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oogle Drive\University\Graduate\Classes\2021-Spring\Neuromorphic Computers for AI\Project\HardwareCNN\Data\"/>
    </mc:Choice>
  </mc:AlternateContent>
  <xr:revisionPtr revIDLastSave="0" documentId="13_ncr:1_{0DF71002-9EA0-47C6-8D82-ABAC56B23AA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1" r:id="rId1"/>
    <sheet name="Kernel 1 Output" sheetId="2" r:id="rId2"/>
    <sheet name="Kernel 2 Output" sheetId="3" r:id="rId3"/>
    <sheet name="Kernel 3 Output" sheetId="4" r:id="rId4"/>
    <sheet name="Kernel 4 Output" sheetId="5" r:id="rId5"/>
    <sheet name="Raw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2" i="5" l="1"/>
  <c r="AX12" i="5"/>
  <c r="AW12" i="5"/>
  <c r="AV12" i="5"/>
  <c r="AY11" i="5"/>
  <c r="AX11" i="5"/>
  <c r="AW11" i="5"/>
  <c r="AV11" i="5"/>
  <c r="AY10" i="5"/>
  <c r="AX10" i="5"/>
  <c r="AW10" i="5"/>
  <c r="AV10" i="5"/>
  <c r="AY9" i="5"/>
  <c r="AX9" i="5"/>
  <c r="AW9" i="5"/>
  <c r="AV9" i="5"/>
  <c r="AY8" i="5"/>
  <c r="AX8" i="5"/>
  <c r="AW8" i="5"/>
  <c r="AV8" i="5"/>
  <c r="AY7" i="5"/>
  <c r="AX7" i="5"/>
  <c r="AW7" i="5"/>
  <c r="AV7" i="5"/>
  <c r="AY6" i="5"/>
  <c r="AX6" i="5"/>
  <c r="AW6" i="5"/>
  <c r="AV6" i="5"/>
  <c r="AY5" i="5"/>
  <c r="AX5" i="5"/>
  <c r="AW5" i="5"/>
  <c r="AV5" i="5"/>
  <c r="AY4" i="5"/>
  <c r="AX4" i="5"/>
  <c r="AW4" i="5"/>
  <c r="AV4" i="5"/>
  <c r="AV14" i="5" s="1" a="1"/>
  <c r="AN12" i="5"/>
  <c r="AM12" i="5"/>
  <c r="AL12" i="5"/>
  <c r="AK12" i="5"/>
  <c r="AN11" i="5"/>
  <c r="AM11" i="5"/>
  <c r="AL11" i="5"/>
  <c r="AK11" i="5"/>
  <c r="AN10" i="5"/>
  <c r="AM10" i="5"/>
  <c r="AL10" i="5"/>
  <c r="AK10" i="5"/>
  <c r="AN9" i="5"/>
  <c r="AM9" i="5"/>
  <c r="AL9" i="5"/>
  <c r="AK9" i="5"/>
  <c r="AN8" i="5"/>
  <c r="AM8" i="5"/>
  <c r="AL8" i="5"/>
  <c r="AK8" i="5"/>
  <c r="AN7" i="5"/>
  <c r="AM7" i="5"/>
  <c r="AL7" i="5"/>
  <c r="AK7" i="5"/>
  <c r="AN6" i="5"/>
  <c r="AM6" i="5"/>
  <c r="AL6" i="5"/>
  <c r="AK6" i="5"/>
  <c r="AN5" i="5"/>
  <c r="AM5" i="5"/>
  <c r="AL5" i="5"/>
  <c r="AK5" i="5"/>
  <c r="AN4" i="5"/>
  <c r="AM4" i="5"/>
  <c r="AL4" i="5"/>
  <c r="AK4" i="5"/>
  <c r="AK14" i="5" s="1" a="1"/>
  <c r="AC12" i="5"/>
  <c r="AB12" i="5"/>
  <c r="AA12" i="5"/>
  <c r="Z12" i="5"/>
  <c r="AC11" i="5"/>
  <c r="AB11" i="5"/>
  <c r="AA11" i="5"/>
  <c r="Z11" i="5"/>
  <c r="AC10" i="5"/>
  <c r="AB10" i="5"/>
  <c r="AA10" i="5"/>
  <c r="Z10" i="5"/>
  <c r="AC9" i="5"/>
  <c r="AB9" i="5"/>
  <c r="AA9" i="5"/>
  <c r="Z9" i="5"/>
  <c r="AC8" i="5"/>
  <c r="AB8" i="5"/>
  <c r="AA8" i="5"/>
  <c r="Z8" i="5"/>
  <c r="AC7" i="5"/>
  <c r="AB7" i="5"/>
  <c r="AA7" i="5"/>
  <c r="Z7" i="5"/>
  <c r="AC6" i="5"/>
  <c r="AB6" i="5"/>
  <c r="AA6" i="5"/>
  <c r="Z6" i="5"/>
  <c r="AC5" i="5"/>
  <c r="AB5" i="5"/>
  <c r="AA5" i="5"/>
  <c r="Z5" i="5"/>
  <c r="AC4" i="5"/>
  <c r="AB4" i="5"/>
  <c r="AA4" i="5"/>
  <c r="Z4" i="5"/>
  <c r="Z14" i="5" s="1" a="1"/>
  <c r="R12" i="5"/>
  <c r="Q12" i="5"/>
  <c r="P12" i="5"/>
  <c r="O12" i="5"/>
  <c r="R11" i="5"/>
  <c r="Q11" i="5"/>
  <c r="P11" i="5"/>
  <c r="O11" i="5"/>
  <c r="R10" i="5"/>
  <c r="Q10" i="5"/>
  <c r="P10" i="5"/>
  <c r="O10" i="5"/>
  <c r="R9" i="5"/>
  <c r="Q9" i="5"/>
  <c r="P9" i="5"/>
  <c r="O9" i="5"/>
  <c r="R8" i="5"/>
  <c r="Q8" i="5"/>
  <c r="P8" i="5"/>
  <c r="O8" i="5"/>
  <c r="R7" i="5"/>
  <c r="Q7" i="5"/>
  <c r="P7" i="5"/>
  <c r="O7" i="5"/>
  <c r="R6" i="5"/>
  <c r="Q6" i="5"/>
  <c r="P6" i="5"/>
  <c r="O6" i="5"/>
  <c r="R5" i="5"/>
  <c r="Q5" i="5"/>
  <c r="P5" i="5"/>
  <c r="O5" i="5"/>
  <c r="R4" i="5"/>
  <c r="Q4" i="5"/>
  <c r="P4" i="5"/>
  <c r="O4" i="5"/>
  <c r="O14" i="5" s="1" a="1"/>
  <c r="AY12" i="4"/>
  <c r="AX12" i="4"/>
  <c r="AW12" i="4"/>
  <c r="AV12" i="4"/>
  <c r="AY11" i="4"/>
  <c r="AX11" i="4"/>
  <c r="AW11" i="4"/>
  <c r="AV11" i="4"/>
  <c r="AY10" i="4"/>
  <c r="AX10" i="4"/>
  <c r="AW10" i="4"/>
  <c r="AV10" i="4"/>
  <c r="AY9" i="4"/>
  <c r="AX9" i="4"/>
  <c r="AW9" i="4"/>
  <c r="AV9" i="4"/>
  <c r="AY8" i="4"/>
  <c r="AX8" i="4"/>
  <c r="AW8" i="4"/>
  <c r="AV8" i="4"/>
  <c r="AY7" i="4"/>
  <c r="AX7" i="4"/>
  <c r="AW7" i="4"/>
  <c r="AV7" i="4"/>
  <c r="AY6" i="4"/>
  <c r="AX6" i="4"/>
  <c r="AW6" i="4"/>
  <c r="AV6" i="4"/>
  <c r="AY5" i="4"/>
  <c r="AX5" i="4"/>
  <c r="AW5" i="4"/>
  <c r="AV5" i="4"/>
  <c r="AY4" i="4"/>
  <c r="AX4" i="4"/>
  <c r="AW4" i="4"/>
  <c r="AV4" i="4"/>
  <c r="AV14" i="4" s="1" a="1"/>
  <c r="AN12" i="4"/>
  <c r="AM12" i="4"/>
  <c r="AL12" i="4"/>
  <c r="AK12" i="4"/>
  <c r="AN11" i="4"/>
  <c r="AM11" i="4"/>
  <c r="AL11" i="4"/>
  <c r="AK11" i="4"/>
  <c r="AN10" i="4"/>
  <c r="AM10" i="4"/>
  <c r="AL10" i="4"/>
  <c r="AK10" i="4"/>
  <c r="AN9" i="4"/>
  <c r="AM9" i="4"/>
  <c r="AL9" i="4"/>
  <c r="AK9" i="4"/>
  <c r="AN8" i="4"/>
  <c r="AM8" i="4"/>
  <c r="AL8" i="4"/>
  <c r="AK8" i="4"/>
  <c r="AN7" i="4"/>
  <c r="AM7" i="4"/>
  <c r="AL7" i="4"/>
  <c r="AK7" i="4"/>
  <c r="AN6" i="4"/>
  <c r="AM6" i="4"/>
  <c r="AL6" i="4"/>
  <c r="AK6" i="4"/>
  <c r="AN5" i="4"/>
  <c r="AM5" i="4"/>
  <c r="AL5" i="4"/>
  <c r="AK5" i="4"/>
  <c r="AN4" i="4"/>
  <c r="AM4" i="4"/>
  <c r="AL4" i="4"/>
  <c r="AK4" i="4"/>
  <c r="AK14" i="4" s="1" a="1"/>
  <c r="AC12" i="4"/>
  <c r="AB12" i="4"/>
  <c r="AA12" i="4"/>
  <c r="Z12" i="4"/>
  <c r="AC11" i="4"/>
  <c r="AB11" i="4"/>
  <c r="AA11" i="4"/>
  <c r="Z11" i="4"/>
  <c r="AC10" i="4"/>
  <c r="AB10" i="4"/>
  <c r="AA10" i="4"/>
  <c r="Z10" i="4"/>
  <c r="AC9" i="4"/>
  <c r="AB9" i="4"/>
  <c r="AA9" i="4"/>
  <c r="Z9" i="4"/>
  <c r="AC8" i="4"/>
  <c r="AB8" i="4"/>
  <c r="AA8" i="4"/>
  <c r="Z8" i="4"/>
  <c r="AC7" i="4"/>
  <c r="AB7" i="4"/>
  <c r="AA7" i="4"/>
  <c r="Z7" i="4"/>
  <c r="AC6" i="4"/>
  <c r="AB6" i="4"/>
  <c r="AA6" i="4"/>
  <c r="Z6" i="4"/>
  <c r="AC5" i="4"/>
  <c r="AB5" i="4"/>
  <c r="AA5" i="4"/>
  <c r="Z5" i="4"/>
  <c r="AC4" i="4"/>
  <c r="AB4" i="4"/>
  <c r="AA4" i="4"/>
  <c r="Z4" i="4"/>
  <c r="Z14" i="4" s="1" a="1"/>
  <c r="Y32" i="4" s="1"/>
  <c r="X9" i="4" s="1"/>
  <c r="R12" i="4"/>
  <c r="Q12" i="4"/>
  <c r="P12" i="4"/>
  <c r="O12" i="4"/>
  <c r="R11" i="4"/>
  <c r="Q11" i="4"/>
  <c r="P11" i="4"/>
  <c r="O11" i="4"/>
  <c r="R10" i="4"/>
  <c r="Q10" i="4"/>
  <c r="P10" i="4"/>
  <c r="O10" i="4"/>
  <c r="R9" i="4"/>
  <c r="Q9" i="4"/>
  <c r="P9" i="4"/>
  <c r="O9" i="4"/>
  <c r="R8" i="4"/>
  <c r="Q8" i="4"/>
  <c r="P8" i="4"/>
  <c r="O8" i="4"/>
  <c r="R7" i="4"/>
  <c r="Q7" i="4"/>
  <c r="P7" i="4"/>
  <c r="O7" i="4"/>
  <c r="R6" i="4"/>
  <c r="Q6" i="4"/>
  <c r="P6" i="4"/>
  <c r="O6" i="4"/>
  <c r="R5" i="4"/>
  <c r="Q5" i="4"/>
  <c r="P5" i="4"/>
  <c r="O5" i="4"/>
  <c r="R4" i="4"/>
  <c r="Q4" i="4"/>
  <c r="P4" i="4"/>
  <c r="O4" i="4"/>
  <c r="AY12" i="3"/>
  <c r="AX12" i="3"/>
  <c r="AW12" i="3"/>
  <c r="AV12" i="3"/>
  <c r="AY11" i="3"/>
  <c r="AX11" i="3"/>
  <c r="AW11" i="3"/>
  <c r="AV11" i="3"/>
  <c r="AY10" i="3"/>
  <c r="AX10" i="3"/>
  <c r="AW10" i="3"/>
  <c r="AV10" i="3"/>
  <c r="AY9" i="3"/>
  <c r="AX9" i="3"/>
  <c r="AW9" i="3"/>
  <c r="AV9" i="3"/>
  <c r="AY8" i="3"/>
  <c r="AX8" i="3"/>
  <c r="AW8" i="3"/>
  <c r="AV8" i="3"/>
  <c r="AY7" i="3"/>
  <c r="AX7" i="3"/>
  <c r="AW7" i="3"/>
  <c r="AV7" i="3"/>
  <c r="AY6" i="3"/>
  <c r="AX6" i="3"/>
  <c r="AW6" i="3"/>
  <c r="AV6" i="3"/>
  <c r="AY5" i="3"/>
  <c r="AX5" i="3"/>
  <c r="AW5" i="3"/>
  <c r="AV5" i="3"/>
  <c r="AY4" i="3"/>
  <c r="AX4" i="3"/>
  <c r="AW4" i="3"/>
  <c r="AV4" i="3"/>
  <c r="AV14" i="3" s="1" a="1"/>
  <c r="AN12" i="3"/>
  <c r="AM12" i="3"/>
  <c r="AL12" i="3"/>
  <c r="AK12" i="3"/>
  <c r="AN11" i="3"/>
  <c r="AM11" i="3"/>
  <c r="AL11" i="3"/>
  <c r="AK11" i="3"/>
  <c r="AN10" i="3"/>
  <c r="AM10" i="3"/>
  <c r="AL10" i="3"/>
  <c r="AK10" i="3"/>
  <c r="AN9" i="3"/>
  <c r="AM9" i="3"/>
  <c r="AL9" i="3"/>
  <c r="AK9" i="3"/>
  <c r="AN8" i="3"/>
  <c r="AM8" i="3"/>
  <c r="AL8" i="3"/>
  <c r="AK8" i="3"/>
  <c r="AN7" i="3"/>
  <c r="AM7" i="3"/>
  <c r="AL7" i="3"/>
  <c r="AK7" i="3"/>
  <c r="AN6" i="3"/>
  <c r="AM6" i="3"/>
  <c r="AL6" i="3"/>
  <c r="AK6" i="3"/>
  <c r="AN5" i="3"/>
  <c r="AM5" i="3"/>
  <c r="AL5" i="3"/>
  <c r="AK5" i="3"/>
  <c r="AN4" i="3"/>
  <c r="AM4" i="3"/>
  <c r="AL4" i="3"/>
  <c r="AK4" i="3"/>
  <c r="AK14" i="3" s="1" a="1"/>
  <c r="AJ12" i="3" s="1"/>
  <c r="AC12" i="3"/>
  <c r="AB12" i="3"/>
  <c r="AA12" i="3"/>
  <c r="Z12" i="3"/>
  <c r="AC11" i="3"/>
  <c r="AB11" i="3"/>
  <c r="AA11" i="3"/>
  <c r="Z11" i="3"/>
  <c r="AC10" i="3"/>
  <c r="AB10" i="3"/>
  <c r="AA10" i="3"/>
  <c r="Z10" i="3"/>
  <c r="AC9" i="3"/>
  <c r="AB9" i="3"/>
  <c r="AA9" i="3"/>
  <c r="Z9" i="3"/>
  <c r="AC8" i="3"/>
  <c r="AB8" i="3"/>
  <c r="AA8" i="3"/>
  <c r="Z8" i="3"/>
  <c r="AC7" i="3"/>
  <c r="AB7" i="3"/>
  <c r="AA7" i="3"/>
  <c r="Z7" i="3"/>
  <c r="AC6" i="3"/>
  <c r="AB6" i="3"/>
  <c r="AA6" i="3"/>
  <c r="Z6" i="3"/>
  <c r="AC5" i="3"/>
  <c r="AB5" i="3"/>
  <c r="AA5" i="3"/>
  <c r="Z5" i="3"/>
  <c r="AC4" i="3"/>
  <c r="AB4" i="3"/>
  <c r="AA4" i="3"/>
  <c r="Z4" i="3"/>
  <c r="Z14" i="3" s="1" a="1"/>
  <c r="Y24" i="3" s="1"/>
  <c r="X17" i="3" s="1"/>
  <c r="R12" i="3"/>
  <c r="Q12" i="3"/>
  <c r="P12" i="3"/>
  <c r="O12" i="3"/>
  <c r="R11" i="3"/>
  <c r="Q11" i="3"/>
  <c r="P11" i="3"/>
  <c r="O11" i="3"/>
  <c r="R10" i="3"/>
  <c r="Q10" i="3"/>
  <c r="P10" i="3"/>
  <c r="O10" i="3"/>
  <c r="R9" i="3"/>
  <c r="Q9" i="3"/>
  <c r="P9" i="3"/>
  <c r="O9" i="3"/>
  <c r="R8" i="3"/>
  <c r="Q8" i="3"/>
  <c r="P8" i="3"/>
  <c r="O8" i="3"/>
  <c r="R7" i="3"/>
  <c r="Q7" i="3"/>
  <c r="P7" i="3"/>
  <c r="O7" i="3"/>
  <c r="R6" i="3"/>
  <c r="Q6" i="3"/>
  <c r="P6" i="3"/>
  <c r="O6" i="3"/>
  <c r="R5" i="3"/>
  <c r="Q5" i="3"/>
  <c r="P5" i="3"/>
  <c r="O5" i="3"/>
  <c r="R4" i="3"/>
  <c r="Q4" i="3"/>
  <c r="P4" i="3"/>
  <c r="O4" i="3"/>
  <c r="O14" i="3" s="1" a="1"/>
  <c r="N25" i="3" s="1"/>
  <c r="M16" i="3" s="1"/>
  <c r="AY12" i="2"/>
  <c r="AX12" i="2"/>
  <c r="AW12" i="2"/>
  <c r="AV12" i="2"/>
  <c r="AY11" i="2"/>
  <c r="AX11" i="2"/>
  <c r="AW11" i="2"/>
  <c r="AV11" i="2"/>
  <c r="AY10" i="2"/>
  <c r="AX10" i="2"/>
  <c r="AW10" i="2"/>
  <c r="AV10" i="2"/>
  <c r="AY9" i="2"/>
  <c r="AX9" i="2"/>
  <c r="AW9" i="2"/>
  <c r="AV9" i="2"/>
  <c r="AY8" i="2"/>
  <c r="AX8" i="2"/>
  <c r="AW8" i="2"/>
  <c r="AV8" i="2"/>
  <c r="AY7" i="2"/>
  <c r="AX7" i="2"/>
  <c r="AW7" i="2"/>
  <c r="AV7" i="2"/>
  <c r="AY6" i="2"/>
  <c r="AX6" i="2"/>
  <c r="AW6" i="2"/>
  <c r="AV6" i="2"/>
  <c r="AY5" i="2"/>
  <c r="AX5" i="2"/>
  <c r="AW5" i="2"/>
  <c r="AV5" i="2"/>
  <c r="AY4" i="2"/>
  <c r="AX4" i="2"/>
  <c r="AW4" i="2"/>
  <c r="AV4" i="2"/>
  <c r="AV14" i="2" s="1" a="1"/>
  <c r="AU38" i="2" s="1"/>
  <c r="AT3" i="2" s="1"/>
  <c r="AN12" i="2"/>
  <c r="AM12" i="2"/>
  <c r="AL12" i="2"/>
  <c r="AK12" i="2"/>
  <c r="AN11" i="2"/>
  <c r="AM11" i="2"/>
  <c r="AL11" i="2"/>
  <c r="AK11" i="2"/>
  <c r="AN10" i="2"/>
  <c r="AM10" i="2"/>
  <c r="AL10" i="2"/>
  <c r="AK10" i="2"/>
  <c r="AN9" i="2"/>
  <c r="AM9" i="2"/>
  <c r="AL9" i="2"/>
  <c r="AK9" i="2"/>
  <c r="AN8" i="2"/>
  <c r="AM8" i="2"/>
  <c r="AL8" i="2"/>
  <c r="AK8" i="2"/>
  <c r="AN7" i="2"/>
  <c r="AM7" i="2"/>
  <c r="AL7" i="2"/>
  <c r="AK7" i="2"/>
  <c r="AN6" i="2"/>
  <c r="AM6" i="2"/>
  <c r="AL6" i="2"/>
  <c r="AK6" i="2"/>
  <c r="AN5" i="2"/>
  <c r="AM5" i="2"/>
  <c r="AL5" i="2"/>
  <c r="AK5" i="2"/>
  <c r="AN4" i="2"/>
  <c r="AM4" i="2"/>
  <c r="AL4" i="2"/>
  <c r="AK4" i="2"/>
  <c r="Z4" i="2"/>
  <c r="AC12" i="2"/>
  <c r="AB12" i="2"/>
  <c r="AA12" i="2"/>
  <c r="Z12" i="2"/>
  <c r="AC11" i="2"/>
  <c r="AB11" i="2"/>
  <c r="AA11" i="2"/>
  <c r="Z11" i="2"/>
  <c r="AC10" i="2"/>
  <c r="AB10" i="2"/>
  <c r="AA10" i="2"/>
  <c r="Z10" i="2"/>
  <c r="AC9" i="2"/>
  <c r="AB9" i="2"/>
  <c r="AA9" i="2"/>
  <c r="Z9" i="2"/>
  <c r="AC8" i="2"/>
  <c r="AB8" i="2"/>
  <c r="AA8" i="2"/>
  <c r="Z8" i="2"/>
  <c r="AC7" i="2"/>
  <c r="AB7" i="2"/>
  <c r="AA7" i="2"/>
  <c r="Z7" i="2"/>
  <c r="AC6" i="2"/>
  <c r="AB6" i="2"/>
  <c r="AA6" i="2"/>
  <c r="Z6" i="2"/>
  <c r="AC5" i="2"/>
  <c r="AB5" i="2"/>
  <c r="AA5" i="2"/>
  <c r="Z5" i="2"/>
  <c r="AC4" i="2"/>
  <c r="AB4" i="2"/>
  <c r="AA4" i="2"/>
  <c r="Z14" i="2" s="1" a="1"/>
  <c r="Y34" i="2" s="1"/>
  <c r="X7" i="2" s="1"/>
  <c r="R12" i="2"/>
  <c r="Q12" i="2"/>
  <c r="P12" i="2"/>
  <c r="O12" i="2"/>
  <c r="R11" i="2"/>
  <c r="Q11" i="2"/>
  <c r="P11" i="2"/>
  <c r="O11" i="2"/>
  <c r="R10" i="2"/>
  <c r="Q10" i="2"/>
  <c r="P10" i="2"/>
  <c r="O10" i="2"/>
  <c r="R9" i="2"/>
  <c r="Q9" i="2"/>
  <c r="P9" i="2"/>
  <c r="O9" i="2"/>
  <c r="R8" i="2"/>
  <c r="Q8" i="2"/>
  <c r="P8" i="2"/>
  <c r="O8" i="2"/>
  <c r="R7" i="2"/>
  <c r="Q7" i="2"/>
  <c r="P7" i="2"/>
  <c r="O7" i="2"/>
  <c r="R6" i="2"/>
  <c r="Q6" i="2"/>
  <c r="P6" i="2"/>
  <c r="O6" i="2"/>
  <c r="R5" i="2"/>
  <c r="Q5" i="2"/>
  <c r="P5" i="2"/>
  <c r="O5" i="2"/>
  <c r="R4" i="2"/>
  <c r="Q4" i="2"/>
  <c r="P4" i="2"/>
  <c r="O4" i="2"/>
  <c r="O14" i="2" s="1" a="1"/>
  <c r="N38" i="2" s="1"/>
  <c r="M3" i="2" s="1"/>
  <c r="D4" i="2"/>
  <c r="G12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D5" i="5"/>
  <c r="D6" i="5"/>
  <c r="D7" i="5"/>
  <c r="D8" i="5"/>
  <c r="D9" i="5"/>
  <c r="D10" i="5"/>
  <c r="D11" i="5"/>
  <c r="D12" i="5"/>
  <c r="D4" i="5"/>
  <c r="D12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D5" i="4"/>
  <c r="D6" i="4"/>
  <c r="D7" i="4"/>
  <c r="D8" i="4"/>
  <c r="D9" i="4"/>
  <c r="D10" i="4"/>
  <c r="D11" i="4"/>
  <c r="D4" i="4"/>
  <c r="D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E4" i="3"/>
  <c r="F4" i="3"/>
  <c r="G4" i="3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F12" i="2"/>
  <c r="G12" i="2"/>
  <c r="E4" i="2"/>
  <c r="F4" i="2"/>
  <c r="G4" i="2"/>
  <c r="AT29" i="5"/>
  <c r="AI29" i="5"/>
  <c r="X29" i="5"/>
  <c r="M29" i="5"/>
  <c r="B29" i="5"/>
  <c r="AT29" i="4"/>
  <c r="AI29" i="4"/>
  <c r="X29" i="4"/>
  <c r="M29" i="4"/>
  <c r="B29" i="4"/>
  <c r="O14" i="4" a="1"/>
  <c r="N35" i="4" s="1"/>
  <c r="M6" i="4" s="1"/>
  <c r="AT29" i="3"/>
  <c r="AI29" i="3"/>
  <c r="X29" i="3"/>
  <c r="M29" i="3"/>
  <c r="B29" i="3"/>
  <c r="AT29" i="2"/>
  <c r="AI29" i="2"/>
  <c r="X29" i="2"/>
  <c r="M29" i="2"/>
  <c r="B29" i="2"/>
  <c r="AK14" i="2" l="1" a="1"/>
  <c r="AJ38" i="2" s="1"/>
  <c r="AI3" i="2" s="1"/>
  <c r="D14" i="3" a="1"/>
  <c r="C9" i="3" s="1"/>
  <c r="B32" i="3" s="1"/>
  <c r="D14" i="2" a="1"/>
  <c r="D14" i="2" s="1"/>
  <c r="D14" i="4" a="1"/>
  <c r="C38" i="4" s="1"/>
  <c r="B3" i="4" s="1"/>
  <c r="AU30" i="5"/>
  <c r="AT11" i="5" s="1"/>
  <c r="AU7" i="5"/>
  <c r="AT34" i="5" s="1"/>
  <c r="AU9" i="5"/>
  <c r="AT32" i="5" s="1"/>
  <c r="AU13" i="5"/>
  <c r="AT28" i="5" s="1"/>
  <c r="AU5" i="5"/>
  <c r="AT36" i="5" s="1"/>
  <c r="AU11" i="5"/>
  <c r="AT30" i="5" s="1"/>
  <c r="AU4" i="5"/>
  <c r="AT37" i="5" s="1"/>
  <c r="AJ31" i="5"/>
  <c r="AI10" i="5" s="1"/>
  <c r="AJ10" i="5"/>
  <c r="AI31" i="5" s="1"/>
  <c r="AJ6" i="5"/>
  <c r="AI35" i="5" s="1"/>
  <c r="AJ4" i="5"/>
  <c r="AI37" i="5" s="1"/>
  <c r="AJ17" i="5"/>
  <c r="AI24" i="5" s="1"/>
  <c r="AK14" i="5"/>
  <c r="AJ3" i="5" s="1"/>
  <c r="AI38" i="5" s="1"/>
  <c r="AJ12" i="5"/>
  <c r="AJ8" i="5"/>
  <c r="AI33" i="5" s="1"/>
  <c r="AJ5" i="5"/>
  <c r="AI36" i="5" s="1"/>
  <c r="Y32" i="5"/>
  <c r="X9" i="5" s="1"/>
  <c r="Y7" i="5"/>
  <c r="X34" i="5" s="1"/>
  <c r="Y5" i="5"/>
  <c r="X36" i="5" s="1"/>
  <c r="N10" i="5"/>
  <c r="M31" i="5" s="1"/>
  <c r="N29" i="5"/>
  <c r="M12" i="5" s="1"/>
  <c r="O14" i="5"/>
  <c r="N3" i="5" s="1"/>
  <c r="M38" i="5" s="1"/>
  <c r="N12" i="5"/>
  <c r="N5" i="5"/>
  <c r="M36" i="5" s="1"/>
  <c r="N6" i="5"/>
  <c r="M35" i="5" s="1"/>
  <c r="N4" i="5"/>
  <c r="M37" i="5" s="1"/>
  <c r="N8" i="5"/>
  <c r="M33" i="5" s="1"/>
  <c r="AU34" i="4"/>
  <c r="AT7" i="4" s="1"/>
  <c r="AU9" i="4"/>
  <c r="AT32" i="4" s="1"/>
  <c r="AV14" i="4"/>
  <c r="AU3" i="4" s="1"/>
  <c r="AT38" i="4" s="1"/>
  <c r="AU7" i="4"/>
  <c r="AT34" i="4" s="1"/>
  <c r="AU4" i="4"/>
  <c r="AT37" i="4" s="1"/>
  <c r="AU22" i="4"/>
  <c r="AT19" i="4" s="1"/>
  <c r="AU11" i="4"/>
  <c r="AT30" i="4" s="1"/>
  <c r="AJ5" i="4"/>
  <c r="AI36" i="4" s="1"/>
  <c r="AJ12" i="4"/>
  <c r="Y20" i="4"/>
  <c r="X21" i="4" s="1"/>
  <c r="Y36" i="4"/>
  <c r="X5" i="4" s="1"/>
  <c r="Z14" i="4"/>
  <c r="Y3" i="4" s="1"/>
  <c r="X38" i="4" s="1"/>
  <c r="Y28" i="4"/>
  <c r="X13" i="4" s="1"/>
  <c r="Y7" i="4"/>
  <c r="X34" i="4" s="1"/>
  <c r="Y13" i="4"/>
  <c r="X28" i="4" s="1"/>
  <c r="Y16" i="4"/>
  <c r="X25" i="4" s="1"/>
  <c r="Y5" i="4"/>
  <c r="X36" i="4" s="1"/>
  <c r="Y26" i="4"/>
  <c r="X15" i="4" s="1"/>
  <c r="Y4" i="4"/>
  <c r="X37" i="4" s="1"/>
  <c r="Y9" i="4"/>
  <c r="X32" i="4" s="1"/>
  <c r="Y11" i="4"/>
  <c r="X30" i="4" s="1"/>
  <c r="Y18" i="4"/>
  <c r="X23" i="4" s="1"/>
  <c r="Y24" i="4"/>
  <c r="X17" i="4" s="1"/>
  <c r="N8" i="4"/>
  <c r="M33" i="4" s="1"/>
  <c r="N5" i="4"/>
  <c r="M36" i="4" s="1"/>
  <c r="N6" i="4"/>
  <c r="M35" i="4" s="1"/>
  <c r="O14" i="4"/>
  <c r="N3" i="4" s="1"/>
  <c r="M38" i="4" s="1"/>
  <c r="N10" i="4"/>
  <c r="M31" i="4" s="1"/>
  <c r="N21" i="4"/>
  <c r="M20" i="4" s="1"/>
  <c r="AU38" i="3"/>
  <c r="AT3" i="3" s="1"/>
  <c r="AU20" i="3"/>
  <c r="AT21" i="3" s="1"/>
  <c r="AV14" i="3"/>
  <c r="AU3" i="3" s="1"/>
  <c r="AT38" i="3" s="1"/>
  <c r="AU13" i="3"/>
  <c r="AT28" i="3" s="1"/>
  <c r="AU5" i="3"/>
  <c r="AT36" i="3" s="1"/>
  <c r="AU11" i="3"/>
  <c r="AT30" i="3" s="1"/>
  <c r="AU4" i="3"/>
  <c r="AT37" i="3" s="1"/>
  <c r="AU16" i="3"/>
  <c r="AT25" i="3" s="1"/>
  <c r="AU7" i="3"/>
  <c r="AT34" i="3" s="1"/>
  <c r="AU24" i="3"/>
  <c r="AT17" i="3" s="1"/>
  <c r="AU18" i="3"/>
  <c r="AT23" i="3" s="1"/>
  <c r="AU9" i="3"/>
  <c r="AT32" i="3" s="1"/>
  <c r="AU22" i="3"/>
  <c r="AT19" i="3" s="1"/>
  <c r="AJ17" i="3"/>
  <c r="AI24" i="3" s="1"/>
  <c r="AJ21" i="3"/>
  <c r="AI20" i="3" s="1"/>
  <c r="AJ4" i="3"/>
  <c r="AI37" i="3" s="1"/>
  <c r="AJ6" i="3"/>
  <c r="AI35" i="3" s="1"/>
  <c r="AJ10" i="3"/>
  <c r="AI31" i="3" s="1"/>
  <c r="AJ25" i="3"/>
  <c r="AI16" i="3" s="1"/>
  <c r="AJ5" i="3"/>
  <c r="AI36" i="3" s="1"/>
  <c r="AJ8" i="3"/>
  <c r="AI33" i="3" s="1"/>
  <c r="Y22" i="3"/>
  <c r="X19" i="3" s="1"/>
  <c r="Y5" i="3"/>
  <c r="X36" i="3" s="1"/>
  <c r="Y7" i="3"/>
  <c r="X34" i="3" s="1"/>
  <c r="Z14" i="3"/>
  <c r="Y3" i="3" s="1"/>
  <c r="X38" i="3" s="1"/>
  <c r="Y4" i="3"/>
  <c r="X37" i="3" s="1"/>
  <c r="Y13" i="3"/>
  <c r="X28" i="3" s="1"/>
  <c r="Y9" i="3"/>
  <c r="X32" i="3" s="1"/>
  <c r="Y11" i="3"/>
  <c r="X30" i="3" s="1"/>
  <c r="Y18" i="3"/>
  <c r="X23" i="3" s="1"/>
  <c r="D14" i="5" a="1"/>
  <c r="C30" i="5" s="1"/>
  <c r="B11" i="5" s="1"/>
  <c r="C20" i="3"/>
  <c r="B21" i="3" s="1"/>
  <c r="C13" i="3"/>
  <c r="B28" i="3" s="1"/>
  <c r="C11" i="3"/>
  <c r="B30" i="3" s="1"/>
  <c r="C5" i="3"/>
  <c r="B36" i="3" s="1"/>
  <c r="C4" i="3"/>
  <c r="B37" i="3" s="1"/>
  <c r="C16" i="3"/>
  <c r="B25" i="3" s="1"/>
  <c r="Y13" i="5"/>
  <c r="X28" i="5" s="1"/>
  <c r="N37" i="5"/>
  <c r="M4" i="5" s="1"/>
  <c r="N35" i="5"/>
  <c r="M6" i="5" s="1"/>
  <c r="N38" i="5"/>
  <c r="M3" i="5" s="1"/>
  <c r="N36" i="5"/>
  <c r="M5" i="5" s="1"/>
  <c r="N34" i="5"/>
  <c r="M7" i="5" s="1"/>
  <c r="N32" i="5"/>
  <c r="M9" i="5" s="1"/>
  <c r="N30" i="5"/>
  <c r="M11" i="5" s="1"/>
  <c r="N28" i="5"/>
  <c r="M13" i="5" s="1"/>
  <c r="N26" i="5"/>
  <c r="M15" i="5" s="1"/>
  <c r="N24" i="5"/>
  <c r="M17" i="5" s="1"/>
  <c r="N22" i="5"/>
  <c r="M19" i="5" s="1"/>
  <c r="N20" i="5"/>
  <c r="M21" i="5" s="1"/>
  <c r="N18" i="5"/>
  <c r="M23" i="5" s="1"/>
  <c r="N16" i="5"/>
  <c r="M25" i="5" s="1"/>
  <c r="N14" i="5"/>
  <c r="M27" i="5" s="1"/>
  <c r="N13" i="5"/>
  <c r="M28" i="5" s="1"/>
  <c r="N11" i="5"/>
  <c r="M30" i="5" s="1"/>
  <c r="N9" i="5"/>
  <c r="M32" i="5" s="1"/>
  <c r="N7" i="5"/>
  <c r="M34" i="5" s="1"/>
  <c r="Z14" i="5"/>
  <c r="Y3" i="5" s="1"/>
  <c r="X38" i="5" s="1"/>
  <c r="AJ15" i="5"/>
  <c r="AI26" i="5" s="1"/>
  <c r="N17" i="5"/>
  <c r="M24" i="5" s="1"/>
  <c r="Y18" i="5"/>
  <c r="X23" i="5" s="1"/>
  <c r="N19" i="5"/>
  <c r="M22" i="5" s="1"/>
  <c r="AU20" i="5"/>
  <c r="AT21" i="5" s="1"/>
  <c r="AJ21" i="5"/>
  <c r="AI20" i="5" s="1"/>
  <c r="Y22" i="5"/>
  <c r="X19" i="5" s="1"/>
  <c r="N23" i="5"/>
  <c r="M18" i="5" s="1"/>
  <c r="AU24" i="5"/>
  <c r="AT17" i="5" s="1"/>
  <c r="AJ25" i="5"/>
  <c r="AI16" i="5" s="1"/>
  <c r="Y26" i="5"/>
  <c r="X15" i="5" s="1"/>
  <c r="N27" i="5"/>
  <c r="M14" i="5" s="1"/>
  <c r="AU28" i="5"/>
  <c r="AT13" i="5" s="1"/>
  <c r="N33" i="5"/>
  <c r="M8" i="5" s="1"/>
  <c r="Y38" i="5"/>
  <c r="X3" i="5" s="1"/>
  <c r="Y36" i="5"/>
  <c r="X5" i="5" s="1"/>
  <c r="Y34" i="5"/>
  <c r="X7" i="5" s="1"/>
  <c r="Y37" i="5"/>
  <c r="X4" i="5" s="1"/>
  <c r="Y35" i="5"/>
  <c r="X6" i="5" s="1"/>
  <c r="Y33" i="5"/>
  <c r="X8" i="5" s="1"/>
  <c r="Y31" i="5"/>
  <c r="X10" i="5" s="1"/>
  <c r="Y29" i="5"/>
  <c r="X12" i="5" s="1"/>
  <c r="Y27" i="5"/>
  <c r="X14" i="5" s="1"/>
  <c r="Y25" i="5"/>
  <c r="X16" i="5" s="1"/>
  <c r="Y23" i="5"/>
  <c r="X18" i="5" s="1"/>
  <c r="Y21" i="5"/>
  <c r="X20" i="5" s="1"/>
  <c r="Y19" i="5"/>
  <c r="X22" i="5" s="1"/>
  <c r="Y17" i="5"/>
  <c r="X24" i="5" s="1"/>
  <c r="Y15" i="5"/>
  <c r="X26" i="5" s="1"/>
  <c r="Y14" i="5"/>
  <c r="X27" i="5" s="1"/>
  <c r="Y12" i="5"/>
  <c r="Y10" i="5"/>
  <c r="X31" i="5" s="1"/>
  <c r="Y8" i="5"/>
  <c r="X33" i="5" s="1"/>
  <c r="Y6" i="5"/>
  <c r="X35" i="5" s="1"/>
  <c r="Y4" i="5"/>
  <c r="X37" i="5" s="1"/>
  <c r="Y11" i="5"/>
  <c r="X30" i="5" s="1"/>
  <c r="C31" i="5"/>
  <c r="B10" i="5" s="1"/>
  <c r="AU38" i="5"/>
  <c r="AT3" i="5" s="1"/>
  <c r="AU36" i="5"/>
  <c r="AT5" i="5" s="1"/>
  <c r="AU34" i="5"/>
  <c r="AT7" i="5" s="1"/>
  <c r="AU37" i="5"/>
  <c r="AT4" i="5" s="1"/>
  <c r="AU35" i="5"/>
  <c r="AT6" i="5" s="1"/>
  <c r="AU33" i="5"/>
  <c r="AT8" i="5" s="1"/>
  <c r="AU31" i="5"/>
  <c r="AT10" i="5" s="1"/>
  <c r="AU29" i="5"/>
  <c r="AT12" i="5" s="1"/>
  <c r="AU27" i="5"/>
  <c r="AT14" i="5" s="1"/>
  <c r="AU25" i="5"/>
  <c r="AT16" i="5" s="1"/>
  <c r="AU23" i="5"/>
  <c r="AT18" i="5" s="1"/>
  <c r="AU21" i="5"/>
  <c r="AT20" i="5" s="1"/>
  <c r="AU19" i="5"/>
  <c r="AT22" i="5" s="1"/>
  <c r="AU17" i="5"/>
  <c r="AT24" i="5" s="1"/>
  <c r="AU15" i="5"/>
  <c r="AT26" i="5" s="1"/>
  <c r="AU14" i="5"/>
  <c r="AT27" i="5" s="1"/>
  <c r="AU12" i="5"/>
  <c r="AU10" i="5"/>
  <c r="AT31" i="5" s="1"/>
  <c r="AU8" i="5"/>
  <c r="AT33" i="5" s="1"/>
  <c r="AU6" i="5"/>
  <c r="AT35" i="5" s="1"/>
  <c r="N15" i="5"/>
  <c r="M26" i="5" s="1"/>
  <c r="AU16" i="5"/>
  <c r="AT25" i="5" s="1"/>
  <c r="Y9" i="5"/>
  <c r="X32" i="5" s="1"/>
  <c r="C11" i="5"/>
  <c r="B30" i="5" s="1"/>
  <c r="AJ37" i="5"/>
  <c r="AI4" i="5" s="1"/>
  <c r="AJ35" i="5"/>
  <c r="AI6" i="5" s="1"/>
  <c r="AJ33" i="5"/>
  <c r="AI8" i="5" s="1"/>
  <c r="AJ38" i="5"/>
  <c r="AI3" i="5" s="1"/>
  <c r="AJ36" i="5"/>
  <c r="AI5" i="5" s="1"/>
  <c r="AJ34" i="5"/>
  <c r="AI7" i="5" s="1"/>
  <c r="AJ32" i="5"/>
  <c r="AI9" i="5" s="1"/>
  <c r="AJ30" i="5"/>
  <c r="AI11" i="5" s="1"/>
  <c r="AJ28" i="5"/>
  <c r="AI13" i="5" s="1"/>
  <c r="AJ26" i="5"/>
  <c r="AI15" i="5" s="1"/>
  <c r="AJ24" i="5"/>
  <c r="AI17" i="5" s="1"/>
  <c r="AJ22" i="5"/>
  <c r="AI19" i="5" s="1"/>
  <c r="AJ20" i="5"/>
  <c r="AI21" i="5" s="1"/>
  <c r="AJ18" i="5"/>
  <c r="AI23" i="5" s="1"/>
  <c r="AJ16" i="5"/>
  <c r="AI25" i="5" s="1"/>
  <c r="AJ14" i="5"/>
  <c r="AI27" i="5" s="1"/>
  <c r="AJ13" i="5"/>
  <c r="AI28" i="5" s="1"/>
  <c r="AJ11" i="5"/>
  <c r="AI30" i="5" s="1"/>
  <c r="AJ9" i="5"/>
  <c r="AI32" i="5" s="1"/>
  <c r="AJ7" i="5"/>
  <c r="AI34" i="5" s="1"/>
  <c r="AV14" i="5"/>
  <c r="AU3" i="5" s="1"/>
  <c r="AT38" i="5" s="1"/>
  <c r="Y16" i="5"/>
  <c r="X25" i="5" s="1"/>
  <c r="AU18" i="5"/>
  <c r="AT23" i="5" s="1"/>
  <c r="AJ19" i="5"/>
  <c r="AI22" i="5" s="1"/>
  <c r="Y20" i="5"/>
  <c r="X21" i="5" s="1"/>
  <c r="N21" i="5"/>
  <c r="M20" i="5" s="1"/>
  <c r="AU22" i="5"/>
  <c r="AT19" i="5" s="1"/>
  <c r="AJ23" i="5"/>
  <c r="AI18" i="5" s="1"/>
  <c r="Y24" i="5"/>
  <c r="X17" i="5" s="1"/>
  <c r="N25" i="5"/>
  <c r="M16" i="5" s="1"/>
  <c r="AU26" i="5"/>
  <c r="AT15" i="5" s="1"/>
  <c r="AJ27" i="5"/>
  <c r="AI14" i="5" s="1"/>
  <c r="Y28" i="5"/>
  <c r="X13" i="5" s="1"/>
  <c r="AJ29" i="5"/>
  <c r="AI12" i="5" s="1"/>
  <c r="Y30" i="5"/>
  <c r="X11" i="5" s="1"/>
  <c r="N31" i="5"/>
  <c r="M10" i="5" s="1"/>
  <c r="AU32" i="5"/>
  <c r="AT9" i="5" s="1"/>
  <c r="AJ38" i="4"/>
  <c r="AI3" i="4" s="1"/>
  <c r="AJ36" i="4"/>
  <c r="AI5" i="4" s="1"/>
  <c r="AJ34" i="4"/>
  <c r="AI7" i="4" s="1"/>
  <c r="AJ32" i="4"/>
  <c r="AI9" i="4" s="1"/>
  <c r="AJ30" i="4"/>
  <c r="AI11" i="4" s="1"/>
  <c r="AJ28" i="4"/>
  <c r="AI13" i="4" s="1"/>
  <c r="AJ26" i="4"/>
  <c r="AI15" i="4" s="1"/>
  <c r="AJ24" i="4"/>
  <c r="AI17" i="4" s="1"/>
  <c r="AJ22" i="4"/>
  <c r="AI19" i="4" s="1"/>
  <c r="AJ20" i="4"/>
  <c r="AI21" i="4" s="1"/>
  <c r="AJ18" i="4"/>
  <c r="AI23" i="4" s="1"/>
  <c r="AJ16" i="4"/>
  <c r="AI25" i="4" s="1"/>
  <c r="AJ14" i="4"/>
  <c r="AI27" i="4" s="1"/>
  <c r="AJ13" i="4"/>
  <c r="AI28" i="4" s="1"/>
  <c r="AJ11" i="4"/>
  <c r="AI30" i="4" s="1"/>
  <c r="AJ9" i="4"/>
  <c r="AI32" i="4" s="1"/>
  <c r="AJ7" i="4"/>
  <c r="AI34" i="4" s="1"/>
  <c r="AJ19" i="4"/>
  <c r="AI22" i="4" s="1"/>
  <c r="C26" i="4"/>
  <c r="B15" i="4" s="1"/>
  <c r="AJ27" i="4"/>
  <c r="AI14" i="4" s="1"/>
  <c r="N29" i="4"/>
  <c r="M12" i="4" s="1"/>
  <c r="AU30" i="4"/>
  <c r="AT11" i="4" s="1"/>
  <c r="C34" i="4"/>
  <c r="B7" i="4" s="1"/>
  <c r="AJ35" i="4"/>
  <c r="AI6" i="4" s="1"/>
  <c r="N37" i="4"/>
  <c r="M4" i="4" s="1"/>
  <c r="N4" i="4"/>
  <c r="M37" i="4" s="1"/>
  <c r="AJ4" i="4"/>
  <c r="AI37" i="4" s="1"/>
  <c r="AU5" i="4"/>
  <c r="AT36" i="4" s="1"/>
  <c r="AJ10" i="4"/>
  <c r="AI31" i="4" s="1"/>
  <c r="N12" i="4"/>
  <c r="AU13" i="4"/>
  <c r="AT28" i="4" s="1"/>
  <c r="Y37" i="4"/>
  <c r="X4" i="4" s="1"/>
  <c r="Y35" i="4"/>
  <c r="X6" i="4" s="1"/>
  <c r="Y33" i="4"/>
  <c r="X8" i="4" s="1"/>
  <c r="Y31" i="4"/>
  <c r="X10" i="4" s="1"/>
  <c r="Y29" i="4"/>
  <c r="X12" i="4" s="1"/>
  <c r="Y27" i="4"/>
  <c r="X14" i="4" s="1"/>
  <c r="Y25" i="4"/>
  <c r="X16" i="4" s="1"/>
  <c r="Y23" i="4"/>
  <c r="X18" i="4" s="1"/>
  <c r="Y21" i="4"/>
  <c r="X20" i="4" s="1"/>
  <c r="Y19" i="4"/>
  <c r="X22" i="4" s="1"/>
  <c r="Y17" i="4"/>
  <c r="X24" i="4" s="1"/>
  <c r="Y15" i="4"/>
  <c r="X26" i="4" s="1"/>
  <c r="Y14" i="4"/>
  <c r="X27" i="4" s="1"/>
  <c r="Y12" i="4"/>
  <c r="Y10" i="4"/>
  <c r="X31" i="4" s="1"/>
  <c r="Y8" i="4"/>
  <c r="X33" i="4" s="1"/>
  <c r="Y6" i="4"/>
  <c r="X35" i="4" s="1"/>
  <c r="AK14" i="4"/>
  <c r="AJ3" i="4" s="1"/>
  <c r="AI38" i="4" s="1"/>
  <c r="AJ17" i="4"/>
  <c r="AI24" i="4" s="1"/>
  <c r="N19" i="4"/>
  <c r="M22" i="4" s="1"/>
  <c r="AU20" i="4"/>
  <c r="AT21" i="4" s="1"/>
  <c r="Y22" i="4"/>
  <c r="X19" i="4" s="1"/>
  <c r="AJ25" i="4"/>
  <c r="AI16" i="4" s="1"/>
  <c r="N27" i="4"/>
  <c r="M14" i="4" s="1"/>
  <c r="AU28" i="4"/>
  <c r="AT13" i="4" s="1"/>
  <c r="Y30" i="4"/>
  <c r="X11" i="4" s="1"/>
  <c r="AJ33" i="4"/>
  <c r="AI8" i="4" s="1"/>
  <c r="AU36" i="4"/>
  <c r="AT5" i="4" s="1"/>
  <c r="Y38" i="4"/>
  <c r="X3" i="4" s="1"/>
  <c r="AJ8" i="4"/>
  <c r="AI33" i="4" s="1"/>
  <c r="N38" i="4"/>
  <c r="M3" i="4" s="1"/>
  <c r="N36" i="4"/>
  <c r="M5" i="4" s="1"/>
  <c r="N34" i="4"/>
  <c r="M7" i="4" s="1"/>
  <c r="N32" i="4"/>
  <c r="M9" i="4" s="1"/>
  <c r="N30" i="4"/>
  <c r="M11" i="4" s="1"/>
  <c r="N28" i="4"/>
  <c r="M13" i="4" s="1"/>
  <c r="N26" i="4"/>
  <c r="M15" i="4" s="1"/>
  <c r="N24" i="4"/>
  <c r="M17" i="4" s="1"/>
  <c r="N22" i="4"/>
  <c r="M19" i="4" s="1"/>
  <c r="N20" i="4"/>
  <c r="M21" i="4" s="1"/>
  <c r="N18" i="4"/>
  <c r="M23" i="4" s="1"/>
  <c r="N16" i="4"/>
  <c r="M25" i="4" s="1"/>
  <c r="N14" i="4"/>
  <c r="M27" i="4" s="1"/>
  <c r="N13" i="4"/>
  <c r="M28" i="4" s="1"/>
  <c r="N11" i="4"/>
  <c r="M30" i="4" s="1"/>
  <c r="N9" i="4"/>
  <c r="M32" i="4" s="1"/>
  <c r="N7" i="4"/>
  <c r="M34" i="4" s="1"/>
  <c r="AJ15" i="4"/>
  <c r="AI26" i="4" s="1"/>
  <c r="N17" i="4"/>
  <c r="M24" i="4" s="1"/>
  <c r="AU18" i="4"/>
  <c r="AT23" i="4" s="1"/>
  <c r="AJ23" i="4"/>
  <c r="AI18" i="4" s="1"/>
  <c r="N25" i="4"/>
  <c r="M16" i="4" s="1"/>
  <c r="AU26" i="4"/>
  <c r="AT15" i="4" s="1"/>
  <c r="AJ31" i="4"/>
  <c r="AI10" i="4" s="1"/>
  <c r="N33" i="4"/>
  <c r="M8" i="4" s="1"/>
  <c r="AJ6" i="4"/>
  <c r="AI35" i="4" s="1"/>
  <c r="C14" i="4"/>
  <c r="B27" i="4" s="1"/>
  <c r="C8" i="4"/>
  <c r="B33" i="4" s="1"/>
  <c r="AU38" i="4"/>
  <c r="AT3" i="4" s="1"/>
  <c r="AU37" i="4"/>
  <c r="AT4" i="4" s="1"/>
  <c r="AU35" i="4"/>
  <c r="AT6" i="4" s="1"/>
  <c r="AU33" i="4"/>
  <c r="AT8" i="4" s="1"/>
  <c r="AU31" i="4"/>
  <c r="AT10" i="4" s="1"/>
  <c r="AU29" i="4"/>
  <c r="AT12" i="4" s="1"/>
  <c r="AU27" i="4"/>
  <c r="AT14" i="4" s="1"/>
  <c r="AU25" i="4"/>
  <c r="AT16" i="4" s="1"/>
  <c r="AU23" i="4"/>
  <c r="AT18" i="4" s="1"/>
  <c r="AU21" i="4"/>
  <c r="AT20" i="4" s="1"/>
  <c r="AU19" i="4"/>
  <c r="AT22" i="4" s="1"/>
  <c r="AU17" i="4"/>
  <c r="AT24" i="4" s="1"/>
  <c r="AU15" i="4"/>
  <c r="AT26" i="4" s="1"/>
  <c r="AU14" i="4"/>
  <c r="AT27" i="4" s="1"/>
  <c r="AU12" i="4"/>
  <c r="AU10" i="4"/>
  <c r="AT31" i="4" s="1"/>
  <c r="AU8" i="4"/>
  <c r="AT33" i="4" s="1"/>
  <c r="AU6" i="4"/>
  <c r="AT35" i="4" s="1"/>
  <c r="N15" i="4"/>
  <c r="M26" i="4" s="1"/>
  <c r="AU16" i="4"/>
  <c r="AT25" i="4" s="1"/>
  <c r="AJ21" i="4"/>
  <c r="AI20" i="4" s="1"/>
  <c r="N23" i="4"/>
  <c r="M18" i="4" s="1"/>
  <c r="AU24" i="4"/>
  <c r="AT17" i="4" s="1"/>
  <c r="AJ29" i="4"/>
  <c r="AI12" i="4" s="1"/>
  <c r="N31" i="4"/>
  <c r="M10" i="4" s="1"/>
  <c r="AU32" i="4"/>
  <c r="AT9" i="4" s="1"/>
  <c r="Y34" i="4"/>
  <c r="X7" i="4" s="1"/>
  <c r="AJ37" i="4"/>
  <c r="AI4" i="4" s="1"/>
  <c r="N10" i="3"/>
  <c r="M31" i="3" s="1"/>
  <c r="N19" i="3"/>
  <c r="M22" i="3" s="1"/>
  <c r="N5" i="3"/>
  <c r="M36" i="3" s="1"/>
  <c r="N8" i="3"/>
  <c r="M33" i="3" s="1"/>
  <c r="C38" i="3"/>
  <c r="B3" i="3" s="1"/>
  <c r="C36" i="3"/>
  <c r="B5" i="3" s="1"/>
  <c r="C34" i="3"/>
  <c r="B7" i="3" s="1"/>
  <c r="C32" i="3"/>
  <c r="B9" i="3" s="1"/>
  <c r="C30" i="3"/>
  <c r="B11" i="3" s="1"/>
  <c r="C28" i="3"/>
  <c r="B13" i="3" s="1"/>
  <c r="C26" i="3"/>
  <c r="B15" i="3" s="1"/>
  <c r="C37" i="3"/>
  <c r="B4" i="3" s="1"/>
  <c r="C35" i="3"/>
  <c r="B6" i="3" s="1"/>
  <c r="C33" i="3"/>
  <c r="B8" i="3" s="1"/>
  <c r="C31" i="3"/>
  <c r="B10" i="3" s="1"/>
  <c r="C29" i="3"/>
  <c r="B12" i="3" s="1"/>
  <c r="C27" i="3"/>
  <c r="B14" i="3" s="1"/>
  <c r="C25" i="3"/>
  <c r="B16" i="3" s="1"/>
  <c r="C23" i="3"/>
  <c r="B18" i="3" s="1"/>
  <c r="C21" i="3"/>
  <c r="B20" i="3" s="1"/>
  <c r="C19" i="3"/>
  <c r="B22" i="3" s="1"/>
  <c r="C17" i="3"/>
  <c r="B24" i="3" s="1"/>
  <c r="C15" i="3"/>
  <c r="B26" i="3" s="1"/>
  <c r="C14" i="3"/>
  <c r="B27" i="3" s="1"/>
  <c r="C12" i="3"/>
  <c r="C10" i="3"/>
  <c r="B31" i="3" s="1"/>
  <c r="C8" i="3"/>
  <c r="B33" i="3" s="1"/>
  <c r="C6" i="3"/>
  <c r="B35" i="3" s="1"/>
  <c r="O14" i="3"/>
  <c r="N3" i="3" s="1"/>
  <c r="M38" i="3" s="1"/>
  <c r="N6" i="3"/>
  <c r="M35" i="3" s="1"/>
  <c r="D14" i="3"/>
  <c r="C3" i="3" s="1"/>
  <c r="B38" i="3" s="1"/>
  <c r="AJ37" i="3"/>
  <c r="AI4" i="3" s="1"/>
  <c r="AJ35" i="3"/>
  <c r="AI6" i="3" s="1"/>
  <c r="AJ33" i="3"/>
  <c r="AI8" i="3" s="1"/>
  <c r="AJ31" i="3"/>
  <c r="AI10" i="3" s="1"/>
  <c r="AJ29" i="3"/>
  <c r="AI12" i="3" s="1"/>
  <c r="AJ27" i="3"/>
  <c r="AI14" i="3" s="1"/>
  <c r="AJ38" i="3"/>
  <c r="AI3" i="3" s="1"/>
  <c r="AJ36" i="3"/>
  <c r="AI5" i="3" s="1"/>
  <c r="AJ34" i="3"/>
  <c r="AI7" i="3" s="1"/>
  <c r="AJ32" i="3"/>
  <c r="AI9" i="3" s="1"/>
  <c r="AJ30" i="3"/>
  <c r="AI11" i="3" s="1"/>
  <c r="AJ28" i="3"/>
  <c r="AI13" i="3" s="1"/>
  <c r="AJ26" i="3"/>
  <c r="AI15" i="3" s="1"/>
  <c r="AJ24" i="3"/>
  <c r="AI17" i="3" s="1"/>
  <c r="AJ22" i="3"/>
  <c r="AI19" i="3" s="1"/>
  <c r="AJ20" i="3"/>
  <c r="AI21" i="3" s="1"/>
  <c r="AJ18" i="3"/>
  <c r="AI23" i="3" s="1"/>
  <c r="AJ16" i="3"/>
  <c r="AI25" i="3" s="1"/>
  <c r="AJ14" i="3"/>
  <c r="AI27" i="3" s="1"/>
  <c r="AJ13" i="3"/>
  <c r="AI28" i="3" s="1"/>
  <c r="AJ11" i="3"/>
  <c r="AI30" i="3" s="1"/>
  <c r="AJ9" i="3"/>
  <c r="AI32" i="3" s="1"/>
  <c r="AJ7" i="3"/>
  <c r="AI34" i="3" s="1"/>
  <c r="AJ15" i="3"/>
  <c r="AI26" i="3" s="1"/>
  <c r="Y16" i="3"/>
  <c r="X25" i="3" s="1"/>
  <c r="N17" i="3"/>
  <c r="M24" i="3" s="1"/>
  <c r="C18" i="3"/>
  <c r="B23" i="3" s="1"/>
  <c r="AJ19" i="3"/>
  <c r="AI22" i="3" s="1"/>
  <c r="Y20" i="3"/>
  <c r="X21" i="3" s="1"/>
  <c r="N21" i="3"/>
  <c r="M20" i="3" s="1"/>
  <c r="C22" i="3"/>
  <c r="B19" i="3" s="1"/>
  <c r="AJ23" i="3"/>
  <c r="AI18" i="3" s="1"/>
  <c r="N37" i="3"/>
  <c r="M4" i="3" s="1"/>
  <c r="N35" i="3"/>
  <c r="M6" i="3" s="1"/>
  <c r="N33" i="3"/>
  <c r="M8" i="3" s="1"/>
  <c r="N31" i="3"/>
  <c r="M10" i="3" s="1"/>
  <c r="N29" i="3"/>
  <c r="M12" i="3" s="1"/>
  <c r="N27" i="3"/>
  <c r="M14" i="3" s="1"/>
  <c r="N38" i="3"/>
  <c r="M3" i="3" s="1"/>
  <c r="N36" i="3"/>
  <c r="M5" i="3" s="1"/>
  <c r="N34" i="3"/>
  <c r="M7" i="3" s="1"/>
  <c r="N32" i="3"/>
  <c r="M9" i="3" s="1"/>
  <c r="N30" i="3"/>
  <c r="M11" i="3" s="1"/>
  <c r="N28" i="3"/>
  <c r="M13" i="3" s="1"/>
  <c r="N26" i="3"/>
  <c r="M15" i="3" s="1"/>
  <c r="N24" i="3"/>
  <c r="M17" i="3" s="1"/>
  <c r="N22" i="3"/>
  <c r="M19" i="3" s="1"/>
  <c r="N20" i="3"/>
  <c r="M21" i="3" s="1"/>
  <c r="N18" i="3"/>
  <c r="M23" i="3" s="1"/>
  <c r="N16" i="3"/>
  <c r="M25" i="3" s="1"/>
  <c r="N14" i="3"/>
  <c r="M27" i="3" s="1"/>
  <c r="N13" i="3"/>
  <c r="M28" i="3" s="1"/>
  <c r="N11" i="3"/>
  <c r="M30" i="3" s="1"/>
  <c r="N9" i="3"/>
  <c r="M32" i="3" s="1"/>
  <c r="N7" i="3"/>
  <c r="M34" i="3" s="1"/>
  <c r="N15" i="3"/>
  <c r="M26" i="3" s="1"/>
  <c r="N23" i="3"/>
  <c r="M18" i="3" s="1"/>
  <c r="N4" i="3"/>
  <c r="M37" i="3" s="1"/>
  <c r="N12" i="3"/>
  <c r="Y38" i="3"/>
  <c r="X3" i="3" s="1"/>
  <c r="Y36" i="3"/>
  <c r="X5" i="3" s="1"/>
  <c r="Y34" i="3"/>
  <c r="X7" i="3" s="1"/>
  <c r="Y32" i="3"/>
  <c r="X9" i="3" s="1"/>
  <c r="Y30" i="3"/>
  <c r="X11" i="3" s="1"/>
  <c r="Y28" i="3"/>
  <c r="X13" i="3" s="1"/>
  <c r="Y26" i="3"/>
  <c r="X15" i="3" s="1"/>
  <c r="Y37" i="3"/>
  <c r="X4" i="3" s="1"/>
  <c r="Y35" i="3"/>
  <c r="X6" i="3" s="1"/>
  <c r="Y33" i="3"/>
  <c r="X8" i="3" s="1"/>
  <c r="Y31" i="3"/>
  <c r="X10" i="3" s="1"/>
  <c r="Y29" i="3"/>
  <c r="X12" i="3" s="1"/>
  <c r="Y27" i="3"/>
  <c r="X14" i="3" s="1"/>
  <c r="Y25" i="3"/>
  <c r="X16" i="3" s="1"/>
  <c r="Y23" i="3"/>
  <c r="X18" i="3" s="1"/>
  <c r="Y21" i="3"/>
  <c r="X20" i="3" s="1"/>
  <c r="Y19" i="3"/>
  <c r="X22" i="3" s="1"/>
  <c r="Y17" i="3"/>
  <c r="X24" i="3" s="1"/>
  <c r="Y15" i="3"/>
  <c r="X26" i="3" s="1"/>
  <c r="Y14" i="3"/>
  <c r="X27" i="3" s="1"/>
  <c r="Y12" i="3"/>
  <c r="Y10" i="3"/>
  <c r="X31" i="3" s="1"/>
  <c r="Y8" i="3"/>
  <c r="X33" i="3" s="1"/>
  <c r="Y6" i="3"/>
  <c r="X35" i="3" s="1"/>
  <c r="AK14" i="3"/>
  <c r="AJ3" i="3" s="1"/>
  <c r="AI38" i="3" s="1"/>
  <c r="AU6" i="3"/>
  <c r="AT35" i="3" s="1"/>
  <c r="AU8" i="3"/>
  <c r="AT33" i="3" s="1"/>
  <c r="AU10" i="3"/>
  <c r="AT31" i="3" s="1"/>
  <c r="AU12" i="3"/>
  <c r="AU14" i="3"/>
  <c r="AT27" i="3" s="1"/>
  <c r="AU15" i="3"/>
  <c r="AT26" i="3" s="1"/>
  <c r="AU17" i="3"/>
  <c r="AT24" i="3" s="1"/>
  <c r="AU19" i="3"/>
  <c r="AT22" i="3" s="1"/>
  <c r="AU21" i="3"/>
  <c r="AT20" i="3" s="1"/>
  <c r="AU23" i="3"/>
  <c r="AT18" i="3" s="1"/>
  <c r="AU25" i="3"/>
  <c r="AT16" i="3" s="1"/>
  <c r="AU27" i="3"/>
  <c r="AT14" i="3" s="1"/>
  <c r="AU29" i="3"/>
  <c r="AT12" i="3" s="1"/>
  <c r="AU31" i="3"/>
  <c r="AT10" i="3" s="1"/>
  <c r="AU33" i="3"/>
  <c r="AT8" i="3" s="1"/>
  <c r="AU35" i="3"/>
  <c r="AT6" i="3" s="1"/>
  <c r="AU37" i="3"/>
  <c r="AT4" i="3" s="1"/>
  <c r="AU26" i="3"/>
  <c r="AT15" i="3" s="1"/>
  <c r="AU28" i="3"/>
  <c r="AT13" i="3" s="1"/>
  <c r="AU30" i="3"/>
  <c r="AT11" i="3" s="1"/>
  <c r="AU32" i="3"/>
  <c r="AT9" i="3" s="1"/>
  <c r="AU34" i="3"/>
  <c r="AT7" i="3" s="1"/>
  <c r="AU36" i="3"/>
  <c r="AT5" i="3" s="1"/>
  <c r="AU4" i="2"/>
  <c r="AT37" i="2" s="1"/>
  <c r="AU6" i="2"/>
  <c r="AT35" i="2" s="1"/>
  <c r="AU8" i="2"/>
  <c r="AT33" i="2" s="1"/>
  <c r="AU10" i="2"/>
  <c r="AT31" i="2" s="1"/>
  <c r="AU12" i="2"/>
  <c r="AU14" i="2"/>
  <c r="AT27" i="2" s="1"/>
  <c r="AU15" i="2"/>
  <c r="AT26" i="2" s="1"/>
  <c r="AU17" i="2"/>
  <c r="AT24" i="2" s="1"/>
  <c r="AU19" i="2"/>
  <c r="AT22" i="2" s="1"/>
  <c r="AU21" i="2"/>
  <c r="AT20" i="2" s="1"/>
  <c r="AU23" i="2"/>
  <c r="AT18" i="2" s="1"/>
  <c r="AU25" i="2"/>
  <c r="AT16" i="2" s="1"/>
  <c r="AU27" i="2"/>
  <c r="AT14" i="2" s="1"/>
  <c r="AU29" i="2"/>
  <c r="AT12" i="2" s="1"/>
  <c r="AU31" i="2"/>
  <c r="AT10" i="2" s="1"/>
  <c r="AU33" i="2"/>
  <c r="AT8" i="2" s="1"/>
  <c r="AU35" i="2"/>
  <c r="AT6" i="2" s="1"/>
  <c r="AU37" i="2"/>
  <c r="AT4" i="2" s="1"/>
  <c r="AU5" i="2"/>
  <c r="AT36" i="2" s="1"/>
  <c r="AU7" i="2"/>
  <c r="AT34" i="2" s="1"/>
  <c r="AU9" i="2"/>
  <c r="AT32" i="2" s="1"/>
  <c r="AU11" i="2"/>
  <c r="AT30" i="2" s="1"/>
  <c r="AU13" i="2"/>
  <c r="AT28" i="2" s="1"/>
  <c r="AV14" i="2"/>
  <c r="AU3" i="2" s="1"/>
  <c r="AT38" i="2" s="1"/>
  <c r="AU16" i="2"/>
  <c r="AT25" i="2" s="1"/>
  <c r="AU18" i="2"/>
  <c r="AT23" i="2" s="1"/>
  <c r="AU20" i="2"/>
  <c r="AT21" i="2" s="1"/>
  <c r="AU22" i="2"/>
  <c r="AT19" i="2" s="1"/>
  <c r="AU24" i="2"/>
  <c r="AT17" i="2" s="1"/>
  <c r="AU26" i="2"/>
  <c r="AT15" i="2" s="1"/>
  <c r="AU28" i="2"/>
  <c r="AT13" i="2" s="1"/>
  <c r="AU30" i="2"/>
  <c r="AT11" i="2" s="1"/>
  <c r="AU32" i="2"/>
  <c r="AT9" i="2" s="1"/>
  <c r="AU34" i="2"/>
  <c r="AT7" i="2" s="1"/>
  <c r="AU36" i="2"/>
  <c r="AT5" i="2" s="1"/>
  <c r="AJ4" i="2"/>
  <c r="AI37" i="2" s="1"/>
  <c r="AJ6" i="2"/>
  <c r="AI35" i="2" s="1"/>
  <c r="AJ8" i="2"/>
  <c r="AI33" i="2" s="1"/>
  <c r="AJ10" i="2"/>
  <c r="AI31" i="2" s="1"/>
  <c r="AJ12" i="2"/>
  <c r="AJ14" i="2"/>
  <c r="AI27" i="2" s="1"/>
  <c r="AJ15" i="2"/>
  <c r="AI26" i="2" s="1"/>
  <c r="AJ17" i="2"/>
  <c r="AI24" i="2" s="1"/>
  <c r="AJ19" i="2"/>
  <c r="AI22" i="2" s="1"/>
  <c r="AJ21" i="2"/>
  <c r="AI20" i="2" s="1"/>
  <c r="AJ23" i="2"/>
  <c r="AI18" i="2" s="1"/>
  <c r="AJ25" i="2"/>
  <c r="AI16" i="2" s="1"/>
  <c r="AJ27" i="2"/>
  <c r="AI14" i="2" s="1"/>
  <c r="AJ29" i="2"/>
  <c r="AI12" i="2" s="1"/>
  <c r="AJ31" i="2"/>
  <c r="AI10" i="2" s="1"/>
  <c r="AJ33" i="2"/>
  <c r="AI8" i="2" s="1"/>
  <c r="AJ35" i="2"/>
  <c r="AI6" i="2" s="1"/>
  <c r="AJ37" i="2"/>
  <c r="AI4" i="2" s="1"/>
  <c r="AJ5" i="2"/>
  <c r="AI36" i="2" s="1"/>
  <c r="AJ7" i="2"/>
  <c r="AI34" i="2" s="1"/>
  <c r="AJ9" i="2"/>
  <c r="AI32" i="2" s="1"/>
  <c r="AJ11" i="2"/>
  <c r="AI30" i="2" s="1"/>
  <c r="AJ13" i="2"/>
  <c r="AI28" i="2" s="1"/>
  <c r="AK14" i="2"/>
  <c r="AJ3" i="2" s="1"/>
  <c r="AI38" i="2" s="1"/>
  <c r="AJ16" i="2"/>
  <c r="AI25" i="2" s="1"/>
  <c r="AJ18" i="2"/>
  <c r="AI23" i="2" s="1"/>
  <c r="AJ20" i="2"/>
  <c r="AI21" i="2" s="1"/>
  <c r="AJ22" i="2"/>
  <c r="AI19" i="2" s="1"/>
  <c r="AJ24" i="2"/>
  <c r="AI17" i="2" s="1"/>
  <c r="AJ26" i="2"/>
  <c r="AI15" i="2" s="1"/>
  <c r="AJ28" i="2"/>
  <c r="AI13" i="2" s="1"/>
  <c r="AJ30" i="2"/>
  <c r="AI11" i="2" s="1"/>
  <c r="AJ32" i="2"/>
  <c r="AI9" i="2" s="1"/>
  <c r="AJ34" i="2"/>
  <c r="AI7" i="2" s="1"/>
  <c r="AJ36" i="2"/>
  <c r="AI5" i="2" s="1"/>
  <c r="Y5" i="2"/>
  <c r="X36" i="2" s="1"/>
  <c r="Y9" i="2"/>
  <c r="X32" i="2" s="1"/>
  <c r="Y11" i="2"/>
  <c r="X30" i="2" s="1"/>
  <c r="Y13" i="2"/>
  <c r="X28" i="2" s="1"/>
  <c r="Z14" i="2"/>
  <c r="Y3" i="2" s="1"/>
  <c r="X38" i="2" s="1"/>
  <c r="Y16" i="2"/>
  <c r="X25" i="2" s="1"/>
  <c r="Y18" i="2"/>
  <c r="X23" i="2" s="1"/>
  <c r="Y20" i="2"/>
  <c r="X21" i="2" s="1"/>
  <c r="Y22" i="2"/>
  <c r="X19" i="2" s="1"/>
  <c r="Y24" i="2"/>
  <c r="X17" i="2" s="1"/>
  <c r="Y26" i="2"/>
  <c r="X15" i="2" s="1"/>
  <c r="Y28" i="2"/>
  <c r="X13" i="2" s="1"/>
  <c r="Y30" i="2"/>
  <c r="X11" i="2" s="1"/>
  <c r="Y32" i="2"/>
  <c r="X9" i="2" s="1"/>
  <c r="Y36" i="2"/>
  <c r="X5" i="2" s="1"/>
  <c r="Y38" i="2"/>
  <c r="X3" i="2" s="1"/>
  <c r="Y4" i="2"/>
  <c r="X37" i="2" s="1"/>
  <c r="Y6" i="2"/>
  <c r="X35" i="2" s="1"/>
  <c r="Y8" i="2"/>
  <c r="X33" i="2" s="1"/>
  <c r="Y10" i="2"/>
  <c r="X31" i="2" s="1"/>
  <c r="Y12" i="2"/>
  <c r="Y14" i="2"/>
  <c r="X27" i="2" s="1"/>
  <c r="Y15" i="2"/>
  <c r="X26" i="2" s="1"/>
  <c r="Y17" i="2"/>
  <c r="X24" i="2" s="1"/>
  <c r="Y19" i="2"/>
  <c r="X22" i="2" s="1"/>
  <c r="Y21" i="2"/>
  <c r="X20" i="2" s="1"/>
  <c r="Y23" i="2"/>
  <c r="X18" i="2" s="1"/>
  <c r="Y25" i="2"/>
  <c r="X16" i="2" s="1"/>
  <c r="Y27" i="2"/>
  <c r="X14" i="2" s="1"/>
  <c r="Y29" i="2"/>
  <c r="X12" i="2" s="1"/>
  <c r="Y31" i="2"/>
  <c r="X10" i="2" s="1"/>
  <c r="Y33" i="2"/>
  <c r="X8" i="2" s="1"/>
  <c r="Y35" i="2"/>
  <c r="X6" i="2" s="1"/>
  <c r="Y37" i="2"/>
  <c r="X4" i="2" s="1"/>
  <c r="Y7" i="2"/>
  <c r="X34" i="2" s="1"/>
  <c r="N4" i="2"/>
  <c r="M37" i="2" s="1"/>
  <c r="N6" i="2"/>
  <c r="M35" i="2" s="1"/>
  <c r="N8" i="2"/>
  <c r="M33" i="2" s="1"/>
  <c r="N10" i="2"/>
  <c r="M31" i="2" s="1"/>
  <c r="N12" i="2"/>
  <c r="N14" i="2"/>
  <c r="M27" i="2" s="1"/>
  <c r="N15" i="2"/>
  <c r="M26" i="2" s="1"/>
  <c r="N17" i="2"/>
  <c r="M24" i="2" s="1"/>
  <c r="N19" i="2"/>
  <c r="M22" i="2" s="1"/>
  <c r="N21" i="2"/>
  <c r="M20" i="2" s="1"/>
  <c r="N23" i="2"/>
  <c r="M18" i="2" s="1"/>
  <c r="N25" i="2"/>
  <c r="M16" i="2" s="1"/>
  <c r="N27" i="2"/>
  <c r="M14" i="2" s="1"/>
  <c r="N29" i="2"/>
  <c r="M12" i="2" s="1"/>
  <c r="N31" i="2"/>
  <c r="M10" i="2" s="1"/>
  <c r="N33" i="2"/>
  <c r="M8" i="2" s="1"/>
  <c r="N35" i="2"/>
  <c r="M6" i="2" s="1"/>
  <c r="N37" i="2"/>
  <c r="M4" i="2" s="1"/>
  <c r="N5" i="2"/>
  <c r="M36" i="2" s="1"/>
  <c r="N7" i="2"/>
  <c r="M34" i="2" s="1"/>
  <c r="N9" i="2"/>
  <c r="M32" i="2" s="1"/>
  <c r="N11" i="2"/>
  <c r="M30" i="2" s="1"/>
  <c r="N13" i="2"/>
  <c r="M28" i="2" s="1"/>
  <c r="O14" i="2"/>
  <c r="N3" i="2" s="1"/>
  <c r="M38" i="2" s="1"/>
  <c r="N16" i="2"/>
  <c r="M25" i="2" s="1"/>
  <c r="N18" i="2"/>
  <c r="M23" i="2" s="1"/>
  <c r="N20" i="2"/>
  <c r="M21" i="2" s="1"/>
  <c r="N22" i="2"/>
  <c r="M19" i="2" s="1"/>
  <c r="N24" i="2"/>
  <c r="M17" i="2" s="1"/>
  <c r="N26" i="2"/>
  <c r="M15" i="2" s="1"/>
  <c r="N28" i="2"/>
  <c r="M13" i="2" s="1"/>
  <c r="N30" i="2"/>
  <c r="M11" i="2" s="1"/>
  <c r="N32" i="2"/>
  <c r="M9" i="2" s="1"/>
  <c r="N34" i="2"/>
  <c r="M7" i="2" s="1"/>
  <c r="N36" i="2"/>
  <c r="M5" i="2" s="1"/>
  <c r="C3" i="2"/>
  <c r="B38" i="2" s="1"/>
  <c r="C8" i="2"/>
  <c r="B33" i="2" s="1"/>
  <c r="C16" i="2"/>
  <c r="B25" i="2" s="1"/>
  <c r="C29" i="2"/>
  <c r="B12" i="2" s="1"/>
  <c r="C5" i="2"/>
  <c r="B36" i="2" s="1"/>
  <c r="C13" i="2"/>
  <c r="B28" i="2" s="1"/>
  <c r="C21" i="2"/>
  <c r="B20" i="2" s="1"/>
  <c r="C33" i="2"/>
  <c r="B8" i="2" s="1"/>
  <c r="C4" i="2"/>
  <c r="B37" i="2" s="1"/>
  <c r="C12" i="2"/>
  <c r="C20" i="2"/>
  <c r="B21" i="2" s="1"/>
  <c r="C37" i="2"/>
  <c r="B4" i="2" s="1"/>
  <c r="C9" i="2"/>
  <c r="B32" i="2" s="1"/>
  <c r="C17" i="2"/>
  <c r="B24" i="2" s="1"/>
  <c r="C25" i="2"/>
  <c r="B16" i="2" s="1"/>
  <c r="C7" i="2"/>
  <c r="B34" i="2" s="1"/>
  <c r="C11" i="2"/>
  <c r="B30" i="2" s="1"/>
  <c r="C15" i="2"/>
  <c r="B26" i="2" s="1"/>
  <c r="C19" i="2"/>
  <c r="B22" i="2" s="1"/>
  <c r="C23" i="2"/>
  <c r="B18" i="2" s="1"/>
  <c r="C27" i="2"/>
  <c r="B14" i="2" s="1"/>
  <c r="C31" i="2"/>
  <c r="B10" i="2" s="1"/>
  <c r="C35" i="2"/>
  <c r="B6" i="2" s="1"/>
  <c r="C24" i="2"/>
  <c r="B17" i="2" s="1"/>
  <c r="C28" i="2"/>
  <c r="B13" i="2" s="1"/>
  <c r="C32" i="2"/>
  <c r="B9" i="2" s="1"/>
  <c r="C36" i="2"/>
  <c r="B5" i="2" s="1"/>
  <c r="C6" i="2"/>
  <c r="B35" i="2" s="1"/>
  <c r="C10" i="2"/>
  <c r="B31" i="2" s="1"/>
  <c r="C14" i="2"/>
  <c r="B27" i="2" s="1"/>
  <c r="C18" i="2"/>
  <c r="B23" i="2" s="1"/>
  <c r="C22" i="2"/>
  <c r="B19" i="2" s="1"/>
  <c r="C26" i="2"/>
  <c r="B15" i="2" s="1"/>
  <c r="C30" i="2"/>
  <c r="B11" i="2" s="1"/>
  <c r="C34" i="2"/>
  <c r="B7" i="2" s="1"/>
  <c r="C38" i="2"/>
  <c r="B3" i="2" s="1"/>
  <c r="F5" i="1" l="1"/>
  <c r="D5" i="1"/>
  <c r="E3" i="1"/>
  <c r="C23" i="4"/>
  <c r="B18" i="4" s="1"/>
  <c r="C32" i="4"/>
  <c r="B9" i="4" s="1"/>
  <c r="D14" i="4"/>
  <c r="C3" i="4" s="1"/>
  <c r="B38" i="4" s="1"/>
  <c r="C29" i="4"/>
  <c r="B12" i="4" s="1"/>
  <c r="C7" i="3"/>
  <c r="B34" i="3" s="1"/>
  <c r="C6" i="4"/>
  <c r="B35" i="4" s="1"/>
  <c r="C21" i="4"/>
  <c r="B20" i="4" s="1"/>
  <c r="C37" i="4"/>
  <c r="B4" i="4" s="1"/>
  <c r="C30" i="4"/>
  <c r="B11" i="4" s="1"/>
  <c r="C22" i="4"/>
  <c r="B19" i="4" s="1"/>
  <c r="C24" i="3"/>
  <c r="B17" i="3" s="1"/>
  <c r="C13" i="4"/>
  <c r="B28" i="4" s="1"/>
  <c r="C15" i="4"/>
  <c r="B26" i="4" s="1"/>
  <c r="C31" i="4"/>
  <c r="B10" i="4" s="1"/>
  <c r="C9" i="4"/>
  <c r="B32" i="4" s="1"/>
  <c r="C11" i="4"/>
  <c r="B30" i="4" s="1"/>
  <c r="C36" i="4"/>
  <c r="B5" i="4" s="1"/>
  <c r="C10" i="4"/>
  <c r="B31" i="4" s="1"/>
  <c r="C17" i="4"/>
  <c r="B24" i="4" s="1"/>
  <c r="C25" i="4"/>
  <c r="B16" i="4" s="1"/>
  <c r="C33" i="4"/>
  <c r="B8" i="4" s="1"/>
  <c r="C24" i="4"/>
  <c r="B17" i="4" s="1"/>
  <c r="C18" i="4"/>
  <c r="B23" i="4" s="1"/>
  <c r="C7" i="4"/>
  <c r="B34" i="4" s="1"/>
  <c r="C28" i="4"/>
  <c r="B13" i="4" s="1"/>
  <c r="C20" i="4"/>
  <c r="B21" i="4" s="1"/>
  <c r="C12" i="4"/>
  <c r="C19" i="4"/>
  <c r="B22" i="4" s="1"/>
  <c r="C27" i="4"/>
  <c r="B14" i="4" s="1"/>
  <c r="C35" i="4"/>
  <c r="B6" i="4" s="1"/>
  <c r="C16" i="4"/>
  <c r="B25" i="4" s="1"/>
  <c r="C5" i="4"/>
  <c r="B36" i="4" s="1"/>
  <c r="C4" i="4"/>
  <c r="B37" i="4" s="1"/>
  <c r="F6" i="1"/>
  <c r="F4" i="1"/>
  <c r="F3" i="1"/>
  <c r="E6" i="1"/>
  <c r="E5" i="1"/>
  <c r="E4" i="1"/>
  <c r="D6" i="1"/>
  <c r="D4" i="1"/>
  <c r="D3" i="1"/>
  <c r="C8" i="5"/>
  <c r="B33" i="5" s="1"/>
  <c r="C18" i="5"/>
  <c r="B23" i="5" s="1"/>
  <c r="C15" i="5"/>
  <c r="B26" i="5" s="1"/>
  <c r="C23" i="5"/>
  <c r="B18" i="5" s="1"/>
  <c r="C34" i="5"/>
  <c r="B7" i="5" s="1"/>
  <c r="C24" i="5"/>
  <c r="B17" i="5" s="1"/>
  <c r="C4" i="5"/>
  <c r="B37" i="5" s="1"/>
  <c r="C26" i="5"/>
  <c r="B15" i="5" s="1"/>
  <c r="C10" i="5"/>
  <c r="B31" i="5" s="1"/>
  <c r="C17" i="5"/>
  <c r="B24" i="5" s="1"/>
  <c r="C25" i="5"/>
  <c r="B16" i="5" s="1"/>
  <c r="C33" i="5"/>
  <c r="B8" i="5" s="1"/>
  <c r="C36" i="5"/>
  <c r="B5" i="5" s="1"/>
  <c r="C20" i="5"/>
  <c r="B21" i="5" s="1"/>
  <c r="C13" i="5"/>
  <c r="B28" i="5" s="1"/>
  <c r="C5" i="5"/>
  <c r="B36" i="5" s="1"/>
  <c r="C32" i="5"/>
  <c r="B9" i="5" s="1"/>
  <c r="C22" i="5"/>
  <c r="B19" i="5" s="1"/>
  <c r="D14" i="5"/>
  <c r="C3" i="5" s="1"/>
  <c r="B38" i="5" s="1"/>
  <c r="C12" i="5"/>
  <c r="C19" i="5"/>
  <c r="B22" i="5" s="1"/>
  <c r="C27" i="5"/>
  <c r="B14" i="5" s="1"/>
  <c r="C35" i="5"/>
  <c r="B6" i="5" s="1"/>
  <c r="C38" i="5"/>
  <c r="B3" i="5" s="1"/>
  <c r="C7" i="5"/>
  <c r="B34" i="5" s="1"/>
  <c r="C9" i="5"/>
  <c r="B32" i="5" s="1"/>
  <c r="C6" i="5"/>
  <c r="B35" i="5" s="1"/>
  <c r="C14" i="5"/>
  <c r="B27" i="5" s="1"/>
  <c r="C21" i="5"/>
  <c r="B20" i="5" s="1"/>
  <c r="C29" i="5"/>
  <c r="B12" i="5" s="1"/>
  <c r="C37" i="5"/>
  <c r="B4" i="5" s="1"/>
  <c r="C28" i="5"/>
  <c r="B13" i="5" s="1"/>
  <c r="C16" i="5"/>
  <c r="B25" i="5" s="1"/>
  <c r="D2" i="1"/>
  <c r="C5" i="1"/>
  <c r="C3" i="1"/>
  <c r="C4" i="1"/>
  <c r="C6" i="1"/>
  <c r="C2" i="1"/>
  <c r="E2" i="1" l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<sst xmlns="http://schemas.openxmlformats.org/spreadsheetml/2006/main" count="255" uniqueCount="51">
  <si>
    <t>Kernel 1</t>
  </si>
  <si>
    <t>Kernel 2</t>
  </si>
  <si>
    <t>Kernel 3</t>
  </si>
  <si>
    <t>Kernel 4</t>
  </si>
  <si>
    <t>Input 1</t>
  </si>
  <si>
    <t>Input 2</t>
  </si>
  <si>
    <t>s0-0</t>
  </si>
  <si>
    <t>s0-1</t>
  </si>
  <si>
    <t>s0-2</t>
  </si>
  <si>
    <t>s0-3</t>
  </si>
  <si>
    <t>s0-4</t>
  </si>
  <si>
    <t>s0-5</t>
  </si>
  <si>
    <t>s0-6</t>
  </si>
  <si>
    <t>s0-7</t>
  </si>
  <si>
    <t>s0-8</t>
  </si>
  <si>
    <t>s0-9</t>
  </si>
  <si>
    <t>s0-10</t>
  </si>
  <si>
    <t>s0-11</t>
  </si>
  <si>
    <t>s0-12</t>
  </si>
  <si>
    <t>s0-13</t>
  </si>
  <si>
    <t>s0-14</t>
  </si>
  <si>
    <t>s0-15</t>
  </si>
  <si>
    <t>s0-16</t>
  </si>
  <si>
    <t>s0-17</t>
  </si>
  <si>
    <t>s0-18</t>
  </si>
  <si>
    <t>s0-19</t>
  </si>
  <si>
    <t>s0-20</t>
  </si>
  <si>
    <t>s0-21</t>
  </si>
  <si>
    <t>s0-22</t>
  </si>
  <si>
    <t>s0-23</t>
  </si>
  <si>
    <t>s0-24</t>
  </si>
  <si>
    <t>s0-25</t>
  </si>
  <si>
    <t>s0-26</t>
  </si>
  <si>
    <t>s0-27</t>
  </si>
  <si>
    <t>s0-28</t>
  </si>
  <si>
    <t>s0-29</t>
  </si>
  <si>
    <t>s0-30</t>
  </si>
  <si>
    <t>s0-31</t>
  </si>
  <si>
    <t>s0-32</t>
  </si>
  <si>
    <t>s0-33</t>
  </si>
  <si>
    <t>s0-34</t>
  </si>
  <si>
    <t>s0-35</t>
  </si>
  <si>
    <t>Test 1</t>
  </si>
  <si>
    <t>Transposed Data</t>
  </si>
  <si>
    <t>Raw output from HSPICE</t>
  </si>
  <si>
    <t>Transposed data to single column (LSB-MSB, Top-Bot)</t>
  </si>
  <si>
    <t>Result in Binary (MSB-LSB, Top-Bot)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</si>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</sst>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5" xfId="0" applyNumberFormat="1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3" xfId="0" applyNumberFormat="1" applyBorder="1"/>
    <xf numFmtId="11" fontId="0" fillId="0" borderId="6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5" x14ac:dyDescent="0.25"/>
  <cols>
    <col min="1" max="2" width="15.140625" bestFit="1" customWidth="1"/>
    <col min="3" max="6" width="38" bestFit="1" customWidth="1"/>
  </cols>
  <sheetData>
    <row r="1" spans="1:6" ht="15.75" thickBot="1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22">
        <v>11010000010001</v>
      </c>
      <c r="B2" s="22">
        <v>0</v>
      </c>
      <c r="C2" s="1" t="str">
        <f>_xlfn.CONCAT('Kernel 1 Output'!$B$3:$B$38)</f>
        <v>000000001010011110010101000011100101</v>
      </c>
      <c r="D2" s="2" t="str">
        <f>_xlfn.CONCAT('Kernel 2 Output'!$B$3:$B$38)</f>
        <v>000000001011011110000110010011011001</v>
      </c>
      <c r="E2" s="2" t="str">
        <f>_xlfn.CONCAT('Kernel 3 Output'!$B$3:$B$38)</f>
        <v>000000100100100100110010010001011011</v>
      </c>
      <c r="F2" s="3" t="str">
        <f>_xlfn.CONCAT('Kernel 4 Output'!$B$3:$B$38)</f>
        <v>000000100101000010001010110010011001</v>
      </c>
    </row>
    <row r="3" spans="1:6" x14ac:dyDescent="0.25">
      <c r="A3" s="22">
        <v>11010101011010</v>
      </c>
      <c r="B3" s="22">
        <v>11010000010001</v>
      </c>
      <c r="C3" s="4" t="str">
        <f>_xlfn.CONCAT('Kernel 1 Output'!$M$3:$M$38)</f>
        <v>000000010110010010110010010101110100</v>
      </c>
      <c r="D3" s="5" t="str">
        <f>_xlfn.CONCAT('Kernel 2 Output'!$M$3:$M$38)</f>
        <v>000000101110000000100110010111110100</v>
      </c>
      <c r="E3" s="5" t="str">
        <f>_xlfn.CONCAT('Kernel 3 Output'!$M$3:$M$38)</f>
        <v>000000110001010011111101110011111111</v>
      </c>
      <c r="F3" s="6" t="str">
        <f>_xlfn.CONCAT('Kernel 4 Output'!$M$3:$M$38)</f>
        <v>000001001011001110010001010010000101</v>
      </c>
    </row>
    <row r="4" spans="1:6" x14ac:dyDescent="0.25">
      <c r="A4" s="22">
        <v>11011010000110</v>
      </c>
      <c r="B4" s="22">
        <v>11010101011010</v>
      </c>
      <c r="C4" s="4" t="str">
        <f>_xlfn.CONCAT('Kernel 1 Output'!$X$3:$X$38)</f>
        <v>000000010110110101101101000000101100</v>
      </c>
      <c r="D4" s="5" t="str">
        <f>_xlfn.CONCAT('Kernel 2 Output'!$X$3:$X$38)</f>
        <v>000000101111101000000011110000111010</v>
      </c>
      <c r="E4" s="5" t="str">
        <f>_xlfn.CONCAT('Kernel 3 Output'!$X$3:$X$38)</f>
        <v>000000110001110111101101010011101111</v>
      </c>
      <c r="F4" s="6" t="str">
        <f>_xlfn.CONCAT('Kernel 4 Output'!$X$3:$X$38)</f>
        <v>000001001100111110110110000110000011</v>
      </c>
    </row>
    <row r="5" spans="1:6" x14ac:dyDescent="0.25">
      <c r="A5" s="22">
        <v>11011101000111</v>
      </c>
      <c r="B5" s="22">
        <v>11011010000110</v>
      </c>
      <c r="C5" s="4" t="str">
        <f>_xlfn.CONCAT('Kernel 1 Output'!$AI$3:$AI$38)</f>
        <v>000000010111001110011111110110111111</v>
      </c>
      <c r="D5" s="5" t="str">
        <f>_xlfn.CONCAT('Kernel 2 Output'!$AI$3:$AI$38)</f>
        <v>000000110000000011001101100010111011</v>
      </c>
      <c r="E5" s="5" t="str">
        <f>_xlfn.CONCAT('Kernel 3 Output'!$AI$3:$AI$38)</f>
        <v>000000110011001110010010010000110011</v>
      </c>
      <c r="F5" s="6" t="str">
        <f>_xlfn.CONCAT('Kernel 4 Output'!$AI$3:$AI$38)</f>
        <v>000001001110010110100000100111100001</v>
      </c>
    </row>
    <row r="6" spans="1:6" ht="15.75" thickBot="1" x14ac:dyDescent="0.3">
      <c r="A6" s="22">
        <v>11011110000110</v>
      </c>
      <c r="B6" s="22">
        <v>11011101000111</v>
      </c>
      <c r="C6" s="7" t="str">
        <f>_xlfn.CONCAT('Kernel 1 Output'!$AT$3:$AT$38)</f>
        <v>000000010111011100101101010110111111</v>
      </c>
      <c r="D6" s="8" t="str">
        <f>_xlfn.CONCAT('Kernel 2 Output'!$AT$3:$AT$38)</f>
        <v>000000110000101101010100010010111011</v>
      </c>
      <c r="E6" s="8" t="str">
        <f>_xlfn.CONCAT('Kernel 3 Output'!$AT$3:$AT$38)</f>
        <v>000000110011011100110101010000110011</v>
      </c>
      <c r="F6" s="9" t="str">
        <f>_xlfn.CONCAT('Kernel 4 Output'!$AT$3:$AT$38)</f>
        <v>000001001111000100010101000111100001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3C42-118E-4057-A1AB-EB22C12E47AE}">
  <dimension ref="A1:BD38"/>
  <sheetViews>
    <sheetView workbookViewId="0">
      <selection activeCell="G24" sqref="G24"/>
    </sheetView>
  </sheetViews>
  <sheetFormatPr defaultRowHeight="15" x14ac:dyDescent="0.25"/>
  <sheetData>
    <row r="1" spans="1:56" x14ac:dyDescent="0.25">
      <c r="B1" t="s">
        <v>42</v>
      </c>
      <c r="M1" t="s">
        <v>47</v>
      </c>
      <c r="X1" t="s">
        <v>48</v>
      </c>
      <c r="AI1" t="s">
        <v>49</v>
      </c>
      <c r="AT1" t="s">
        <v>50</v>
      </c>
    </row>
    <row r="2" spans="1:56" ht="15.75" thickBot="1" x14ac:dyDescent="0.3">
      <c r="B2" t="s">
        <v>46</v>
      </c>
      <c r="C2" t="s">
        <v>45</v>
      </c>
      <c r="M2" t="s">
        <v>46</v>
      </c>
      <c r="N2" t="s">
        <v>45</v>
      </c>
      <c r="X2" t="s">
        <v>46</v>
      </c>
      <c r="Y2" t="s">
        <v>45</v>
      </c>
      <c r="AI2" t="s">
        <v>46</v>
      </c>
      <c r="AJ2" t="s">
        <v>45</v>
      </c>
      <c r="AT2" t="s">
        <v>46</v>
      </c>
      <c r="AU2" t="s">
        <v>45</v>
      </c>
    </row>
    <row r="3" spans="1:56" ht="15.75" thickBot="1" x14ac:dyDescent="0.3">
      <c r="A3" t="s">
        <v>41</v>
      </c>
      <c r="B3" s="17">
        <f>IF(C38&lt;0.5, 0, 1)</f>
        <v>0</v>
      </c>
      <c r="C3" s="17">
        <f>D14</f>
        <v>0.98499999999999999</v>
      </c>
      <c r="D3" t="s">
        <v>44</v>
      </c>
      <c r="M3" s="17">
        <f>IF(N38&lt;0.5, 0, 1)</f>
        <v>0</v>
      </c>
      <c r="N3" s="17">
        <f>O14</f>
        <v>2.9479999999999999E-2</v>
      </c>
      <c r="O3" t="s">
        <v>44</v>
      </c>
      <c r="X3" s="17">
        <f>IF(Y38&lt;0.5, 0, 1)</f>
        <v>0</v>
      </c>
      <c r="Y3" s="17">
        <f>Z14</f>
        <v>2.9479999999999999E-2</v>
      </c>
      <c r="Z3" t="s">
        <v>44</v>
      </c>
      <c r="AI3" s="17">
        <f>IF(AJ38&lt;0.5, 0, 1)</f>
        <v>0</v>
      </c>
      <c r="AJ3" s="17">
        <f>AK14</f>
        <v>0.98499999999999999</v>
      </c>
      <c r="AK3" t="s">
        <v>44</v>
      </c>
      <c r="AT3" s="17">
        <f>IF(AU38&lt;0.5, 0, 1)</f>
        <v>0</v>
      </c>
      <c r="AU3" s="17">
        <f>AV14</f>
        <v>0.98499999999999999</v>
      </c>
      <c r="AV3" t="s">
        <v>44</v>
      </c>
    </row>
    <row r="4" spans="1:56" x14ac:dyDescent="0.25">
      <c r="A4" t="s">
        <v>40</v>
      </c>
      <c r="B4" s="18">
        <f>IF(C37&lt;0.5, 0, 1)</f>
        <v>0</v>
      </c>
      <c r="C4" s="18">
        <f>D15</f>
        <v>2.9950000000000001E-2</v>
      </c>
      <c r="D4" s="11">
        <f>'Raw Data'!A2</f>
        <v>0.98499999999999999</v>
      </c>
      <c r="E4" s="11">
        <f>'Raw Data'!B2</f>
        <v>2.9950000000000001E-2</v>
      </c>
      <c r="F4" s="11">
        <f>'Raw Data'!C2</f>
        <v>0.97750000000000004</v>
      </c>
      <c r="G4" s="3">
        <f>'Raw Data'!D2</f>
        <v>3.2899999999999999E-2</v>
      </c>
      <c r="M4" s="18">
        <f>IF(N37&lt;0.5, 0, 1)</f>
        <v>0</v>
      </c>
      <c r="N4" s="18">
        <f>O15</f>
        <v>2.9919999999999999E-2</v>
      </c>
      <c r="O4" s="11">
        <f>'Raw Data'!L2</f>
        <v>2.9479999999999999E-2</v>
      </c>
      <c r="P4" s="11">
        <f>'Raw Data'!M2</f>
        <v>2.9919999999999999E-2</v>
      </c>
      <c r="Q4" s="11">
        <f>'Raw Data'!N2</f>
        <v>0.97750000000000004</v>
      </c>
      <c r="R4" s="3">
        <f>'Raw Data'!O2</f>
        <v>3.2899999999999999E-2</v>
      </c>
      <c r="X4" s="18">
        <f>IF(Y37&lt;0.5, 0, 1)</f>
        <v>0</v>
      </c>
      <c r="Y4" s="18">
        <f>Z15</f>
        <v>2.9919999999999999E-2</v>
      </c>
      <c r="Z4" s="11">
        <f>'Raw Data'!W2</f>
        <v>2.9479999999999999E-2</v>
      </c>
      <c r="AA4" s="11">
        <f>'Raw Data'!X2</f>
        <v>2.9919999999999999E-2</v>
      </c>
      <c r="AB4" s="11">
        <f>'Raw Data'!Y2</f>
        <v>0.97750000000000004</v>
      </c>
      <c r="AC4" s="3">
        <f>'Raw Data'!Z2</f>
        <v>0.97819999999999996</v>
      </c>
      <c r="AI4" s="18">
        <f>IF(AJ37&lt;0.5, 0, 1)</f>
        <v>0</v>
      </c>
      <c r="AJ4" s="18">
        <f>AK15</f>
        <v>0.98380000000000001</v>
      </c>
      <c r="AK4" s="11">
        <f>'Raw Data'!AH2</f>
        <v>0.98499999999999999</v>
      </c>
      <c r="AL4" s="11">
        <f>'Raw Data'!AI2</f>
        <v>0.98380000000000001</v>
      </c>
      <c r="AM4" s="11">
        <f>'Raw Data'!AJ2</f>
        <v>0.97989999999999999</v>
      </c>
      <c r="AN4" s="3">
        <f>'Raw Data'!AK2</f>
        <v>0.97989999999999999</v>
      </c>
      <c r="AT4" s="18">
        <f>IF(AU37&lt;0.5, 0, 1)</f>
        <v>0</v>
      </c>
      <c r="AU4" s="18">
        <f>AV15</f>
        <v>0.98380000000000001</v>
      </c>
      <c r="AV4" s="11">
        <f>'Raw Data'!AS2</f>
        <v>0.98499999999999999</v>
      </c>
      <c r="AW4" s="11">
        <f>'Raw Data'!AT2</f>
        <v>0.98380000000000001</v>
      </c>
      <c r="AX4" s="11">
        <f>'Raw Data'!AU2</f>
        <v>0.97989999999999999</v>
      </c>
      <c r="AY4" s="3">
        <f>'Raw Data'!AV2</f>
        <v>0.97989999999999999</v>
      </c>
    </row>
    <row r="5" spans="1:56" x14ac:dyDescent="0.25">
      <c r="A5" t="s">
        <v>39</v>
      </c>
      <c r="B5" s="18">
        <f>IF(C36&lt;0.5, 0, 1)</f>
        <v>0</v>
      </c>
      <c r="C5" s="18">
        <f>D16</f>
        <v>0.97750000000000004</v>
      </c>
      <c r="D5" s="5">
        <f>'Raw Data'!A3</f>
        <v>3.6119999999999999E-2</v>
      </c>
      <c r="E5" s="5">
        <f>'Raw Data'!B3</f>
        <v>0.97750000000000004</v>
      </c>
      <c r="F5" s="5">
        <f>'Raw Data'!C3</f>
        <v>0.97740000000000005</v>
      </c>
      <c r="G5" s="12">
        <f>'Raw Data'!D3</f>
        <v>0.97819999999999996</v>
      </c>
      <c r="M5" s="18">
        <f>IF(N36&lt;0.5, 0, 1)</f>
        <v>0</v>
      </c>
      <c r="N5" s="18">
        <f>O16</f>
        <v>0.97750000000000004</v>
      </c>
      <c r="O5" s="5">
        <f>'Raw Data'!L3</f>
        <v>0.97740000000000005</v>
      </c>
      <c r="P5" s="5">
        <f>'Raw Data'!M3</f>
        <v>0.97740000000000005</v>
      </c>
      <c r="Q5" s="5">
        <f>'Raw Data'!N3</f>
        <v>0.97740000000000005</v>
      </c>
      <c r="R5" s="12">
        <f>'Raw Data'!O3</f>
        <v>3.2899999999999999E-2</v>
      </c>
      <c r="X5" s="18">
        <f>IF(Y36&lt;0.5, 0, 1)</f>
        <v>0</v>
      </c>
      <c r="Y5" s="18">
        <f>Z16</f>
        <v>0.97750000000000004</v>
      </c>
      <c r="Z5" s="5">
        <f>'Raw Data'!W3</f>
        <v>3.116E-2</v>
      </c>
      <c r="AA5" s="5">
        <f>'Raw Data'!X3</f>
        <v>0.97740000000000005</v>
      </c>
      <c r="AB5" s="5">
        <f>'Raw Data'!Y3</f>
        <v>3.6020000000000003E-2</v>
      </c>
      <c r="AC5" s="12">
        <f>'Raw Data'!Z3</f>
        <v>3.3189999999999997E-2</v>
      </c>
      <c r="AI5" s="18">
        <f>IF(AJ36&lt;0.5, 0, 1)</f>
        <v>0</v>
      </c>
      <c r="AJ5" s="18">
        <f>AK16</f>
        <v>0.97989999999999999</v>
      </c>
      <c r="AK5" s="5">
        <f>'Raw Data'!AH3</f>
        <v>0.98009999999999997</v>
      </c>
      <c r="AL5" s="5">
        <f>'Raw Data'!AI3</f>
        <v>0.97970000000000002</v>
      </c>
      <c r="AM5" s="5">
        <f>'Raw Data'!AJ3</f>
        <v>3.134E-2</v>
      </c>
      <c r="AN5" s="12">
        <f>'Raw Data'!AK3</f>
        <v>0.97819999999999996</v>
      </c>
      <c r="AT5" s="18">
        <f>IF(AU36&lt;0.5, 0, 1)</f>
        <v>0</v>
      </c>
      <c r="AU5" s="18">
        <f>AV16</f>
        <v>0.97989999999999999</v>
      </c>
      <c r="AV5" s="5">
        <f>'Raw Data'!AS3</f>
        <v>0.98009999999999997</v>
      </c>
      <c r="AW5" s="5">
        <f>'Raw Data'!AT3</f>
        <v>0.97970000000000002</v>
      </c>
      <c r="AX5" s="5">
        <f>'Raw Data'!AU3</f>
        <v>3.134E-2</v>
      </c>
      <c r="AY5" s="12">
        <f>'Raw Data'!AV3</f>
        <v>0.97819999999999996</v>
      </c>
    </row>
    <row r="6" spans="1:56" x14ac:dyDescent="0.25">
      <c r="A6" t="s">
        <v>38</v>
      </c>
      <c r="B6" s="18">
        <f>IF(C35&lt;0.5, 0, 1)</f>
        <v>0</v>
      </c>
      <c r="C6" s="18">
        <f>D17</f>
        <v>3.2899999999999999E-2</v>
      </c>
      <c r="D6" s="5">
        <f>'Raw Data'!A4</f>
        <v>3.116E-2</v>
      </c>
      <c r="E6" s="5">
        <f>'Raw Data'!B4</f>
        <v>0.97740000000000005</v>
      </c>
      <c r="F6" s="13">
        <f>'Raw Data'!C4</f>
        <v>3.2899999999999999E-2</v>
      </c>
      <c r="G6" s="6">
        <f>'Raw Data'!D4</f>
        <v>3.6130000000000002E-2</v>
      </c>
      <c r="M6" s="18">
        <f>IF(N35&lt;0.5, 0, 1)</f>
        <v>0</v>
      </c>
      <c r="N6" s="18">
        <f>O17</f>
        <v>3.2899999999999999E-2</v>
      </c>
      <c r="O6" s="5">
        <f>'Raw Data'!L4</f>
        <v>0.97740000000000005</v>
      </c>
      <c r="P6" s="5">
        <f>'Raw Data'!M4</f>
        <v>0.97740000000000005</v>
      </c>
      <c r="Q6" s="13">
        <f>'Raw Data'!N4</f>
        <v>0.97819999999999996</v>
      </c>
      <c r="R6" s="6">
        <f>'Raw Data'!O4</f>
        <v>3.116E-2</v>
      </c>
      <c r="X6" s="18">
        <f>IF(Y35&lt;0.5, 0, 1)</f>
        <v>0</v>
      </c>
      <c r="Y6" s="18">
        <f>Z17</f>
        <v>0.97819999999999996</v>
      </c>
      <c r="Z6" s="5">
        <f>'Raw Data'!W4</f>
        <v>3.6139999999999999E-2</v>
      </c>
      <c r="AA6" s="5">
        <f>'Raw Data'!X4</f>
        <v>0.97750000000000004</v>
      </c>
      <c r="AB6" s="13">
        <f>'Raw Data'!Y4</f>
        <v>3.288E-2</v>
      </c>
      <c r="AC6" s="6">
        <f>'Raw Data'!Z4</f>
        <v>3.6119999999999999E-2</v>
      </c>
      <c r="AI6" s="18">
        <f>IF(AJ35&lt;0.5, 0, 1)</f>
        <v>0</v>
      </c>
      <c r="AJ6" s="18">
        <f>AK17</f>
        <v>0.97989999999999999</v>
      </c>
      <c r="AK6" s="5">
        <f>'Raw Data'!AH4</f>
        <v>0.98019999999999996</v>
      </c>
      <c r="AL6" s="5">
        <f>'Raw Data'!AI4</f>
        <v>3.1329999999999997E-2</v>
      </c>
      <c r="AM6" s="13">
        <f>'Raw Data'!AJ4</f>
        <v>0.97819999999999996</v>
      </c>
      <c r="AN6" s="6">
        <f>'Raw Data'!AK4</f>
        <v>0.98019999999999996</v>
      </c>
      <c r="AT6" s="18">
        <f>IF(AU35&lt;0.5, 0, 1)</f>
        <v>0</v>
      </c>
      <c r="AU6" s="18">
        <f>AV17</f>
        <v>0.97989999999999999</v>
      </c>
      <c r="AV6" s="5">
        <f>'Raw Data'!AS4</f>
        <v>0.98019999999999996</v>
      </c>
      <c r="AW6" s="5">
        <f>'Raw Data'!AT4</f>
        <v>3.1329999999999997E-2</v>
      </c>
      <c r="AX6" s="13">
        <f>'Raw Data'!AU4</f>
        <v>0.97819999999999996</v>
      </c>
      <c r="AY6" s="6">
        <f>'Raw Data'!AV4</f>
        <v>3.116E-2</v>
      </c>
    </row>
    <row r="7" spans="1:56" x14ac:dyDescent="0.25">
      <c r="A7" t="s">
        <v>37</v>
      </c>
      <c r="B7" s="18">
        <f>IF(C34&lt;0.5, 0, 1)</f>
        <v>0</v>
      </c>
      <c r="C7" s="18">
        <f>E14</f>
        <v>3.6119999999999999E-2</v>
      </c>
      <c r="D7" s="5">
        <f>'Raw Data'!A5</f>
        <v>0.97750000000000004</v>
      </c>
      <c r="E7" s="13">
        <f>'Raw Data'!B5</f>
        <v>3.288E-2</v>
      </c>
      <c r="F7" s="13">
        <f>'Raw Data'!C5</f>
        <v>0.97819999999999996</v>
      </c>
      <c r="G7" s="12">
        <f>'Raw Data'!D5</f>
        <v>3.0939999999999999E-2</v>
      </c>
      <c r="M7" s="18">
        <f>IF(N34&lt;0.5, 0, 1)</f>
        <v>0</v>
      </c>
      <c r="N7" s="18">
        <f>P14</f>
        <v>0.97740000000000005</v>
      </c>
      <c r="O7" s="5">
        <f>'Raw Data'!L5</f>
        <v>3.6040000000000003E-2</v>
      </c>
      <c r="P7" s="13">
        <f>'Raw Data'!M5</f>
        <v>0.97819999999999996</v>
      </c>
      <c r="Q7" s="13">
        <f>'Raw Data'!N5</f>
        <v>3.0939999999999999E-2</v>
      </c>
      <c r="R7" s="12">
        <f>'Raw Data'!O5</f>
        <v>3.074E-2</v>
      </c>
      <c r="X7" s="18">
        <f>IF(Y34&lt;0.5, 0, 1)</f>
        <v>0</v>
      </c>
      <c r="Y7" s="18">
        <f>AA14</f>
        <v>3.116E-2</v>
      </c>
      <c r="Z7" s="5">
        <f>'Raw Data'!W5</f>
        <v>0.97750000000000004</v>
      </c>
      <c r="AA7" s="13">
        <f>'Raw Data'!X5</f>
        <v>3.288E-2</v>
      </c>
      <c r="AB7" s="13">
        <f>'Raw Data'!Y5</f>
        <v>0.97819999999999996</v>
      </c>
      <c r="AC7" s="12">
        <f>'Raw Data'!Z5</f>
        <v>0.98040000000000005</v>
      </c>
      <c r="AI7" s="18">
        <f>IF(AJ34&lt;0.5, 0, 1)</f>
        <v>0</v>
      </c>
      <c r="AJ7" s="18">
        <f>AL14</f>
        <v>0.98009999999999997</v>
      </c>
      <c r="AK7" s="5">
        <f>'Raw Data'!AH5</f>
        <v>0.97970000000000002</v>
      </c>
      <c r="AL7" s="13">
        <f>'Raw Data'!AI5</f>
        <v>0.97989999999999999</v>
      </c>
      <c r="AM7" s="13">
        <f>'Raw Data'!AJ5</f>
        <v>0.98029999999999995</v>
      </c>
      <c r="AN7" s="12">
        <f>'Raw Data'!AK5</f>
        <v>0.98029999999999995</v>
      </c>
      <c r="AT7" s="18">
        <f>IF(AU34&lt;0.5, 0, 1)</f>
        <v>0</v>
      </c>
      <c r="AU7" s="18">
        <f>AW14</f>
        <v>0.98009999999999997</v>
      </c>
      <c r="AV7" s="5">
        <f>'Raw Data'!AS5</f>
        <v>0.97740000000000005</v>
      </c>
      <c r="AW7" s="13">
        <f>'Raw Data'!AT5</f>
        <v>3.2899999999999999E-2</v>
      </c>
      <c r="AX7" s="13">
        <f>'Raw Data'!AU5</f>
        <v>0.97819999999999996</v>
      </c>
      <c r="AY7" s="12">
        <f>'Raw Data'!AV5</f>
        <v>0.98040000000000005</v>
      </c>
    </row>
    <row r="8" spans="1:56" x14ac:dyDescent="0.25">
      <c r="A8" t="s">
        <v>36</v>
      </c>
      <c r="B8" s="18">
        <f>IF(C33&lt;0.5, 0, 1)</f>
        <v>0</v>
      </c>
      <c r="C8" s="18">
        <f>E15</f>
        <v>0.97750000000000004</v>
      </c>
      <c r="D8" s="13">
        <f>'Raw Data'!A6</f>
        <v>0.98099999999999998</v>
      </c>
      <c r="E8" s="13">
        <f>'Raw Data'!B6</f>
        <v>3.0020000000000002E-2</v>
      </c>
      <c r="F8" s="5">
        <f>'Raw Data'!C6</f>
        <v>2.9940000000000001E-2</v>
      </c>
      <c r="G8" s="6">
        <f>'Raw Data'!D6</f>
        <v>0.98399999999999999</v>
      </c>
      <c r="M8" s="18">
        <f>IF(N33&lt;0.5, 0, 1)</f>
        <v>0</v>
      </c>
      <c r="N8" s="18">
        <f>P15</f>
        <v>0.97740000000000005</v>
      </c>
      <c r="O8" s="13">
        <f>'Raw Data'!L6</f>
        <v>0.98099999999999998</v>
      </c>
      <c r="P8" s="13">
        <f>'Raw Data'!M6</f>
        <v>0.98380000000000001</v>
      </c>
      <c r="Q8" s="5">
        <f>'Raw Data'!N6</f>
        <v>2.9989999999999999E-2</v>
      </c>
      <c r="R8" s="6">
        <f>'Raw Data'!O6</f>
        <v>0.98399999999999999</v>
      </c>
      <c r="X8" s="18">
        <f>IF(Y33&lt;0.5, 0, 1)</f>
        <v>0</v>
      </c>
      <c r="Y8" s="18">
        <f>AA15</f>
        <v>0.97740000000000005</v>
      </c>
      <c r="Z8" s="13">
        <f>'Raw Data'!W6</f>
        <v>3.1099999999999999E-2</v>
      </c>
      <c r="AA8" s="13">
        <f>'Raw Data'!X6</f>
        <v>0.98399999999999999</v>
      </c>
      <c r="AB8" s="5">
        <f>'Raw Data'!Y6</f>
        <v>0.9839</v>
      </c>
      <c r="AC8" s="6">
        <f>'Raw Data'!Z6</f>
        <v>0.03</v>
      </c>
      <c r="AI8" s="18">
        <f>IF(AJ33&lt;0.5, 0, 1)</f>
        <v>0</v>
      </c>
      <c r="AJ8" s="18">
        <f>AL15</f>
        <v>0.97970000000000002</v>
      </c>
      <c r="AK8" s="13">
        <f>'Raw Data'!AH6</f>
        <v>0.98019999999999996</v>
      </c>
      <c r="AL8" s="13">
        <f>'Raw Data'!AI6</f>
        <v>3.0020000000000002E-2</v>
      </c>
      <c r="AM8" s="5">
        <f>'Raw Data'!AJ6</f>
        <v>2.9940000000000001E-2</v>
      </c>
      <c r="AN8" s="6">
        <f>'Raw Data'!AK6</f>
        <v>0.98399999999999999</v>
      </c>
      <c r="AT8" s="18">
        <f>IF(AU33&lt;0.5, 0, 1)</f>
        <v>0</v>
      </c>
      <c r="AU8" s="18">
        <f>AW15</f>
        <v>0.97970000000000002</v>
      </c>
      <c r="AV8" s="13">
        <f>'Raw Data'!AS6</f>
        <v>3.1099999999999999E-2</v>
      </c>
      <c r="AW8" s="13">
        <f>'Raw Data'!AT6</f>
        <v>0.98399999999999999</v>
      </c>
      <c r="AX8" s="5">
        <f>'Raw Data'!AU6</f>
        <v>0.03</v>
      </c>
      <c r="AY8" s="6">
        <f>'Raw Data'!AV6</f>
        <v>2.9940000000000001E-2</v>
      </c>
    </row>
    <row r="9" spans="1:56" x14ac:dyDescent="0.25">
      <c r="A9" t="s">
        <v>35</v>
      </c>
      <c r="B9" s="18">
        <f>IF(C32&lt;0.5, 0, 1)</f>
        <v>0</v>
      </c>
      <c r="C9" s="18">
        <f>E16</f>
        <v>0.97740000000000005</v>
      </c>
      <c r="D9" s="5">
        <f>'Raw Data'!A7</f>
        <v>0.9839</v>
      </c>
      <c r="E9" s="5">
        <f>'Raw Data'!B7</f>
        <v>0.9839</v>
      </c>
      <c r="F9" s="5">
        <f>'Raw Data'!C7</f>
        <v>0.9839</v>
      </c>
      <c r="G9" s="6">
        <f>'Raw Data'!D7</f>
        <v>0.03</v>
      </c>
      <c r="M9" s="18">
        <f>IF(N32&lt;0.5, 0, 1)</f>
        <v>0</v>
      </c>
      <c r="N9" s="18">
        <f>P16</f>
        <v>0.97740000000000005</v>
      </c>
      <c r="O9" s="5">
        <f>'Raw Data'!L7</f>
        <v>2.998E-2</v>
      </c>
      <c r="P9" s="5">
        <f>'Raw Data'!M7</f>
        <v>2.9919999999999999E-2</v>
      </c>
      <c r="Q9" s="5">
        <f>'Raw Data'!N7</f>
        <v>0.98399999999999999</v>
      </c>
      <c r="R9" s="6">
        <f>'Raw Data'!O7</f>
        <v>0.03</v>
      </c>
      <c r="X9" s="18">
        <f>IF(Y32&lt;0.5, 0, 1)</f>
        <v>0</v>
      </c>
      <c r="Y9" s="18">
        <f>AA16</f>
        <v>3.6020000000000003E-2</v>
      </c>
      <c r="Z9" s="5">
        <f>'Raw Data'!W7</f>
        <v>0.98399999999999999</v>
      </c>
      <c r="AA9" s="5">
        <f>'Raw Data'!X7</f>
        <v>2.998E-2</v>
      </c>
      <c r="AB9" s="5">
        <f>'Raw Data'!Y7</f>
        <v>0.98399999999999999</v>
      </c>
      <c r="AC9" s="6">
        <f>'Raw Data'!Z7</f>
        <v>0.9839</v>
      </c>
      <c r="AI9" s="18">
        <f>IF(AJ32&lt;0.5, 0, 1)</f>
        <v>0</v>
      </c>
      <c r="AJ9" s="18">
        <f>AL16</f>
        <v>3.134E-2</v>
      </c>
      <c r="AK9" s="5">
        <f>'Raw Data'!AH7</f>
        <v>0.9839</v>
      </c>
      <c r="AL9" s="5">
        <f>'Raw Data'!AI7</f>
        <v>0.9839</v>
      </c>
      <c r="AM9" s="5">
        <f>'Raw Data'!AJ7</f>
        <v>0.03</v>
      </c>
      <c r="AN9" s="6">
        <f>'Raw Data'!AK7</f>
        <v>2.9940000000000001E-2</v>
      </c>
      <c r="AT9" s="18">
        <f>IF(AU32&lt;0.5, 0, 1)</f>
        <v>0</v>
      </c>
      <c r="AU9" s="18">
        <f>AW16</f>
        <v>3.134E-2</v>
      </c>
      <c r="AV9" s="5">
        <f>'Raw Data'!AS7</f>
        <v>0.98399999999999999</v>
      </c>
      <c r="AW9" s="5">
        <f>'Raw Data'!AT7</f>
        <v>0.9839</v>
      </c>
      <c r="AX9" s="5">
        <f>'Raw Data'!AU7</f>
        <v>0.9839</v>
      </c>
      <c r="AY9" s="6">
        <f>'Raw Data'!AV7</f>
        <v>0.03</v>
      </c>
    </row>
    <row r="10" spans="1:56" x14ac:dyDescent="0.25">
      <c r="A10" t="s">
        <v>34</v>
      </c>
      <c r="B10" s="18">
        <f>IF(C31&lt;0.5, 0, 1)</f>
        <v>0</v>
      </c>
      <c r="C10" s="18">
        <f>E17</f>
        <v>0.97819999999999996</v>
      </c>
      <c r="D10" s="5">
        <f>'Raw Data'!A8</f>
        <v>2.9919999999999999E-2</v>
      </c>
      <c r="E10" s="5">
        <f>'Raw Data'!B8</f>
        <v>0.98399999999999999</v>
      </c>
      <c r="F10" s="5">
        <f>'Raw Data'!C8</f>
        <v>0.03</v>
      </c>
      <c r="G10" s="6">
        <f>'Raw Data'!D8</f>
        <v>0.98399999999999999</v>
      </c>
      <c r="M10" s="18">
        <f>IF(N31&lt;0.5, 0, 1)</f>
        <v>1</v>
      </c>
      <c r="N10" s="18">
        <f>P17</f>
        <v>3.2899999999999999E-2</v>
      </c>
      <c r="O10" s="5">
        <f>'Raw Data'!L8</f>
        <v>2.9940000000000001E-2</v>
      </c>
      <c r="P10" s="5">
        <f>'Raw Data'!M8</f>
        <v>0.98399999999999999</v>
      </c>
      <c r="Q10" s="5">
        <f>'Raw Data'!N8</f>
        <v>0.9839</v>
      </c>
      <c r="R10" s="6">
        <f>'Raw Data'!O8</f>
        <v>0.03</v>
      </c>
      <c r="X10" s="18">
        <f>IF(Y31&lt;0.5, 0, 1)</f>
        <v>1</v>
      </c>
      <c r="Y10" s="18">
        <f>AA17</f>
        <v>3.3189999999999997E-2</v>
      </c>
      <c r="Z10" s="5">
        <f>'Raw Data'!W8</f>
        <v>0.03</v>
      </c>
      <c r="AA10" s="5">
        <f>'Raw Data'!X8</f>
        <v>0.98399999999999999</v>
      </c>
      <c r="AB10" s="5">
        <f>'Raw Data'!Y8</f>
        <v>0.9839</v>
      </c>
      <c r="AC10" s="6">
        <f>'Raw Data'!Z8</f>
        <v>0.03</v>
      </c>
      <c r="AI10" s="18">
        <f>IF(AJ31&lt;0.5, 0, 1)</f>
        <v>1</v>
      </c>
      <c r="AJ10" s="18">
        <f>AL17</f>
        <v>0.97819999999999996</v>
      </c>
      <c r="AK10" s="5">
        <f>'Raw Data'!AH8</f>
        <v>0.98399999999999999</v>
      </c>
      <c r="AL10" s="5">
        <f>'Raw Data'!AI8</f>
        <v>0.9839</v>
      </c>
      <c r="AM10" s="5">
        <f>'Raw Data'!AJ8</f>
        <v>0.9839</v>
      </c>
      <c r="AN10" s="6">
        <f>'Raw Data'!AK8</f>
        <v>0.03</v>
      </c>
      <c r="AT10" s="18">
        <f>IF(AU31&lt;0.5, 0, 1)</f>
        <v>1</v>
      </c>
      <c r="AU10" s="18">
        <f>AW17</f>
        <v>0.97819999999999996</v>
      </c>
      <c r="AV10" s="5">
        <f>'Raw Data'!AS8</f>
        <v>0.98399999999999999</v>
      </c>
      <c r="AW10" s="5">
        <f>'Raw Data'!AT8</f>
        <v>0.9839</v>
      </c>
      <c r="AX10" s="5">
        <f>'Raw Data'!AU8</f>
        <v>0.9839</v>
      </c>
      <c r="AY10" s="6">
        <f>'Raw Data'!AV8</f>
        <v>0.03</v>
      </c>
    </row>
    <row r="11" spans="1:56" x14ac:dyDescent="0.25">
      <c r="A11" t="s">
        <v>33</v>
      </c>
      <c r="B11" s="18">
        <f>IF(C30&lt;0.5, 0, 1)</f>
        <v>1</v>
      </c>
      <c r="C11" s="18">
        <f>F14</f>
        <v>3.116E-2</v>
      </c>
      <c r="D11" s="5">
        <f>'Raw Data'!A9</f>
        <v>2.998E-2</v>
      </c>
      <c r="E11" s="5">
        <f>'Raw Data'!B9</f>
        <v>2.9919999999999999E-2</v>
      </c>
      <c r="F11" s="5">
        <f>'Raw Data'!C9</f>
        <v>2.9919999999999999E-2</v>
      </c>
      <c r="G11" s="6">
        <f>'Raw Data'!D9</f>
        <v>2.9919999999999999E-2</v>
      </c>
      <c r="M11" s="18">
        <f>IF(N30&lt;0.5, 0, 1)</f>
        <v>0</v>
      </c>
      <c r="N11" s="18">
        <f>Q14</f>
        <v>0.97740000000000005</v>
      </c>
      <c r="O11" s="5">
        <f>'Raw Data'!L9</f>
        <v>0.98399999999999999</v>
      </c>
      <c r="P11" s="5">
        <f>'Raw Data'!M9</f>
        <v>2.998E-2</v>
      </c>
      <c r="Q11" s="5">
        <f>'Raw Data'!N9</f>
        <v>2.9919999999999999E-2</v>
      </c>
      <c r="R11" s="6">
        <f>'Raw Data'!O9</f>
        <v>2.9919999999999999E-2</v>
      </c>
      <c r="X11" s="18">
        <f>IF(Y30&lt;0.5, 0, 1)</f>
        <v>0</v>
      </c>
      <c r="Y11" s="18">
        <f>AB14</f>
        <v>3.6139999999999999E-2</v>
      </c>
      <c r="Z11" s="5">
        <f>'Raw Data'!W9</f>
        <v>0.98399999999999999</v>
      </c>
      <c r="AA11" s="5">
        <f>'Raw Data'!X9</f>
        <v>2.998E-2</v>
      </c>
      <c r="AB11" s="5">
        <f>'Raw Data'!Y9</f>
        <v>2.9919999999999999E-2</v>
      </c>
      <c r="AC11" s="6">
        <f>'Raw Data'!Z9</f>
        <v>2.9919999999999999E-2</v>
      </c>
      <c r="AI11" s="18">
        <f>IF(AJ30&lt;0.5, 0, 1)</f>
        <v>0</v>
      </c>
      <c r="AJ11" s="18">
        <f>AM14</f>
        <v>0.98019999999999996</v>
      </c>
      <c r="AK11" s="5">
        <f>'Raw Data'!AH9</f>
        <v>0.98399999999999999</v>
      </c>
      <c r="AL11" s="5">
        <f>'Raw Data'!AI9</f>
        <v>2.998E-2</v>
      </c>
      <c r="AM11" s="5">
        <f>'Raw Data'!AJ9</f>
        <v>2.9919999999999999E-2</v>
      </c>
      <c r="AN11" s="6">
        <f>'Raw Data'!AK9</f>
        <v>2.9919999999999999E-2</v>
      </c>
      <c r="AT11" s="18">
        <f>IF(AU30&lt;0.5, 0, 1)</f>
        <v>0</v>
      </c>
      <c r="AU11" s="18">
        <f>AX14</f>
        <v>0.98019999999999996</v>
      </c>
      <c r="AV11" s="5">
        <f>'Raw Data'!AS9</f>
        <v>0.98399999999999999</v>
      </c>
      <c r="AW11" s="5">
        <f>'Raw Data'!AT9</f>
        <v>2.998E-2</v>
      </c>
      <c r="AX11" s="5">
        <f>'Raw Data'!AU9</f>
        <v>2.9919999999999999E-2</v>
      </c>
      <c r="AY11" s="6">
        <f>'Raw Data'!AV9</f>
        <v>2.9919999999999999E-2</v>
      </c>
    </row>
    <row r="12" spans="1:56" ht="15.75" thickBot="1" x14ac:dyDescent="0.3">
      <c r="A12" t="s">
        <v>32</v>
      </c>
      <c r="B12" s="18">
        <f>IF(C29&lt;0.5, 0, 1)</f>
        <v>0</v>
      </c>
      <c r="C12" s="18">
        <f>F15</f>
        <v>0.97740000000000005</v>
      </c>
      <c r="D12" s="8">
        <f>'Raw Data'!A10</f>
        <v>2.9919999999999999E-2</v>
      </c>
      <c r="E12" s="15">
        <f>'Raw Data'!B10</f>
        <v>2.9919999999999999E-2</v>
      </c>
      <c r="F12" s="15">
        <f>'Raw Data'!C10</f>
        <v>2.9790000000000001E-2</v>
      </c>
      <c r="G12" s="16">
        <f>'Raw Data'!D10</f>
        <v>4.8349999999999999E-3</v>
      </c>
      <c r="M12" s="18">
        <f>IF(N29&lt;0.5, 0, 1)</f>
        <v>1</v>
      </c>
      <c r="N12" s="18">
        <f>Q15</f>
        <v>0.97740000000000005</v>
      </c>
      <c r="O12" s="8">
        <f>'Raw Data'!L10</f>
        <v>2.9919999999999999E-2</v>
      </c>
      <c r="P12" s="15">
        <f>'Raw Data'!M10</f>
        <v>2.9919999999999999E-2</v>
      </c>
      <c r="Q12" s="15">
        <f>'Raw Data'!N10</f>
        <v>2.9790000000000001E-2</v>
      </c>
      <c r="R12" s="16">
        <f>'Raw Data'!O10</f>
        <v>4.8349999999999999E-3</v>
      </c>
      <c r="X12" s="18">
        <f>IF(Y29&lt;0.5, 0, 1)</f>
        <v>1</v>
      </c>
      <c r="Y12" s="18">
        <f>AB15</f>
        <v>0.97750000000000004</v>
      </c>
      <c r="Z12" s="8">
        <f>'Raw Data'!W10</f>
        <v>2.9919999999999999E-2</v>
      </c>
      <c r="AA12" s="15">
        <f>'Raw Data'!X10</f>
        <v>2.9919999999999999E-2</v>
      </c>
      <c r="AB12" s="15">
        <f>'Raw Data'!Y10</f>
        <v>2.9790000000000001E-2</v>
      </c>
      <c r="AC12" s="16">
        <f>'Raw Data'!Z10</f>
        <v>4.8349999999999999E-3</v>
      </c>
      <c r="AI12" s="18">
        <f>IF(AJ29&lt;0.5, 0, 1)</f>
        <v>1</v>
      </c>
      <c r="AJ12" s="18">
        <f>AM15</f>
        <v>3.1329999999999997E-2</v>
      </c>
      <c r="AK12" s="8">
        <f>'Raw Data'!AH10</f>
        <v>2.9919999999999999E-2</v>
      </c>
      <c r="AL12" s="15">
        <f>'Raw Data'!AI10</f>
        <v>2.9919999999999999E-2</v>
      </c>
      <c r="AM12" s="15">
        <f>'Raw Data'!AJ10</f>
        <v>2.9790000000000001E-2</v>
      </c>
      <c r="AN12" s="16">
        <f>'Raw Data'!AK10</f>
        <v>4.8349999999999999E-3</v>
      </c>
      <c r="AT12" s="18">
        <f>IF(AU29&lt;0.5, 0, 1)</f>
        <v>1</v>
      </c>
      <c r="AU12" s="18">
        <f>AX15</f>
        <v>3.1329999999999997E-2</v>
      </c>
      <c r="AV12" s="8">
        <f>'Raw Data'!AS10</f>
        <v>2.9919999999999999E-2</v>
      </c>
      <c r="AW12" s="15">
        <f>'Raw Data'!AT10</f>
        <v>2.9919999999999999E-2</v>
      </c>
      <c r="AX12" s="15">
        <f>'Raw Data'!AU10</f>
        <v>2.9790000000000001E-2</v>
      </c>
      <c r="AY12" s="16">
        <f>'Raw Data'!AV10</f>
        <v>4.8349999999999999E-3</v>
      </c>
    </row>
    <row r="13" spans="1:56" ht="15.75" thickBot="1" x14ac:dyDescent="0.3">
      <c r="A13" t="s">
        <v>31</v>
      </c>
      <c r="B13" s="18">
        <f>IF(C28&lt;0.5, 0, 1)</f>
        <v>1</v>
      </c>
      <c r="C13" s="18">
        <f>F16</f>
        <v>3.2899999999999999E-2</v>
      </c>
      <c r="D13" t="s">
        <v>43</v>
      </c>
      <c r="M13" s="18">
        <f>IF(N28&lt;0.5, 0, 1)</f>
        <v>1</v>
      </c>
      <c r="N13" s="18">
        <f>Q16</f>
        <v>0.97819999999999996</v>
      </c>
      <c r="O13" t="s">
        <v>43</v>
      </c>
      <c r="X13" s="18">
        <f>IF(Y28&lt;0.5, 0, 1)</f>
        <v>1</v>
      </c>
      <c r="Y13" s="18">
        <f>AB16</f>
        <v>3.288E-2</v>
      </c>
      <c r="Z13" t="s">
        <v>43</v>
      </c>
      <c r="AI13" s="18">
        <f>IF(AJ28&lt;0.5, 0, 1)</f>
        <v>1</v>
      </c>
      <c r="AJ13" s="18">
        <f>AM16</f>
        <v>0.97819999999999996</v>
      </c>
      <c r="AK13" t="s">
        <v>43</v>
      </c>
      <c r="AT13" s="18">
        <f>IF(AU28&lt;0.5, 0, 1)</f>
        <v>1</v>
      </c>
      <c r="AU13" s="18">
        <f>AX16</f>
        <v>0.97819999999999996</v>
      </c>
      <c r="AV13" t="s">
        <v>43</v>
      </c>
    </row>
    <row r="14" spans="1:56" x14ac:dyDescent="0.25">
      <c r="A14" t="s">
        <v>30</v>
      </c>
      <c r="B14" s="18">
        <f>IF(C27&lt;0.5, 0, 1)</f>
        <v>0</v>
      </c>
      <c r="C14" s="18">
        <f>F17</f>
        <v>3.6130000000000002E-2</v>
      </c>
      <c r="D14" s="2" cm="1">
        <f t="array" ref="D14:L17">TRANSPOSE(D4:G12)</f>
        <v>0.98499999999999999</v>
      </c>
      <c r="E14" s="2">
        <v>3.6119999999999999E-2</v>
      </c>
      <c r="F14" s="2">
        <v>3.116E-2</v>
      </c>
      <c r="G14" s="2">
        <v>0.97750000000000004</v>
      </c>
      <c r="H14" s="2">
        <v>0.98099999999999998</v>
      </c>
      <c r="I14" s="2">
        <v>0.9839</v>
      </c>
      <c r="J14" s="2">
        <v>2.9919999999999999E-2</v>
      </c>
      <c r="K14" s="2">
        <v>2.998E-2</v>
      </c>
      <c r="L14" s="2">
        <v>2.9919999999999999E-2</v>
      </c>
      <c r="M14" s="18">
        <f>IF(N27&lt;0.5, 0, 1)</f>
        <v>0</v>
      </c>
      <c r="N14" s="18">
        <f>Q17</f>
        <v>3.116E-2</v>
      </c>
      <c r="O14" s="2" cm="1">
        <f t="array" ref="O14:W17">TRANSPOSE(O4:R12)</f>
        <v>2.9479999999999999E-2</v>
      </c>
      <c r="P14" s="2">
        <v>0.97740000000000005</v>
      </c>
      <c r="Q14" s="2">
        <v>0.97740000000000005</v>
      </c>
      <c r="R14" s="2">
        <v>3.6040000000000003E-2</v>
      </c>
      <c r="S14" s="2">
        <v>0.98099999999999998</v>
      </c>
      <c r="T14" s="2">
        <v>2.998E-2</v>
      </c>
      <c r="U14" s="2">
        <v>2.9940000000000001E-2</v>
      </c>
      <c r="V14" s="2">
        <v>0.98399999999999999</v>
      </c>
      <c r="W14" s="3">
        <v>2.9919999999999999E-2</v>
      </c>
      <c r="X14" s="18">
        <f>IF(Y27&lt;0.5, 0, 1)</f>
        <v>0</v>
      </c>
      <c r="Y14" s="18">
        <f>AB17</f>
        <v>3.6119999999999999E-2</v>
      </c>
      <c r="Z14" s="2" cm="1">
        <f t="array" ref="Z14:AH17">TRANSPOSE(Z4:AC12)</f>
        <v>2.9479999999999999E-2</v>
      </c>
      <c r="AA14" s="2">
        <v>3.116E-2</v>
      </c>
      <c r="AB14" s="2">
        <v>3.6139999999999999E-2</v>
      </c>
      <c r="AC14" s="2">
        <v>0.97750000000000004</v>
      </c>
      <c r="AD14" s="2">
        <v>3.1099999999999999E-2</v>
      </c>
      <c r="AE14" s="2">
        <v>0.98399999999999999</v>
      </c>
      <c r="AF14" s="2">
        <v>0.03</v>
      </c>
      <c r="AG14" s="2">
        <v>0.98399999999999999</v>
      </c>
      <c r="AH14" s="3">
        <v>2.9919999999999999E-2</v>
      </c>
      <c r="AI14" s="18">
        <f>IF(AJ27&lt;0.5, 0, 1)</f>
        <v>1</v>
      </c>
      <c r="AJ14" s="18">
        <f>AM17</f>
        <v>0.98019999999999996</v>
      </c>
      <c r="AK14" s="2" cm="1">
        <f t="array" ref="AK14:AS17">TRANSPOSE(AK4:AN12)</f>
        <v>0.98499999999999999</v>
      </c>
      <c r="AL14" s="2">
        <v>0.98009999999999997</v>
      </c>
      <c r="AM14" s="2">
        <v>0.98019999999999996</v>
      </c>
      <c r="AN14" s="2">
        <v>0.97970000000000002</v>
      </c>
      <c r="AO14" s="2">
        <v>0.98019999999999996</v>
      </c>
      <c r="AP14" s="2">
        <v>0.9839</v>
      </c>
      <c r="AQ14" s="2">
        <v>0.98399999999999999</v>
      </c>
      <c r="AR14" s="2">
        <v>0.98399999999999999</v>
      </c>
      <c r="AS14" s="3">
        <v>2.9919999999999999E-2</v>
      </c>
      <c r="AT14" s="18">
        <f>IF(AU27&lt;0.5, 0, 1)</f>
        <v>1</v>
      </c>
      <c r="AU14" s="18">
        <f>AX17</f>
        <v>3.116E-2</v>
      </c>
      <c r="AV14" s="2" cm="1">
        <f t="array" ref="AV14:BD17">TRANSPOSE(AV4:AY12)</f>
        <v>0.98499999999999999</v>
      </c>
      <c r="AW14" s="2">
        <v>0.98009999999999997</v>
      </c>
      <c r="AX14" s="2">
        <v>0.98019999999999996</v>
      </c>
      <c r="AY14" s="2">
        <v>0.97740000000000005</v>
      </c>
      <c r="AZ14" s="2">
        <v>3.1099999999999999E-2</v>
      </c>
      <c r="BA14" s="2">
        <v>0.98399999999999999</v>
      </c>
      <c r="BB14" s="2">
        <v>0.98399999999999999</v>
      </c>
      <c r="BC14" s="2">
        <v>0.98399999999999999</v>
      </c>
      <c r="BD14" s="3">
        <v>2.9919999999999999E-2</v>
      </c>
    </row>
    <row r="15" spans="1:56" x14ac:dyDescent="0.25">
      <c r="A15" t="s">
        <v>29</v>
      </c>
      <c r="B15" s="18">
        <f>IF(C26&lt;0.5, 0, 1)</f>
        <v>0</v>
      </c>
      <c r="C15" s="18">
        <f>G14</f>
        <v>0.97750000000000004</v>
      </c>
      <c r="D15" s="5">
        <v>2.9950000000000001E-2</v>
      </c>
      <c r="E15" s="5">
        <v>0.97750000000000004</v>
      </c>
      <c r="F15" s="5">
        <v>0.97740000000000005</v>
      </c>
      <c r="G15" s="5">
        <v>3.288E-2</v>
      </c>
      <c r="H15" s="5">
        <v>3.0020000000000002E-2</v>
      </c>
      <c r="I15" s="5">
        <v>0.9839</v>
      </c>
      <c r="J15" s="5">
        <v>0.98399999999999999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3.6040000000000003E-2</v>
      </c>
      <c r="O15" s="5">
        <v>2.9919999999999999E-2</v>
      </c>
      <c r="P15" s="5">
        <v>0.97740000000000005</v>
      </c>
      <c r="Q15" s="5">
        <v>0.97740000000000005</v>
      </c>
      <c r="R15" s="5">
        <v>0.97819999999999996</v>
      </c>
      <c r="S15" s="5">
        <v>0.98380000000000001</v>
      </c>
      <c r="T15" s="5">
        <v>2.9919999999999999E-2</v>
      </c>
      <c r="U15" s="5">
        <v>0.98399999999999999</v>
      </c>
      <c r="V15" s="5">
        <v>2.998E-2</v>
      </c>
      <c r="W15" s="6">
        <v>2.9919999999999999E-2</v>
      </c>
      <c r="X15" s="18">
        <f>IF(Y26&lt;0.5, 0, 1)</f>
        <v>1</v>
      </c>
      <c r="Y15" s="18">
        <f>AC14</f>
        <v>0.97750000000000004</v>
      </c>
      <c r="Z15" s="5">
        <v>2.9919999999999999E-2</v>
      </c>
      <c r="AA15" s="5">
        <v>0.97740000000000005</v>
      </c>
      <c r="AB15" s="5">
        <v>0.97750000000000004</v>
      </c>
      <c r="AC15" s="5">
        <v>3.288E-2</v>
      </c>
      <c r="AD15" s="5">
        <v>0.98399999999999999</v>
      </c>
      <c r="AE15" s="5">
        <v>2.998E-2</v>
      </c>
      <c r="AF15" s="5">
        <v>0.98399999999999999</v>
      </c>
      <c r="AG15" s="5">
        <v>2.998E-2</v>
      </c>
      <c r="AH15" s="6">
        <v>2.9919999999999999E-2</v>
      </c>
      <c r="AI15" s="18">
        <f>IF(AJ26&lt;0.5, 0, 1)</f>
        <v>0</v>
      </c>
      <c r="AJ15" s="18">
        <f>AN14</f>
        <v>0.97970000000000002</v>
      </c>
      <c r="AK15" s="5">
        <v>0.98380000000000001</v>
      </c>
      <c r="AL15" s="5">
        <v>0.97970000000000002</v>
      </c>
      <c r="AM15" s="5">
        <v>3.1329999999999997E-2</v>
      </c>
      <c r="AN15" s="5">
        <v>0.97989999999999999</v>
      </c>
      <c r="AO15" s="5">
        <v>3.0020000000000002E-2</v>
      </c>
      <c r="AP15" s="5">
        <v>0.9839</v>
      </c>
      <c r="AQ15" s="5">
        <v>0.9839</v>
      </c>
      <c r="AR15" s="5">
        <v>2.998E-2</v>
      </c>
      <c r="AS15" s="6">
        <v>2.9919999999999999E-2</v>
      </c>
      <c r="AT15" s="18">
        <f>IF(AU26&lt;0.5, 0, 1)</f>
        <v>0</v>
      </c>
      <c r="AU15" s="18">
        <f>AY14</f>
        <v>0.97740000000000005</v>
      </c>
      <c r="AV15" s="5">
        <v>0.98380000000000001</v>
      </c>
      <c r="AW15" s="5">
        <v>0.97970000000000002</v>
      </c>
      <c r="AX15" s="5">
        <v>3.1329999999999997E-2</v>
      </c>
      <c r="AY15" s="5">
        <v>3.2899999999999999E-2</v>
      </c>
      <c r="AZ15" s="5">
        <v>0.98399999999999999</v>
      </c>
      <c r="BA15" s="5">
        <v>0.9839</v>
      </c>
      <c r="BB15" s="5">
        <v>0.9839</v>
      </c>
      <c r="BC15" s="5">
        <v>2.998E-2</v>
      </c>
      <c r="BD15" s="6">
        <v>2.9919999999999999E-2</v>
      </c>
    </row>
    <row r="16" spans="1:56" x14ac:dyDescent="0.25">
      <c r="A16" t="s">
        <v>28</v>
      </c>
      <c r="B16" s="18">
        <f>IF(C25&lt;0.5, 0, 1)</f>
        <v>1</v>
      </c>
      <c r="C16" s="18">
        <f>G15</f>
        <v>3.288E-2</v>
      </c>
      <c r="D16" s="5">
        <v>0.97750000000000004</v>
      </c>
      <c r="E16" s="5">
        <v>0.97740000000000005</v>
      </c>
      <c r="F16" s="5">
        <v>3.2899999999999999E-2</v>
      </c>
      <c r="G16" s="5">
        <v>0.97819999999999996</v>
      </c>
      <c r="H16" s="5">
        <v>2.9940000000000001E-2</v>
      </c>
      <c r="I16" s="5">
        <v>0.9839</v>
      </c>
      <c r="J16" s="5">
        <v>0.03</v>
      </c>
      <c r="K16" s="5">
        <v>2.9919999999999999E-2</v>
      </c>
      <c r="L16" s="5">
        <v>2.9790000000000001E-2</v>
      </c>
      <c r="M16" s="18">
        <f>IF(N25&lt;0.5, 0, 1)</f>
        <v>1</v>
      </c>
      <c r="N16" s="18">
        <f>R15</f>
        <v>0.97819999999999996</v>
      </c>
      <c r="O16" s="5">
        <v>0.97750000000000004</v>
      </c>
      <c r="P16" s="5">
        <v>0.97740000000000005</v>
      </c>
      <c r="Q16" s="5">
        <v>0.97819999999999996</v>
      </c>
      <c r="R16" s="5">
        <v>3.0939999999999999E-2</v>
      </c>
      <c r="S16" s="5">
        <v>2.9989999999999999E-2</v>
      </c>
      <c r="T16" s="5">
        <v>0.98399999999999999</v>
      </c>
      <c r="U16" s="5">
        <v>0.9839</v>
      </c>
      <c r="V16" s="5">
        <v>2.9919999999999999E-2</v>
      </c>
      <c r="W16" s="6">
        <v>2.9790000000000001E-2</v>
      </c>
      <c r="X16" s="18">
        <f>IF(Y25&lt;0.5, 0, 1)</f>
        <v>1</v>
      </c>
      <c r="Y16" s="18">
        <f>AC15</f>
        <v>3.288E-2</v>
      </c>
      <c r="Z16" s="5">
        <v>0.97750000000000004</v>
      </c>
      <c r="AA16" s="5">
        <v>3.6020000000000003E-2</v>
      </c>
      <c r="AB16" s="5">
        <v>3.288E-2</v>
      </c>
      <c r="AC16" s="5">
        <v>0.97819999999999996</v>
      </c>
      <c r="AD16" s="5">
        <v>0.9839</v>
      </c>
      <c r="AE16" s="5">
        <v>0.98399999999999999</v>
      </c>
      <c r="AF16" s="5">
        <v>0.9839</v>
      </c>
      <c r="AG16" s="5">
        <v>2.9919999999999999E-2</v>
      </c>
      <c r="AH16" s="6">
        <v>2.9790000000000001E-2</v>
      </c>
      <c r="AI16" s="18">
        <f>IF(AJ25&lt;0.5, 0, 1)</f>
        <v>0</v>
      </c>
      <c r="AJ16" s="18">
        <f>AN15</f>
        <v>0.97989999999999999</v>
      </c>
      <c r="AK16" s="5">
        <v>0.97989999999999999</v>
      </c>
      <c r="AL16" s="5">
        <v>3.134E-2</v>
      </c>
      <c r="AM16" s="5">
        <v>0.97819999999999996</v>
      </c>
      <c r="AN16" s="5">
        <v>0.98029999999999995</v>
      </c>
      <c r="AO16" s="5">
        <v>2.9940000000000001E-2</v>
      </c>
      <c r="AP16" s="5">
        <v>0.03</v>
      </c>
      <c r="AQ16" s="5">
        <v>0.9839</v>
      </c>
      <c r="AR16" s="5">
        <v>2.9919999999999999E-2</v>
      </c>
      <c r="AS16" s="6">
        <v>2.9790000000000001E-2</v>
      </c>
      <c r="AT16" s="18">
        <f>IF(AU25&lt;0.5, 0, 1)</f>
        <v>1</v>
      </c>
      <c r="AU16" s="18">
        <f>AY15</f>
        <v>3.2899999999999999E-2</v>
      </c>
      <c r="AV16" s="5">
        <v>0.97989999999999999</v>
      </c>
      <c r="AW16" s="5">
        <v>3.134E-2</v>
      </c>
      <c r="AX16" s="5">
        <v>0.97819999999999996</v>
      </c>
      <c r="AY16" s="5">
        <v>0.97819999999999996</v>
      </c>
      <c r="AZ16" s="5">
        <v>0.03</v>
      </c>
      <c r="BA16" s="5">
        <v>0.9839</v>
      </c>
      <c r="BB16" s="5">
        <v>0.9839</v>
      </c>
      <c r="BC16" s="5">
        <v>2.9919999999999999E-2</v>
      </c>
      <c r="BD16" s="6">
        <v>2.9790000000000001E-2</v>
      </c>
    </row>
    <row r="17" spans="1:56" ht="15.75" thickBot="1" x14ac:dyDescent="0.3">
      <c r="A17" t="s">
        <v>27</v>
      </c>
      <c r="B17" s="18">
        <f>IF(C24&lt;0.5, 0, 1)</f>
        <v>1</v>
      </c>
      <c r="C17" s="18">
        <f>G16</f>
        <v>0.97819999999999996</v>
      </c>
      <c r="D17" s="8">
        <v>3.2899999999999999E-2</v>
      </c>
      <c r="E17" s="8">
        <v>0.97819999999999996</v>
      </c>
      <c r="F17" s="8">
        <v>3.6130000000000002E-2</v>
      </c>
      <c r="G17" s="8">
        <v>3.0939999999999999E-2</v>
      </c>
      <c r="H17" s="8">
        <v>0.98399999999999999</v>
      </c>
      <c r="I17" s="8">
        <v>0.03</v>
      </c>
      <c r="J17" s="8">
        <v>0.98399999999999999</v>
      </c>
      <c r="K17" s="8">
        <v>2.9919999999999999E-2</v>
      </c>
      <c r="L17" s="8">
        <v>4.8349999999999999E-3</v>
      </c>
      <c r="M17" s="18">
        <f>IF(N24&lt;0.5, 0, 1)</f>
        <v>0</v>
      </c>
      <c r="N17" s="18">
        <f>R16</f>
        <v>3.0939999999999999E-2</v>
      </c>
      <c r="O17" s="8">
        <v>3.2899999999999999E-2</v>
      </c>
      <c r="P17" s="8">
        <v>3.2899999999999999E-2</v>
      </c>
      <c r="Q17" s="8">
        <v>3.116E-2</v>
      </c>
      <c r="R17" s="8">
        <v>3.074E-2</v>
      </c>
      <c r="S17" s="8">
        <v>0.98399999999999999</v>
      </c>
      <c r="T17" s="8">
        <v>0.03</v>
      </c>
      <c r="U17" s="8">
        <v>0.03</v>
      </c>
      <c r="V17" s="8">
        <v>2.9919999999999999E-2</v>
      </c>
      <c r="W17" s="9">
        <v>4.8349999999999999E-3</v>
      </c>
      <c r="X17" s="18">
        <f>IF(Y24&lt;0.5, 0, 1)</f>
        <v>0</v>
      </c>
      <c r="Y17" s="18">
        <f>AC16</f>
        <v>0.97819999999999996</v>
      </c>
      <c r="Z17" s="8">
        <v>0.97819999999999996</v>
      </c>
      <c r="AA17" s="8">
        <v>3.3189999999999997E-2</v>
      </c>
      <c r="AB17" s="8">
        <v>3.6119999999999999E-2</v>
      </c>
      <c r="AC17" s="8">
        <v>0.98040000000000005</v>
      </c>
      <c r="AD17" s="8">
        <v>0.03</v>
      </c>
      <c r="AE17" s="8">
        <v>0.9839</v>
      </c>
      <c r="AF17" s="8">
        <v>0.03</v>
      </c>
      <c r="AG17" s="8">
        <v>2.9919999999999999E-2</v>
      </c>
      <c r="AH17" s="9">
        <v>4.8349999999999999E-3</v>
      </c>
      <c r="AI17" s="18">
        <f>IF(AJ24&lt;0.5, 0, 1)</f>
        <v>1</v>
      </c>
      <c r="AJ17" s="18">
        <f>AN16</f>
        <v>0.98029999999999995</v>
      </c>
      <c r="AK17" s="8">
        <v>0.97989999999999999</v>
      </c>
      <c r="AL17" s="8">
        <v>0.97819999999999996</v>
      </c>
      <c r="AM17" s="8">
        <v>0.98019999999999996</v>
      </c>
      <c r="AN17" s="8">
        <v>0.98029999999999995</v>
      </c>
      <c r="AO17" s="8">
        <v>0.98399999999999999</v>
      </c>
      <c r="AP17" s="8">
        <v>2.9940000000000001E-2</v>
      </c>
      <c r="AQ17" s="8">
        <v>0.03</v>
      </c>
      <c r="AR17" s="8">
        <v>2.9919999999999999E-2</v>
      </c>
      <c r="AS17" s="9">
        <v>4.8349999999999999E-3</v>
      </c>
      <c r="AT17" s="18">
        <f>IF(AU24&lt;0.5, 0, 1)</f>
        <v>1</v>
      </c>
      <c r="AU17" s="18">
        <f>AY16</f>
        <v>0.97819999999999996</v>
      </c>
      <c r="AV17" s="8">
        <v>0.97989999999999999</v>
      </c>
      <c r="AW17" s="8">
        <v>0.97819999999999996</v>
      </c>
      <c r="AX17" s="8">
        <v>3.116E-2</v>
      </c>
      <c r="AY17" s="8">
        <v>0.98040000000000005</v>
      </c>
      <c r="AZ17" s="8">
        <v>2.9940000000000001E-2</v>
      </c>
      <c r="BA17" s="8">
        <v>0.03</v>
      </c>
      <c r="BB17" s="8">
        <v>0.03</v>
      </c>
      <c r="BC17" s="8">
        <v>2.9919999999999999E-2</v>
      </c>
      <c r="BD17" s="9">
        <v>4.8349999999999999E-3</v>
      </c>
    </row>
    <row r="18" spans="1:56" x14ac:dyDescent="0.25">
      <c r="A18" t="s">
        <v>26</v>
      </c>
      <c r="B18" s="18">
        <f>IF(C23&lt;0.5, 0, 1)</f>
        <v>1</v>
      </c>
      <c r="C18" s="18">
        <f>G17</f>
        <v>3.0939999999999999E-2</v>
      </c>
      <c r="M18" s="18">
        <f>IF(N23&lt;0.5, 0, 1)</f>
        <v>0</v>
      </c>
      <c r="N18" s="18">
        <f>R17</f>
        <v>3.074E-2</v>
      </c>
      <c r="X18" s="18">
        <f>IF(Y23&lt;0.5, 0, 1)</f>
        <v>1</v>
      </c>
      <c r="Y18" s="18">
        <f>AC17</f>
        <v>0.98040000000000005</v>
      </c>
      <c r="AI18" s="18">
        <f>IF(AJ23&lt;0.5, 0, 1)</f>
        <v>1</v>
      </c>
      <c r="AJ18" s="18">
        <f>AN17</f>
        <v>0.98029999999999995</v>
      </c>
      <c r="AT18" s="18">
        <f>IF(AU23&lt;0.5, 0, 1)</f>
        <v>1</v>
      </c>
      <c r="AU18" s="18">
        <f>AY17</f>
        <v>0.98040000000000005</v>
      </c>
    </row>
    <row r="19" spans="1:56" x14ac:dyDescent="0.25">
      <c r="A19" t="s">
        <v>25</v>
      </c>
      <c r="B19" s="18">
        <f>IF(C22&lt;0.5, 0, 1)</f>
        <v>1</v>
      </c>
      <c r="C19" s="18">
        <f>H14</f>
        <v>0.98099999999999998</v>
      </c>
      <c r="M19" s="18">
        <f>IF(N22&lt;0.5, 0, 1)</f>
        <v>1</v>
      </c>
      <c r="N19" s="18">
        <f>S14</f>
        <v>0.98099999999999998</v>
      </c>
      <c r="X19" s="18">
        <f>IF(Y22&lt;0.5, 0, 1)</f>
        <v>0</v>
      </c>
      <c r="Y19" s="18">
        <f>AD14</f>
        <v>3.1099999999999999E-2</v>
      </c>
      <c r="AI19" s="18">
        <f>IF(AJ22&lt;0.5, 0, 1)</f>
        <v>1</v>
      </c>
      <c r="AJ19" s="18">
        <f>AO14</f>
        <v>0.98019999999999996</v>
      </c>
      <c r="AT19" s="18">
        <f>IF(AU22&lt;0.5, 0, 1)</f>
        <v>0</v>
      </c>
      <c r="AU19" s="18">
        <f>AZ14</f>
        <v>3.1099999999999999E-2</v>
      </c>
    </row>
    <row r="20" spans="1:56" x14ac:dyDescent="0.25">
      <c r="A20" t="s">
        <v>24</v>
      </c>
      <c r="B20" s="18">
        <f>IF(C21&lt;0.5, 0, 1)</f>
        <v>0</v>
      </c>
      <c r="C20" s="18">
        <f>H15</f>
        <v>3.0020000000000002E-2</v>
      </c>
      <c r="M20" s="18">
        <f>IF(N21&lt;0.5, 0, 1)</f>
        <v>0</v>
      </c>
      <c r="N20" s="18">
        <f>S15</f>
        <v>0.98380000000000001</v>
      </c>
      <c r="X20" s="18">
        <f>IF(Y21&lt;0.5, 0, 1)</f>
        <v>1</v>
      </c>
      <c r="Y20" s="18">
        <f>AD15</f>
        <v>0.98399999999999999</v>
      </c>
      <c r="AI20" s="18">
        <f>IF(AJ21&lt;0.5, 0, 1)</f>
        <v>0</v>
      </c>
      <c r="AJ20" s="18">
        <f>AO15</f>
        <v>3.0020000000000002E-2</v>
      </c>
      <c r="AT20" s="18">
        <f>IF(AU21&lt;0.5, 0, 1)</f>
        <v>0</v>
      </c>
      <c r="AU20" s="18">
        <f>AZ15</f>
        <v>0.98399999999999999</v>
      </c>
    </row>
    <row r="21" spans="1:56" x14ac:dyDescent="0.25">
      <c r="A21" t="s">
        <v>23</v>
      </c>
      <c r="B21" s="18">
        <f>IF(C20&lt;0.5, 0, 1)</f>
        <v>0</v>
      </c>
      <c r="C21" s="18">
        <f>H16</f>
        <v>2.9940000000000001E-2</v>
      </c>
      <c r="M21" s="18">
        <f>IF(N20&lt;0.5, 0, 1)</f>
        <v>1</v>
      </c>
      <c r="N21" s="18">
        <f>S16</f>
        <v>2.9989999999999999E-2</v>
      </c>
      <c r="X21" s="18">
        <f>IF(Y20&lt;0.5, 0, 1)</f>
        <v>1</v>
      </c>
      <c r="Y21" s="18">
        <f>AD16</f>
        <v>0.9839</v>
      </c>
      <c r="AI21" s="18">
        <f>IF(AJ20&lt;0.5, 0, 1)</f>
        <v>0</v>
      </c>
      <c r="AJ21" s="18">
        <f>AO16</f>
        <v>2.9940000000000001E-2</v>
      </c>
      <c r="AT21" s="18">
        <f>IF(AU20&lt;0.5, 0, 1)</f>
        <v>1</v>
      </c>
      <c r="AU21" s="18">
        <f>AZ16</f>
        <v>0.03</v>
      </c>
    </row>
    <row r="22" spans="1:56" x14ac:dyDescent="0.25">
      <c r="A22" t="s">
        <v>22</v>
      </c>
      <c r="B22" s="18">
        <f>IF(C19&lt;0.5, 0, 1)</f>
        <v>1</v>
      </c>
      <c r="C22" s="18">
        <f>H17</f>
        <v>0.98399999999999999</v>
      </c>
      <c r="M22" s="18">
        <f>IF(N19&lt;0.5, 0, 1)</f>
        <v>1</v>
      </c>
      <c r="N22" s="18">
        <f>S17</f>
        <v>0.98399999999999999</v>
      </c>
      <c r="X22" s="18">
        <f>IF(Y19&lt;0.5, 0, 1)</f>
        <v>0</v>
      </c>
      <c r="Y22" s="18">
        <f>AD17</f>
        <v>0.03</v>
      </c>
      <c r="AI22" s="18">
        <f>IF(AJ19&lt;0.5, 0, 1)</f>
        <v>1</v>
      </c>
      <c r="AJ22" s="18">
        <f>AO17</f>
        <v>0.98399999999999999</v>
      </c>
      <c r="AT22" s="18">
        <f>IF(AU19&lt;0.5, 0, 1)</f>
        <v>0</v>
      </c>
      <c r="AU22" s="18">
        <f>AZ17</f>
        <v>2.9940000000000001E-2</v>
      </c>
    </row>
    <row r="23" spans="1:56" x14ac:dyDescent="0.25">
      <c r="A23" t="s">
        <v>21</v>
      </c>
      <c r="B23" s="18">
        <f>IF(C18&lt;0.5, 0, 1)</f>
        <v>0</v>
      </c>
      <c r="C23" s="18">
        <f>I14</f>
        <v>0.9839</v>
      </c>
      <c r="M23" s="18">
        <f>IF(N18&lt;0.5, 0, 1)</f>
        <v>0</v>
      </c>
      <c r="N23" s="18">
        <f>T14</f>
        <v>2.998E-2</v>
      </c>
      <c r="X23" s="18">
        <f>IF(Y18&lt;0.5, 0, 1)</f>
        <v>1</v>
      </c>
      <c r="Y23" s="18">
        <f>AE14</f>
        <v>0.98399999999999999</v>
      </c>
      <c r="AI23" s="18">
        <f>IF(AJ18&lt;0.5, 0, 1)</f>
        <v>1</v>
      </c>
      <c r="AJ23" s="18">
        <f>AP14</f>
        <v>0.9839</v>
      </c>
      <c r="AT23" s="18">
        <f>IF(AU18&lt;0.5, 0, 1)</f>
        <v>1</v>
      </c>
      <c r="AU23" s="18">
        <f>BA14</f>
        <v>0.98399999999999999</v>
      </c>
    </row>
    <row r="24" spans="1:56" x14ac:dyDescent="0.25">
      <c r="A24" t="s">
        <v>20</v>
      </c>
      <c r="B24" s="18">
        <f>IF(C17&lt;0.5, 0, 1)</f>
        <v>1</v>
      </c>
      <c r="C24" s="18">
        <f>I15</f>
        <v>0.9839</v>
      </c>
      <c r="M24" s="18">
        <f>IF(N17&lt;0.5, 0, 1)</f>
        <v>0</v>
      </c>
      <c r="N24" s="18">
        <f>T15</f>
        <v>2.9919999999999999E-2</v>
      </c>
      <c r="X24" s="18">
        <f>IF(Y17&lt;0.5, 0, 1)</f>
        <v>1</v>
      </c>
      <c r="Y24" s="18">
        <f>AE15</f>
        <v>2.998E-2</v>
      </c>
      <c r="AI24" s="18">
        <f>IF(AJ17&lt;0.5, 0, 1)</f>
        <v>1</v>
      </c>
      <c r="AJ24" s="18">
        <f>AP15</f>
        <v>0.9839</v>
      </c>
      <c r="AT24" s="18">
        <f>IF(AU17&lt;0.5, 0, 1)</f>
        <v>1</v>
      </c>
      <c r="AU24" s="18">
        <f>BA15</f>
        <v>0.9839</v>
      </c>
    </row>
    <row r="25" spans="1:56" x14ac:dyDescent="0.25">
      <c r="A25" t="s">
        <v>19</v>
      </c>
      <c r="B25" s="18">
        <f>IF(C16&lt;0.5, 0, 1)</f>
        <v>0</v>
      </c>
      <c r="C25" s="18">
        <f>I16</f>
        <v>0.9839</v>
      </c>
      <c r="M25" s="18">
        <f>IF(N16&lt;0.5, 0, 1)</f>
        <v>1</v>
      </c>
      <c r="N25" s="18">
        <f>T16</f>
        <v>0.98399999999999999</v>
      </c>
      <c r="X25" s="18">
        <f>IF(Y16&lt;0.5, 0, 1)</f>
        <v>0</v>
      </c>
      <c r="Y25" s="18">
        <f>AE16</f>
        <v>0.98399999999999999</v>
      </c>
      <c r="AI25" s="18">
        <f>IF(AJ16&lt;0.5, 0, 1)</f>
        <v>1</v>
      </c>
      <c r="AJ25" s="18">
        <f>AP16</f>
        <v>0.03</v>
      </c>
      <c r="AT25" s="18">
        <f>IF(AU16&lt;0.5, 0, 1)</f>
        <v>0</v>
      </c>
      <c r="AU25" s="18">
        <f>BA16</f>
        <v>0.9839</v>
      </c>
    </row>
    <row r="26" spans="1:56" x14ac:dyDescent="0.25">
      <c r="A26" t="s">
        <v>18</v>
      </c>
      <c r="B26" s="18">
        <f>IF(C15&lt;0.5, 0, 1)</f>
        <v>1</v>
      </c>
      <c r="C26" s="18">
        <f>I17</f>
        <v>0.03</v>
      </c>
      <c r="M26" s="18">
        <f>IF(N15&lt;0.5, 0, 1)</f>
        <v>0</v>
      </c>
      <c r="N26" s="18">
        <f>T17</f>
        <v>0.03</v>
      </c>
      <c r="X26" s="18">
        <f>IF(Y15&lt;0.5, 0, 1)</f>
        <v>1</v>
      </c>
      <c r="Y26" s="18">
        <f>AE17</f>
        <v>0.9839</v>
      </c>
      <c r="AI26" s="18">
        <f>IF(AJ15&lt;0.5, 0, 1)</f>
        <v>1</v>
      </c>
      <c r="AJ26" s="18">
        <f>AP17</f>
        <v>2.9940000000000001E-2</v>
      </c>
      <c r="AT26" s="18">
        <f>IF(AU15&lt;0.5, 0, 1)</f>
        <v>1</v>
      </c>
      <c r="AU26" s="18">
        <f>BA17</f>
        <v>0.03</v>
      </c>
    </row>
    <row r="27" spans="1:56" x14ac:dyDescent="0.25">
      <c r="A27" t="s">
        <v>17</v>
      </c>
      <c r="B27" s="18">
        <f>IF(C14&lt;0.5, 0, 1)</f>
        <v>0</v>
      </c>
      <c r="C27" s="18">
        <f>J14</f>
        <v>2.9919999999999999E-2</v>
      </c>
      <c r="M27" s="18">
        <f>IF(N14&lt;0.5, 0, 1)</f>
        <v>0</v>
      </c>
      <c r="N27" s="18">
        <f>U14</f>
        <v>2.9940000000000001E-2</v>
      </c>
      <c r="X27" s="18">
        <f>IF(Y14&lt;0.5, 0, 1)</f>
        <v>0</v>
      </c>
      <c r="Y27" s="18">
        <f>AF14</f>
        <v>0.03</v>
      </c>
      <c r="AI27" s="18">
        <f>IF(AJ14&lt;0.5, 0, 1)</f>
        <v>1</v>
      </c>
      <c r="AJ27" s="18">
        <f>AQ14</f>
        <v>0.98399999999999999</v>
      </c>
      <c r="AT27" s="18">
        <f>IF(AU14&lt;0.5, 0, 1)</f>
        <v>0</v>
      </c>
      <c r="AU27" s="18">
        <f>BB14</f>
        <v>0.98399999999999999</v>
      </c>
    </row>
    <row r="28" spans="1:56" x14ac:dyDescent="0.25">
      <c r="A28" t="s">
        <v>16</v>
      </c>
      <c r="B28" s="18">
        <f>IF(C13&lt;0.5, 0, 1)</f>
        <v>0</v>
      </c>
      <c r="C28" s="18">
        <f>J15</f>
        <v>0.98399999999999999</v>
      </c>
      <c r="M28" s="18">
        <f>IF(N13&lt;0.5, 0, 1)</f>
        <v>1</v>
      </c>
      <c r="N28" s="18">
        <f>U15</f>
        <v>0.98399999999999999</v>
      </c>
      <c r="X28" s="18">
        <f>IF(Y13&lt;0.5, 0, 1)</f>
        <v>0</v>
      </c>
      <c r="Y28" s="18">
        <f>AF15</f>
        <v>0.98399999999999999</v>
      </c>
      <c r="AI28" s="18">
        <f>IF(AJ13&lt;0.5, 0, 1)</f>
        <v>1</v>
      </c>
      <c r="AJ28" s="18">
        <f>AQ15</f>
        <v>0.9839</v>
      </c>
      <c r="AT28" s="18">
        <f>IF(AU13&lt;0.5, 0, 1)</f>
        <v>1</v>
      </c>
      <c r="AU28" s="18">
        <f>BB15</f>
        <v>0.9839</v>
      </c>
    </row>
    <row r="29" spans="1:56" x14ac:dyDescent="0.25">
      <c r="A29" t="s">
        <v>15</v>
      </c>
      <c r="B29" s="18">
        <f>IF(C1&lt;0.5, 0, 1)</f>
        <v>0</v>
      </c>
      <c r="C29" s="18">
        <f>J16</f>
        <v>0.03</v>
      </c>
      <c r="M29" s="18">
        <f>IF(N1&lt;0.5, 0, 1)</f>
        <v>0</v>
      </c>
      <c r="N29" s="18">
        <f>U16</f>
        <v>0.9839</v>
      </c>
      <c r="X29" s="18">
        <f>IF(Y1&lt;0.5, 0, 1)</f>
        <v>0</v>
      </c>
      <c r="Y29" s="18">
        <f>AF16</f>
        <v>0.9839</v>
      </c>
      <c r="AI29" s="18">
        <f>IF(AJ1&lt;0.5, 0, 1)</f>
        <v>0</v>
      </c>
      <c r="AJ29" s="18">
        <f>AQ16</f>
        <v>0.9839</v>
      </c>
      <c r="AT29" s="18">
        <f>IF(AU1&lt;0.5, 0, 1)</f>
        <v>0</v>
      </c>
      <c r="AU29" s="18">
        <f>BB16</f>
        <v>0.9839</v>
      </c>
    </row>
    <row r="30" spans="1:56" x14ac:dyDescent="0.25">
      <c r="A30" t="s">
        <v>14</v>
      </c>
      <c r="B30" s="18">
        <f>IF(C11&lt;0.5, 0, 1)</f>
        <v>0</v>
      </c>
      <c r="C30" s="18">
        <f>J17</f>
        <v>0.98399999999999999</v>
      </c>
      <c r="M30" s="18">
        <f>IF(N11&lt;0.5, 0, 1)</f>
        <v>1</v>
      </c>
      <c r="N30" s="18">
        <f>U17</f>
        <v>0.03</v>
      </c>
      <c r="X30" s="18">
        <f>IF(Y11&lt;0.5, 0, 1)</f>
        <v>0</v>
      </c>
      <c r="Y30" s="18">
        <f>AF17</f>
        <v>0.03</v>
      </c>
      <c r="AI30" s="18">
        <f>IF(AJ11&lt;0.5, 0, 1)</f>
        <v>1</v>
      </c>
      <c r="AJ30" s="18">
        <f>AQ17</f>
        <v>0.03</v>
      </c>
      <c r="AT30" s="18">
        <f>IF(AU11&lt;0.5, 0, 1)</f>
        <v>1</v>
      </c>
      <c r="AU30" s="18">
        <f>BB17</f>
        <v>0.03</v>
      </c>
    </row>
    <row r="31" spans="1:56" x14ac:dyDescent="0.25">
      <c r="A31" t="s">
        <v>13</v>
      </c>
      <c r="B31" s="18">
        <f>IF(C10&lt;0.5, 0, 1)</f>
        <v>1</v>
      </c>
      <c r="C31" s="18">
        <f>K14</f>
        <v>2.998E-2</v>
      </c>
      <c r="M31" s="18">
        <f>IF(N10&lt;0.5, 0, 1)</f>
        <v>0</v>
      </c>
      <c r="N31" s="18">
        <f>V14</f>
        <v>0.98399999999999999</v>
      </c>
      <c r="X31" s="18">
        <f>IF(Y10&lt;0.5, 0, 1)</f>
        <v>0</v>
      </c>
      <c r="Y31" s="18">
        <f>AG14</f>
        <v>0.98399999999999999</v>
      </c>
      <c r="AI31" s="18">
        <f>IF(AJ10&lt;0.5, 0, 1)</f>
        <v>1</v>
      </c>
      <c r="AJ31" s="18">
        <f>AR14</f>
        <v>0.98399999999999999</v>
      </c>
      <c r="AT31" s="18">
        <f>IF(AU10&lt;0.5, 0, 1)</f>
        <v>1</v>
      </c>
      <c r="AU31" s="18">
        <f>BC14</f>
        <v>0.98399999999999999</v>
      </c>
    </row>
    <row r="32" spans="1:56" x14ac:dyDescent="0.25">
      <c r="A32" t="s">
        <v>12</v>
      </c>
      <c r="B32" s="18">
        <f>IF(C9&lt;0.5, 0, 1)</f>
        <v>1</v>
      </c>
      <c r="C32" s="18">
        <f>K15</f>
        <v>2.9919999999999999E-2</v>
      </c>
      <c r="M32" s="18">
        <f>IF(N9&lt;0.5, 0, 1)</f>
        <v>1</v>
      </c>
      <c r="N32" s="18">
        <f>V15</f>
        <v>2.998E-2</v>
      </c>
      <c r="X32" s="18">
        <f>IF(Y9&lt;0.5, 0, 1)</f>
        <v>0</v>
      </c>
      <c r="Y32" s="18">
        <f>AG15</f>
        <v>2.998E-2</v>
      </c>
      <c r="AI32" s="18">
        <f>IF(AJ9&lt;0.5, 0, 1)</f>
        <v>0</v>
      </c>
      <c r="AJ32" s="18">
        <f>AR15</f>
        <v>2.998E-2</v>
      </c>
      <c r="AT32" s="18">
        <f>IF(AU9&lt;0.5, 0, 1)</f>
        <v>0</v>
      </c>
      <c r="AU32" s="18">
        <f>BC15</f>
        <v>2.998E-2</v>
      </c>
    </row>
    <row r="33" spans="1:47" x14ac:dyDescent="0.25">
      <c r="A33" t="s">
        <v>11</v>
      </c>
      <c r="B33" s="18">
        <f>IF(C8&lt;0.5, 0, 1)</f>
        <v>1</v>
      </c>
      <c r="C33" s="18">
        <f>K16</f>
        <v>2.9919999999999999E-2</v>
      </c>
      <c r="M33" s="18">
        <f>IF(N8&lt;0.5, 0, 1)</f>
        <v>1</v>
      </c>
      <c r="N33" s="18">
        <f>V16</f>
        <v>2.9919999999999999E-2</v>
      </c>
      <c r="X33" s="18">
        <f>IF(Y8&lt;0.5, 0, 1)</f>
        <v>1</v>
      </c>
      <c r="Y33" s="18">
        <f>AG16</f>
        <v>2.9919999999999999E-2</v>
      </c>
      <c r="AI33" s="18">
        <f>IF(AJ8&lt;0.5, 0, 1)</f>
        <v>1</v>
      </c>
      <c r="AJ33" s="18">
        <f>AR16</f>
        <v>2.9919999999999999E-2</v>
      </c>
      <c r="AT33" s="18">
        <f>IF(AU8&lt;0.5, 0, 1)</f>
        <v>1</v>
      </c>
      <c r="AU33" s="18">
        <f>BC16</f>
        <v>2.9919999999999999E-2</v>
      </c>
    </row>
    <row r="34" spans="1:47" x14ac:dyDescent="0.25">
      <c r="A34" t="s">
        <v>10</v>
      </c>
      <c r="B34" s="18">
        <f>IF(C7&lt;0.5, 0, 1)</f>
        <v>0</v>
      </c>
      <c r="C34" s="18">
        <f>K17</f>
        <v>2.9919999999999999E-2</v>
      </c>
      <c r="M34" s="18">
        <f>IF(N7&lt;0.5, 0, 1)</f>
        <v>1</v>
      </c>
      <c r="N34" s="18">
        <f>V17</f>
        <v>2.9919999999999999E-2</v>
      </c>
      <c r="X34" s="18">
        <f>IF(Y7&lt;0.5, 0, 1)</f>
        <v>0</v>
      </c>
      <c r="Y34" s="18">
        <f>AG17</f>
        <v>2.9919999999999999E-2</v>
      </c>
      <c r="AI34" s="18">
        <f>IF(AJ7&lt;0.5, 0, 1)</f>
        <v>1</v>
      </c>
      <c r="AJ34" s="18">
        <f>AR17</f>
        <v>2.9919999999999999E-2</v>
      </c>
      <c r="AT34" s="18">
        <f>IF(AU7&lt;0.5, 0, 1)</f>
        <v>1</v>
      </c>
      <c r="AU34" s="18">
        <f>BC17</f>
        <v>2.9919999999999999E-2</v>
      </c>
    </row>
    <row r="35" spans="1:47" x14ac:dyDescent="0.25">
      <c r="A35" t="s">
        <v>9</v>
      </c>
      <c r="B35" s="18">
        <f>IF(C6&lt;0.5, 0, 1)</f>
        <v>0</v>
      </c>
      <c r="C35" s="18">
        <f>L14</f>
        <v>2.9919999999999999E-2</v>
      </c>
      <c r="M35" s="18">
        <f>IF(N6&lt;0.5, 0, 1)</f>
        <v>0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1</v>
      </c>
      <c r="AJ35" s="18">
        <f>AS14</f>
        <v>2.9919999999999999E-2</v>
      </c>
      <c r="AT35" s="18">
        <f>IF(AU6&lt;0.5, 0, 1)</f>
        <v>1</v>
      </c>
      <c r="AU35" s="18">
        <f>BD14</f>
        <v>2.9919999999999999E-2</v>
      </c>
    </row>
    <row r="36" spans="1:47" x14ac:dyDescent="0.25">
      <c r="A36" t="s">
        <v>8</v>
      </c>
      <c r="B36" s="18">
        <f>IF(C5&lt;0.5, 0, 1)</f>
        <v>1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1</v>
      </c>
      <c r="Y36" s="18">
        <f>AH15</f>
        <v>2.9919999999999999E-2</v>
      </c>
      <c r="AI36" s="18">
        <f>IF(AJ5&lt;0.5, 0, 1)</f>
        <v>1</v>
      </c>
      <c r="AJ36" s="18">
        <f>AS15</f>
        <v>2.9919999999999999E-2</v>
      </c>
      <c r="AT36" s="18">
        <f>IF(AU5&lt;0.5, 0, 1)</f>
        <v>1</v>
      </c>
      <c r="AU36" s="18">
        <f>BD15</f>
        <v>2.9919999999999999E-2</v>
      </c>
    </row>
    <row r="37" spans="1:47" x14ac:dyDescent="0.25">
      <c r="A37" t="s">
        <v>7</v>
      </c>
      <c r="B37" s="18">
        <f>IF(C4&lt;0.5, 0, 1)</f>
        <v>0</v>
      </c>
      <c r="C37" s="18">
        <f>L16</f>
        <v>2.9790000000000001E-2</v>
      </c>
      <c r="M37" s="18">
        <f>IF(N4&lt;0.5, 0, 1)</f>
        <v>0</v>
      </c>
      <c r="N37" s="18">
        <f>W16</f>
        <v>2.9790000000000001E-2</v>
      </c>
      <c r="X37" s="18">
        <f>IF(Y4&lt;0.5, 0, 1)</f>
        <v>0</v>
      </c>
      <c r="Y37" s="18">
        <f>AH16</f>
        <v>2.9790000000000001E-2</v>
      </c>
      <c r="AI37" s="18">
        <f>IF(AJ4&lt;0.5, 0, 1)</f>
        <v>1</v>
      </c>
      <c r="AJ37" s="18">
        <f>AS16</f>
        <v>2.9790000000000001E-2</v>
      </c>
      <c r="AT37" s="18">
        <f>IF(AU4&lt;0.5, 0, 1)</f>
        <v>1</v>
      </c>
      <c r="AU37" s="18">
        <f>BD16</f>
        <v>2.9790000000000001E-2</v>
      </c>
    </row>
    <row r="38" spans="1:47" ht="15.75" thickBot="1" x14ac:dyDescent="0.3">
      <c r="A38" t="s">
        <v>6</v>
      </c>
      <c r="B38" s="19">
        <f>IF(C3&lt;0.5, 0, 1)</f>
        <v>1</v>
      </c>
      <c r="C38" s="19">
        <f>L17</f>
        <v>4.8349999999999999E-3</v>
      </c>
      <c r="M38" s="19">
        <f>IF(N3&lt;0.5, 0, 1)</f>
        <v>0</v>
      </c>
      <c r="N38" s="19">
        <f>W17</f>
        <v>4.8349999999999999E-3</v>
      </c>
      <c r="X38" s="19">
        <f>IF(Y3&lt;0.5, 0, 1)</f>
        <v>0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1</v>
      </c>
      <c r="AU38" s="19">
        <f>BD17</f>
        <v>4.8349999999999999E-3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7607-4144-40BF-BE36-C868AF0AFE98}">
  <dimension ref="A1:BD38"/>
  <sheetViews>
    <sheetView workbookViewId="0">
      <selection activeCell="AV4" sqref="AV4:AY12"/>
    </sheetView>
  </sheetViews>
  <sheetFormatPr defaultRowHeight="15" x14ac:dyDescent="0.25"/>
  <sheetData>
    <row r="1" spans="1:56" x14ac:dyDescent="0.25">
      <c r="B1" t="s">
        <v>42</v>
      </c>
      <c r="M1" t="s">
        <v>47</v>
      </c>
      <c r="X1" t="s">
        <v>48</v>
      </c>
      <c r="AI1" t="s">
        <v>49</v>
      </c>
      <c r="AT1" t="s">
        <v>50</v>
      </c>
    </row>
    <row r="2" spans="1:56" ht="15.75" thickBot="1" x14ac:dyDescent="0.3">
      <c r="B2" t="s">
        <v>46</v>
      </c>
      <c r="C2" t="s">
        <v>45</v>
      </c>
      <c r="M2" t="s">
        <v>46</v>
      </c>
      <c r="N2" t="s">
        <v>45</v>
      </c>
      <c r="X2" t="s">
        <v>46</v>
      </c>
      <c r="Y2" t="s">
        <v>45</v>
      </c>
      <c r="AI2" t="s">
        <v>46</v>
      </c>
      <c r="AJ2" t="s">
        <v>45</v>
      </c>
      <c r="AT2" t="s">
        <v>46</v>
      </c>
      <c r="AU2" t="s">
        <v>45</v>
      </c>
    </row>
    <row r="3" spans="1:56" ht="15.75" thickBot="1" x14ac:dyDescent="0.3">
      <c r="A3" t="s">
        <v>41</v>
      </c>
      <c r="B3" s="17">
        <f>IF(C38&lt;0.5, 0, 1)</f>
        <v>0</v>
      </c>
      <c r="C3" s="17">
        <f>D14</f>
        <v>0.98499999999999999</v>
      </c>
      <c r="D3" t="s">
        <v>44</v>
      </c>
      <c r="M3" s="17">
        <f>IF(N38&lt;0.5, 0, 1)</f>
        <v>0</v>
      </c>
      <c r="N3" s="17">
        <f>O14</f>
        <v>2.9479999999999999E-2</v>
      </c>
      <c r="O3" t="s">
        <v>44</v>
      </c>
      <c r="X3" s="17">
        <f>IF(Y38&lt;0.5, 0, 1)</f>
        <v>0</v>
      </c>
      <c r="Y3" s="17">
        <f>Z14</f>
        <v>2.9479999999999999E-2</v>
      </c>
      <c r="Z3" t="s">
        <v>44</v>
      </c>
      <c r="AI3" s="17">
        <f>IF(AJ38&lt;0.5, 0, 1)</f>
        <v>0</v>
      </c>
      <c r="AJ3" s="17">
        <f>AK14</f>
        <v>0.98499999999999999</v>
      </c>
      <c r="AK3" t="s">
        <v>44</v>
      </c>
      <c r="AT3" s="17">
        <f>IF(AU38&lt;0.5, 0, 1)</f>
        <v>0</v>
      </c>
      <c r="AU3" s="17">
        <f>AV14</f>
        <v>0.98499999999999999</v>
      </c>
      <c r="AV3" t="s">
        <v>44</v>
      </c>
    </row>
    <row r="4" spans="1:56" x14ac:dyDescent="0.25">
      <c r="A4" t="s">
        <v>40</v>
      </c>
      <c r="B4" s="18">
        <f>IF(C37&lt;0.5, 0, 1)</f>
        <v>0</v>
      </c>
      <c r="C4" s="18">
        <f>D15</f>
        <v>2.9860000000000001E-2</v>
      </c>
      <c r="D4" s="11">
        <f>'Raw Data'!A11</f>
        <v>0.98499999999999999</v>
      </c>
      <c r="E4" s="11">
        <f>'Raw Data'!B11</f>
        <v>2.9860000000000001E-2</v>
      </c>
      <c r="F4" s="11">
        <f>'Raw Data'!C11</f>
        <v>3.0949999999999998E-2</v>
      </c>
      <c r="G4" s="3">
        <f>'Raw Data'!D11</f>
        <v>0.97819999999999996</v>
      </c>
      <c r="M4" s="18">
        <f>IF(N37&lt;0.5, 0, 1)</f>
        <v>0</v>
      </c>
      <c r="N4" s="18">
        <f>O15</f>
        <v>2.9819999999999999E-2</v>
      </c>
      <c r="O4" s="11">
        <f>'Raw Data'!L11</f>
        <v>2.9479999999999999E-2</v>
      </c>
      <c r="P4" s="11">
        <f>'Raw Data'!M11</f>
        <v>2.9819999999999999E-2</v>
      </c>
      <c r="Q4" s="11">
        <f>'Raw Data'!N11</f>
        <v>0.98089999999999999</v>
      </c>
      <c r="R4" s="3">
        <f>'Raw Data'!O11</f>
        <v>3.1099999999999999E-2</v>
      </c>
      <c r="X4" s="18">
        <f>IF(Y37&lt;0.5, 0, 1)</f>
        <v>0</v>
      </c>
      <c r="Y4" s="18">
        <f>Z15</f>
        <v>0.98419999999999996</v>
      </c>
      <c r="Z4" s="11">
        <f>'Raw Data'!W11</f>
        <v>2.9479999999999999E-2</v>
      </c>
      <c r="AA4" s="11">
        <f>'Raw Data'!X11</f>
        <v>0.98419999999999996</v>
      </c>
      <c r="AB4" s="11">
        <f>'Raw Data'!Y11</f>
        <v>3.117E-2</v>
      </c>
      <c r="AC4" s="3">
        <f>'Raw Data'!Z11</f>
        <v>0.97819999999999996</v>
      </c>
      <c r="AI4" s="18">
        <f>IF(AJ37&lt;0.5, 0, 1)</f>
        <v>0</v>
      </c>
      <c r="AJ4" s="18">
        <f>AK15</f>
        <v>0.98409999999999997</v>
      </c>
      <c r="AK4" s="11">
        <f>'Raw Data'!AH11</f>
        <v>0.98499999999999999</v>
      </c>
      <c r="AL4" s="11">
        <f>'Raw Data'!AI11</f>
        <v>0.98409999999999997</v>
      </c>
      <c r="AM4" s="11">
        <f>'Raw Data'!AJ11</f>
        <v>3.117E-2</v>
      </c>
      <c r="AN4" s="3">
        <f>'Raw Data'!AK11</f>
        <v>0.97819999999999996</v>
      </c>
      <c r="AT4" s="18">
        <f>IF(AU37&lt;0.5, 0, 1)</f>
        <v>0</v>
      </c>
      <c r="AU4" s="18">
        <f>AV15</f>
        <v>0.98409999999999997</v>
      </c>
      <c r="AV4" s="11">
        <f>'Raw Data'!AS11</f>
        <v>0.98499999999999999</v>
      </c>
      <c r="AW4" s="11">
        <f>'Raw Data'!AT11</f>
        <v>0.98409999999999997</v>
      </c>
      <c r="AX4" s="11">
        <f>'Raw Data'!AU11</f>
        <v>3.117E-2</v>
      </c>
      <c r="AY4" s="3">
        <f>'Raw Data'!AV11</f>
        <v>0.97819999999999996</v>
      </c>
    </row>
    <row r="5" spans="1:56" x14ac:dyDescent="0.25">
      <c r="A5" t="s">
        <v>39</v>
      </c>
      <c r="B5" s="18">
        <f>IF(C36&lt;0.5, 0, 1)</f>
        <v>0</v>
      </c>
      <c r="C5" s="18">
        <f>D16</f>
        <v>3.0949999999999998E-2</v>
      </c>
      <c r="D5" s="5">
        <f>'Raw Data'!A12</f>
        <v>0.98040000000000005</v>
      </c>
      <c r="E5" s="5">
        <f>'Raw Data'!B12</f>
        <v>3.1230000000000001E-2</v>
      </c>
      <c r="F5" s="5">
        <f>'Raw Data'!C12</f>
        <v>0.97819999999999996</v>
      </c>
      <c r="G5" s="12">
        <f>'Raw Data'!D12</f>
        <v>0.98040000000000005</v>
      </c>
      <c r="M5" s="18">
        <f>IF(N36&lt;0.5, 0, 1)</f>
        <v>0</v>
      </c>
      <c r="N5" s="18">
        <f>O16</f>
        <v>0.98089999999999999</v>
      </c>
      <c r="O5" s="5">
        <f>'Raw Data'!L12</f>
        <v>0.98109999999999997</v>
      </c>
      <c r="P5" s="5">
        <f>'Raw Data'!M12</f>
        <v>0.98009999999999997</v>
      </c>
      <c r="Q5" s="5">
        <f>'Raw Data'!N12</f>
        <v>0.97989999999999999</v>
      </c>
      <c r="R5" s="12">
        <f>'Raw Data'!O12</f>
        <v>0.98029999999999995</v>
      </c>
      <c r="X5" s="18">
        <f>IF(Y36&lt;0.5, 0, 1)</f>
        <v>0</v>
      </c>
      <c r="Y5" s="18">
        <f>Z16</f>
        <v>3.117E-2</v>
      </c>
      <c r="Z5" s="5">
        <f>'Raw Data'!W12</f>
        <v>0.98040000000000005</v>
      </c>
      <c r="AA5" s="5">
        <f>'Raw Data'!X12</f>
        <v>0.98009999999999997</v>
      </c>
      <c r="AB5" s="5">
        <f>'Raw Data'!Y12</f>
        <v>3.1119999999999998E-2</v>
      </c>
      <c r="AC5" s="12">
        <f>'Raw Data'!Z12</f>
        <v>3.073E-2</v>
      </c>
      <c r="AI5" s="18">
        <f>IF(AJ36&lt;0.5, 0, 1)</f>
        <v>0</v>
      </c>
      <c r="AJ5" s="18">
        <f>AK16</f>
        <v>3.117E-2</v>
      </c>
      <c r="AK5" s="5">
        <f>'Raw Data'!AH12</f>
        <v>0.98040000000000005</v>
      </c>
      <c r="AL5" s="5">
        <f>'Raw Data'!AI12</f>
        <v>0.98009999999999997</v>
      </c>
      <c r="AM5" s="5">
        <f>'Raw Data'!AJ12</f>
        <v>3.1119999999999998E-2</v>
      </c>
      <c r="AN5" s="12">
        <f>'Raw Data'!AK12</f>
        <v>0.98109999999999997</v>
      </c>
      <c r="AT5" s="18">
        <f>IF(AU36&lt;0.5, 0, 1)</f>
        <v>0</v>
      </c>
      <c r="AU5" s="18">
        <f>AV16</f>
        <v>3.117E-2</v>
      </c>
      <c r="AV5" s="5">
        <f>'Raw Data'!AS12</f>
        <v>0.98040000000000005</v>
      </c>
      <c r="AW5" s="5">
        <f>'Raw Data'!AT12</f>
        <v>0.98009999999999997</v>
      </c>
      <c r="AX5" s="5">
        <f>'Raw Data'!AU12</f>
        <v>3.1119999999999998E-2</v>
      </c>
      <c r="AY5" s="12">
        <f>'Raw Data'!AV12</f>
        <v>0.98109999999999997</v>
      </c>
    </row>
    <row r="6" spans="1:56" x14ac:dyDescent="0.25">
      <c r="A6" t="s">
        <v>38</v>
      </c>
      <c r="B6" s="18">
        <f>IF(C35&lt;0.5, 0, 1)</f>
        <v>0</v>
      </c>
      <c r="C6" s="18">
        <f>D17</f>
        <v>0.97819999999999996</v>
      </c>
      <c r="D6" s="5">
        <f>'Raw Data'!A13</f>
        <v>3.0980000000000001E-2</v>
      </c>
      <c r="E6" s="5">
        <f>'Raw Data'!B13</f>
        <v>0.98109999999999997</v>
      </c>
      <c r="F6" s="13">
        <f>'Raw Data'!C13</f>
        <v>0.98009999999999997</v>
      </c>
      <c r="G6" s="6">
        <f>'Raw Data'!D13</f>
        <v>3.1109999999999999E-2</v>
      </c>
      <c r="M6" s="18">
        <f>IF(N35&lt;0.5, 0, 1)</f>
        <v>0</v>
      </c>
      <c r="N6" s="18">
        <f>O17</f>
        <v>3.1099999999999999E-2</v>
      </c>
      <c r="O6" s="5">
        <f>'Raw Data'!L13</f>
        <v>0.98029999999999995</v>
      </c>
      <c r="P6" s="5">
        <f>'Raw Data'!M13</f>
        <v>0.98029999999999995</v>
      </c>
      <c r="Q6" s="13">
        <f>'Raw Data'!N13</f>
        <v>0.98009999999999997</v>
      </c>
      <c r="R6" s="6">
        <f>'Raw Data'!O13</f>
        <v>3.1119999999999998E-2</v>
      </c>
      <c r="X6" s="18">
        <f>IF(Y35&lt;0.5, 0, 1)</f>
        <v>0</v>
      </c>
      <c r="Y6" s="18">
        <f>Z17</f>
        <v>0.97819999999999996</v>
      </c>
      <c r="Z6" s="5">
        <f>'Raw Data'!W13</f>
        <v>3.073E-2</v>
      </c>
      <c r="AA6" s="5">
        <f>'Raw Data'!X13</f>
        <v>0.98109999999999997</v>
      </c>
      <c r="AB6" s="13">
        <f>'Raw Data'!Y13</f>
        <v>0.98009999999999997</v>
      </c>
      <c r="AC6" s="6">
        <f>'Raw Data'!Z13</f>
        <v>0.97989999999999999</v>
      </c>
      <c r="AI6" s="18">
        <f>IF(AJ35&lt;0.5, 0, 1)</f>
        <v>0</v>
      </c>
      <c r="AJ6" s="18">
        <f>AK17</f>
        <v>0.97819999999999996</v>
      </c>
      <c r="AK6" s="5">
        <f>'Raw Data'!AH13</f>
        <v>3.0970000000000001E-2</v>
      </c>
      <c r="AL6" s="5">
        <f>'Raw Data'!AI13</f>
        <v>3.073E-2</v>
      </c>
      <c r="AM6" s="13">
        <f>'Raw Data'!AJ13</f>
        <v>3.0949999999999998E-2</v>
      </c>
      <c r="AN6" s="6">
        <f>'Raw Data'!AK13</f>
        <v>0.97819999999999996</v>
      </c>
      <c r="AT6" s="18">
        <f>IF(AU35&lt;0.5, 0, 1)</f>
        <v>0</v>
      </c>
      <c r="AU6" s="18">
        <f>AV17</f>
        <v>0.97819999999999996</v>
      </c>
      <c r="AV6" s="5">
        <f>'Raw Data'!AS13</f>
        <v>3.0970000000000001E-2</v>
      </c>
      <c r="AW6" s="5">
        <f>'Raw Data'!AT13</f>
        <v>0.98109999999999997</v>
      </c>
      <c r="AX6" s="13">
        <f>'Raw Data'!AU13</f>
        <v>0.98009999999999997</v>
      </c>
      <c r="AY6" s="6">
        <f>'Raw Data'!AV13</f>
        <v>3.1109999999999999E-2</v>
      </c>
    </row>
    <row r="7" spans="1:56" x14ac:dyDescent="0.25">
      <c r="A7" t="s">
        <v>37</v>
      </c>
      <c r="B7" s="18">
        <f>IF(C34&lt;0.5, 0, 1)</f>
        <v>0</v>
      </c>
      <c r="C7" s="18">
        <f>E14</f>
        <v>0.98040000000000005</v>
      </c>
      <c r="D7" s="5">
        <f>'Raw Data'!A14</f>
        <v>3.073E-2</v>
      </c>
      <c r="E7" s="13">
        <f>'Raw Data'!B14</f>
        <v>0.98089999999999999</v>
      </c>
      <c r="F7" s="13">
        <f>'Raw Data'!C14</f>
        <v>0.97989999999999999</v>
      </c>
      <c r="G7" s="12">
        <f>'Raw Data'!D14</f>
        <v>3.1E-2</v>
      </c>
      <c r="M7" s="18">
        <f>IF(N34&lt;0.5, 0, 1)</f>
        <v>0</v>
      </c>
      <c r="N7" s="18">
        <f>P14</f>
        <v>0.98109999999999997</v>
      </c>
      <c r="O7" s="5">
        <f>'Raw Data'!L14</f>
        <v>3.073E-2</v>
      </c>
      <c r="P7" s="13">
        <f>'Raw Data'!M14</f>
        <v>0.98089999999999999</v>
      </c>
      <c r="Q7" s="13">
        <f>'Raw Data'!N14</f>
        <v>0.97989999999999999</v>
      </c>
      <c r="R7" s="12">
        <f>'Raw Data'!O14</f>
        <v>3.1E-2</v>
      </c>
      <c r="X7" s="18">
        <f>IF(Y34&lt;0.5, 0, 1)</f>
        <v>0</v>
      </c>
      <c r="Y7" s="18">
        <f>AA14</f>
        <v>0.98040000000000005</v>
      </c>
      <c r="Z7" s="5">
        <f>'Raw Data'!W14</f>
        <v>0.98029999999999995</v>
      </c>
      <c r="AA7" s="13">
        <f>'Raw Data'!X14</f>
        <v>0.98009999999999997</v>
      </c>
      <c r="AB7" s="13">
        <f>'Raw Data'!Y14</f>
        <v>3.1119999999999998E-2</v>
      </c>
      <c r="AC7" s="12">
        <f>'Raw Data'!Z14</f>
        <v>3.074E-2</v>
      </c>
      <c r="AI7" s="18">
        <f>IF(AJ34&lt;0.5, 0, 1)</f>
        <v>0</v>
      </c>
      <c r="AJ7" s="18">
        <f>AL14</f>
        <v>0.98040000000000005</v>
      </c>
      <c r="AK7" s="5">
        <f>'Raw Data'!AH14</f>
        <v>0.98040000000000005</v>
      </c>
      <c r="AL7" s="13">
        <f>'Raw Data'!AI14</f>
        <v>3.1230000000000001E-2</v>
      </c>
      <c r="AM7" s="13">
        <f>'Raw Data'!AJ14</f>
        <v>0.97819999999999996</v>
      </c>
      <c r="AN7" s="12">
        <f>'Raw Data'!AK14</f>
        <v>0.98040000000000005</v>
      </c>
      <c r="AT7" s="18">
        <f>IF(AU34&lt;0.5, 0, 1)</f>
        <v>0</v>
      </c>
      <c r="AU7" s="18">
        <f>AW14</f>
        <v>0.98040000000000005</v>
      </c>
      <c r="AV7" s="5">
        <f>'Raw Data'!AS14</f>
        <v>3.073E-2</v>
      </c>
      <c r="AW7" s="13">
        <f>'Raw Data'!AT14</f>
        <v>3.0949999999999998E-2</v>
      </c>
      <c r="AX7" s="13">
        <f>'Raw Data'!AU14</f>
        <v>0.97819999999999996</v>
      </c>
      <c r="AY7" s="12">
        <f>'Raw Data'!AV14</f>
        <v>3.0939999999999999E-2</v>
      </c>
    </row>
    <row r="8" spans="1:56" x14ac:dyDescent="0.25">
      <c r="A8" t="s">
        <v>36</v>
      </c>
      <c r="B8" s="18">
        <f>IF(C33&lt;0.5, 0, 1)</f>
        <v>0</v>
      </c>
      <c r="C8" s="18">
        <f>E15</f>
        <v>3.1230000000000001E-2</v>
      </c>
      <c r="D8" s="13">
        <f>'Raw Data'!A15</f>
        <v>3.082E-2</v>
      </c>
      <c r="E8" s="13">
        <f>'Raw Data'!B15</f>
        <v>2.9940000000000001E-2</v>
      </c>
      <c r="F8" s="5">
        <f>'Raw Data'!C15</f>
        <v>2.9940000000000001E-2</v>
      </c>
      <c r="G8" s="6">
        <f>'Raw Data'!D15</f>
        <v>0.98399999999999999</v>
      </c>
      <c r="M8" s="18">
        <f>IF(N33&lt;0.5, 0, 1)</f>
        <v>0</v>
      </c>
      <c r="N8" s="18">
        <f>P15</f>
        <v>0.98009999999999997</v>
      </c>
      <c r="O8" s="13">
        <f>'Raw Data'!L15</f>
        <v>3.082E-2</v>
      </c>
      <c r="P8" s="13">
        <f>'Raw Data'!M15</f>
        <v>0.98399999999999999</v>
      </c>
      <c r="Q8" s="5">
        <f>'Raw Data'!N15</f>
        <v>0.03</v>
      </c>
      <c r="R8" s="6">
        <f>'Raw Data'!O15</f>
        <v>2.9940000000000001E-2</v>
      </c>
      <c r="X8" s="18">
        <f>IF(Y33&lt;0.5, 0, 1)</f>
        <v>0</v>
      </c>
      <c r="Y8" s="18">
        <f>AA15</f>
        <v>0.98009999999999997</v>
      </c>
      <c r="Z8" s="13">
        <f>'Raw Data'!W15</f>
        <v>3.082E-2</v>
      </c>
      <c r="AA8" s="13">
        <f>'Raw Data'!X15</f>
        <v>2.9940000000000001E-2</v>
      </c>
      <c r="AB8" s="5">
        <f>'Raw Data'!Y15</f>
        <v>2.9940000000000001E-2</v>
      </c>
      <c r="AC8" s="6">
        <f>'Raw Data'!Z15</f>
        <v>2.9940000000000001E-2</v>
      </c>
      <c r="AI8" s="18">
        <f>IF(AJ33&lt;0.5, 0, 1)</f>
        <v>0</v>
      </c>
      <c r="AJ8" s="18">
        <f>AL15</f>
        <v>0.98009999999999997</v>
      </c>
      <c r="AK8" s="13">
        <f>'Raw Data'!AH15</f>
        <v>3.109E-2</v>
      </c>
      <c r="AL8" s="13">
        <f>'Raw Data'!AI15</f>
        <v>2.9940000000000001E-2</v>
      </c>
      <c r="AM8" s="5">
        <f>'Raw Data'!AJ15</f>
        <v>0.98399999999999999</v>
      </c>
      <c r="AN8" s="6">
        <f>'Raw Data'!AK15</f>
        <v>0.9839</v>
      </c>
      <c r="AT8" s="18">
        <f>IF(AU33&lt;0.5, 0, 1)</f>
        <v>0</v>
      </c>
      <c r="AU8" s="18">
        <f>AW15</f>
        <v>0.98009999999999997</v>
      </c>
      <c r="AV8" s="13">
        <f>'Raw Data'!AS15</f>
        <v>0.98099999999999998</v>
      </c>
      <c r="AW8" s="13">
        <f>'Raw Data'!AT15</f>
        <v>3.0009999999999998E-2</v>
      </c>
      <c r="AX8" s="5">
        <f>'Raw Data'!AU15</f>
        <v>0.98399999999999999</v>
      </c>
      <c r="AY8" s="6">
        <f>'Raw Data'!AV15</f>
        <v>0.03</v>
      </c>
    </row>
    <row r="9" spans="1:56" x14ac:dyDescent="0.25">
      <c r="A9" t="s">
        <v>35</v>
      </c>
      <c r="B9" s="18">
        <f>IF(C32&lt;0.5, 0, 1)</f>
        <v>0</v>
      </c>
      <c r="C9" s="18">
        <f>E16</f>
        <v>0.97819999999999996</v>
      </c>
      <c r="D9" s="5">
        <f>'Raw Data'!A16</f>
        <v>0.9839</v>
      </c>
      <c r="E9" s="5">
        <f>'Raw Data'!B16</f>
        <v>0.9839</v>
      </c>
      <c r="F9" s="5">
        <f>'Raw Data'!C16</f>
        <v>0.9839</v>
      </c>
      <c r="G9" s="6">
        <f>'Raw Data'!D16</f>
        <v>0.03</v>
      </c>
      <c r="M9" s="18">
        <f>IF(N32&lt;0.5, 0, 1)</f>
        <v>1</v>
      </c>
      <c r="N9" s="18">
        <f>P16</f>
        <v>0.97989999999999999</v>
      </c>
      <c r="O9" s="5">
        <f>'Raw Data'!L16</f>
        <v>2.9940000000000001E-2</v>
      </c>
      <c r="P9" s="5">
        <f>'Raw Data'!M16</f>
        <v>2.9940000000000001E-2</v>
      </c>
      <c r="Q9" s="5">
        <f>'Raw Data'!N16</f>
        <v>2.9940000000000001E-2</v>
      </c>
      <c r="R9" s="6">
        <f>'Raw Data'!O16</f>
        <v>2.9940000000000001E-2</v>
      </c>
      <c r="X9" s="18">
        <f>IF(Y32&lt;0.5, 0, 1)</f>
        <v>1</v>
      </c>
      <c r="Y9" s="18">
        <f>AA16</f>
        <v>3.1119999999999998E-2</v>
      </c>
      <c r="Z9" s="5">
        <f>'Raw Data'!W16</f>
        <v>2.9940000000000001E-2</v>
      </c>
      <c r="AA9" s="5">
        <f>'Raw Data'!X16</f>
        <v>0.98399999999999999</v>
      </c>
      <c r="AB9" s="5">
        <f>'Raw Data'!Y16</f>
        <v>0.03</v>
      </c>
      <c r="AC9" s="6">
        <f>'Raw Data'!Z16</f>
        <v>0.98399999999999999</v>
      </c>
      <c r="AI9" s="18">
        <f>IF(AJ32&lt;0.5, 0, 1)</f>
        <v>1</v>
      </c>
      <c r="AJ9" s="18">
        <f>AL16</f>
        <v>3.1119999999999998E-2</v>
      </c>
      <c r="AK9" s="5">
        <f>'Raw Data'!AH16</f>
        <v>0.03</v>
      </c>
      <c r="AL9" s="5">
        <f>'Raw Data'!AI16</f>
        <v>2.9940000000000001E-2</v>
      </c>
      <c r="AM9" s="5">
        <f>'Raw Data'!AJ16</f>
        <v>2.9940000000000001E-2</v>
      </c>
      <c r="AN9" s="6">
        <f>'Raw Data'!AK16</f>
        <v>2.9940000000000001E-2</v>
      </c>
      <c r="AT9" s="18">
        <f>IF(AU32&lt;0.5, 0, 1)</f>
        <v>1</v>
      </c>
      <c r="AU9" s="18">
        <f>AW16</f>
        <v>3.1119999999999998E-2</v>
      </c>
      <c r="AV9" s="5">
        <f>'Raw Data'!AS16</f>
        <v>0.98399999999999999</v>
      </c>
      <c r="AW9" s="5">
        <f>'Raw Data'!AT16</f>
        <v>0.9839</v>
      </c>
      <c r="AX9" s="5">
        <f>'Raw Data'!AU16</f>
        <v>0.03</v>
      </c>
      <c r="AY9" s="6">
        <f>'Raw Data'!AV16</f>
        <v>0.98399999999999999</v>
      </c>
    </row>
    <row r="10" spans="1:56" x14ac:dyDescent="0.25">
      <c r="A10" t="s">
        <v>34</v>
      </c>
      <c r="B10" s="18">
        <f>IF(C31&lt;0.5, 0, 1)</f>
        <v>0</v>
      </c>
      <c r="C10" s="18">
        <f>E17</f>
        <v>0.98040000000000005</v>
      </c>
      <c r="D10" s="5">
        <f>'Raw Data'!A17</f>
        <v>0.98399999999999999</v>
      </c>
      <c r="E10" s="5">
        <f>'Raw Data'!B17</f>
        <v>0.9839</v>
      </c>
      <c r="F10" s="5">
        <f>'Raw Data'!C17</f>
        <v>0.03</v>
      </c>
      <c r="G10" s="6">
        <f>'Raw Data'!D17</f>
        <v>0.98399999999999999</v>
      </c>
      <c r="M10" s="18">
        <f>IF(N31&lt;0.5, 0, 1)</f>
        <v>0</v>
      </c>
      <c r="N10" s="18">
        <f>P17</f>
        <v>0.98029999999999995</v>
      </c>
      <c r="O10" s="5">
        <f>'Raw Data'!L17</f>
        <v>2.9940000000000001E-2</v>
      </c>
      <c r="P10" s="5">
        <f>'Raw Data'!M17</f>
        <v>0.98399999999999999</v>
      </c>
      <c r="Q10" s="5">
        <f>'Raw Data'!N17</f>
        <v>0.9839</v>
      </c>
      <c r="R10" s="6">
        <f>'Raw Data'!O17</f>
        <v>0.9839</v>
      </c>
      <c r="X10" s="18">
        <f>IF(Y31&lt;0.5, 0, 1)</f>
        <v>0</v>
      </c>
      <c r="Y10" s="18">
        <f>AA17</f>
        <v>3.073E-2</v>
      </c>
      <c r="Z10" s="5">
        <f>'Raw Data'!W17</f>
        <v>0.9839</v>
      </c>
      <c r="AA10" s="5">
        <f>'Raw Data'!X17</f>
        <v>0.9839</v>
      </c>
      <c r="AB10" s="5">
        <f>'Raw Data'!Y17</f>
        <v>0.9839</v>
      </c>
      <c r="AC10" s="6">
        <f>'Raw Data'!Z17</f>
        <v>0.9839</v>
      </c>
      <c r="AI10" s="18">
        <f>IF(AJ31&lt;0.5, 0, 1)</f>
        <v>1</v>
      </c>
      <c r="AJ10" s="18">
        <f>AL17</f>
        <v>0.98109999999999997</v>
      </c>
      <c r="AK10" s="5">
        <f>'Raw Data'!AH17</f>
        <v>2.9940000000000001E-2</v>
      </c>
      <c r="AL10" s="5">
        <f>'Raw Data'!AI17</f>
        <v>2.9940000000000001E-2</v>
      </c>
      <c r="AM10" s="5">
        <f>'Raw Data'!AJ17</f>
        <v>2.9940000000000001E-2</v>
      </c>
      <c r="AN10" s="6">
        <f>'Raw Data'!AK17</f>
        <v>2.9940000000000001E-2</v>
      </c>
      <c r="AT10" s="18">
        <f>IF(AU31&lt;0.5, 0, 1)</f>
        <v>1</v>
      </c>
      <c r="AU10" s="18">
        <f>AW17</f>
        <v>0.98109999999999997</v>
      </c>
      <c r="AV10" s="5">
        <f>'Raw Data'!AS17</f>
        <v>2.998E-2</v>
      </c>
      <c r="AW10" s="5">
        <f>'Raw Data'!AT17</f>
        <v>2.9919999999999999E-2</v>
      </c>
      <c r="AX10" s="5">
        <f>'Raw Data'!AU17</f>
        <v>2.9940000000000001E-2</v>
      </c>
      <c r="AY10" s="6">
        <f>'Raw Data'!AV17</f>
        <v>2.9940000000000001E-2</v>
      </c>
    </row>
    <row r="11" spans="1:56" x14ac:dyDescent="0.25">
      <c r="A11" t="s">
        <v>33</v>
      </c>
      <c r="B11" s="18">
        <f>IF(C30&lt;0.5, 0, 1)</f>
        <v>1</v>
      </c>
      <c r="C11" s="18">
        <f>F14</f>
        <v>3.0980000000000001E-2</v>
      </c>
      <c r="D11" s="5">
        <f>'Raw Data'!A18</f>
        <v>2.998E-2</v>
      </c>
      <c r="E11" s="5">
        <f>'Raw Data'!B18</f>
        <v>2.9919999999999999E-2</v>
      </c>
      <c r="F11" s="5">
        <f>'Raw Data'!C18</f>
        <v>2.9919999999999999E-2</v>
      </c>
      <c r="G11" s="6">
        <f>'Raw Data'!D18</f>
        <v>2.9919999999999999E-2</v>
      </c>
      <c r="M11" s="18">
        <f>IF(N30&lt;0.5, 0, 1)</f>
        <v>1</v>
      </c>
      <c r="N11" s="18">
        <f>Q14</f>
        <v>0.98029999999999995</v>
      </c>
      <c r="O11" s="5">
        <f>'Raw Data'!L18</f>
        <v>0.03</v>
      </c>
      <c r="P11" s="5">
        <f>'Raw Data'!M18</f>
        <v>0.98399999999999999</v>
      </c>
      <c r="Q11" s="5">
        <f>'Raw Data'!N18</f>
        <v>2.998E-2</v>
      </c>
      <c r="R11" s="6">
        <f>'Raw Data'!O18</f>
        <v>2.9919999999999999E-2</v>
      </c>
      <c r="X11" s="18">
        <f>IF(Y30&lt;0.5, 0, 1)</f>
        <v>1</v>
      </c>
      <c r="Y11" s="18">
        <f>AB14</f>
        <v>3.073E-2</v>
      </c>
      <c r="Z11" s="5">
        <f>'Raw Data'!W18</f>
        <v>0.03</v>
      </c>
      <c r="AA11" s="5">
        <f>'Raw Data'!X18</f>
        <v>0.98399999999999999</v>
      </c>
      <c r="AB11" s="5">
        <f>'Raw Data'!Y18</f>
        <v>2.998E-2</v>
      </c>
      <c r="AC11" s="6">
        <f>'Raw Data'!Z18</f>
        <v>2.9919999999999999E-2</v>
      </c>
      <c r="AI11" s="18">
        <f>IF(AJ30&lt;0.5, 0, 1)</f>
        <v>0</v>
      </c>
      <c r="AJ11" s="18">
        <f>AM14</f>
        <v>3.0970000000000001E-2</v>
      </c>
      <c r="AK11" s="5">
        <f>'Raw Data'!AH18</f>
        <v>0.98399999999999999</v>
      </c>
      <c r="AL11" s="5">
        <f>'Raw Data'!AI18</f>
        <v>0.9839</v>
      </c>
      <c r="AM11" s="5">
        <f>'Raw Data'!AJ18</f>
        <v>0.03</v>
      </c>
      <c r="AN11" s="6">
        <f>'Raw Data'!AK18</f>
        <v>2.9919999999999999E-2</v>
      </c>
      <c r="AT11" s="18">
        <f>IF(AU30&lt;0.5, 0, 1)</f>
        <v>0</v>
      </c>
      <c r="AU11" s="18">
        <f>AX14</f>
        <v>3.0970000000000001E-2</v>
      </c>
      <c r="AV11" s="5">
        <f>'Raw Data'!AS18</f>
        <v>0.98399999999999999</v>
      </c>
      <c r="AW11" s="5">
        <f>'Raw Data'!AT18</f>
        <v>0.9839</v>
      </c>
      <c r="AX11" s="5">
        <f>'Raw Data'!AU18</f>
        <v>0.03</v>
      </c>
      <c r="AY11" s="6">
        <f>'Raw Data'!AV18</f>
        <v>2.9919999999999999E-2</v>
      </c>
    </row>
    <row r="12" spans="1:56" ht="15.75" thickBot="1" x14ac:dyDescent="0.3">
      <c r="A12" t="s">
        <v>32</v>
      </c>
      <c r="B12" s="18">
        <f>IF(C29&lt;0.5, 0, 1)</f>
        <v>0</v>
      </c>
      <c r="C12" s="18">
        <f>F15</f>
        <v>0.98109999999999997</v>
      </c>
      <c r="D12" s="8">
        <f>'Raw Data'!A19</f>
        <v>2.9919999999999999E-2</v>
      </c>
      <c r="E12" s="15">
        <f>'Raw Data'!B19</f>
        <v>2.9919999999999999E-2</v>
      </c>
      <c r="F12" s="15">
        <f>'Raw Data'!C19</f>
        <v>2.8080000000000001E-2</v>
      </c>
      <c r="G12" s="16">
        <f>'Raw Data'!D19</f>
        <v>4.8339999999999998E-3</v>
      </c>
      <c r="M12" s="18">
        <f>IF(N29&lt;0.5, 0, 1)</f>
        <v>1</v>
      </c>
      <c r="N12" s="18">
        <f>Q15</f>
        <v>0.98029999999999995</v>
      </c>
      <c r="O12" s="8">
        <f>'Raw Data'!L19</f>
        <v>2.9919999999999999E-2</v>
      </c>
      <c r="P12" s="15">
        <f>'Raw Data'!M19</f>
        <v>2.9919999999999999E-2</v>
      </c>
      <c r="Q12" s="15">
        <f>'Raw Data'!N19</f>
        <v>2.8080000000000001E-2</v>
      </c>
      <c r="R12" s="16">
        <f>'Raw Data'!O19</f>
        <v>4.8339999999999998E-3</v>
      </c>
      <c r="X12" s="18">
        <f>IF(Y29&lt;0.5, 0, 1)</f>
        <v>1</v>
      </c>
      <c r="Y12" s="18">
        <f>AB15</f>
        <v>0.98109999999999997</v>
      </c>
      <c r="Z12" s="8">
        <f>'Raw Data'!W19</f>
        <v>2.9919999999999999E-2</v>
      </c>
      <c r="AA12" s="15">
        <f>'Raw Data'!X19</f>
        <v>2.9919999999999999E-2</v>
      </c>
      <c r="AB12" s="15">
        <f>'Raw Data'!Y19</f>
        <v>2.8080000000000001E-2</v>
      </c>
      <c r="AC12" s="16">
        <f>'Raw Data'!Z19</f>
        <v>4.8339999999999998E-3</v>
      </c>
      <c r="AI12" s="18">
        <f>IF(AJ29&lt;0.5, 0, 1)</f>
        <v>0</v>
      </c>
      <c r="AJ12" s="18">
        <f>AM15</f>
        <v>3.073E-2</v>
      </c>
      <c r="AK12" s="8">
        <f>'Raw Data'!AH19</f>
        <v>2.9919999999999999E-2</v>
      </c>
      <c r="AL12" s="15">
        <f>'Raw Data'!AI19</f>
        <v>2.9919999999999999E-2</v>
      </c>
      <c r="AM12" s="15">
        <f>'Raw Data'!AJ19</f>
        <v>2.8080000000000001E-2</v>
      </c>
      <c r="AN12" s="16">
        <f>'Raw Data'!AK19</f>
        <v>4.8339999999999998E-3</v>
      </c>
      <c r="AT12" s="18">
        <f>IF(AU29&lt;0.5, 0, 1)</f>
        <v>0</v>
      </c>
      <c r="AU12" s="18">
        <f>AX15</f>
        <v>0.98109999999999997</v>
      </c>
      <c r="AV12" s="8">
        <f>'Raw Data'!AS19</f>
        <v>2.9919999999999999E-2</v>
      </c>
      <c r="AW12" s="15">
        <f>'Raw Data'!AT19</f>
        <v>2.9919999999999999E-2</v>
      </c>
      <c r="AX12" s="15">
        <f>'Raw Data'!AU19</f>
        <v>2.8080000000000001E-2</v>
      </c>
      <c r="AY12" s="16">
        <f>'Raw Data'!AV19</f>
        <v>4.8339999999999998E-3</v>
      </c>
    </row>
    <row r="13" spans="1:56" ht="15.75" thickBot="1" x14ac:dyDescent="0.3">
      <c r="A13" t="s">
        <v>31</v>
      </c>
      <c r="B13" s="18">
        <f>IF(C28&lt;0.5, 0, 1)</f>
        <v>1</v>
      </c>
      <c r="C13" s="18">
        <f>F16</f>
        <v>0.98009999999999997</v>
      </c>
      <c r="D13" t="s">
        <v>43</v>
      </c>
      <c r="M13" s="18">
        <f>IF(N28&lt;0.5, 0, 1)</f>
        <v>1</v>
      </c>
      <c r="N13" s="18">
        <f>Q16</f>
        <v>0.98009999999999997</v>
      </c>
      <c r="O13" t="s">
        <v>43</v>
      </c>
      <c r="X13" s="18">
        <f>IF(Y28&lt;0.5, 0, 1)</f>
        <v>1</v>
      </c>
      <c r="Y13" s="18">
        <f>AB16</f>
        <v>0.98009999999999997</v>
      </c>
      <c r="Z13" t="s">
        <v>43</v>
      </c>
      <c r="AI13" s="18">
        <f>IF(AJ28&lt;0.5, 0, 1)</f>
        <v>0</v>
      </c>
      <c r="AJ13" s="18">
        <f>AM16</f>
        <v>3.0949999999999998E-2</v>
      </c>
      <c r="AK13" t="s">
        <v>43</v>
      </c>
      <c r="AT13" s="18">
        <f>IF(AU28&lt;0.5, 0, 1)</f>
        <v>0</v>
      </c>
      <c r="AU13" s="18">
        <f>AX16</f>
        <v>0.98009999999999997</v>
      </c>
      <c r="AV13" t="s">
        <v>43</v>
      </c>
    </row>
    <row r="14" spans="1:56" x14ac:dyDescent="0.25">
      <c r="A14" t="s">
        <v>30</v>
      </c>
      <c r="B14" s="18">
        <f>IF(C27&lt;0.5, 0, 1)</f>
        <v>1</v>
      </c>
      <c r="C14" s="18">
        <f>F17</f>
        <v>3.1109999999999999E-2</v>
      </c>
      <c r="D14" s="2" cm="1">
        <f t="array" ref="D14:L17">TRANSPOSE(D4:G12)</f>
        <v>0.98499999999999999</v>
      </c>
      <c r="E14" s="2">
        <v>0.98040000000000005</v>
      </c>
      <c r="F14" s="2">
        <v>3.0980000000000001E-2</v>
      </c>
      <c r="G14" s="2">
        <v>3.073E-2</v>
      </c>
      <c r="H14" s="2">
        <v>3.082E-2</v>
      </c>
      <c r="I14" s="2">
        <v>0.9839</v>
      </c>
      <c r="J14" s="2">
        <v>0.98399999999999999</v>
      </c>
      <c r="K14" s="2">
        <v>2.998E-2</v>
      </c>
      <c r="L14" s="2">
        <v>2.9919999999999999E-2</v>
      </c>
      <c r="M14" s="18">
        <f>IF(N27&lt;0.5, 0, 1)</f>
        <v>0</v>
      </c>
      <c r="N14" s="18">
        <f>Q17</f>
        <v>3.1119999999999998E-2</v>
      </c>
      <c r="O14" s="2" cm="1">
        <f t="array" ref="O14:W17">TRANSPOSE(O4:R12)</f>
        <v>2.9479999999999999E-2</v>
      </c>
      <c r="P14" s="2">
        <v>0.98109999999999997</v>
      </c>
      <c r="Q14" s="2">
        <v>0.98029999999999995</v>
      </c>
      <c r="R14" s="2">
        <v>3.073E-2</v>
      </c>
      <c r="S14" s="2">
        <v>3.082E-2</v>
      </c>
      <c r="T14" s="2">
        <v>2.9940000000000001E-2</v>
      </c>
      <c r="U14" s="2">
        <v>2.9940000000000001E-2</v>
      </c>
      <c r="V14" s="2">
        <v>0.03</v>
      </c>
      <c r="W14" s="3">
        <v>2.9919999999999999E-2</v>
      </c>
      <c r="X14" s="18">
        <f>IF(Y27&lt;0.5, 0, 1)</f>
        <v>1</v>
      </c>
      <c r="Y14" s="18">
        <f>AB17</f>
        <v>0.97989999999999999</v>
      </c>
      <c r="Z14" s="2" cm="1">
        <f t="array" ref="Z14:AH17">TRANSPOSE(Z4:AC12)</f>
        <v>2.9479999999999999E-2</v>
      </c>
      <c r="AA14" s="2">
        <v>0.98040000000000005</v>
      </c>
      <c r="AB14" s="2">
        <v>3.073E-2</v>
      </c>
      <c r="AC14" s="2">
        <v>0.98029999999999995</v>
      </c>
      <c r="AD14" s="2">
        <v>3.082E-2</v>
      </c>
      <c r="AE14" s="2">
        <v>2.9940000000000001E-2</v>
      </c>
      <c r="AF14" s="2">
        <v>0.9839</v>
      </c>
      <c r="AG14" s="2">
        <v>0.03</v>
      </c>
      <c r="AH14" s="3">
        <v>2.9919999999999999E-2</v>
      </c>
      <c r="AI14" s="18">
        <f>IF(AJ27&lt;0.5, 0, 1)</f>
        <v>0</v>
      </c>
      <c r="AJ14" s="18">
        <f>AM17</f>
        <v>0.97819999999999996</v>
      </c>
      <c r="AK14" s="2" cm="1">
        <f t="array" ref="AK14:AS17">TRANSPOSE(AK4:AN12)</f>
        <v>0.98499999999999999</v>
      </c>
      <c r="AL14" s="2">
        <v>0.98040000000000005</v>
      </c>
      <c r="AM14" s="2">
        <v>3.0970000000000001E-2</v>
      </c>
      <c r="AN14" s="2">
        <v>0.98040000000000005</v>
      </c>
      <c r="AO14" s="2">
        <v>3.109E-2</v>
      </c>
      <c r="AP14" s="2">
        <v>0.03</v>
      </c>
      <c r="AQ14" s="2">
        <v>2.9940000000000001E-2</v>
      </c>
      <c r="AR14" s="2">
        <v>0.98399999999999999</v>
      </c>
      <c r="AS14" s="3">
        <v>2.9919999999999999E-2</v>
      </c>
      <c r="AT14" s="18">
        <f>IF(AU27&lt;0.5, 0, 1)</f>
        <v>0</v>
      </c>
      <c r="AU14" s="18">
        <f>AX17</f>
        <v>3.1109999999999999E-2</v>
      </c>
      <c r="AV14" s="2" cm="1">
        <f t="array" ref="AV14:BD17">TRANSPOSE(AV4:AY12)</f>
        <v>0.98499999999999999</v>
      </c>
      <c r="AW14" s="2">
        <v>0.98040000000000005</v>
      </c>
      <c r="AX14" s="2">
        <v>3.0970000000000001E-2</v>
      </c>
      <c r="AY14" s="2">
        <v>3.073E-2</v>
      </c>
      <c r="AZ14" s="2">
        <v>0.98099999999999998</v>
      </c>
      <c r="BA14" s="2">
        <v>0.98399999999999999</v>
      </c>
      <c r="BB14" s="2">
        <v>2.998E-2</v>
      </c>
      <c r="BC14" s="2">
        <v>0.98399999999999999</v>
      </c>
      <c r="BD14" s="3">
        <v>2.9919999999999999E-2</v>
      </c>
    </row>
    <row r="15" spans="1:56" x14ac:dyDescent="0.25">
      <c r="A15" t="s">
        <v>29</v>
      </c>
      <c r="B15" s="18">
        <f>IF(C26&lt;0.5, 0, 1)</f>
        <v>0</v>
      </c>
      <c r="C15" s="18">
        <f>G14</f>
        <v>3.073E-2</v>
      </c>
      <c r="D15" s="5">
        <v>2.9860000000000001E-2</v>
      </c>
      <c r="E15" s="5">
        <v>3.1230000000000001E-2</v>
      </c>
      <c r="F15" s="5">
        <v>0.98109999999999997</v>
      </c>
      <c r="G15" s="5">
        <v>0.98089999999999999</v>
      </c>
      <c r="H15" s="5">
        <v>2.9940000000000001E-2</v>
      </c>
      <c r="I15" s="5">
        <v>0.9839</v>
      </c>
      <c r="J15" s="5">
        <v>0.9839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3.073E-2</v>
      </c>
      <c r="O15" s="5">
        <v>2.9819999999999999E-2</v>
      </c>
      <c r="P15" s="5">
        <v>0.98009999999999997</v>
      </c>
      <c r="Q15" s="5">
        <v>0.98029999999999995</v>
      </c>
      <c r="R15" s="5">
        <v>0.98089999999999999</v>
      </c>
      <c r="S15" s="5">
        <v>0.98399999999999999</v>
      </c>
      <c r="T15" s="5">
        <v>2.9940000000000001E-2</v>
      </c>
      <c r="U15" s="5">
        <v>0.98399999999999999</v>
      </c>
      <c r="V15" s="5">
        <v>0.98399999999999999</v>
      </c>
      <c r="W15" s="6">
        <v>2.9919999999999999E-2</v>
      </c>
      <c r="X15" s="18">
        <f>IF(Y26&lt;0.5, 0, 1)</f>
        <v>1</v>
      </c>
      <c r="Y15" s="18">
        <f>AC14</f>
        <v>0.98029999999999995</v>
      </c>
      <c r="Z15" s="5">
        <v>0.98419999999999996</v>
      </c>
      <c r="AA15" s="5">
        <v>0.98009999999999997</v>
      </c>
      <c r="AB15" s="5">
        <v>0.98109999999999997</v>
      </c>
      <c r="AC15" s="5">
        <v>0.98009999999999997</v>
      </c>
      <c r="AD15" s="5">
        <v>2.9940000000000001E-2</v>
      </c>
      <c r="AE15" s="5">
        <v>0.98399999999999999</v>
      </c>
      <c r="AF15" s="5">
        <v>0.9839</v>
      </c>
      <c r="AG15" s="5">
        <v>0.98399999999999999</v>
      </c>
      <c r="AH15" s="6">
        <v>2.9919999999999999E-2</v>
      </c>
      <c r="AI15" s="18">
        <f>IF(AJ26&lt;0.5, 0, 1)</f>
        <v>0</v>
      </c>
      <c r="AJ15" s="18">
        <f>AN14</f>
        <v>0.98040000000000005</v>
      </c>
      <c r="AK15" s="5">
        <v>0.98409999999999997</v>
      </c>
      <c r="AL15" s="5">
        <v>0.98009999999999997</v>
      </c>
      <c r="AM15" s="5">
        <v>3.073E-2</v>
      </c>
      <c r="AN15" s="5">
        <v>3.1230000000000001E-2</v>
      </c>
      <c r="AO15" s="5">
        <v>2.9940000000000001E-2</v>
      </c>
      <c r="AP15" s="5">
        <v>2.9940000000000001E-2</v>
      </c>
      <c r="AQ15" s="5">
        <v>2.9940000000000001E-2</v>
      </c>
      <c r="AR15" s="5">
        <v>0.9839</v>
      </c>
      <c r="AS15" s="6">
        <v>2.9919999999999999E-2</v>
      </c>
      <c r="AT15" s="18">
        <f>IF(AU26&lt;0.5, 0, 1)</f>
        <v>1</v>
      </c>
      <c r="AU15" s="18">
        <f>AY14</f>
        <v>3.073E-2</v>
      </c>
      <c r="AV15" s="5">
        <v>0.98409999999999997</v>
      </c>
      <c r="AW15" s="5">
        <v>0.98009999999999997</v>
      </c>
      <c r="AX15" s="5">
        <v>0.98109999999999997</v>
      </c>
      <c r="AY15" s="5">
        <v>3.0949999999999998E-2</v>
      </c>
      <c r="AZ15" s="5">
        <v>3.0009999999999998E-2</v>
      </c>
      <c r="BA15" s="5">
        <v>0.9839</v>
      </c>
      <c r="BB15" s="5">
        <v>2.9919999999999999E-2</v>
      </c>
      <c r="BC15" s="5">
        <v>0.9839</v>
      </c>
      <c r="BD15" s="6">
        <v>2.9919999999999999E-2</v>
      </c>
    </row>
    <row r="16" spans="1:56" x14ac:dyDescent="0.25">
      <c r="A16" t="s">
        <v>28</v>
      </c>
      <c r="B16" s="18">
        <f>IF(C25&lt;0.5, 0, 1)</f>
        <v>1</v>
      </c>
      <c r="C16" s="18">
        <f>G15</f>
        <v>0.98089999999999999</v>
      </c>
      <c r="D16" s="5">
        <v>3.0949999999999998E-2</v>
      </c>
      <c r="E16" s="5">
        <v>0.97819999999999996</v>
      </c>
      <c r="F16" s="5">
        <v>0.98009999999999997</v>
      </c>
      <c r="G16" s="5">
        <v>0.97989999999999999</v>
      </c>
      <c r="H16" s="5">
        <v>2.9940000000000001E-2</v>
      </c>
      <c r="I16" s="5">
        <v>0.9839</v>
      </c>
      <c r="J16" s="5">
        <v>0.03</v>
      </c>
      <c r="K16" s="5">
        <v>2.9919999999999999E-2</v>
      </c>
      <c r="L16" s="5">
        <v>2.8080000000000001E-2</v>
      </c>
      <c r="M16" s="18">
        <f>IF(N25&lt;0.5, 0, 1)</f>
        <v>0</v>
      </c>
      <c r="N16" s="18">
        <f>R15</f>
        <v>0.98089999999999999</v>
      </c>
      <c r="O16" s="5">
        <v>0.98089999999999999</v>
      </c>
      <c r="P16" s="5">
        <v>0.97989999999999999</v>
      </c>
      <c r="Q16" s="5">
        <v>0.98009999999999997</v>
      </c>
      <c r="R16" s="5">
        <v>0.97989999999999999</v>
      </c>
      <c r="S16" s="5">
        <v>0.03</v>
      </c>
      <c r="T16" s="5">
        <v>2.9940000000000001E-2</v>
      </c>
      <c r="U16" s="5">
        <v>0.9839</v>
      </c>
      <c r="V16" s="5">
        <v>2.998E-2</v>
      </c>
      <c r="W16" s="6">
        <v>2.8080000000000001E-2</v>
      </c>
      <c r="X16" s="18">
        <f>IF(Y25&lt;0.5, 0, 1)</f>
        <v>0</v>
      </c>
      <c r="Y16" s="18">
        <f>AC15</f>
        <v>0.98009999999999997</v>
      </c>
      <c r="Z16" s="5">
        <v>3.117E-2</v>
      </c>
      <c r="AA16" s="5">
        <v>3.1119999999999998E-2</v>
      </c>
      <c r="AB16" s="5">
        <v>0.98009999999999997</v>
      </c>
      <c r="AC16" s="5">
        <v>3.1119999999999998E-2</v>
      </c>
      <c r="AD16" s="5">
        <v>2.9940000000000001E-2</v>
      </c>
      <c r="AE16" s="5">
        <v>0.03</v>
      </c>
      <c r="AF16" s="5">
        <v>0.9839</v>
      </c>
      <c r="AG16" s="5">
        <v>2.998E-2</v>
      </c>
      <c r="AH16" s="6">
        <v>2.8080000000000001E-2</v>
      </c>
      <c r="AI16" s="18">
        <f>IF(AJ25&lt;0.5, 0, 1)</f>
        <v>0</v>
      </c>
      <c r="AJ16" s="18">
        <f>AN15</f>
        <v>3.1230000000000001E-2</v>
      </c>
      <c r="AK16" s="5">
        <v>3.117E-2</v>
      </c>
      <c r="AL16" s="5">
        <v>3.1119999999999998E-2</v>
      </c>
      <c r="AM16" s="5">
        <v>3.0949999999999998E-2</v>
      </c>
      <c r="AN16" s="5">
        <v>0.97819999999999996</v>
      </c>
      <c r="AO16" s="5">
        <v>0.98399999999999999</v>
      </c>
      <c r="AP16" s="5">
        <v>2.9940000000000001E-2</v>
      </c>
      <c r="AQ16" s="5">
        <v>2.9940000000000001E-2</v>
      </c>
      <c r="AR16" s="5">
        <v>0.03</v>
      </c>
      <c r="AS16" s="6">
        <v>2.8080000000000001E-2</v>
      </c>
      <c r="AT16" s="18">
        <f>IF(AU25&lt;0.5, 0, 1)</f>
        <v>0</v>
      </c>
      <c r="AU16" s="18">
        <f>AY15</f>
        <v>3.0949999999999998E-2</v>
      </c>
      <c r="AV16" s="5">
        <v>3.117E-2</v>
      </c>
      <c r="AW16" s="5">
        <v>3.1119999999999998E-2</v>
      </c>
      <c r="AX16" s="5">
        <v>0.98009999999999997</v>
      </c>
      <c r="AY16" s="5">
        <v>0.97819999999999996</v>
      </c>
      <c r="AZ16" s="5">
        <v>0.98399999999999999</v>
      </c>
      <c r="BA16" s="5">
        <v>0.03</v>
      </c>
      <c r="BB16" s="5">
        <v>2.9940000000000001E-2</v>
      </c>
      <c r="BC16" s="5">
        <v>0.03</v>
      </c>
      <c r="BD16" s="6">
        <v>2.8080000000000001E-2</v>
      </c>
    </row>
    <row r="17" spans="1:56" ht="15.75" thickBot="1" x14ac:dyDescent="0.3">
      <c r="A17" t="s">
        <v>27</v>
      </c>
      <c r="B17" s="18">
        <f>IF(C24&lt;0.5, 0, 1)</f>
        <v>1</v>
      </c>
      <c r="C17" s="18">
        <f>G16</f>
        <v>0.97989999999999999</v>
      </c>
      <c r="D17" s="8">
        <v>0.97819999999999996</v>
      </c>
      <c r="E17" s="8">
        <v>0.98040000000000005</v>
      </c>
      <c r="F17" s="8">
        <v>3.1109999999999999E-2</v>
      </c>
      <c r="G17" s="8">
        <v>3.1E-2</v>
      </c>
      <c r="H17" s="8">
        <v>0.98399999999999999</v>
      </c>
      <c r="I17" s="8">
        <v>0.03</v>
      </c>
      <c r="J17" s="8">
        <v>0.98399999999999999</v>
      </c>
      <c r="K17" s="8">
        <v>2.9919999999999999E-2</v>
      </c>
      <c r="L17" s="8">
        <v>4.8339999999999998E-3</v>
      </c>
      <c r="M17" s="18">
        <f>IF(N24&lt;0.5, 0, 1)</f>
        <v>0</v>
      </c>
      <c r="N17" s="18">
        <f>R16</f>
        <v>0.97989999999999999</v>
      </c>
      <c r="O17" s="8">
        <v>3.1099999999999999E-2</v>
      </c>
      <c r="P17" s="8">
        <v>0.98029999999999995</v>
      </c>
      <c r="Q17" s="8">
        <v>3.1119999999999998E-2</v>
      </c>
      <c r="R17" s="8">
        <v>3.1E-2</v>
      </c>
      <c r="S17" s="8">
        <v>2.9940000000000001E-2</v>
      </c>
      <c r="T17" s="8">
        <v>2.9940000000000001E-2</v>
      </c>
      <c r="U17" s="8">
        <v>0.9839</v>
      </c>
      <c r="V17" s="8">
        <v>2.9919999999999999E-2</v>
      </c>
      <c r="W17" s="9">
        <v>4.8339999999999998E-3</v>
      </c>
      <c r="X17" s="18">
        <f>IF(Y24&lt;0.5, 0, 1)</f>
        <v>1</v>
      </c>
      <c r="Y17" s="18">
        <f>AC16</f>
        <v>3.1119999999999998E-2</v>
      </c>
      <c r="Z17" s="8">
        <v>0.97819999999999996</v>
      </c>
      <c r="AA17" s="8">
        <v>3.073E-2</v>
      </c>
      <c r="AB17" s="8">
        <v>0.97989999999999999</v>
      </c>
      <c r="AC17" s="8">
        <v>3.074E-2</v>
      </c>
      <c r="AD17" s="8">
        <v>2.9940000000000001E-2</v>
      </c>
      <c r="AE17" s="8">
        <v>0.98399999999999999</v>
      </c>
      <c r="AF17" s="8">
        <v>0.9839</v>
      </c>
      <c r="AG17" s="8">
        <v>2.9919999999999999E-2</v>
      </c>
      <c r="AH17" s="9">
        <v>4.8339999999999998E-3</v>
      </c>
      <c r="AI17" s="18">
        <f>IF(AJ24&lt;0.5, 0, 1)</f>
        <v>0</v>
      </c>
      <c r="AJ17" s="18">
        <f>AN16</f>
        <v>0.97819999999999996</v>
      </c>
      <c r="AK17" s="8">
        <v>0.97819999999999996</v>
      </c>
      <c r="AL17" s="8">
        <v>0.98109999999999997</v>
      </c>
      <c r="AM17" s="8">
        <v>0.97819999999999996</v>
      </c>
      <c r="AN17" s="8">
        <v>0.98040000000000005</v>
      </c>
      <c r="AO17" s="8">
        <v>0.9839</v>
      </c>
      <c r="AP17" s="8">
        <v>2.9940000000000001E-2</v>
      </c>
      <c r="AQ17" s="8">
        <v>2.9940000000000001E-2</v>
      </c>
      <c r="AR17" s="8">
        <v>2.9919999999999999E-2</v>
      </c>
      <c r="AS17" s="9">
        <v>4.8339999999999998E-3</v>
      </c>
      <c r="AT17" s="18">
        <f>IF(AU24&lt;0.5, 0, 1)</f>
        <v>1</v>
      </c>
      <c r="AU17" s="18">
        <f>AY16</f>
        <v>0.97819999999999996</v>
      </c>
      <c r="AV17" s="8">
        <v>0.97819999999999996</v>
      </c>
      <c r="AW17" s="8">
        <v>0.98109999999999997</v>
      </c>
      <c r="AX17" s="8">
        <v>3.1109999999999999E-2</v>
      </c>
      <c r="AY17" s="8">
        <v>3.0939999999999999E-2</v>
      </c>
      <c r="AZ17" s="8">
        <v>0.03</v>
      </c>
      <c r="BA17" s="8">
        <v>0.98399999999999999</v>
      </c>
      <c r="BB17" s="8">
        <v>2.9940000000000001E-2</v>
      </c>
      <c r="BC17" s="8">
        <v>2.9919999999999999E-2</v>
      </c>
      <c r="BD17" s="9">
        <v>4.8339999999999998E-3</v>
      </c>
    </row>
    <row r="18" spans="1:56" x14ac:dyDescent="0.25">
      <c r="A18" t="s">
        <v>26</v>
      </c>
      <c r="B18" s="18">
        <f>IF(C23&lt;0.5, 0, 1)</f>
        <v>1</v>
      </c>
      <c r="C18" s="18">
        <f>G17</f>
        <v>3.1E-2</v>
      </c>
      <c r="M18" s="18">
        <f>IF(N23&lt;0.5, 0, 1)</f>
        <v>0</v>
      </c>
      <c r="N18" s="18">
        <f>R17</f>
        <v>3.1E-2</v>
      </c>
      <c r="X18" s="18">
        <f>IF(Y23&lt;0.5, 0, 1)</f>
        <v>0</v>
      </c>
      <c r="Y18" s="18">
        <f>AC17</f>
        <v>3.074E-2</v>
      </c>
      <c r="AI18" s="18">
        <f>IF(AJ23&lt;0.5, 0, 1)</f>
        <v>0</v>
      </c>
      <c r="AJ18" s="18">
        <f>AN17</f>
        <v>0.98040000000000005</v>
      </c>
      <c r="AT18" s="18">
        <f>IF(AU23&lt;0.5, 0, 1)</f>
        <v>1</v>
      </c>
      <c r="AU18" s="18">
        <f>AY17</f>
        <v>3.0939999999999999E-2</v>
      </c>
    </row>
    <row r="19" spans="1:56" x14ac:dyDescent="0.25">
      <c r="A19" t="s">
        <v>25</v>
      </c>
      <c r="B19" s="18">
        <f>IF(C22&lt;0.5, 0, 1)</f>
        <v>1</v>
      </c>
      <c r="C19" s="18">
        <f>H14</f>
        <v>3.082E-2</v>
      </c>
      <c r="M19" s="18">
        <f>IF(N22&lt;0.5, 0, 1)</f>
        <v>0</v>
      </c>
      <c r="N19" s="18">
        <f>S14</f>
        <v>3.082E-2</v>
      </c>
      <c r="X19" s="18">
        <f>IF(Y22&lt;0.5, 0, 1)</f>
        <v>0</v>
      </c>
      <c r="Y19" s="18">
        <f>AD14</f>
        <v>3.082E-2</v>
      </c>
      <c r="AI19" s="18">
        <f>IF(AJ22&lt;0.5, 0, 1)</f>
        <v>1</v>
      </c>
      <c r="AJ19" s="18">
        <f>AO14</f>
        <v>3.109E-2</v>
      </c>
      <c r="AT19" s="18">
        <f>IF(AU22&lt;0.5, 0, 1)</f>
        <v>0</v>
      </c>
      <c r="AU19" s="18">
        <f>AZ14</f>
        <v>0.98099999999999998</v>
      </c>
    </row>
    <row r="20" spans="1:56" x14ac:dyDescent="0.25">
      <c r="A20" t="s">
        <v>24</v>
      </c>
      <c r="B20" s="18">
        <f>IF(C21&lt;0.5, 0, 1)</f>
        <v>0</v>
      </c>
      <c r="C20" s="18">
        <f>H15</f>
        <v>2.9940000000000001E-2</v>
      </c>
      <c r="M20" s="18">
        <f>IF(N21&lt;0.5, 0, 1)</f>
        <v>0</v>
      </c>
      <c r="N20" s="18">
        <f>S15</f>
        <v>0.98399999999999999</v>
      </c>
      <c r="X20" s="18">
        <f>IF(Y21&lt;0.5, 0, 1)</f>
        <v>0</v>
      </c>
      <c r="Y20" s="18">
        <f>AD15</f>
        <v>2.9940000000000001E-2</v>
      </c>
      <c r="AI20" s="18">
        <f>IF(AJ21&lt;0.5, 0, 1)</f>
        <v>1</v>
      </c>
      <c r="AJ20" s="18">
        <f>AO15</f>
        <v>2.9940000000000001E-2</v>
      </c>
      <c r="AT20" s="18">
        <f>IF(AU21&lt;0.5, 0, 1)</f>
        <v>1</v>
      </c>
      <c r="AU20" s="18">
        <f>AZ15</f>
        <v>3.0009999999999998E-2</v>
      </c>
    </row>
    <row r="21" spans="1:56" x14ac:dyDescent="0.25">
      <c r="A21" t="s">
        <v>23</v>
      </c>
      <c r="B21" s="18">
        <f>IF(C20&lt;0.5, 0, 1)</f>
        <v>0</v>
      </c>
      <c r="C21" s="18">
        <f>H16</f>
        <v>2.9940000000000001E-2</v>
      </c>
      <c r="M21" s="18">
        <f>IF(N20&lt;0.5, 0, 1)</f>
        <v>1</v>
      </c>
      <c r="N21" s="18">
        <f>S16</f>
        <v>0.03</v>
      </c>
      <c r="X21" s="18">
        <f>IF(Y20&lt;0.5, 0, 1)</f>
        <v>0</v>
      </c>
      <c r="Y21" s="18">
        <f>AD16</f>
        <v>2.9940000000000001E-2</v>
      </c>
      <c r="AI21" s="18">
        <f>IF(AJ20&lt;0.5, 0, 1)</f>
        <v>0</v>
      </c>
      <c r="AJ21" s="18">
        <f>AO16</f>
        <v>0.98399999999999999</v>
      </c>
      <c r="AT21" s="18">
        <f>IF(AU20&lt;0.5, 0, 1)</f>
        <v>0</v>
      </c>
      <c r="AU21" s="18">
        <f>AZ16</f>
        <v>0.98399999999999999</v>
      </c>
    </row>
    <row r="22" spans="1:56" x14ac:dyDescent="0.25">
      <c r="A22" t="s">
        <v>22</v>
      </c>
      <c r="B22" s="18">
        <f>IF(C19&lt;0.5, 0, 1)</f>
        <v>0</v>
      </c>
      <c r="C22" s="18">
        <f>H17</f>
        <v>0.98399999999999999</v>
      </c>
      <c r="M22" s="18">
        <f>IF(N19&lt;0.5, 0, 1)</f>
        <v>0</v>
      </c>
      <c r="N22" s="18">
        <f>S17</f>
        <v>2.9940000000000001E-2</v>
      </c>
      <c r="X22" s="18">
        <f>IF(Y19&lt;0.5, 0, 1)</f>
        <v>0</v>
      </c>
      <c r="Y22" s="18">
        <f>AD17</f>
        <v>2.9940000000000001E-2</v>
      </c>
      <c r="AI22" s="18">
        <f>IF(AJ19&lt;0.5, 0, 1)</f>
        <v>0</v>
      </c>
      <c r="AJ22" s="18">
        <f>AO17</f>
        <v>0.9839</v>
      </c>
      <c r="AT22" s="18">
        <f>IF(AU19&lt;0.5, 0, 1)</f>
        <v>1</v>
      </c>
      <c r="AU22" s="18">
        <f>AZ17</f>
        <v>0.03</v>
      </c>
    </row>
    <row r="23" spans="1:56" x14ac:dyDescent="0.25">
      <c r="A23" t="s">
        <v>21</v>
      </c>
      <c r="B23" s="18">
        <f>IF(C18&lt;0.5, 0, 1)</f>
        <v>0</v>
      </c>
      <c r="C23" s="18">
        <f>I14</f>
        <v>0.9839</v>
      </c>
      <c r="M23" s="18">
        <f>IF(N18&lt;0.5, 0, 1)</f>
        <v>0</v>
      </c>
      <c r="N23" s="18">
        <f>T14</f>
        <v>2.9940000000000001E-2</v>
      </c>
      <c r="X23" s="18">
        <f>IF(Y18&lt;0.5, 0, 1)</f>
        <v>0</v>
      </c>
      <c r="Y23" s="18">
        <f>AE14</f>
        <v>2.9940000000000001E-2</v>
      </c>
      <c r="AI23" s="18">
        <f>IF(AJ18&lt;0.5, 0, 1)</f>
        <v>1</v>
      </c>
      <c r="AJ23" s="18">
        <f>AP14</f>
        <v>0.03</v>
      </c>
      <c r="AT23" s="18">
        <f>IF(AU18&lt;0.5, 0, 1)</f>
        <v>0</v>
      </c>
      <c r="AU23" s="18">
        <f>BA14</f>
        <v>0.98399999999999999</v>
      </c>
    </row>
    <row r="24" spans="1:56" x14ac:dyDescent="0.25">
      <c r="A24" t="s">
        <v>20</v>
      </c>
      <c r="B24" s="18">
        <f>IF(C17&lt;0.5, 0, 1)</f>
        <v>1</v>
      </c>
      <c r="C24" s="18">
        <f>I15</f>
        <v>0.9839</v>
      </c>
      <c r="M24" s="18">
        <f>IF(N17&lt;0.5, 0, 1)</f>
        <v>1</v>
      </c>
      <c r="N24" s="18">
        <f>T15</f>
        <v>2.9940000000000001E-2</v>
      </c>
      <c r="X24" s="18">
        <f>IF(Y17&lt;0.5, 0, 1)</f>
        <v>0</v>
      </c>
      <c r="Y24" s="18">
        <f>AE15</f>
        <v>0.98399999999999999</v>
      </c>
      <c r="AI24" s="18">
        <f>IF(AJ17&lt;0.5, 0, 1)</f>
        <v>1</v>
      </c>
      <c r="AJ24" s="18">
        <f>AP15</f>
        <v>2.9940000000000001E-2</v>
      </c>
      <c r="AT24" s="18">
        <f>IF(AU17&lt;0.5, 0, 1)</f>
        <v>1</v>
      </c>
      <c r="AU24" s="18">
        <f>BA15</f>
        <v>0.9839</v>
      </c>
    </row>
    <row r="25" spans="1:56" x14ac:dyDescent="0.25">
      <c r="A25" t="s">
        <v>19</v>
      </c>
      <c r="B25" s="18">
        <f>IF(C16&lt;0.5, 0, 1)</f>
        <v>1</v>
      </c>
      <c r="C25" s="18">
        <f>I16</f>
        <v>0.9839</v>
      </c>
      <c r="M25" s="18">
        <f>IF(N16&lt;0.5, 0, 1)</f>
        <v>1</v>
      </c>
      <c r="N25" s="18">
        <f>T16</f>
        <v>2.9940000000000001E-2</v>
      </c>
      <c r="X25" s="18">
        <f>IF(Y16&lt;0.5, 0, 1)</f>
        <v>1</v>
      </c>
      <c r="Y25" s="18">
        <f>AE16</f>
        <v>0.03</v>
      </c>
      <c r="AI25" s="18">
        <f>IF(AJ16&lt;0.5, 0, 1)</f>
        <v>0</v>
      </c>
      <c r="AJ25" s="18">
        <f>AP16</f>
        <v>2.9940000000000001E-2</v>
      </c>
      <c r="AT25" s="18">
        <f>IF(AU16&lt;0.5, 0, 1)</f>
        <v>0</v>
      </c>
      <c r="AU25" s="18">
        <f>BA16</f>
        <v>0.03</v>
      </c>
    </row>
    <row r="26" spans="1:56" x14ac:dyDescent="0.25">
      <c r="A26" t="s">
        <v>18</v>
      </c>
      <c r="B26" s="18">
        <f>IF(C15&lt;0.5, 0, 1)</f>
        <v>0</v>
      </c>
      <c r="C26" s="18">
        <f>I17</f>
        <v>0.03</v>
      </c>
      <c r="M26" s="18">
        <f>IF(N15&lt;0.5, 0, 1)</f>
        <v>0</v>
      </c>
      <c r="N26" s="18">
        <f>T17</f>
        <v>2.9940000000000001E-2</v>
      </c>
      <c r="X26" s="18">
        <f>IF(Y15&lt;0.5, 0, 1)</f>
        <v>1</v>
      </c>
      <c r="Y26" s="18">
        <f>AE17</f>
        <v>0.98399999999999999</v>
      </c>
      <c r="AI26" s="18">
        <f>IF(AJ15&lt;0.5, 0, 1)</f>
        <v>1</v>
      </c>
      <c r="AJ26" s="18">
        <f>AP17</f>
        <v>2.9940000000000001E-2</v>
      </c>
      <c r="AT26" s="18">
        <f>IF(AU15&lt;0.5, 0, 1)</f>
        <v>0</v>
      </c>
      <c r="AU26" s="18">
        <f>BA17</f>
        <v>0.98399999999999999</v>
      </c>
    </row>
    <row r="27" spans="1:56" x14ac:dyDescent="0.25">
      <c r="A27" t="s">
        <v>17</v>
      </c>
      <c r="B27" s="18">
        <f>IF(C14&lt;0.5, 0, 1)</f>
        <v>0</v>
      </c>
      <c r="C27" s="18">
        <f>J14</f>
        <v>0.98399999999999999</v>
      </c>
      <c r="M27" s="18">
        <f>IF(N14&lt;0.5, 0, 1)</f>
        <v>0</v>
      </c>
      <c r="N27" s="18">
        <f>U14</f>
        <v>2.9940000000000001E-2</v>
      </c>
      <c r="X27" s="18">
        <f>IF(Y14&lt;0.5, 0, 1)</f>
        <v>1</v>
      </c>
      <c r="Y27" s="18">
        <f>AF14</f>
        <v>0.9839</v>
      </c>
      <c r="AI27" s="18">
        <f>IF(AJ14&lt;0.5, 0, 1)</f>
        <v>1</v>
      </c>
      <c r="AJ27" s="18">
        <f>AQ14</f>
        <v>2.9940000000000001E-2</v>
      </c>
      <c r="AT27" s="18">
        <f>IF(AU14&lt;0.5, 0, 1)</f>
        <v>0</v>
      </c>
      <c r="AU27" s="18">
        <f>BB14</f>
        <v>2.998E-2</v>
      </c>
    </row>
    <row r="28" spans="1:56" x14ac:dyDescent="0.25">
      <c r="A28" t="s">
        <v>16</v>
      </c>
      <c r="B28" s="18">
        <f>IF(C13&lt;0.5, 0, 1)</f>
        <v>1</v>
      </c>
      <c r="C28" s="18">
        <f>J15</f>
        <v>0.9839</v>
      </c>
      <c r="M28" s="18">
        <f>IF(N13&lt;0.5, 0, 1)</f>
        <v>1</v>
      </c>
      <c r="N28" s="18">
        <f>U15</f>
        <v>0.98399999999999999</v>
      </c>
      <c r="X28" s="18">
        <f>IF(Y13&lt;0.5, 0, 1)</f>
        <v>1</v>
      </c>
      <c r="Y28" s="18">
        <f>AF15</f>
        <v>0.9839</v>
      </c>
      <c r="AI28" s="18">
        <f>IF(AJ13&lt;0.5, 0, 1)</f>
        <v>0</v>
      </c>
      <c r="AJ28" s="18">
        <f>AQ15</f>
        <v>2.9940000000000001E-2</v>
      </c>
      <c r="AT28" s="18">
        <f>IF(AU13&lt;0.5, 0, 1)</f>
        <v>1</v>
      </c>
      <c r="AU28" s="18">
        <f>BB15</f>
        <v>2.9919999999999999E-2</v>
      </c>
    </row>
    <row r="29" spans="1:56" x14ac:dyDescent="0.25">
      <c r="A29" t="s">
        <v>15</v>
      </c>
      <c r="B29" s="18">
        <f>IF(C1&lt;0.5, 0, 1)</f>
        <v>0</v>
      </c>
      <c r="C29" s="18">
        <f>J16</f>
        <v>0.03</v>
      </c>
      <c r="M29" s="18">
        <f>IF(N1&lt;0.5, 0, 1)</f>
        <v>0</v>
      </c>
      <c r="N29" s="18">
        <f>U16</f>
        <v>0.9839</v>
      </c>
      <c r="X29" s="18">
        <f>IF(Y1&lt;0.5, 0, 1)</f>
        <v>0</v>
      </c>
      <c r="Y29" s="18">
        <f>AF16</f>
        <v>0.9839</v>
      </c>
      <c r="AI29" s="18">
        <f>IF(AJ1&lt;0.5, 0, 1)</f>
        <v>0</v>
      </c>
      <c r="AJ29" s="18">
        <f>AQ16</f>
        <v>2.9940000000000001E-2</v>
      </c>
      <c r="AT29" s="18">
        <f>IF(AU1&lt;0.5, 0, 1)</f>
        <v>0</v>
      </c>
      <c r="AU29" s="18">
        <f>BB16</f>
        <v>2.9940000000000001E-2</v>
      </c>
    </row>
    <row r="30" spans="1:56" x14ac:dyDescent="0.25">
      <c r="A30" t="s">
        <v>14</v>
      </c>
      <c r="B30" s="18">
        <f>IF(C11&lt;0.5, 0, 1)</f>
        <v>0</v>
      </c>
      <c r="C30" s="18">
        <f>J17</f>
        <v>0.98399999999999999</v>
      </c>
      <c r="M30" s="18">
        <f>IF(N11&lt;0.5, 0, 1)</f>
        <v>1</v>
      </c>
      <c r="N30" s="18">
        <f>U17</f>
        <v>0.9839</v>
      </c>
      <c r="X30" s="18">
        <f>IF(Y11&lt;0.5, 0, 1)</f>
        <v>0</v>
      </c>
      <c r="Y30" s="18">
        <f>AF17</f>
        <v>0.9839</v>
      </c>
      <c r="AI30" s="18">
        <f>IF(AJ11&lt;0.5, 0, 1)</f>
        <v>0</v>
      </c>
      <c r="AJ30" s="18">
        <f>AQ17</f>
        <v>2.9940000000000001E-2</v>
      </c>
      <c r="AT30" s="18">
        <f>IF(AU11&lt;0.5, 0, 1)</f>
        <v>0</v>
      </c>
      <c r="AU30" s="18">
        <f>BB17</f>
        <v>2.9940000000000001E-2</v>
      </c>
    </row>
    <row r="31" spans="1:56" x14ac:dyDescent="0.25">
      <c r="A31" t="s">
        <v>13</v>
      </c>
      <c r="B31" s="18">
        <f>IF(C10&lt;0.5, 0, 1)</f>
        <v>1</v>
      </c>
      <c r="C31" s="18">
        <f>K14</f>
        <v>2.998E-2</v>
      </c>
      <c r="M31" s="18">
        <f>IF(N10&lt;0.5, 0, 1)</f>
        <v>1</v>
      </c>
      <c r="N31" s="18">
        <f>V14</f>
        <v>0.03</v>
      </c>
      <c r="X31" s="18">
        <f>IF(Y10&lt;0.5, 0, 1)</f>
        <v>0</v>
      </c>
      <c r="Y31" s="18">
        <f>AG14</f>
        <v>0.03</v>
      </c>
      <c r="AI31" s="18">
        <f>IF(AJ10&lt;0.5, 0, 1)</f>
        <v>1</v>
      </c>
      <c r="AJ31" s="18">
        <f>AR14</f>
        <v>0.98399999999999999</v>
      </c>
      <c r="AT31" s="18">
        <f>IF(AU10&lt;0.5, 0, 1)</f>
        <v>1</v>
      </c>
      <c r="AU31" s="18">
        <f>BC14</f>
        <v>0.98399999999999999</v>
      </c>
    </row>
    <row r="32" spans="1:56" x14ac:dyDescent="0.25">
      <c r="A32" t="s">
        <v>12</v>
      </c>
      <c r="B32" s="18">
        <f>IF(C9&lt;0.5, 0, 1)</f>
        <v>1</v>
      </c>
      <c r="C32" s="18">
        <f>K15</f>
        <v>2.9919999999999999E-2</v>
      </c>
      <c r="M32" s="18">
        <f>IF(N9&lt;0.5, 0, 1)</f>
        <v>1</v>
      </c>
      <c r="N32" s="18">
        <f>V15</f>
        <v>0.98399999999999999</v>
      </c>
      <c r="X32" s="18">
        <f>IF(Y9&lt;0.5, 0, 1)</f>
        <v>0</v>
      </c>
      <c r="Y32" s="18">
        <f>AG15</f>
        <v>0.98399999999999999</v>
      </c>
      <c r="AI32" s="18">
        <f>IF(AJ9&lt;0.5, 0, 1)</f>
        <v>0</v>
      </c>
      <c r="AJ32" s="18">
        <f>AR15</f>
        <v>0.9839</v>
      </c>
      <c r="AT32" s="18">
        <f>IF(AU9&lt;0.5, 0, 1)</f>
        <v>0</v>
      </c>
      <c r="AU32" s="18">
        <f>BC15</f>
        <v>0.9839</v>
      </c>
    </row>
    <row r="33" spans="1:47" x14ac:dyDescent="0.25">
      <c r="A33" t="s">
        <v>11</v>
      </c>
      <c r="B33" s="18">
        <f>IF(C8&lt;0.5, 0, 1)</f>
        <v>0</v>
      </c>
      <c r="C33" s="18">
        <f>K16</f>
        <v>2.9919999999999999E-2</v>
      </c>
      <c r="M33" s="18">
        <f>IF(N8&lt;0.5, 0, 1)</f>
        <v>1</v>
      </c>
      <c r="N33" s="18">
        <f>V16</f>
        <v>2.998E-2</v>
      </c>
      <c r="X33" s="18">
        <f>IF(Y8&lt;0.5, 0, 1)</f>
        <v>1</v>
      </c>
      <c r="Y33" s="18">
        <f>AG16</f>
        <v>2.998E-2</v>
      </c>
      <c r="AI33" s="18">
        <f>IF(AJ8&lt;0.5, 0, 1)</f>
        <v>1</v>
      </c>
      <c r="AJ33" s="18">
        <f>AR16</f>
        <v>0.03</v>
      </c>
      <c r="AT33" s="18">
        <f>IF(AU8&lt;0.5, 0, 1)</f>
        <v>1</v>
      </c>
      <c r="AU33" s="18">
        <f>BC16</f>
        <v>0.03</v>
      </c>
    </row>
    <row r="34" spans="1:47" x14ac:dyDescent="0.25">
      <c r="A34" t="s">
        <v>10</v>
      </c>
      <c r="B34" s="18">
        <f>IF(C7&lt;0.5, 0, 1)</f>
        <v>1</v>
      </c>
      <c r="C34" s="18">
        <f>K17</f>
        <v>2.9919999999999999E-2</v>
      </c>
      <c r="M34" s="18">
        <f>IF(N7&lt;0.5, 0, 1)</f>
        <v>1</v>
      </c>
      <c r="N34" s="18">
        <f>V17</f>
        <v>2.9919999999999999E-2</v>
      </c>
      <c r="X34" s="18">
        <f>IF(Y7&lt;0.5, 0, 1)</f>
        <v>1</v>
      </c>
      <c r="Y34" s="18">
        <f>AG17</f>
        <v>2.9919999999999999E-2</v>
      </c>
      <c r="AI34" s="18">
        <f>IF(AJ7&lt;0.5, 0, 1)</f>
        <v>1</v>
      </c>
      <c r="AJ34" s="18">
        <f>AR17</f>
        <v>2.9919999999999999E-2</v>
      </c>
      <c r="AT34" s="18">
        <f>IF(AU7&lt;0.5, 0, 1)</f>
        <v>1</v>
      </c>
      <c r="AU34" s="18">
        <f>BC17</f>
        <v>2.9919999999999999E-2</v>
      </c>
    </row>
    <row r="35" spans="1:47" x14ac:dyDescent="0.25">
      <c r="A35" t="s">
        <v>9</v>
      </c>
      <c r="B35" s="18">
        <f>IF(C6&lt;0.5, 0, 1)</f>
        <v>1</v>
      </c>
      <c r="C35" s="18">
        <f>L14</f>
        <v>2.9919999999999999E-2</v>
      </c>
      <c r="M35" s="18">
        <f>IF(N6&lt;0.5, 0, 1)</f>
        <v>0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1</v>
      </c>
      <c r="AJ35" s="18">
        <f>AS14</f>
        <v>2.9919999999999999E-2</v>
      </c>
      <c r="AT35" s="18">
        <f>IF(AU6&lt;0.5, 0, 1)</f>
        <v>1</v>
      </c>
      <c r="AU35" s="18">
        <f>BD14</f>
        <v>2.9919999999999999E-2</v>
      </c>
    </row>
    <row r="36" spans="1:47" x14ac:dyDescent="0.25">
      <c r="A36" t="s">
        <v>8</v>
      </c>
      <c r="B36" s="18">
        <f>IF(C5&lt;0.5, 0, 1)</f>
        <v>0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0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7</v>
      </c>
      <c r="B37" s="18">
        <f>IF(C4&lt;0.5, 0, 1)</f>
        <v>0</v>
      </c>
      <c r="C37" s="18">
        <f>L16</f>
        <v>2.8080000000000001E-2</v>
      </c>
      <c r="M37" s="18">
        <f>IF(N4&lt;0.5, 0, 1)</f>
        <v>0</v>
      </c>
      <c r="N37" s="18">
        <f>W16</f>
        <v>2.8080000000000001E-2</v>
      </c>
      <c r="X37" s="18">
        <f>IF(Y4&lt;0.5, 0, 1)</f>
        <v>1</v>
      </c>
      <c r="Y37" s="18">
        <f>AH16</f>
        <v>2.8080000000000001E-2</v>
      </c>
      <c r="AI37" s="18">
        <f>IF(AJ4&lt;0.5, 0, 1)</f>
        <v>1</v>
      </c>
      <c r="AJ37" s="18">
        <f>AS16</f>
        <v>2.8080000000000001E-2</v>
      </c>
      <c r="AT37" s="18">
        <f>IF(AU4&lt;0.5, 0, 1)</f>
        <v>1</v>
      </c>
      <c r="AU37" s="18">
        <f>BD16</f>
        <v>2.8080000000000001E-2</v>
      </c>
    </row>
    <row r="38" spans="1:47" ht="15.75" thickBot="1" x14ac:dyDescent="0.3">
      <c r="A38" t="s">
        <v>6</v>
      </c>
      <c r="B38" s="19">
        <f>IF(C3&lt;0.5, 0, 1)</f>
        <v>1</v>
      </c>
      <c r="C38" s="19">
        <f>L17</f>
        <v>4.8339999999999998E-3</v>
      </c>
      <c r="M38" s="19">
        <f>IF(N3&lt;0.5, 0, 1)</f>
        <v>0</v>
      </c>
      <c r="N38" s="19">
        <f>W17</f>
        <v>4.8339999999999998E-3</v>
      </c>
      <c r="X38" s="19">
        <f>IF(Y3&lt;0.5, 0, 1)</f>
        <v>0</v>
      </c>
      <c r="Y38" s="19">
        <f>AH17</f>
        <v>4.8339999999999998E-3</v>
      </c>
      <c r="AI38" s="19">
        <f>IF(AJ3&lt;0.5, 0, 1)</f>
        <v>1</v>
      </c>
      <c r="AJ38" s="19">
        <f>AS17</f>
        <v>4.8339999999999998E-3</v>
      </c>
      <c r="AT38" s="19">
        <f>IF(AU3&lt;0.5, 0, 1)</f>
        <v>1</v>
      </c>
      <c r="AU38" s="19">
        <f>BD17</f>
        <v>4.8339999999999998E-3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2DC5-F97D-486B-8C74-DFF3BC3DCAA8}">
  <dimension ref="A1:BD38"/>
  <sheetViews>
    <sheetView workbookViewId="0">
      <selection activeCell="AV4" sqref="AV4:AY12"/>
    </sheetView>
  </sheetViews>
  <sheetFormatPr defaultRowHeight="15" x14ac:dyDescent="0.25"/>
  <sheetData>
    <row r="1" spans="1:56" x14ac:dyDescent="0.25">
      <c r="B1" t="s">
        <v>42</v>
      </c>
      <c r="M1" t="s">
        <v>47</v>
      </c>
      <c r="X1" t="s">
        <v>48</v>
      </c>
      <c r="AI1" t="s">
        <v>49</v>
      </c>
      <c r="AT1" t="s">
        <v>50</v>
      </c>
    </row>
    <row r="2" spans="1:56" ht="15.75" thickBot="1" x14ac:dyDescent="0.3">
      <c r="B2" t="s">
        <v>46</v>
      </c>
      <c r="C2" t="s">
        <v>45</v>
      </c>
      <c r="M2" t="s">
        <v>46</v>
      </c>
      <c r="N2" t="s">
        <v>45</v>
      </c>
      <c r="X2" t="s">
        <v>46</v>
      </c>
      <c r="Y2" t="s">
        <v>45</v>
      </c>
      <c r="AI2" t="s">
        <v>46</v>
      </c>
      <c r="AJ2" t="s">
        <v>45</v>
      </c>
      <c r="AT2" t="s">
        <v>46</v>
      </c>
      <c r="AU2" t="s">
        <v>45</v>
      </c>
    </row>
    <row r="3" spans="1:56" ht="15.75" thickBot="1" x14ac:dyDescent="0.3">
      <c r="A3" t="s">
        <v>41</v>
      </c>
      <c r="B3" s="17">
        <f>IF(C38&lt;0.5, 0, 1)</f>
        <v>0</v>
      </c>
      <c r="C3" s="17">
        <f>D14</f>
        <v>0.97889999999999999</v>
      </c>
      <c r="D3" t="s">
        <v>44</v>
      </c>
      <c r="M3" s="17">
        <f>IF(N38&lt;0.5, 0, 1)</f>
        <v>0</v>
      </c>
      <c r="N3" s="17">
        <f>O14</f>
        <v>0.97889999999999999</v>
      </c>
      <c r="O3" t="s">
        <v>44</v>
      </c>
      <c r="X3" s="17">
        <f>IF(Y38&lt;0.5, 0, 1)</f>
        <v>0</v>
      </c>
      <c r="Y3" s="17">
        <f>Z14</f>
        <v>0.97889999999999999</v>
      </c>
      <c r="Z3" t="s">
        <v>44</v>
      </c>
      <c r="AI3" s="17">
        <f>IF(AJ38&lt;0.5, 0, 1)</f>
        <v>0</v>
      </c>
      <c r="AJ3" s="17">
        <f>AK14</f>
        <v>0.97889999999999999</v>
      </c>
      <c r="AK3" t="s">
        <v>44</v>
      </c>
      <c r="AT3" s="17">
        <f>IF(AU38&lt;0.5, 0, 1)</f>
        <v>0</v>
      </c>
      <c r="AU3" s="17">
        <f>AV14</f>
        <v>0.97889999999999999</v>
      </c>
      <c r="AV3" t="s">
        <v>44</v>
      </c>
    </row>
    <row r="4" spans="1:56" x14ac:dyDescent="0.25">
      <c r="A4" t="s">
        <v>40</v>
      </c>
      <c r="B4" s="18">
        <f>IF(C37&lt;0.5, 0, 1)</f>
        <v>0</v>
      </c>
      <c r="C4" s="18">
        <f>D15</f>
        <v>0.98370000000000002</v>
      </c>
      <c r="D4" s="11">
        <f>'Raw Data'!A20</f>
        <v>0.97889999999999999</v>
      </c>
      <c r="E4" s="11">
        <f>'Raw Data'!B20</f>
        <v>0.98370000000000002</v>
      </c>
      <c r="F4" s="11">
        <f>'Raw Data'!C20</f>
        <v>3.1260000000000003E-2</v>
      </c>
      <c r="G4" s="3">
        <f>'Raw Data'!D20</f>
        <v>0.97819999999999996</v>
      </c>
      <c r="M4" s="18">
        <f>IF(N37&lt;0.5, 0, 1)</f>
        <v>0</v>
      </c>
      <c r="N4" s="18">
        <f>O15</f>
        <v>0.98370000000000002</v>
      </c>
      <c r="O4" s="11">
        <f>'Raw Data'!L20</f>
        <v>0.97889999999999999</v>
      </c>
      <c r="P4" s="11">
        <f>'Raw Data'!M20</f>
        <v>0.98370000000000002</v>
      </c>
      <c r="Q4" s="11">
        <f>'Raw Data'!N20</f>
        <v>0.97989999999999999</v>
      </c>
      <c r="R4" s="3">
        <f>'Raw Data'!O20</f>
        <v>0.97989999999999999</v>
      </c>
      <c r="X4" s="18">
        <f>IF(Y37&lt;0.5, 0, 1)</f>
        <v>0</v>
      </c>
      <c r="Y4" s="18">
        <f>Z15</f>
        <v>0.98370000000000002</v>
      </c>
      <c r="Z4" s="11">
        <f>'Raw Data'!W20</f>
        <v>0.97889999999999999</v>
      </c>
      <c r="AA4" s="11">
        <f>'Raw Data'!X20</f>
        <v>0.98370000000000002</v>
      </c>
      <c r="AB4" s="11">
        <f>'Raw Data'!Y20</f>
        <v>0.97989999999999999</v>
      </c>
      <c r="AC4" s="3">
        <f>'Raw Data'!Z20</f>
        <v>0.97989999999999999</v>
      </c>
      <c r="AI4" s="18">
        <f>IF(AJ37&lt;0.5, 0, 1)</f>
        <v>0</v>
      </c>
      <c r="AJ4" s="18">
        <f>AK15</f>
        <v>0.98370000000000002</v>
      </c>
      <c r="AK4" s="11">
        <f>'Raw Data'!AH20</f>
        <v>0.97889999999999999</v>
      </c>
      <c r="AL4" s="11">
        <f>'Raw Data'!AI20</f>
        <v>0.98370000000000002</v>
      </c>
      <c r="AM4" s="11">
        <f>'Raw Data'!AJ20</f>
        <v>3.1260000000000003E-2</v>
      </c>
      <c r="AN4" s="3">
        <f>'Raw Data'!AK20</f>
        <v>3.2919999999999998E-2</v>
      </c>
      <c r="AT4" s="18">
        <f>IF(AU37&lt;0.5, 0, 1)</f>
        <v>0</v>
      </c>
      <c r="AU4" s="18">
        <f>AV15</f>
        <v>0.98370000000000002</v>
      </c>
      <c r="AV4" s="11">
        <f>'Raw Data'!AS20</f>
        <v>0.97889999999999999</v>
      </c>
      <c r="AW4" s="11">
        <f>'Raw Data'!AT20</f>
        <v>0.98370000000000002</v>
      </c>
      <c r="AX4" s="11">
        <f>'Raw Data'!AU20</f>
        <v>3.1260000000000003E-2</v>
      </c>
      <c r="AY4" s="3">
        <f>'Raw Data'!AV20</f>
        <v>3.2919999999999998E-2</v>
      </c>
    </row>
    <row r="5" spans="1:56" x14ac:dyDescent="0.25">
      <c r="A5" t="s">
        <v>39</v>
      </c>
      <c r="B5" s="18">
        <f>IF(C36&lt;0.5, 0, 1)</f>
        <v>0</v>
      </c>
      <c r="C5" s="18">
        <f>D16</f>
        <v>3.1260000000000003E-2</v>
      </c>
      <c r="D5" s="5">
        <f>'Raw Data'!A21</f>
        <v>0.98040000000000005</v>
      </c>
      <c r="E5" s="5">
        <f>'Raw Data'!B21</f>
        <v>3.0980000000000001E-2</v>
      </c>
      <c r="F5" s="5">
        <f>'Raw Data'!C21</f>
        <v>0.98089999999999999</v>
      </c>
      <c r="G5" s="12">
        <f>'Raw Data'!D21</f>
        <v>3.1099999999999999E-2</v>
      </c>
      <c r="M5" s="18">
        <f>IF(N36&lt;0.5, 0, 1)</f>
        <v>0</v>
      </c>
      <c r="N5" s="18">
        <f>O16</f>
        <v>0.97989999999999999</v>
      </c>
      <c r="O5" s="5">
        <f>'Raw Data'!L21</f>
        <v>0.98029999999999995</v>
      </c>
      <c r="P5" s="5">
        <f>'Raw Data'!M21</f>
        <v>0.98029999999999995</v>
      </c>
      <c r="Q5" s="5">
        <f>'Raw Data'!N21</f>
        <v>0.98009999999999997</v>
      </c>
      <c r="R5" s="12">
        <f>'Raw Data'!O21</f>
        <v>0.97989999999999999</v>
      </c>
      <c r="X5" s="18">
        <f>IF(Y36&lt;0.5, 0, 1)</f>
        <v>0</v>
      </c>
      <c r="Y5" s="18">
        <f>Z16</f>
        <v>0.97989999999999999</v>
      </c>
      <c r="Z5" s="5">
        <f>'Raw Data'!W21</f>
        <v>3.099E-2</v>
      </c>
      <c r="AA5" s="5">
        <f>'Raw Data'!X21</f>
        <v>0.98109999999999997</v>
      </c>
      <c r="AB5" s="5">
        <f>'Raw Data'!Y21</f>
        <v>0.98009999999999997</v>
      </c>
      <c r="AC5" s="12">
        <f>'Raw Data'!Z21</f>
        <v>0.97989999999999999</v>
      </c>
      <c r="AI5" s="18">
        <f>IF(AJ36&lt;0.5, 0, 1)</f>
        <v>0</v>
      </c>
      <c r="AJ5" s="18">
        <f>AK16</f>
        <v>3.1260000000000003E-2</v>
      </c>
      <c r="AK5" s="5">
        <f>'Raw Data'!AH21</f>
        <v>0.97819999999999996</v>
      </c>
      <c r="AL5" s="5">
        <f>'Raw Data'!AI21</f>
        <v>0.98040000000000005</v>
      </c>
      <c r="AM5" s="5">
        <f>'Raw Data'!AJ21</f>
        <v>3.1230000000000001E-2</v>
      </c>
      <c r="AN5" s="12">
        <f>'Raw Data'!AK21</f>
        <v>3.2939999999999997E-2</v>
      </c>
      <c r="AT5" s="18">
        <f>IF(AU36&lt;0.5, 0, 1)</f>
        <v>0</v>
      </c>
      <c r="AU5" s="18">
        <f>AV16</f>
        <v>3.1260000000000003E-2</v>
      </c>
      <c r="AV5" s="5">
        <f>'Raw Data'!AS21</f>
        <v>0.97819999999999996</v>
      </c>
      <c r="AW5" s="5">
        <f>'Raw Data'!AT21</f>
        <v>0.98040000000000005</v>
      </c>
      <c r="AX5" s="5">
        <f>'Raw Data'!AU21</f>
        <v>3.1230000000000001E-2</v>
      </c>
      <c r="AY5" s="12">
        <f>'Raw Data'!AV21</f>
        <v>3.2939999999999997E-2</v>
      </c>
    </row>
    <row r="6" spans="1:56" x14ac:dyDescent="0.25">
      <c r="A6" t="s">
        <v>38</v>
      </c>
      <c r="B6" s="18">
        <f>IF(C35&lt;0.5, 0, 1)</f>
        <v>0</v>
      </c>
      <c r="C6" s="18">
        <f>D17</f>
        <v>0.97819999999999996</v>
      </c>
      <c r="D6" s="5">
        <f>'Raw Data'!A22</f>
        <v>3.0949999999999998E-2</v>
      </c>
      <c r="E6" s="5">
        <f>'Raw Data'!B22</f>
        <v>3.603E-2</v>
      </c>
      <c r="F6" s="13">
        <f>'Raw Data'!C22</f>
        <v>0.97819999999999996</v>
      </c>
      <c r="G6" s="6">
        <f>'Raw Data'!D22</f>
        <v>3.0939999999999999E-2</v>
      </c>
      <c r="M6" s="18">
        <f>IF(N35&lt;0.5, 0, 1)</f>
        <v>0</v>
      </c>
      <c r="N6" s="18">
        <f>O17</f>
        <v>0.97989999999999999</v>
      </c>
      <c r="O6" s="5">
        <f>'Raw Data'!L22</f>
        <v>3.124E-2</v>
      </c>
      <c r="P6" s="5">
        <f>'Raw Data'!M22</f>
        <v>3.6060000000000002E-2</v>
      </c>
      <c r="Q6" s="13">
        <f>'Raw Data'!N22</f>
        <v>0.97819999999999996</v>
      </c>
      <c r="R6" s="6">
        <f>'Raw Data'!O22</f>
        <v>0.98040000000000005</v>
      </c>
      <c r="X6" s="18">
        <f>IF(Y35&lt;0.5, 0, 1)</f>
        <v>0</v>
      </c>
      <c r="Y6" s="18">
        <f>Z17</f>
        <v>0.97989999999999999</v>
      </c>
      <c r="Z6" s="5">
        <f>'Raw Data'!W22</f>
        <v>3.124E-2</v>
      </c>
      <c r="AA6" s="5">
        <f>'Raw Data'!X22</f>
        <v>3.6060000000000002E-2</v>
      </c>
      <c r="AB6" s="13">
        <f>'Raw Data'!Y22</f>
        <v>0.97819999999999996</v>
      </c>
      <c r="AC6" s="6">
        <f>'Raw Data'!Z22</f>
        <v>3.0939999999999999E-2</v>
      </c>
      <c r="AI6" s="18">
        <f>IF(AJ35&lt;0.5, 0, 1)</f>
        <v>0</v>
      </c>
      <c r="AJ6" s="18">
        <f>AK17</f>
        <v>3.2919999999999998E-2</v>
      </c>
      <c r="AK6" s="5">
        <f>'Raw Data'!AH22</f>
        <v>3.6130000000000002E-2</v>
      </c>
      <c r="AL6" s="5">
        <f>'Raw Data'!AI22</f>
        <v>3.6290000000000003E-2</v>
      </c>
      <c r="AM6" s="13">
        <f>'Raw Data'!AJ22</f>
        <v>0.97819999999999996</v>
      </c>
      <c r="AN6" s="6">
        <f>'Raw Data'!AK22</f>
        <v>3.0939999999999999E-2</v>
      </c>
      <c r="AT6" s="18">
        <f>IF(AU35&lt;0.5, 0, 1)</f>
        <v>0</v>
      </c>
      <c r="AU6" s="18">
        <f>AV17</f>
        <v>3.2919999999999998E-2</v>
      </c>
      <c r="AV6" s="5">
        <f>'Raw Data'!AS22</f>
        <v>3.6130000000000002E-2</v>
      </c>
      <c r="AW6" s="5">
        <f>'Raw Data'!AT22</f>
        <v>3.6290000000000003E-2</v>
      </c>
      <c r="AX6" s="13">
        <f>'Raw Data'!AU22</f>
        <v>0.97819999999999996</v>
      </c>
      <c r="AY6" s="6">
        <f>'Raw Data'!AV22</f>
        <v>3.0939999999999999E-2</v>
      </c>
    </row>
    <row r="7" spans="1:56" x14ac:dyDescent="0.25">
      <c r="A7" t="s">
        <v>37</v>
      </c>
      <c r="B7" s="18">
        <f>IF(C34&lt;0.5, 0, 1)</f>
        <v>0</v>
      </c>
      <c r="C7" s="18">
        <f>E14</f>
        <v>0.98040000000000005</v>
      </c>
      <c r="D7" s="5">
        <f>'Raw Data'!A23</f>
        <v>3.073E-2</v>
      </c>
      <c r="E7" s="13">
        <f>'Raw Data'!B23</f>
        <v>0.98089999999999999</v>
      </c>
      <c r="F7" s="13">
        <f>'Raw Data'!C23</f>
        <v>3.1099999999999999E-2</v>
      </c>
      <c r="G7" s="12">
        <f>'Raw Data'!D23</f>
        <v>3.074E-2</v>
      </c>
      <c r="M7" s="18">
        <f>IF(N34&lt;0.5, 0, 1)</f>
        <v>0</v>
      </c>
      <c r="N7" s="18">
        <f>P14</f>
        <v>0.98029999999999995</v>
      </c>
      <c r="O7" s="5">
        <f>'Raw Data'!L23</f>
        <v>0.98029999999999995</v>
      </c>
      <c r="P7" s="13">
        <f>'Raw Data'!M23</f>
        <v>3.124E-2</v>
      </c>
      <c r="Q7" s="13">
        <f>'Raw Data'!N23</f>
        <v>0.97819999999999996</v>
      </c>
      <c r="R7" s="12">
        <f>'Raw Data'!O23</f>
        <v>0.98040000000000005</v>
      </c>
      <c r="X7" s="18">
        <f>IF(Y34&lt;0.5, 0, 1)</f>
        <v>0</v>
      </c>
      <c r="Y7" s="18">
        <f>AA14</f>
        <v>3.099E-2</v>
      </c>
      <c r="Z7" s="5">
        <f>'Raw Data'!W23</f>
        <v>0.98109999999999997</v>
      </c>
      <c r="AA7" s="13">
        <f>'Raw Data'!X23</f>
        <v>3.1220000000000001E-2</v>
      </c>
      <c r="AB7" s="13">
        <f>'Raw Data'!Y23</f>
        <v>0.97819999999999996</v>
      </c>
      <c r="AC7" s="12">
        <f>'Raw Data'!Z23</f>
        <v>0.98040000000000005</v>
      </c>
      <c r="AI7" s="18">
        <f>IF(AJ34&lt;0.5, 0, 1)</f>
        <v>0</v>
      </c>
      <c r="AJ7" s="18">
        <f>AL14</f>
        <v>0.97819999999999996</v>
      </c>
      <c r="AK7" s="5">
        <f>'Raw Data'!AH23</f>
        <v>3.073E-2</v>
      </c>
      <c r="AL7" s="13">
        <f>'Raw Data'!AI23</f>
        <v>0.98089999999999999</v>
      </c>
      <c r="AM7" s="13">
        <f>'Raw Data'!AJ23</f>
        <v>3.1099999999999999E-2</v>
      </c>
      <c r="AN7" s="12">
        <f>'Raw Data'!AK23</f>
        <v>3.074E-2</v>
      </c>
      <c r="AT7" s="18">
        <f>IF(AU34&lt;0.5, 0, 1)</f>
        <v>0</v>
      </c>
      <c r="AU7" s="18">
        <f>AW14</f>
        <v>0.97819999999999996</v>
      </c>
      <c r="AV7" s="5">
        <f>'Raw Data'!AS23</f>
        <v>0.98109999999999997</v>
      </c>
      <c r="AW7" s="13">
        <f>'Raw Data'!AT23</f>
        <v>3.1220000000000001E-2</v>
      </c>
      <c r="AX7" s="13">
        <f>'Raw Data'!AU23</f>
        <v>0.97819999999999996</v>
      </c>
      <c r="AY7" s="12">
        <f>'Raw Data'!AV23</f>
        <v>3.0949999999999998E-2</v>
      </c>
    </row>
    <row r="8" spans="1:56" x14ac:dyDescent="0.25">
      <c r="A8" t="s">
        <v>36</v>
      </c>
      <c r="B8" s="18">
        <f>IF(C33&lt;0.5, 0, 1)</f>
        <v>0</v>
      </c>
      <c r="C8" s="18">
        <f>E15</f>
        <v>3.0980000000000001E-2</v>
      </c>
      <c r="D8" s="13">
        <f>'Raw Data'!A24</f>
        <v>0.98099999999999998</v>
      </c>
      <c r="E8" s="13">
        <f>'Raw Data'!B24</f>
        <v>0.98380000000000001</v>
      </c>
      <c r="F8" s="5">
        <f>'Raw Data'!C24</f>
        <v>2.998E-2</v>
      </c>
      <c r="G8" s="6">
        <f>'Raw Data'!D24</f>
        <v>2.9940000000000001E-2</v>
      </c>
      <c r="M8" s="18">
        <f>IF(N33&lt;0.5, 0, 1)</f>
        <v>0</v>
      </c>
      <c r="N8" s="18">
        <f>P15</f>
        <v>0.98029999999999995</v>
      </c>
      <c r="O8" s="13">
        <f>'Raw Data'!L24</f>
        <v>0.98019999999999996</v>
      </c>
      <c r="P8" s="13">
        <f>'Raw Data'!M24</f>
        <v>0.98380000000000001</v>
      </c>
      <c r="Q8" s="5">
        <f>'Raw Data'!N24</f>
        <v>0.9839</v>
      </c>
      <c r="R8" s="6">
        <f>'Raw Data'!O24</f>
        <v>0.9839</v>
      </c>
      <c r="X8" s="18">
        <f>IF(Y33&lt;0.5, 0, 1)</f>
        <v>0</v>
      </c>
      <c r="Y8" s="18">
        <f>AA15</f>
        <v>0.98109999999999997</v>
      </c>
      <c r="Z8" s="13">
        <f>'Raw Data'!W24</f>
        <v>3.109E-2</v>
      </c>
      <c r="AA8" s="13">
        <f>'Raw Data'!X24</f>
        <v>0.98399999999999999</v>
      </c>
      <c r="AB8" s="5">
        <f>'Raw Data'!Y24</f>
        <v>0.9839</v>
      </c>
      <c r="AC8" s="6">
        <f>'Raw Data'!Z24</f>
        <v>0.9839</v>
      </c>
      <c r="AI8" s="18">
        <f>IF(AJ33&lt;0.5, 0, 1)</f>
        <v>0</v>
      </c>
      <c r="AJ8" s="18">
        <f>AL15</f>
        <v>0.98040000000000005</v>
      </c>
      <c r="AK8" s="13">
        <f>'Raw Data'!AH24</f>
        <v>0.98099999999999998</v>
      </c>
      <c r="AL8" s="13">
        <f>'Raw Data'!AI24</f>
        <v>0.03</v>
      </c>
      <c r="AM8" s="5">
        <f>'Raw Data'!AJ24</f>
        <v>2.9919999999999999E-2</v>
      </c>
      <c r="AN8" s="6">
        <f>'Raw Data'!AK24</f>
        <v>0.98399999999999999</v>
      </c>
      <c r="AT8" s="18">
        <f>IF(AU33&lt;0.5, 0, 1)</f>
        <v>0</v>
      </c>
      <c r="AU8" s="18">
        <f>AW15</f>
        <v>0.98040000000000005</v>
      </c>
      <c r="AV8" s="13">
        <f>'Raw Data'!AS24</f>
        <v>0.98099999999999998</v>
      </c>
      <c r="AW8" s="13">
        <f>'Raw Data'!AT24</f>
        <v>0.98380000000000001</v>
      </c>
      <c r="AX8" s="5">
        <f>'Raw Data'!AU24</f>
        <v>2.998E-2</v>
      </c>
      <c r="AY8" s="6">
        <f>'Raw Data'!AV24</f>
        <v>2.9919999999999999E-2</v>
      </c>
    </row>
    <row r="9" spans="1:56" x14ac:dyDescent="0.25">
      <c r="A9" t="s">
        <v>35</v>
      </c>
      <c r="B9" s="18">
        <f>IF(C32&lt;0.5, 0, 1)</f>
        <v>1</v>
      </c>
      <c r="C9" s="18">
        <f>E16</f>
        <v>0.98089999999999999</v>
      </c>
      <c r="D9" s="5">
        <f>'Raw Data'!A25</f>
        <v>0.98399999999999999</v>
      </c>
      <c r="E9" s="5">
        <f>'Raw Data'!B25</f>
        <v>0.03</v>
      </c>
      <c r="F9" s="5">
        <f>'Raw Data'!C25</f>
        <v>2.9940000000000001E-2</v>
      </c>
      <c r="G9" s="6">
        <f>'Raw Data'!D25</f>
        <v>0.98399999999999999</v>
      </c>
      <c r="M9" s="18">
        <f>IF(N32&lt;0.5, 0, 1)</f>
        <v>1</v>
      </c>
      <c r="N9" s="18">
        <f>P16</f>
        <v>0.98009999999999997</v>
      </c>
      <c r="O9" s="5">
        <f>'Raw Data'!L25</f>
        <v>2.998E-2</v>
      </c>
      <c r="P9" s="5">
        <f>'Raw Data'!M25</f>
        <v>2.9919999999999999E-2</v>
      </c>
      <c r="Q9" s="5">
        <f>'Raw Data'!N25</f>
        <v>0.98399999999999999</v>
      </c>
      <c r="R9" s="6">
        <f>'Raw Data'!O25</f>
        <v>0.03</v>
      </c>
      <c r="X9" s="18">
        <f>IF(Y32&lt;0.5, 0, 1)</f>
        <v>1</v>
      </c>
      <c r="Y9" s="18">
        <f>AA16</f>
        <v>0.98009999999999997</v>
      </c>
      <c r="Z9" s="5">
        <f>'Raw Data'!W25</f>
        <v>0.9839</v>
      </c>
      <c r="AA9" s="5">
        <f>'Raw Data'!X25</f>
        <v>2.998E-2</v>
      </c>
      <c r="AB9" s="5">
        <f>'Raw Data'!Y25</f>
        <v>0.98399999999999999</v>
      </c>
      <c r="AC9" s="6">
        <f>'Raw Data'!Z25</f>
        <v>0.9839</v>
      </c>
      <c r="AI9" s="18">
        <f>IF(AJ32&lt;0.5, 0, 1)</f>
        <v>1</v>
      </c>
      <c r="AJ9" s="18">
        <f>AL16</f>
        <v>3.1230000000000001E-2</v>
      </c>
      <c r="AK9" s="5">
        <f>'Raw Data'!AH25</f>
        <v>0.9839</v>
      </c>
      <c r="AL9" s="5">
        <f>'Raw Data'!AI25</f>
        <v>0.9839</v>
      </c>
      <c r="AM9" s="5">
        <f>'Raw Data'!AJ25</f>
        <v>0.03</v>
      </c>
      <c r="AN9" s="6">
        <f>'Raw Data'!AK25</f>
        <v>2.9940000000000001E-2</v>
      </c>
      <c r="AT9" s="18">
        <f>IF(AU32&lt;0.5, 0, 1)</f>
        <v>1</v>
      </c>
      <c r="AU9" s="18">
        <f>AW16</f>
        <v>3.1230000000000001E-2</v>
      </c>
      <c r="AV9" s="5">
        <f>'Raw Data'!AS25</f>
        <v>0.98399999999999999</v>
      </c>
      <c r="AW9" s="5">
        <f>'Raw Data'!AT25</f>
        <v>0.9839</v>
      </c>
      <c r="AX9" s="5">
        <f>'Raw Data'!AU25</f>
        <v>0.9839</v>
      </c>
      <c r="AY9" s="6">
        <f>'Raw Data'!AV25</f>
        <v>0.03</v>
      </c>
    </row>
    <row r="10" spans="1:56" x14ac:dyDescent="0.25">
      <c r="A10" t="s">
        <v>34</v>
      </c>
      <c r="B10" s="18">
        <f>IF(C31&lt;0.5, 0, 1)</f>
        <v>0</v>
      </c>
      <c r="C10" s="18">
        <f>E17</f>
        <v>3.1099999999999999E-2</v>
      </c>
      <c r="D10" s="5">
        <f>'Raw Data'!A26</f>
        <v>0.03</v>
      </c>
      <c r="E10" s="5">
        <f>'Raw Data'!B26</f>
        <v>2.9940000000000001E-2</v>
      </c>
      <c r="F10" s="5">
        <f>'Raw Data'!C26</f>
        <v>0.98399999999999999</v>
      </c>
      <c r="G10" s="6">
        <f>'Raw Data'!D26</f>
        <v>0.03</v>
      </c>
      <c r="M10" s="18">
        <f>IF(N31&lt;0.5, 0, 1)</f>
        <v>1</v>
      </c>
      <c r="N10" s="18">
        <f>P17</f>
        <v>0.97989999999999999</v>
      </c>
      <c r="O10" s="5">
        <f>'Raw Data'!L26</f>
        <v>0.98399999999999999</v>
      </c>
      <c r="P10" s="5">
        <f>'Raw Data'!M26</f>
        <v>0.03</v>
      </c>
      <c r="Q10" s="5">
        <f>'Raw Data'!N26</f>
        <v>2.9940000000000001E-2</v>
      </c>
      <c r="R10" s="6">
        <f>'Raw Data'!O26</f>
        <v>2.9940000000000001E-2</v>
      </c>
      <c r="X10" s="18">
        <f>IF(Y31&lt;0.5, 0, 1)</f>
        <v>1</v>
      </c>
      <c r="Y10" s="18">
        <f>AA17</f>
        <v>0.97989999999999999</v>
      </c>
      <c r="Z10" s="5">
        <f>'Raw Data'!W26</f>
        <v>0.9839</v>
      </c>
      <c r="AA10" s="5">
        <f>'Raw Data'!X26</f>
        <v>2.998E-2</v>
      </c>
      <c r="AB10" s="5">
        <f>'Raw Data'!Y26</f>
        <v>2.9940000000000001E-2</v>
      </c>
      <c r="AC10" s="6">
        <f>'Raw Data'!Z26</f>
        <v>2.9940000000000001E-2</v>
      </c>
      <c r="AI10" s="18">
        <f>IF(AJ31&lt;0.5, 0, 1)</f>
        <v>1</v>
      </c>
      <c r="AJ10" s="18">
        <f>AL17</f>
        <v>3.2939999999999997E-2</v>
      </c>
      <c r="AK10" s="5">
        <f>'Raw Data'!AH26</f>
        <v>0.98399999999999999</v>
      </c>
      <c r="AL10" s="5">
        <f>'Raw Data'!AI26</f>
        <v>0.9839</v>
      </c>
      <c r="AM10" s="5">
        <f>'Raw Data'!AJ26</f>
        <v>0.03</v>
      </c>
      <c r="AN10" s="6">
        <f>'Raw Data'!AK26</f>
        <v>2.9940000000000001E-2</v>
      </c>
      <c r="AT10" s="18">
        <f>IF(AU31&lt;0.5, 0, 1)</f>
        <v>1</v>
      </c>
      <c r="AU10" s="18">
        <f>AW17</f>
        <v>3.2939999999999997E-2</v>
      </c>
      <c r="AV10" s="5">
        <f>'Raw Data'!AS26</f>
        <v>0.98399999999999999</v>
      </c>
      <c r="AW10" s="5">
        <f>'Raw Data'!AT26</f>
        <v>0.9839</v>
      </c>
      <c r="AX10" s="5">
        <f>'Raw Data'!AU26</f>
        <v>0.03</v>
      </c>
      <c r="AY10" s="6">
        <f>'Raw Data'!AV26</f>
        <v>2.9940000000000001E-2</v>
      </c>
    </row>
    <row r="11" spans="1:56" x14ac:dyDescent="0.25">
      <c r="A11" t="s">
        <v>33</v>
      </c>
      <c r="B11" s="18">
        <f>IF(C30&lt;0.5, 0, 1)</f>
        <v>0</v>
      </c>
      <c r="C11" s="18">
        <f>F14</f>
        <v>3.0949999999999998E-2</v>
      </c>
      <c r="D11" s="5">
        <f>'Raw Data'!A27</f>
        <v>2.9940000000000001E-2</v>
      </c>
      <c r="E11" s="5">
        <f>'Raw Data'!B27</f>
        <v>0.98399999999999999</v>
      </c>
      <c r="F11" s="5">
        <f>'Raw Data'!C27</f>
        <v>0.03</v>
      </c>
      <c r="G11" s="6">
        <f>'Raw Data'!D27</f>
        <v>2.9919999999999999E-2</v>
      </c>
      <c r="M11" s="18">
        <f>IF(N30&lt;0.5, 0, 1)</f>
        <v>0</v>
      </c>
      <c r="N11" s="18">
        <f>Q14</f>
        <v>3.124E-2</v>
      </c>
      <c r="O11" s="5">
        <f>'Raw Data'!L27</f>
        <v>0.98399999999999999</v>
      </c>
      <c r="P11" s="5">
        <f>'Raw Data'!M27</f>
        <v>0.9839</v>
      </c>
      <c r="Q11" s="5">
        <f>'Raw Data'!N27</f>
        <v>0.03</v>
      </c>
      <c r="R11" s="6">
        <f>'Raw Data'!O27</f>
        <v>2.9919999999999999E-2</v>
      </c>
      <c r="X11" s="18">
        <f>IF(Y30&lt;0.5, 0, 1)</f>
        <v>0</v>
      </c>
      <c r="Y11" s="18">
        <f>AB14</f>
        <v>3.124E-2</v>
      </c>
      <c r="Z11" s="5">
        <f>'Raw Data'!W27</f>
        <v>0.98399999999999999</v>
      </c>
      <c r="AA11" s="5">
        <f>'Raw Data'!X27</f>
        <v>0.9839</v>
      </c>
      <c r="AB11" s="5">
        <f>'Raw Data'!Y27</f>
        <v>0.03</v>
      </c>
      <c r="AC11" s="6">
        <f>'Raw Data'!Z27</f>
        <v>2.9919999999999999E-2</v>
      </c>
      <c r="AI11" s="18">
        <f>IF(AJ30&lt;0.5, 0, 1)</f>
        <v>0</v>
      </c>
      <c r="AJ11" s="18">
        <f>AM14</f>
        <v>3.6130000000000002E-2</v>
      </c>
      <c r="AK11" s="5">
        <f>'Raw Data'!AH27</f>
        <v>0.98399999999999999</v>
      </c>
      <c r="AL11" s="5">
        <f>'Raw Data'!AI27</f>
        <v>0.9839</v>
      </c>
      <c r="AM11" s="5">
        <f>'Raw Data'!AJ27</f>
        <v>0.03</v>
      </c>
      <c r="AN11" s="6">
        <f>'Raw Data'!AK27</f>
        <v>2.9919999999999999E-2</v>
      </c>
      <c r="AT11" s="18">
        <f>IF(AU30&lt;0.5, 0, 1)</f>
        <v>0</v>
      </c>
      <c r="AU11" s="18">
        <f>AX14</f>
        <v>3.6130000000000002E-2</v>
      </c>
      <c r="AV11" s="5">
        <f>'Raw Data'!AS27</f>
        <v>0.98399999999999999</v>
      </c>
      <c r="AW11" s="5">
        <f>'Raw Data'!AT27</f>
        <v>0.9839</v>
      </c>
      <c r="AX11" s="5">
        <f>'Raw Data'!AU27</f>
        <v>0.03</v>
      </c>
      <c r="AY11" s="6">
        <f>'Raw Data'!AV27</f>
        <v>2.9919999999999999E-2</v>
      </c>
    </row>
    <row r="12" spans="1:56" ht="15.75" thickBot="1" x14ac:dyDescent="0.3">
      <c r="A12" t="s">
        <v>32</v>
      </c>
      <c r="B12" s="18">
        <f>IF(C29&lt;0.5, 0, 1)</f>
        <v>1</v>
      </c>
      <c r="C12" s="18">
        <f>F15</f>
        <v>3.603E-2</v>
      </c>
      <c r="D12" s="15">
        <f>'Raw Data'!A28</f>
        <v>2.9919999999999999E-2</v>
      </c>
      <c r="E12" s="15">
        <f>'Raw Data'!B28</f>
        <v>2.9919999999999999E-2</v>
      </c>
      <c r="F12" s="15">
        <f>'Raw Data'!C28</f>
        <v>2.9790000000000001E-2</v>
      </c>
      <c r="G12" s="16">
        <f>'Raw Data'!D28</f>
        <v>4.8349999999999999E-3</v>
      </c>
      <c r="M12" s="18">
        <f>IF(N29&lt;0.5, 0, 1)</f>
        <v>0</v>
      </c>
      <c r="N12" s="18">
        <f>Q15</f>
        <v>3.6060000000000002E-2</v>
      </c>
      <c r="O12" s="15">
        <f>'Raw Data'!L28</f>
        <v>2.9919999999999999E-2</v>
      </c>
      <c r="P12" s="15">
        <f>'Raw Data'!M28</f>
        <v>2.9919999999999999E-2</v>
      </c>
      <c r="Q12" s="15">
        <f>'Raw Data'!N28</f>
        <v>2.9790000000000001E-2</v>
      </c>
      <c r="R12" s="16">
        <f>'Raw Data'!O28</f>
        <v>4.8349999999999999E-3</v>
      </c>
      <c r="X12" s="18">
        <f>IF(Y29&lt;0.5, 0, 1)</f>
        <v>0</v>
      </c>
      <c r="Y12" s="18">
        <f>AB15</f>
        <v>3.6060000000000002E-2</v>
      </c>
      <c r="Z12" s="15">
        <f>'Raw Data'!W28</f>
        <v>2.9919999999999999E-2</v>
      </c>
      <c r="AA12" s="15">
        <f>'Raw Data'!X28</f>
        <v>2.9919999999999999E-2</v>
      </c>
      <c r="AB12" s="15">
        <f>'Raw Data'!Y28</f>
        <v>2.9790000000000001E-2</v>
      </c>
      <c r="AC12" s="16">
        <f>'Raw Data'!Z28</f>
        <v>4.8349999999999999E-3</v>
      </c>
      <c r="AI12" s="18">
        <f>IF(AJ29&lt;0.5, 0, 1)</f>
        <v>0</v>
      </c>
      <c r="AJ12" s="18">
        <f>AM15</f>
        <v>3.6290000000000003E-2</v>
      </c>
      <c r="AK12" s="15">
        <f>'Raw Data'!AH28</f>
        <v>2.9919999999999999E-2</v>
      </c>
      <c r="AL12" s="15">
        <f>'Raw Data'!AI28</f>
        <v>2.9919999999999999E-2</v>
      </c>
      <c r="AM12" s="15">
        <f>'Raw Data'!AJ28</f>
        <v>2.9790000000000001E-2</v>
      </c>
      <c r="AN12" s="16">
        <f>'Raw Data'!AK28</f>
        <v>4.8349999999999999E-3</v>
      </c>
      <c r="AT12" s="18">
        <f>IF(AU29&lt;0.5, 0, 1)</f>
        <v>0</v>
      </c>
      <c r="AU12" s="18">
        <f>AX15</f>
        <v>3.6290000000000003E-2</v>
      </c>
      <c r="AV12" s="15">
        <f>'Raw Data'!AS28</f>
        <v>2.9919999999999999E-2</v>
      </c>
      <c r="AW12" s="15">
        <f>'Raw Data'!AT28</f>
        <v>2.9919999999999999E-2</v>
      </c>
      <c r="AX12" s="15">
        <f>'Raw Data'!AU28</f>
        <v>2.9790000000000001E-2</v>
      </c>
      <c r="AY12" s="16">
        <f>'Raw Data'!AV28</f>
        <v>4.8349999999999999E-3</v>
      </c>
    </row>
    <row r="13" spans="1:56" ht="15.75" thickBot="1" x14ac:dyDescent="0.3">
      <c r="A13" t="s">
        <v>31</v>
      </c>
      <c r="B13" s="18">
        <f>IF(C28&lt;0.5, 0, 1)</f>
        <v>0</v>
      </c>
      <c r="C13" s="18">
        <f>F16</f>
        <v>0.97819999999999996</v>
      </c>
      <c r="D13" t="s">
        <v>43</v>
      </c>
      <c r="M13" s="18">
        <f>IF(N28&lt;0.5, 0, 1)</f>
        <v>0</v>
      </c>
      <c r="N13" s="18">
        <f>Q16</f>
        <v>0.97819999999999996</v>
      </c>
      <c r="O13" t="s">
        <v>43</v>
      </c>
      <c r="X13" s="18">
        <f>IF(Y28&lt;0.5, 0, 1)</f>
        <v>0</v>
      </c>
      <c r="Y13" s="18">
        <f>AB16</f>
        <v>0.97819999999999996</v>
      </c>
      <c r="Z13" t="s">
        <v>43</v>
      </c>
      <c r="AI13" s="18">
        <f>IF(AJ28&lt;0.5, 0, 1)</f>
        <v>1</v>
      </c>
      <c r="AJ13" s="18">
        <f>AM16</f>
        <v>0.97819999999999996</v>
      </c>
      <c r="AK13" t="s">
        <v>43</v>
      </c>
      <c r="AT13" s="18">
        <f>IF(AU28&lt;0.5, 0, 1)</f>
        <v>1</v>
      </c>
      <c r="AU13" s="18">
        <f>AX16</f>
        <v>0.97819999999999996</v>
      </c>
      <c r="AV13" t="s">
        <v>43</v>
      </c>
    </row>
    <row r="14" spans="1:56" x14ac:dyDescent="0.25">
      <c r="A14" t="s">
        <v>30</v>
      </c>
      <c r="B14" s="18">
        <f>IF(C27&lt;0.5, 0, 1)</f>
        <v>0</v>
      </c>
      <c r="C14" s="18">
        <f>F17</f>
        <v>3.0939999999999999E-2</v>
      </c>
      <c r="D14" s="2" cm="1">
        <f t="array" ref="D14:L17">TRANSPOSE(D4:G12)</f>
        <v>0.97889999999999999</v>
      </c>
      <c r="E14" s="2">
        <v>0.98040000000000005</v>
      </c>
      <c r="F14" s="2">
        <v>3.0949999999999998E-2</v>
      </c>
      <c r="G14" s="2">
        <v>3.073E-2</v>
      </c>
      <c r="H14" s="2">
        <v>0.98099999999999998</v>
      </c>
      <c r="I14" s="2">
        <v>0.98399999999999999</v>
      </c>
      <c r="J14" s="2">
        <v>0.03</v>
      </c>
      <c r="K14" s="2">
        <v>2.9940000000000001E-2</v>
      </c>
      <c r="L14" s="2">
        <v>2.9919999999999999E-2</v>
      </c>
      <c r="M14" s="18">
        <f>IF(N27&lt;0.5, 0, 1)</f>
        <v>1</v>
      </c>
      <c r="N14" s="18">
        <f>Q17</f>
        <v>0.98040000000000005</v>
      </c>
      <c r="O14" s="2" cm="1">
        <f t="array" ref="O14:W17">TRANSPOSE(O4:R12)</f>
        <v>0.97889999999999999</v>
      </c>
      <c r="P14" s="2">
        <v>0.98029999999999995</v>
      </c>
      <c r="Q14" s="2">
        <v>3.124E-2</v>
      </c>
      <c r="R14" s="2">
        <v>0.98029999999999995</v>
      </c>
      <c r="S14" s="2">
        <v>0.98019999999999996</v>
      </c>
      <c r="T14" s="2">
        <v>2.998E-2</v>
      </c>
      <c r="U14" s="2">
        <v>0.98399999999999999</v>
      </c>
      <c r="V14" s="2">
        <v>0.98399999999999999</v>
      </c>
      <c r="W14" s="3">
        <v>2.9919999999999999E-2</v>
      </c>
      <c r="X14" s="18">
        <f>IF(Y27&lt;0.5, 0, 1)</f>
        <v>1</v>
      </c>
      <c r="Y14" s="18">
        <f>AB17</f>
        <v>3.0939999999999999E-2</v>
      </c>
      <c r="Z14" s="2" cm="1">
        <f t="array" ref="Z14:AH17">TRANSPOSE(Z4:AC12)</f>
        <v>0.97889999999999999</v>
      </c>
      <c r="AA14" s="2">
        <v>3.099E-2</v>
      </c>
      <c r="AB14" s="2">
        <v>3.124E-2</v>
      </c>
      <c r="AC14" s="2">
        <v>0.98109999999999997</v>
      </c>
      <c r="AD14" s="2">
        <v>3.109E-2</v>
      </c>
      <c r="AE14" s="2">
        <v>0.9839</v>
      </c>
      <c r="AF14" s="2">
        <v>0.9839</v>
      </c>
      <c r="AG14" s="2">
        <v>0.98399999999999999</v>
      </c>
      <c r="AH14" s="3">
        <v>2.9919999999999999E-2</v>
      </c>
      <c r="AI14" s="18">
        <f>IF(AJ27&lt;0.5, 0, 1)</f>
        <v>1</v>
      </c>
      <c r="AJ14" s="18">
        <f>AM17</f>
        <v>3.0939999999999999E-2</v>
      </c>
      <c r="AK14" s="2" cm="1">
        <f t="array" ref="AK14:AS17">TRANSPOSE(AK4:AN12)</f>
        <v>0.97889999999999999</v>
      </c>
      <c r="AL14" s="2">
        <v>0.97819999999999996</v>
      </c>
      <c r="AM14" s="2">
        <v>3.6130000000000002E-2</v>
      </c>
      <c r="AN14" s="2">
        <v>3.073E-2</v>
      </c>
      <c r="AO14" s="2">
        <v>0.98099999999999998</v>
      </c>
      <c r="AP14" s="2">
        <v>0.9839</v>
      </c>
      <c r="AQ14" s="2">
        <v>0.98399999999999999</v>
      </c>
      <c r="AR14" s="2">
        <v>0.98399999999999999</v>
      </c>
      <c r="AS14" s="3">
        <v>2.9919999999999999E-2</v>
      </c>
      <c r="AT14" s="18">
        <f>IF(AU27&lt;0.5, 0, 1)</f>
        <v>1</v>
      </c>
      <c r="AU14" s="18">
        <f>AX17</f>
        <v>3.0939999999999999E-2</v>
      </c>
      <c r="AV14" s="2" cm="1">
        <f t="array" ref="AV14:BD17">TRANSPOSE(AV4:AY12)</f>
        <v>0.97889999999999999</v>
      </c>
      <c r="AW14" s="2">
        <v>0.97819999999999996</v>
      </c>
      <c r="AX14" s="2">
        <v>3.6130000000000002E-2</v>
      </c>
      <c r="AY14" s="2">
        <v>0.98109999999999997</v>
      </c>
      <c r="AZ14" s="2">
        <v>0.98099999999999998</v>
      </c>
      <c r="BA14" s="2">
        <v>0.98399999999999999</v>
      </c>
      <c r="BB14" s="2">
        <v>0.98399999999999999</v>
      </c>
      <c r="BC14" s="2">
        <v>0.98399999999999999</v>
      </c>
      <c r="BD14" s="3">
        <v>2.9919999999999999E-2</v>
      </c>
    </row>
    <row r="15" spans="1:56" x14ac:dyDescent="0.25">
      <c r="A15" t="s">
        <v>29</v>
      </c>
      <c r="B15" s="18">
        <f>IF(C26&lt;0.5, 0, 1)</f>
        <v>1</v>
      </c>
      <c r="C15" s="18">
        <f>G14</f>
        <v>3.073E-2</v>
      </c>
      <c r="D15" s="5">
        <v>0.98370000000000002</v>
      </c>
      <c r="E15" s="5">
        <v>3.0980000000000001E-2</v>
      </c>
      <c r="F15" s="5">
        <v>3.603E-2</v>
      </c>
      <c r="G15" s="5">
        <v>0.98089999999999999</v>
      </c>
      <c r="H15" s="5">
        <v>0.98380000000000001</v>
      </c>
      <c r="I15" s="5">
        <v>0.03</v>
      </c>
      <c r="J15" s="5">
        <v>2.9940000000000001E-2</v>
      </c>
      <c r="K15" s="5">
        <v>0.98399999999999999</v>
      </c>
      <c r="L15" s="5">
        <v>2.9919999999999999E-2</v>
      </c>
      <c r="M15" s="18">
        <f>IF(N26&lt;0.5, 0, 1)</f>
        <v>0</v>
      </c>
      <c r="N15" s="18">
        <f>R14</f>
        <v>0.98029999999999995</v>
      </c>
      <c r="O15" s="5">
        <v>0.98370000000000002</v>
      </c>
      <c r="P15" s="5">
        <v>0.98029999999999995</v>
      </c>
      <c r="Q15" s="5">
        <v>3.6060000000000002E-2</v>
      </c>
      <c r="R15" s="5">
        <v>3.124E-2</v>
      </c>
      <c r="S15" s="5">
        <v>0.98380000000000001</v>
      </c>
      <c r="T15" s="5">
        <v>2.9919999999999999E-2</v>
      </c>
      <c r="U15" s="5">
        <v>0.03</v>
      </c>
      <c r="V15" s="5">
        <v>0.9839</v>
      </c>
      <c r="W15" s="6">
        <v>2.9919999999999999E-2</v>
      </c>
      <c r="X15" s="18">
        <f>IF(Y26&lt;0.5, 0, 1)</f>
        <v>1</v>
      </c>
      <c r="Y15" s="18">
        <f>AC14</f>
        <v>0.98109999999999997</v>
      </c>
      <c r="Z15" s="5">
        <v>0.98370000000000002</v>
      </c>
      <c r="AA15" s="5">
        <v>0.98109999999999997</v>
      </c>
      <c r="AB15" s="5">
        <v>3.6060000000000002E-2</v>
      </c>
      <c r="AC15" s="5">
        <v>3.1220000000000001E-2</v>
      </c>
      <c r="AD15" s="5">
        <v>0.98399999999999999</v>
      </c>
      <c r="AE15" s="5">
        <v>2.998E-2</v>
      </c>
      <c r="AF15" s="5">
        <v>2.998E-2</v>
      </c>
      <c r="AG15" s="5">
        <v>0.9839</v>
      </c>
      <c r="AH15" s="6">
        <v>2.9919999999999999E-2</v>
      </c>
      <c r="AI15" s="18">
        <f>IF(AJ26&lt;0.5, 0, 1)</f>
        <v>0</v>
      </c>
      <c r="AJ15" s="18">
        <f>AN14</f>
        <v>3.073E-2</v>
      </c>
      <c r="AK15" s="5">
        <v>0.98370000000000002</v>
      </c>
      <c r="AL15" s="5">
        <v>0.98040000000000005</v>
      </c>
      <c r="AM15" s="5">
        <v>3.6290000000000003E-2</v>
      </c>
      <c r="AN15" s="5">
        <v>0.98089999999999999</v>
      </c>
      <c r="AO15" s="5">
        <v>0.03</v>
      </c>
      <c r="AP15" s="5">
        <v>0.9839</v>
      </c>
      <c r="AQ15" s="5">
        <v>0.9839</v>
      </c>
      <c r="AR15" s="5">
        <v>0.9839</v>
      </c>
      <c r="AS15" s="6">
        <v>2.9919999999999999E-2</v>
      </c>
      <c r="AT15" s="18">
        <f>IF(AU26&lt;0.5, 0, 1)</f>
        <v>0</v>
      </c>
      <c r="AU15" s="18">
        <f>AY14</f>
        <v>0.98109999999999997</v>
      </c>
      <c r="AV15" s="5">
        <v>0.98370000000000002</v>
      </c>
      <c r="AW15" s="5">
        <v>0.98040000000000005</v>
      </c>
      <c r="AX15" s="5">
        <v>3.6290000000000003E-2</v>
      </c>
      <c r="AY15" s="5">
        <v>3.1220000000000001E-2</v>
      </c>
      <c r="AZ15" s="5">
        <v>0.98380000000000001</v>
      </c>
      <c r="BA15" s="5">
        <v>0.9839</v>
      </c>
      <c r="BB15" s="5">
        <v>0.9839</v>
      </c>
      <c r="BC15" s="5">
        <v>0.9839</v>
      </c>
      <c r="BD15" s="6">
        <v>2.9919999999999999E-2</v>
      </c>
    </row>
    <row r="16" spans="1:56" x14ac:dyDescent="0.25">
      <c r="A16" t="s">
        <v>28</v>
      </c>
      <c r="B16" s="18">
        <f>IF(C25&lt;0.5, 0, 1)</f>
        <v>0</v>
      </c>
      <c r="C16" s="18">
        <f>G15</f>
        <v>0.98089999999999999</v>
      </c>
      <c r="D16" s="5">
        <v>3.1260000000000003E-2</v>
      </c>
      <c r="E16" s="5">
        <v>0.98089999999999999</v>
      </c>
      <c r="F16" s="5">
        <v>0.97819999999999996</v>
      </c>
      <c r="G16" s="5">
        <v>3.1099999999999999E-2</v>
      </c>
      <c r="H16" s="5">
        <v>2.998E-2</v>
      </c>
      <c r="I16" s="5">
        <v>2.9940000000000001E-2</v>
      </c>
      <c r="J16" s="5">
        <v>0.98399999999999999</v>
      </c>
      <c r="K16" s="5">
        <v>0.03</v>
      </c>
      <c r="L16" s="5">
        <v>2.9790000000000001E-2</v>
      </c>
      <c r="M16" s="18">
        <f>IF(N25&lt;0.5, 0, 1)</f>
        <v>1</v>
      </c>
      <c r="N16" s="18">
        <f>R15</f>
        <v>3.124E-2</v>
      </c>
      <c r="O16" s="5">
        <v>0.97989999999999999</v>
      </c>
      <c r="P16" s="5">
        <v>0.98009999999999997</v>
      </c>
      <c r="Q16" s="5">
        <v>0.97819999999999996</v>
      </c>
      <c r="R16" s="5">
        <v>0.97819999999999996</v>
      </c>
      <c r="S16" s="5">
        <v>0.9839</v>
      </c>
      <c r="T16" s="5">
        <v>0.98399999999999999</v>
      </c>
      <c r="U16" s="5">
        <v>2.9940000000000001E-2</v>
      </c>
      <c r="V16" s="5">
        <v>0.03</v>
      </c>
      <c r="W16" s="6">
        <v>2.9790000000000001E-2</v>
      </c>
      <c r="X16" s="18">
        <f>IF(Y25&lt;0.5, 0, 1)</f>
        <v>1</v>
      </c>
      <c r="Y16" s="18">
        <f>AC15</f>
        <v>3.1220000000000001E-2</v>
      </c>
      <c r="Z16" s="5">
        <v>0.97989999999999999</v>
      </c>
      <c r="AA16" s="5">
        <v>0.98009999999999997</v>
      </c>
      <c r="AB16" s="5">
        <v>0.97819999999999996</v>
      </c>
      <c r="AC16" s="5">
        <v>0.97819999999999996</v>
      </c>
      <c r="AD16" s="5">
        <v>0.9839</v>
      </c>
      <c r="AE16" s="5">
        <v>0.98399999999999999</v>
      </c>
      <c r="AF16" s="5">
        <v>2.9940000000000001E-2</v>
      </c>
      <c r="AG16" s="5">
        <v>0.03</v>
      </c>
      <c r="AH16" s="6">
        <v>2.9790000000000001E-2</v>
      </c>
      <c r="AI16" s="18">
        <f>IF(AJ25&lt;0.5, 0, 1)</f>
        <v>0</v>
      </c>
      <c r="AJ16" s="18">
        <f>AN15</f>
        <v>0.98089999999999999</v>
      </c>
      <c r="AK16" s="5">
        <v>3.1260000000000003E-2</v>
      </c>
      <c r="AL16" s="5">
        <v>3.1230000000000001E-2</v>
      </c>
      <c r="AM16" s="5">
        <v>0.97819999999999996</v>
      </c>
      <c r="AN16" s="5">
        <v>3.1099999999999999E-2</v>
      </c>
      <c r="AO16" s="5">
        <v>2.9919999999999999E-2</v>
      </c>
      <c r="AP16" s="5">
        <v>0.03</v>
      </c>
      <c r="AQ16" s="5">
        <v>0.03</v>
      </c>
      <c r="AR16" s="5">
        <v>0.03</v>
      </c>
      <c r="AS16" s="6">
        <v>2.9790000000000001E-2</v>
      </c>
      <c r="AT16" s="18">
        <f>IF(AU25&lt;0.5, 0, 1)</f>
        <v>1</v>
      </c>
      <c r="AU16" s="18">
        <f>AY15</f>
        <v>3.1220000000000001E-2</v>
      </c>
      <c r="AV16" s="5">
        <v>3.1260000000000003E-2</v>
      </c>
      <c r="AW16" s="5">
        <v>3.1230000000000001E-2</v>
      </c>
      <c r="AX16" s="5">
        <v>0.97819999999999996</v>
      </c>
      <c r="AY16" s="5">
        <v>0.97819999999999996</v>
      </c>
      <c r="AZ16" s="5">
        <v>2.998E-2</v>
      </c>
      <c r="BA16" s="5">
        <v>0.9839</v>
      </c>
      <c r="BB16" s="5">
        <v>0.03</v>
      </c>
      <c r="BC16" s="5">
        <v>0.03</v>
      </c>
      <c r="BD16" s="6">
        <v>2.9790000000000001E-2</v>
      </c>
    </row>
    <row r="17" spans="1:56" ht="15.75" thickBot="1" x14ac:dyDescent="0.3">
      <c r="A17" t="s">
        <v>27</v>
      </c>
      <c r="B17" s="18">
        <f>IF(C24&lt;0.5, 0, 1)</f>
        <v>0</v>
      </c>
      <c r="C17" s="18">
        <f>G16</f>
        <v>3.1099999999999999E-2</v>
      </c>
      <c r="D17" s="8">
        <v>0.97819999999999996</v>
      </c>
      <c r="E17" s="8">
        <v>3.1099999999999999E-2</v>
      </c>
      <c r="F17" s="8">
        <v>3.0939999999999999E-2</v>
      </c>
      <c r="G17" s="8">
        <v>3.074E-2</v>
      </c>
      <c r="H17" s="8">
        <v>2.9940000000000001E-2</v>
      </c>
      <c r="I17" s="8">
        <v>0.98399999999999999</v>
      </c>
      <c r="J17" s="8">
        <v>0.03</v>
      </c>
      <c r="K17" s="8">
        <v>2.9919999999999999E-2</v>
      </c>
      <c r="L17" s="8">
        <v>4.8349999999999999E-3</v>
      </c>
      <c r="M17" s="18">
        <f>IF(N24&lt;0.5, 0, 1)</f>
        <v>0</v>
      </c>
      <c r="N17" s="18">
        <f>R16</f>
        <v>0.97819999999999996</v>
      </c>
      <c r="O17" s="8">
        <v>0.97989999999999999</v>
      </c>
      <c r="P17" s="8">
        <v>0.97989999999999999</v>
      </c>
      <c r="Q17" s="8">
        <v>0.98040000000000005</v>
      </c>
      <c r="R17" s="8">
        <v>0.98040000000000005</v>
      </c>
      <c r="S17" s="8">
        <v>0.9839</v>
      </c>
      <c r="T17" s="8">
        <v>0.03</v>
      </c>
      <c r="U17" s="8">
        <v>2.9940000000000001E-2</v>
      </c>
      <c r="V17" s="8">
        <v>2.9919999999999999E-2</v>
      </c>
      <c r="W17" s="9">
        <v>4.8349999999999999E-3</v>
      </c>
      <c r="X17" s="18">
        <f>IF(Y24&lt;0.5, 0, 1)</f>
        <v>0</v>
      </c>
      <c r="Y17" s="18">
        <f>AC16</f>
        <v>0.97819999999999996</v>
      </c>
      <c r="Z17" s="8">
        <v>0.97989999999999999</v>
      </c>
      <c r="AA17" s="8">
        <v>0.97989999999999999</v>
      </c>
      <c r="AB17" s="8">
        <v>3.0939999999999999E-2</v>
      </c>
      <c r="AC17" s="8">
        <v>0.98040000000000005</v>
      </c>
      <c r="AD17" s="8">
        <v>0.9839</v>
      </c>
      <c r="AE17" s="8">
        <v>0.9839</v>
      </c>
      <c r="AF17" s="8">
        <v>2.9940000000000001E-2</v>
      </c>
      <c r="AG17" s="8">
        <v>2.9919999999999999E-2</v>
      </c>
      <c r="AH17" s="9">
        <v>4.8349999999999999E-3</v>
      </c>
      <c r="AI17" s="18">
        <f>IF(AJ24&lt;0.5, 0, 1)</f>
        <v>1</v>
      </c>
      <c r="AJ17" s="18">
        <f>AN16</f>
        <v>3.1099999999999999E-2</v>
      </c>
      <c r="AK17" s="8">
        <v>3.2919999999999998E-2</v>
      </c>
      <c r="AL17" s="8">
        <v>3.2939999999999997E-2</v>
      </c>
      <c r="AM17" s="8">
        <v>3.0939999999999999E-2</v>
      </c>
      <c r="AN17" s="8">
        <v>3.074E-2</v>
      </c>
      <c r="AO17" s="8">
        <v>0.98399999999999999</v>
      </c>
      <c r="AP17" s="8">
        <v>2.9940000000000001E-2</v>
      </c>
      <c r="AQ17" s="8">
        <v>2.9940000000000001E-2</v>
      </c>
      <c r="AR17" s="8">
        <v>2.9919999999999999E-2</v>
      </c>
      <c r="AS17" s="9">
        <v>4.8349999999999999E-3</v>
      </c>
      <c r="AT17" s="18">
        <f>IF(AU24&lt;0.5, 0, 1)</f>
        <v>1</v>
      </c>
      <c r="AU17" s="18">
        <f>AY16</f>
        <v>0.97819999999999996</v>
      </c>
      <c r="AV17" s="8">
        <v>3.2919999999999998E-2</v>
      </c>
      <c r="AW17" s="8">
        <v>3.2939999999999997E-2</v>
      </c>
      <c r="AX17" s="8">
        <v>3.0939999999999999E-2</v>
      </c>
      <c r="AY17" s="8">
        <v>3.0949999999999998E-2</v>
      </c>
      <c r="AZ17" s="8">
        <v>2.9919999999999999E-2</v>
      </c>
      <c r="BA17" s="8">
        <v>0.03</v>
      </c>
      <c r="BB17" s="8">
        <v>2.9940000000000001E-2</v>
      </c>
      <c r="BC17" s="8">
        <v>2.9919999999999999E-2</v>
      </c>
      <c r="BD17" s="9">
        <v>4.8349999999999999E-3</v>
      </c>
    </row>
    <row r="18" spans="1:56" x14ac:dyDescent="0.25">
      <c r="A18" t="s">
        <v>26</v>
      </c>
      <c r="B18" s="18">
        <f>IF(C23&lt;0.5, 0, 1)</f>
        <v>1</v>
      </c>
      <c r="C18" s="18">
        <f>G17</f>
        <v>3.074E-2</v>
      </c>
      <c r="M18" s="18">
        <f>IF(N23&lt;0.5, 0, 1)</f>
        <v>0</v>
      </c>
      <c r="N18" s="18">
        <f>R17</f>
        <v>0.98040000000000005</v>
      </c>
      <c r="X18" s="18">
        <f>IF(Y23&lt;0.5, 0, 1)</f>
        <v>1</v>
      </c>
      <c r="Y18" s="18">
        <f>AC17</f>
        <v>0.98040000000000005</v>
      </c>
      <c r="AI18" s="18">
        <f>IF(AJ23&lt;0.5, 0, 1)</f>
        <v>1</v>
      </c>
      <c r="AJ18" s="18">
        <f>AN17</f>
        <v>3.074E-2</v>
      </c>
      <c r="AT18" s="18">
        <f>IF(AU23&lt;0.5, 0, 1)</f>
        <v>1</v>
      </c>
      <c r="AU18" s="18">
        <f>AY17</f>
        <v>3.0949999999999998E-2</v>
      </c>
    </row>
    <row r="19" spans="1:56" x14ac:dyDescent="0.25">
      <c r="A19" t="s">
        <v>25</v>
      </c>
      <c r="B19" s="18">
        <f>IF(C22&lt;0.5, 0, 1)</f>
        <v>0</v>
      </c>
      <c r="C19" s="18">
        <f>H14</f>
        <v>0.98099999999999998</v>
      </c>
      <c r="M19" s="18">
        <f>IF(N22&lt;0.5, 0, 1)</f>
        <v>1</v>
      </c>
      <c r="N19" s="18">
        <f>S14</f>
        <v>0.98019999999999996</v>
      </c>
      <c r="X19" s="18">
        <f>IF(Y22&lt;0.5, 0, 1)</f>
        <v>1</v>
      </c>
      <c r="Y19" s="18">
        <f>AD14</f>
        <v>3.109E-2</v>
      </c>
      <c r="AI19" s="18">
        <f>IF(AJ22&lt;0.5, 0, 1)</f>
        <v>1</v>
      </c>
      <c r="AJ19" s="18">
        <f>AO14</f>
        <v>0.98099999999999998</v>
      </c>
      <c r="AT19" s="18">
        <f>IF(AU22&lt;0.5, 0, 1)</f>
        <v>0</v>
      </c>
      <c r="AU19" s="18">
        <f>AZ14</f>
        <v>0.98099999999999998</v>
      </c>
    </row>
    <row r="20" spans="1:56" x14ac:dyDescent="0.25">
      <c r="A20" t="s">
        <v>24</v>
      </c>
      <c r="B20" s="18">
        <f>IF(C21&lt;0.5, 0, 1)</f>
        <v>0</v>
      </c>
      <c r="C20" s="18">
        <f>H15</f>
        <v>0.98380000000000001</v>
      </c>
      <c r="M20" s="18">
        <f>IF(N21&lt;0.5, 0, 1)</f>
        <v>1</v>
      </c>
      <c r="N20" s="18">
        <f>S15</f>
        <v>0.98380000000000001</v>
      </c>
      <c r="X20" s="18">
        <f>IF(Y21&lt;0.5, 0, 1)</f>
        <v>1</v>
      </c>
      <c r="Y20" s="18">
        <f>AD15</f>
        <v>0.98399999999999999</v>
      </c>
      <c r="AI20" s="18">
        <f>IF(AJ21&lt;0.5, 0, 1)</f>
        <v>0</v>
      </c>
      <c r="AJ20" s="18">
        <f>AO15</f>
        <v>0.03</v>
      </c>
      <c r="AT20" s="18">
        <f>IF(AU21&lt;0.5, 0, 1)</f>
        <v>0</v>
      </c>
      <c r="AU20" s="18">
        <f>AZ15</f>
        <v>0.98380000000000001</v>
      </c>
    </row>
    <row r="21" spans="1:56" x14ac:dyDescent="0.25">
      <c r="A21" t="s">
        <v>23</v>
      </c>
      <c r="B21" s="18">
        <f>IF(C20&lt;0.5, 0, 1)</f>
        <v>1</v>
      </c>
      <c r="C21" s="18">
        <f>H16</f>
        <v>2.998E-2</v>
      </c>
      <c r="M21" s="18">
        <f>IF(N20&lt;0.5, 0, 1)</f>
        <v>1</v>
      </c>
      <c r="N21" s="18">
        <f>S16</f>
        <v>0.9839</v>
      </c>
      <c r="X21" s="18">
        <f>IF(Y20&lt;0.5, 0, 1)</f>
        <v>1</v>
      </c>
      <c r="Y21" s="18">
        <f>AD16</f>
        <v>0.9839</v>
      </c>
      <c r="AI21" s="18">
        <f>IF(AJ20&lt;0.5, 0, 1)</f>
        <v>0</v>
      </c>
      <c r="AJ21" s="18">
        <f>AO16</f>
        <v>2.9919999999999999E-2</v>
      </c>
      <c r="AT21" s="18">
        <f>IF(AU20&lt;0.5, 0, 1)</f>
        <v>1</v>
      </c>
      <c r="AU21" s="18">
        <f>AZ16</f>
        <v>2.998E-2</v>
      </c>
    </row>
    <row r="22" spans="1:56" x14ac:dyDescent="0.25">
      <c r="A22" t="s">
        <v>22</v>
      </c>
      <c r="B22" s="18">
        <f>IF(C19&lt;0.5, 0, 1)</f>
        <v>1</v>
      </c>
      <c r="C22" s="18">
        <f>H17</f>
        <v>2.9940000000000001E-2</v>
      </c>
      <c r="M22" s="18">
        <f>IF(N19&lt;0.5, 0, 1)</f>
        <v>1</v>
      </c>
      <c r="N22" s="18">
        <f>S17</f>
        <v>0.9839</v>
      </c>
      <c r="X22" s="18">
        <f>IF(Y19&lt;0.5, 0, 1)</f>
        <v>0</v>
      </c>
      <c r="Y22" s="18">
        <f>AD17</f>
        <v>0.9839</v>
      </c>
      <c r="AI22" s="18">
        <f>IF(AJ19&lt;0.5, 0, 1)</f>
        <v>1</v>
      </c>
      <c r="AJ22" s="18">
        <f>AO17</f>
        <v>0.98399999999999999</v>
      </c>
      <c r="AT22" s="18">
        <f>IF(AU19&lt;0.5, 0, 1)</f>
        <v>1</v>
      </c>
      <c r="AU22" s="18">
        <f>AZ17</f>
        <v>2.9919999999999999E-2</v>
      </c>
    </row>
    <row r="23" spans="1:56" x14ac:dyDescent="0.25">
      <c r="A23" t="s">
        <v>21</v>
      </c>
      <c r="B23" s="18">
        <f>IF(C18&lt;0.5, 0, 1)</f>
        <v>0</v>
      </c>
      <c r="C23" s="18">
        <f>I14</f>
        <v>0.98399999999999999</v>
      </c>
      <c r="M23" s="18">
        <f>IF(N18&lt;0.5, 0, 1)</f>
        <v>1</v>
      </c>
      <c r="N23" s="18">
        <f>T14</f>
        <v>2.998E-2</v>
      </c>
      <c r="X23" s="18">
        <f>IF(Y18&lt;0.5, 0, 1)</f>
        <v>1</v>
      </c>
      <c r="Y23" s="18">
        <f>AE14</f>
        <v>0.9839</v>
      </c>
      <c r="AI23" s="18">
        <f>IF(AJ18&lt;0.5, 0, 1)</f>
        <v>0</v>
      </c>
      <c r="AJ23" s="18">
        <f>AP14</f>
        <v>0.9839</v>
      </c>
      <c r="AT23" s="18">
        <f>IF(AU18&lt;0.5, 0, 1)</f>
        <v>0</v>
      </c>
      <c r="AU23" s="18">
        <f>BA14</f>
        <v>0.98399999999999999</v>
      </c>
    </row>
    <row r="24" spans="1:56" x14ac:dyDescent="0.25">
      <c r="A24" t="s">
        <v>20</v>
      </c>
      <c r="B24" s="18">
        <f>IF(C17&lt;0.5, 0, 1)</f>
        <v>0</v>
      </c>
      <c r="C24" s="18">
        <f>I15</f>
        <v>0.03</v>
      </c>
      <c r="M24" s="18">
        <f>IF(N17&lt;0.5, 0, 1)</f>
        <v>1</v>
      </c>
      <c r="N24" s="18">
        <f>T15</f>
        <v>2.9919999999999999E-2</v>
      </c>
      <c r="X24" s="18">
        <f>IF(Y17&lt;0.5, 0, 1)</f>
        <v>1</v>
      </c>
      <c r="Y24" s="18">
        <f>AE15</f>
        <v>2.998E-2</v>
      </c>
      <c r="AI24" s="18">
        <f>IF(AJ17&lt;0.5, 0, 1)</f>
        <v>0</v>
      </c>
      <c r="AJ24" s="18">
        <f>AP15</f>
        <v>0.9839</v>
      </c>
      <c r="AT24" s="18">
        <f>IF(AU17&lt;0.5, 0, 1)</f>
        <v>1</v>
      </c>
      <c r="AU24" s="18">
        <f>BA15</f>
        <v>0.9839</v>
      </c>
    </row>
    <row r="25" spans="1:56" x14ac:dyDescent="0.25">
      <c r="A25" t="s">
        <v>19</v>
      </c>
      <c r="B25" s="18">
        <f>IF(C16&lt;0.5, 0, 1)</f>
        <v>1</v>
      </c>
      <c r="C25" s="18">
        <f>I16</f>
        <v>2.9940000000000001E-2</v>
      </c>
      <c r="M25" s="18">
        <f>IF(N16&lt;0.5, 0, 1)</f>
        <v>0</v>
      </c>
      <c r="N25" s="18">
        <f>T16</f>
        <v>0.98399999999999999</v>
      </c>
      <c r="X25" s="18">
        <f>IF(Y16&lt;0.5, 0, 1)</f>
        <v>0</v>
      </c>
      <c r="Y25" s="18">
        <f>AE16</f>
        <v>0.98399999999999999</v>
      </c>
      <c r="AI25" s="18">
        <f>IF(AJ16&lt;0.5, 0, 1)</f>
        <v>1</v>
      </c>
      <c r="AJ25" s="18">
        <f>AP16</f>
        <v>0.03</v>
      </c>
      <c r="AT25" s="18">
        <f>IF(AU16&lt;0.5, 0, 1)</f>
        <v>0</v>
      </c>
      <c r="AU25" s="18">
        <f>BA16</f>
        <v>0.9839</v>
      </c>
    </row>
    <row r="26" spans="1:56" x14ac:dyDescent="0.25">
      <c r="A26" t="s">
        <v>18</v>
      </c>
      <c r="B26" s="18">
        <f>IF(C15&lt;0.5, 0, 1)</f>
        <v>0</v>
      </c>
      <c r="C26" s="18">
        <f>I17</f>
        <v>0.98399999999999999</v>
      </c>
      <c r="M26" s="18">
        <f>IF(N15&lt;0.5, 0, 1)</f>
        <v>1</v>
      </c>
      <c r="N26" s="18">
        <f>T17</f>
        <v>0.03</v>
      </c>
      <c r="X26" s="18">
        <f>IF(Y15&lt;0.5, 0, 1)</f>
        <v>1</v>
      </c>
      <c r="Y26" s="18">
        <f>AE17</f>
        <v>0.9839</v>
      </c>
      <c r="AI26" s="18">
        <f>IF(AJ15&lt;0.5, 0, 1)</f>
        <v>0</v>
      </c>
      <c r="AJ26" s="18">
        <f>AP17</f>
        <v>2.9940000000000001E-2</v>
      </c>
      <c r="AT26" s="18">
        <f>IF(AU15&lt;0.5, 0, 1)</f>
        <v>1</v>
      </c>
      <c r="AU26" s="18">
        <f>BA17</f>
        <v>0.03</v>
      </c>
    </row>
    <row r="27" spans="1:56" x14ac:dyDescent="0.25">
      <c r="A27" t="s">
        <v>17</v>
      </c>
      <c r="B27" s="18">
        <f>IF(C14&lt;0.5, 0, 1)</f>
        <v>0</v>
      </c>
      <c r="C27" s="18">
        <f>J14</f>
        <v>0.03</v>
      </c>
      <c r="M27" s="18">
        <f>IF(N14&lt;0.5, 0, 1)</f>
        <v>1</v>
      </c>
      <c r="N27" s="18">
        <f>U14</f>
        <v>0.98399999999999999</v>
      </c>
      <c r="X27" s="18">
        <f>IF(Y14&lt;0.5, 0, 1)</f>
        <v>0</v>
      </c>
      <c r="Y27" s="18">
        <f>AF14</f>
        <v>0.9839</v>
      </c>
      <c r="AI27" s="18">
        <f>IF(AJ14&lt;0.5, 0, 1)</f>
        <v>0</v>
      </c>
      <c r="AJ27" s="18">
        <f>AQ14</f>
        <v>0.98399999999999999</v>
      </c>
      <c r="AT27" s="18">
        <f>IF(AU14&lt;0.5, 0, 1)</f>
        <v>0</v>
      </c>
      <c r="AU27" s="18">
        <f>BB14</f>
        <v>0.98399999999999999</v>
      </c>
    </row>
    <row r="28" spans="1:56" x14ac:dyDescent="0.25">
      <c r="A28" t="s">
        <v>16</v>
      </c>
      <c r="B28" s="18">
        <f>IF(C13&lt;0.5, 0, 1)</f>
        <v>1</v>
      </c>
      <c r="C28" s="18">
        <f>J15</f>
        <v>2.9940000000000001E-2</v>
      </c>
      <c r="M28" s="18">
        <f>IF(N13&lt;0.5, 0, 1)</f>
        <v>1</v>
      </c>
      <c r="N28" s="18">
        <f>U15</f>
        <v>0.03</v>
      </c>
      <c r="X28" s="18">
        <f>IF(Y13&lt;0.5, 0, 1)</f>
        <v>1</v>
      </c>
      <c r="Y28" s="18">
        <f>AF15</f>
        <v>2.998E-2</v>
      </c>
      <c r="AI28" s="18">
        <f>IF(AJ13&lt;0.5, 0, 1)</f>
        <v>1</v>
      </c>
      <c r="AJ28" s="18">
        <f>AQ15</f>
        <v>0.9839</v>
      </c>
      <c r="AT28" s="18">
        <f>IF(AU13&lt;0.5, 0, 1)</f>
        <v>1</v>
      </c>
      <c r="AU28" s="18">
        <f>BB15</f>
        <v>0.9839</v>
      </c>
    </row>
    <row r="29" spans="1:56" x14ac:dyDescent="0.25">
      <c r="A29" t="s">
        <v>15</v>
      </c>
      <c r="B29" s="18">
        <f>IF(C1&lt;0.5, 0, 1)</f>
        <v>0</v>
      </c>
      <c r="C29" s="18">
        <f>J16</f>
        <v>0.98399999999999999</v>
      </c>
      <c r="M29" s="18">
        <f>IF(N1&lt;0.5, 0, 1)</f>
        <v>0</v>
      </c>
      <c r="N29" s="18">
        <f>U16</f>
        <v>2.9940000000000001E-2</v>
      </c>
      <c r="X29" s="18">
        <f>IF(Y1&lt;0.5, 0, 1)</f>
        <v>0</v>
      </c>
      <c r="Y29" s="18">
        <f>AF16</f>
        <v>2.9940000000000001E-2</v>
      </c>
      <c r="AI29" s="18">
        <f>IF(AJ1&lt;0.5, 0, 1)</f>
        <v>0</v>
      </c>
      <c r="AJ29" s="18">
        <f>AQ16</f>
        <v>0.03</v>
      </c>
      <c r="AT29" s="18">
        <f>IF(AU1&lt;0.5, 0, 1)</f>
        <v>0</v>
      </c>
      <c r="AU29" s="18">
        <f>BB16</f>
        <v>0.03</v>
      </c>
    </row>
    <row r="30" spans="1:56" x14ac:dyDescent="0.25">
      <c r="A30" t="s">
        <v>14</v>
      </c>
      <c r="B30" s="18">
        <f>IF(C11&lt;0.5, 0, 1)</f>
        <v>0</v>
      </c>
      <c r="C30" s="18">
        <f>J17</f>
        <v>0.03</v>
      </c>
      <c r="M30" s="18">
        <f>IF(N11&lt;0.5, 0, 1)</f>
        <v>0</v>
      </c>
      <c r="N30" s="18">
        <f>U17</f>
        <v>2.9940000000000001E-2</v>
      </c>
      <c r="X30" s="18">
        <f>IF(Y11&lt;0.5, 0, 1)</f>
        <v>0</v>
      </c>
      <c r="Y30" s="18">
        <f>AF17</f>
        <v>2.9940000000000001E-2</v>
      </c>
      <c r="AI30" s="18">
        <f>IF(AJ11&lt;0.5, 0, 1)</f>
        <v>0</v>
      </c>
      <c r="AJ30" s="18">
        <f>AQ17</f>
        <v>2.9940000000000001E-2</v>
      </c>
      <c r="AT30" s="18">
        <f>IF(AU11&lt;0.5, 0, 1)</f>
        <v>0</v>
      </c>
      <c r="AU30" s="18">
        <f>BB17</f>
        <v>2.9940000000000001E-2</v>
      </c>
    </row>
    <row r="31" spans="1:56" x14ac:dyDescent="0.25">
      <c r="A31" t="s">
        <v>13</v>
      </c>
      <c r="B31" s="18">
        <f>IF(C10&lt;0.5, 0, 1)</f>
        <v>0</v>
      </c>
      <c r="C31" s="18">
        <f>K14</f>
        <v>2.9940000000000001E-2</v>
      </c>
      <c r="M31" s="18">
        <f>IF(N10&lt;0.5, 0, 1)</f>
        <v>1</v>
      </c>
      <c r="N31" s="18">
        <f>V14</f>
        <v>0.98399999999999999</v>
      </c>
      <c r="X31" s="18">
        <f>IF(Y10&lt;0.5, 0, 1)</f>
        <v>1</v>
      </c>
      <c r="Y31" s="18">
        <f>AG14</f>
        <v>0.98399999999999999</v>
      </c>
      <c r="AI31" s="18">
        <f>IF(AJ10&lt;0.5, 0, 1)</f>
        <v>0</v>
      </c>
      <c r="AJ31" s="18">
        <f>AR14</f>
        <v>0.98399999999999999</v>
      </c>
      <c r="AT31" s="18">
        <f>IF(AU10&lt;0.5, 0, 1)</f>
        <v>0</v>
      </c>
      <c r="AU31" s="18">
        <f>BC14</f>
        <v>0.98399999999999999</v>
      </c>
    </row>
    <row r="32" spans="1:56" x14ac:dyDescent="0.25">
      <c r="A32" t="s">
        <v>12</v>
      </c>
      <c r="B32" s="18">
        <f>IF(C9&lt;0.5, 0, 1)</f>
        <v>1</v>
      </c>
      <c r="C32" s="18">
        <f>K15</f>
        <v>0.98399999999999999</v>
      </c>
      <c r="M32" s="18">
        <f>IF(N9&lt;0.5, 0, 1)</f>
        <v>1</v>
      </c>
      <c r="N32" s="18">
        <f>V15</f>
        <v>0.9839</v>
      </c>
      <c r="X32" s="18">
        <f>IF(Y9&lt;0.5, 0, 1)</f>
        <v>1</v>
      </c>
      <c r="Y32" s="18">
        <f>AG15</f>
        <v>0.9839</v>
      </c>
      <c r="AI32" s="18">
        <f>IF(AJ9&lt;0.5, 0, 1)</f>
        <v>0</v>
      </c>
      <c r="AJ32" s="18">
        <f>AR15</f>
        <v>0.9839</v>
      </c>
      <c r="AT32" s="18">
        <f>IF(AU9&lt;0.5, 0, 1)</f>
        <v>0</v>
      </c>
      <c r="AU32" s="18">
        <f>BC15</f>
        <v>0.9839</v>
      </c>
    </row>
    <row r="33" spans="1:47" x14ac:dyDescent="0.25">
      <c r="A33" t="s">
        <v>11</v>
      </c>
      <c r="B33" s="18">
        <f>IF(C8&lt;0.5, 0, 1)</f>
        <v>0</v>
      </c>
      <c r="C33" s="18">
        <f>K16</f>
        <v>0.03</v>
      </c>
      <c r="M33" s="18">
        <f>IF(N8&lt;0.5, 0, 1)</f>
        <v>1</v>
      </c>
      <c r="N33" s="18">
        <f>V16</f>
        <v>0.03</v>
      </c>
      <c r="X33" s="18">
        <f>IF(Y8&lt;0.5, 0, 1)</f>
        <v>1</v>
      </c>
      <c r="Y33" s="18">
        <f>AG16</f>
        <v>0.03</v>
      </c>
      <c r="AI33" s="18">
        <f>IF(AJ8&lt;0.5, 0, 1)</f>
        <v>1</v>
      </c>
      <c r="AJ33" s="18">
        <f>AR16</f>
        <v>0.03</v>
      </c>
      <c r="AT33" s="18">
        <f>IF(AU8&lt;0.5, 0, 1)</f>
        <v>1</v>
      </c>
      <c r="AU33" s="18">
        <f>BC16</f>
        <v>0.03</v>
      </c>
    </row>
    <row r="34" spans="1:47" x14ac:dyDescent="0.25">
      <c r="A34" t="s">
        <v>10</v>
      </c>
      <c r="B34" s="18">
        <f>IF(C7&lt;0.5, 0, 1)</f>
        <v>1</v>
      </c>
      <c r="C34" s="18">
        <f>K17</f>
        <v>2.9919999999999999E-2</v>
      </c>
      <c r="M34" s="18">
        <f>IF(N7&lt;0.5, 0, 1)</f>
        <v>1</v>
      </c>
      <c r="N34" s="18">
        <f>V17</f>
        <v>2.9919999999999999E-2</v>
      </c>
      <c r="X34" s="18">
        <f>IF(Y7&lt;0.5, 0, 1)</f>
        <v>0</v>
      </c>
      <c r="Y34" s="18">
        <f>AG17</f>
        <v>2.9919999999999999E-2</v>
      </c>
      <c r="AI34" s="18">
        <f>IF(AJ7&lt;0.5, 0, 1)</f>
        <v>1</v>
      </c>
      <c r="AJ34" s="18">
        <f>AR17</f>
        <v>2.9919999999999999E-2</v>
      </c>
      <c r="AT34" s="18">
        <f>IF(AU7&lt;0.5, 0, 1)</f>
        <v>1</v>
      </c>
      <c r="AU34" s="18">
        <f>BC17</f>
        <v>2.9919999999999999E-2</v>
      </c>
    </row>
    <row r="35" spans="1:47" x14ac:dyDescent="0.25">
      <c r="A35" t="s">
        <v>9</v>
      </c>
      <c r="B35" s="18">
        <f>IF(C6&lt;0.5, 0, 1)</f>
        <v>1</v>
      </c>
      <c r="C35" s="18">
        <f>L14</f>
        <v>2.9919999999999999E-2</v>
      </c>
      <c r="M35" s="18">
        <f>IF(N6&lt;0.5, 0, 1)</f>
        <v>1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0</v>
      </c>
      <c r="AJ35" s="18">
        <f>AS14</f>
        <v>2.9919999999999999E-2</v>
      </c>
      <c r="AT35" s="18">
        <f>IF(AU6&lt;0.5, 0, 1)</f>
        <v>0</v>
      </c>
      <c r="AU35" s="18">
        <f>BD14</f>
        <v>2.9919999999999999E-2</v>
      </c>
    </row>
    <row r="36" spans="1:47" x14ac:dyDescent="0.25">
      <c r="A36" t="s">
        <v>8</v>
      </c>
      <c r="B36" s="18">
        <f>IF(C5&lt;0.5, 0, 1)</f>
        <v>0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1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7</v>
      </c>
      <c r="B37" s="18">
        <f>IF(C4&lt;0.5, 0, 1)</f>
        <v>1</v>
      </c>
      <c r="C37" s="18">
        <f>L16</f>
        <v>2.9790000000000001E-2</v>
      </c>
      <c r="M37" s="18">
        <f>IF(N4&lt;0.5, 0, 1)</f>
        <v>1</v>
      </c>
      <c r="N37" s="18">
        <f>W16</f>
        <v>2.9790000000000001E-2</v>
      </c>
      <c r="X37" s="18">
        <f>IF(Y4&lt;0.5, 0, 1)</f>
        <v>1</v>
      </c>
      <c r="Y37" s="18">
        <f>AH16</f>
        <v>2.9790000000000001E-2</v>
      </c>
      <c r="AI37" s="18">
        <f>IF(AJ4&lt;0.5, 0, 1)</f>
        <v>1</v>
      </c>
      <c r="AJ37" s="18">
        <f>AS16</f>
        <v>2.9790000000000001E-2</v>
      </c>
      <c r="AT37" s="18">
        <f>IF(AU4&lt;0.5, 0, 1)</f>
        <v>1</v>
      </c>
      <c r="AU37" s="18">
        <f>BD16</f>
        <v>2.9790000000000001E-2</v>
      </c>
    </row>
    <row r="38" spans="1:47" ht="15.75" thickBot="1" x14ac:dyDescent="0.3">
      <c r="A38" t="s">
        <v>6</v>
      </c>
      <c r="B38" s="19">
        <f>IF(C3&lt;0.5, 0, 1)</f>
        <v>1</v>
      </c>
      <c r="C38" s="19">
        <f>L17</f>
        <v>4.8349999999999999E-3</v>
      </c>
      <c r="M38" s="19">
        <f>IF(N3&lt;0.5, 0, 1)</f>
        <v>1</v>
      </c>
      <c r="N38" s="19">
        <f>W17</f>
        <v>4.8349999999999999E-3</v>
      </c>
      <c r="X38" s="19">
        <f>IF(Y3&lt;0.5, 0, 1)</f>
        <v>1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1</v>
      </c>
      <c r="AU38" s="19">
        <f>BD17</f>
        <v>4.8349999999999999E-3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83EF-318B-4B10-B15E-6AA2AD1F6D88}">
  <dimension ref="A1:BD38"/>
  <sheetViews>
    <sheetView workbookViewId="0">
      <selection activeCell="AV4" sqref="AV4:AY12"/>
    </sheetView>
  </sheetViews>
  <sheetFormatPr defaultRowHeight="15" x14ac:dyDescent="0.25"/>
  <sheetData>
    <row r="1" spans="1:56" x14ac:dyDescent="0.25">
      <c r="B1" t="s">
        <v>42</v>
      </c>
      <c r="M1" t="s">
        <v>47</v>
      </c>
      <c r="X1" t="s">
        <v>48</v>
      </c>
      <c r="AI1" t="s">
        <v>49</v>
      </c>
      <c r="AT1" t="s">
        <v>50</v>
      </c>
    </row>
    <row r="2" spans="1:56" ht="15.75" thickBot="1" x14ac:dyDescent="0.3">
      <c r="B2" t="s">
        <v>46</v>
      </c>
      <c r="C2" t="s">
        <v>45</v>
      </c>
      <c r="M2" t="s">
        <v>46</v>
      </c>
      <c r="N2" t="s">
        <v>45</v>
      </c>
      <c r="X2" t="s">
        <v>46</v>
      </c>
      <c r="Y2" t="s">
        <v>45</v>
      </c>
      <c r="AI2" t="s">
        <v>46</v>
      </c>
      <c r="AJ2" t="s">
        <v>45</v>
      </c>
      <c r="AT2" t="s">
        <v>46</v>
      </c>
      <c r="AU2" t="s">
        <v>45</v>
      </c>
    </row>
    <row r="3" spans="1:56" ht="15.75" thickBot="1" x14ac:dyDescent="0.3">
      <c r="A3" t="s">
        <v>41</v>
      </c>
      <c r="B3" s="17">
        <f>IF(C38&lt;0.5, 0, 1)</f>
        <v>0</v>
      </c>
      <c r="C3" s="17">
        <f>D14</f>
        <v>0.97889999999999999</v>
      </c>
      <c r="D3" t="s">
        <v>44</v>
      </c>
      <c r="M3" s="17">
        <f>IF(N38&lt;0.5, 0, 1)</f>
        <v>0</v>
      </c>
      <c r="N3" s="17">
        <f>O14</f>
        <v>0.97889999999999999</v>
      </c>
      <c r="O3" t="s">
        <v>44</v>
      </c>
      <c r="X3" s="17">
        <f>IF(Y38&lt;0.5, 0, 1)</f>
        <v>0</v>
      </c>
      <c r="Y3" s="17">
        <f>Z14</f>
        <v>0.97889999999999999</v>
      </c>
      <c r="Z3" t="s">
        <v>44</v>
      </c>
      <c r="AI3" s="17">
        <f>IF(AJ38&lt;0.5, 0, 1)</f>
        <v>0</v>
      </c>
      <c r="AJ3" s="17">
        <f>AK14</f>
        <v>0.97889999999999999</v>
      </c>
      <c r="AK3" t="s">
        <v>44</v>
      </c>
      <c r="AT3" s="17">
        <f>IF(AU38&lt;0.5, 0, 1)</f>
        <v>0</v>
      </c>
      <c r="AU3" s="17">
        <f>AV14</f>
        <v>0.97889999999999999</v>
      </c>
      <c r="AV3" t="s">
        <v>44</v>
      </c>
    </row>
    <row r="4" spans="1:56" x14ac:dyDescent="0.25">
      <c r="A4" t="s">
        <v>40</v>
      </c>
      <c r="B4" s="18">
        <f>IF(C37&lt;0.5, 0, 1)</f>
        <v>0</v>
      </c>
      <c r="C4" s="18">
        <f>D15</f>
        <v>2.9989999999999999E-2</v>
      </c>
      <c r="D4" s="11">
        <f>'Raw Data'!A29</f>
        <v>0.97889999999999999</v>
      </c>
      <c r="E4" s="11">
        <f>'Raw Data'!B29</f>
        <v>2.9989999999999999E-2</v>
      </c>
      <c r="F4" s="11">
        <f>'Raw Data'!C29</f>
        <v>3.2829999999999998E-2</v>
      </c>
      <c r="G4" s="3">
        <f>'Raw Data'!D29</f>
        <v>0.97819999999999996</v>
      </c>
      <c r="M4" s="18">
        <f>IF(N37&lt;0.5, 0, 1)</f>
        <v>0</v>
      </c>
      <c r="N4" s="18">
        <f>O15</f>
        <v>2.9989999999999999E-2</v>
      </c>
      <c r="O4" s="11">
        <f>'Raw Data'!L29</f>
        <v>0.97889999999999999</v>
      </c>
      <c r="P4" s="11">
        <f>'Raw Data'!M29</f>
        <v>2.9989999999999999E-2</v>
      </c>
      <c r="Q4" s="11">
        <f>'Raw Data'!N29</f>
        <v>0.97819999999999996</v>
      </c>
      <c r="R4" s="3">
        <f>'Raw Data'!O29</f>
        <v>3.0939999999999999E-2</v>
      </c>
      <c r="X4" s="18">
        <f>IF(Y37&lt;0.5, 0, 1)</f>
        <v>0</v>
      </c>
      <c r="Y4" s="18">
        <f>Z15</f>
        <v>0.98370000000000002</v>
      </c>
      <c r="Z4" s="11">
        <f>'Raw Data'!W29</f>
        <v>0.97889999999999999</v>
      </c>
      <c r="AA4" s="11">
        <f>'Raw Data'!X29</f>
        <v>0.98370000000000002</v>
      </c>
      <c r="AB4" s="11">
        <f>'Raw Data'!Y29</f>
        <v>3.1050000000000001E-2</v>
      </c>
      <c r="AC4" s="3">
        <f>'Raw Data'!Z29</f>
        <v>3.073E-2</v>
      </c>
      <c r="AI4" s="18">
        <f>IF(AJ37&lt;0.5, 0, 1)</f>
        <v>0</v>
      </c>
      <c r="AJ4" s="18">
        <f>AK15</f>
        <v>2.9989999999999999E-2</v>
      </c>
      <c r="AK4" s="11">
        <f>'Raw Data'!AH29</f>
        <v>0.97889999999999999</v>
      </c>
      <c r="AL4" s="11">
        <f>'Raw Data'!AI29</f>
        <v>2.9989999999999999E-2</v>
      </c>
      <c r="AM4" s="11">
        <f>'Raw Data'!AJ29</f>
        <v>3.2829999999999998E-2</v>
      </c>
      <c r="AN4" s="3">
        <f>'Raw Data'!AK29</f>
        <v>3.3000000000000002E-2</v>
      </c>
      <c r="AT4" s="18">
        <f>IF(AU37&lt;0.5, 0, 1)</f>
        <v>0</v>
      </c>
      <c r="AU4" s="18">
        <f>AV15</f>
        <v>2.9989999999999999E-2</v>
      </c>
      <c r="AV4" s="11">
        <f>'Raw Data'!AS29</f>
        <v>0.97889999999999999</v>
      </c>
      <c r="AW4" s="11">
        <f>'Raw Data'!AT29</f>
        <v>2.9989999999999999E-2</v>
      </c>
      <c r="AX4" s="11">
        <f>'Raw Data'!AU29</f>
        <v>3.2829999999999998E-2</v>
      </c>
      <c r="AY4" s="3">
        <f>'Raw Data'!AV29</f>
        <v>3.3000000000000002E-2</v>
      </c>
    </row>
    <row r="5" spans="1:56" x14ac:dyDescent="0.25">
      <c r="A5" t="s">
        <v>39</v>
      </c>
      <c r="B5" s="18">
        <f>IF(C36&lt;0.5, 0, 1)</f>
        <v>0</v>
      </c>
      <c r="C5" s="18">
        <f>D16</f>
        <v>3.2829999999999998E-2</v>
      </c>
      <c r="D5" s="5">
        <f>'Raw Data'!A30</f>
        <v>0.98040000000000005</v>
      </c>
      <c r="E5" s="5">
        <f>'Raw Data'!B30</f>
        <v>3.1230000000000001E-2</v>
      </c>
      <c r="F5" s="5">
        <f>'Raw Data'!C30</f>
        <v>3.2939999999999997E-2</v>
      </c>
      <c r="G5" s="12">
        <f>'Raw Data'!D30</f>
        <v>0.97819999999999996</v>
      </c>
      <c r="M5" s="18">
        <f>IF(N36&lt;0.5, 0, 1)</f>
        <v>0</v>
      </c>
      <c r="N5" s="18">
        <f>O16</f>
        <v>0.97819999999999996</v>
      </c>
      <c r="O5" s="5">
        <f>'Raw Data'!L30</f>
        <v>3.073E-2</v>
      </c>
      <c r="P5" s="5">
        <f>'Raw Data'!M30</f>
        <v>3.0949999999999998E-2</v>
      </c>
      <c r="Q5" s="5">
        <f>'Raw Data'!N30</f>
        <v>3.2919999999999998E-2</v>
      </c>
      <c r="R5" s="12">
        <f>'Raw Data'!O30</f>
        <v>0.97819999999999996</v>
      </c>
      <c r="X5" s="18">
        <f>IF(Y36&lt;0.5, 0, 1)</f>
        <v>0</v>
      </c>
      <c r="Y5" s="18">
        <f>Z16</f>
        <v>3.1050000000000001E-2</v>
      </c>
      <c r="Z5" s="5">
        <f>'Raw Data'!W30</f>
        <v>3.073E-2</v>
      </c>
      <c r="AA5" s="5">
        <f>'Raw Data'!X30</f>
        <v>3.0949999999999998E-2</v>
      </c>
      <c r="AB5" s="5">
        <f>'Raw Data'!Y30</f>
        <v>3.2919999999999998E-2</v>
      </c>
      <c r="AC5" s="12">
        <f>'Raw Data'!Z30</f>
        <v>0.97819999999999996</v>
      </c>
      <c r="AI5" s="18">
        <f>IF(AJ36&lt;0.5, 0, 1)</f>
        <v>0</v>
      </c>
      <c r="AJ5" s="18">
        <f>AK16</f>
        <v>3.2829999999999998E-2</v>
      </c>
      <c r="AK5" s="5">
        <f>'Raw Data'!AH30</f>
        <v>3.3009999999999998E-2</v>
      </c>
      <c r="AL5" s="5">
        <f>'Raw Data'!AI30</f>
        <v>0.97740000000000005</v>
      </c>
      <c r="AM5" s="5">
        <f>'Raw Data'!AJ30</f>
        <v>0.97819999999999996</v>
      </c>
      <c r="AN5" s="12">
        <f>'Raw Data'!AK30</f>
        <v>0.98040000000000005</v>
      </c>
      <c r="AT5" s="18">
        <f>IF(AU36&lt;0.5, 0, 1)</f>
        <v>0</v>
      </c>
      <c r="AU5" s="18">
        <f>AV16</f>
        <v>3.2829999999999998E-2</v>
      </c>
      <c r="AV5" s="5">
        <f>'Raw Data'!AS30</f>
        <v>3.3009999999999998E-2</v>
      </c>
      <c r="AW5" s="5">
        <f>'Raw Data'!AT30</f>
        <v>0.97740000000000005</v>
      </c>
      <c r="AX5" s="5">
        <f>'Raw Data'!AU30</f>
        <v>0.97819999999999996</v>
      </c>
      <c r="AY5" s="12">
        <f>'Raw Data'!AV30</f>
        <v>0.98040000000000005</v>
      </c>
    </row>
    <row r="6" spans="1:56" x14ac:dyDescent="0.25">
      <c r="A6" t="s">
        <v>38</v>
      </c>
      <c r="B6" s="18">
        <f>IF(C35&lt;0.5, 0, 1)</f>
        <v>0</v>
      </c>
      <c r="C6" s="18">
        <f>D17</f>
        <v>0.97819999999999996</v>
      </c>
      <c r="D6" s="5">
        <f>'Raw Data'!A31</f>
        <v>3.116E-2</v>
      </c>
      <c r="E6" s="5">
        <f>'Raw Data'!B31</f>
        <v>0.97740000000000005</v>
      </c>
      <c r="F6" s="13">
        <f>'Raw Data'!C31</f>
        <v>0.97740000000000005</v>
      </c>
      <c r="G6" s="6">
        <f>'Raw Data'!D31</f>
        <v>0.97740000000000005</v>
      </c>
      <c r="M6" s="18">
        <f>IF(N35&lt;0.5, 0, 1)</f>
        <v>0</v>
      </c>
      <c r="N6" s="18">
        <f>O17</f>
        <v>3.0939999999999999E-2</v>
      </c>
      <c r="O6" s="5">
        <f>'Raw Data'!L31</f>
        <v>3.116E-2</v>
      </c>
      <c r="P6" s="5">
        <f>'Raw Data'!M31</f>
        <v>3.603E-2</v>
      </c>
      <c r="Q6" s="13">
        <f>'Raw Data'!N31</f>
        <v>0.97750000000000004</v>
      </c>
      <c r="R6" s="6">
        <f>'Raw Data'!O31</f>
        <v>3.5990000000000001E-2</v>
      </c>
      <c r="X6" s="18">
        <f>IF(Y35&lt;0.5, 0, 1)</f>
        <v>0</v>
      </c>
      <c r="Y6" s="18">
        <f>Z17</f>
        <v>3.073E-2</v>
      </c>
      <c r="Z6" s="5">
        <f>'Raw Data'!W31</f>
        <v>0.98019999999999996</v>
      </c>
      <c r="AA6" s="5">
        <f>'Raw Data'!X31</f>
        <v>0.97970000000000002</v>
      </c>
      <c r="AB6" s="13">
        <f>'Raw Data'!Y31</f>
        <v>3.134E-2</v>
      </c>
      <c r="AC6" s="6">
        <f>'Raw Data'!Z31</f>
        <v>3.603E-2</v>
      </c>
      <c r="AI6" s="18">
        <f>IF(AJ35&lt;0.5, 0, 1)</f>
        <v>0</v>
      </c>
      <c r="AJ6" s="18">
        <f>AK17</f>
        <v>3.3000000000000002E-2</v>
      </c>
      <c r="AK6" s="5">
        <f>'Raw Data'!AH31</f>
        <v>0.98009999999999997</v>
      </c>
      <c r="AL6" s="5">
        <f>'Raw Data'!AI31</f>
        <v>0.97970000000000002</v>
      </c>
      <c r="AM6" s="13">
        <f>'Raw Data'!AJ31</f>
        <v>3.134E-2</v>
      </c>
      <c r="AN6" s="6">
        <f>'Raw Data'!AK31</f>
        <v>0.97740000000000005</v>
      </c>
      <c r="AT6" s="18">
        <f>IF(AU35&lt;0.5, 0, 1)</f>
        <v>0</v>
      </c>
      <c r="AU6" s="18">
        <f>AV17</f>
        <v>3.3000000000000002E-2</v>
      </c>
      <c r="AV6" s="5">
        <f>'Raw Data'!AS31</f>
        <v>0.98009999999999997</v>
      </c>
      <c r="AW6" s="5">
        <f>'Raw Data'!AT31</f>
        <v>3.1329999999999997E-2</v>
      </c>
      <c r="AX6" s="13">
        <f>'Raw Data'!AU31</f>
        <v>3.603E-2</v>
      </c>
      <c r="AY6" s="6">
        <f>'Raw Data'!AV31</f>
        <v>3.6290000000000003E-2</v>
      </c>
    </row>
    <row r="7" spans="1:56" x14ac:dyDescent="0.25">
      <c r="A7" t="s">
        <v>37</v>
      </c>
      <c r="B7" s="18">
        <f>IF(C34&lt;0.5, 0, 1)</f>
        <v>0</v>
      </c>
      <c r="C7" s="18">
        <f>E14</f>
        <v>0.98040000000000005</v>
      </c>
      <c r="D7" s="5">
        <f>'Raw Data'!A32</f>
        <v>3.6020000000000003E-2</v>
      </c>
      <c r="E7" s="13">
        <f>'Raw Data'!B32</f>
        <v>0.97819999999999996</v>
      </c>
      <c r="F7" s="13">
        <f>'Raw Data'!C32</f>
        <v>3.0949999999999998E-2</v>
      </c>
      <c r="G7" s="12">
        <f>'Raw Data'!D32</f>
        <v>0.98109999999999997</v>
      </c>
      <c r="M7" s="18">
        <f>IF(N34&lt;0.5, 0, 1)</f>
        <v>0</v>
      </c>
      <c r="N7" s="18">
        <f>P14</f>
        <v>3.073E-2</v>
      </c>
      <c r="O7" s="5">
        <f>'Raw Data'!L32</f>
        <v>0.97750000000000004</v>
      </c>
      <c r="P7" s="13">
        <f>'Raw Data'!M32</f>
        <v>3.288E-2</v>
      </c>
      <c r="Q7" s="13">
        <f>'Raw Data'!N32</f>
        <v>3.3009999999999998E-2</v>
      </c>
      <c r="R7" s="12">
        <f>'Raw Data'!O32</f>
        <v>3.3020000000000001E-2</v>
      </c>
      <c r="X7" s="18">
        <f>IF(Y34&lt;0.5, 0, 1)</f>
        <v>0</v>
      </c>
      <c r="Y7" s="18">
        <f>AA14</f>
        <v>3.073E-2</v>
      </c>
      <c r="Z7" s="5">
        <f>'Raw Data'!W32</f>
        <v>3.6290000000000003E-2</v>
      </c>
      <c r="AA7" s="13">
        <f>'Raw Data'!X32</f>
        <v>0.97819999999999996</v>
      </c>
      <c r="AB7" s="13">
        <f>'Raw Data'!Y32</f>
        <v>0.98040000000000005</v>
      </c>
      <c r="AC7" s="12">
        <f>'Raw Data'!Z32</f>
        <v>3.099E-2</v>
      </c>
      <c r="AI7" s="18">
        <f>IF(AJ34&lt;0.5, 0, 1)</f>
        <v>0</v>
      </c>
      <c r="AJ7" s="18">
        <f>AL14</f>
        <v>3.3009999999999998E-2</v>
      </c>
      <c r="AK7" s="5">
        <f>'Raw Data'!AH32</f>
        <v>3.6020000000000003E-2</v>
      </c>
      <c r="AL7" s="13">
        <f>'Raw Data'!AI32</f>
        <v>3.3189999999999997E-2</v>
      </c>
      <c r="AM7" s="13">
        <f>'Raw Data'!AJ32</f>
        <v>3.3029999999999997E-2</v>
      </c>
      <c r="AN7" s="12">
        <f>'Raw Data'!AK32</f>
        <v>3.3020000000000001E-2</v>
      </c>
      <c r="AT7" s="18">
        <f>IF(AU34&lt;0.5, 0, 1)</f>
        <v>0</v>
      </c>
      <c r="AU7" s="18">
        <f>AW14</f>
        <v>3.3009999999999998E-2</v>
      </c>
      <c r="AV7" s="5">
        <f>'Raw Data'!AS32</f>
        <v>0.97750000000000004</v>
      </c>
      <c r="AW7" s="13">
        <f>'Raw Data'!AT32</f>
        <v>3.288E-2</v>
      </c>
      <c r="AX7" s="13">
        <f>'Raw Data'!AU32</f>
        <v>0.97819999999999996</v>
      </c>
      <c r="AY7" s="12">
        <f>'Raw Data'!AV32</f>
        <v>3.0949999999999998E-2</v>
      </c>
    </row>
    <row r="8" spans="1:56" x14ac:dyDescent="0.25">
      <c r="A8" t="s">
        <v>36</v>
      </c>
      <c r="B8" s="18">
        <f>IF(C33&lt;0.5, 0, 1)</f>
        <v>0</v>
      </c>
      <c r="C8" s="18">
        <f>E15</f>
        <v>3.1230000000000001E-2</v>
      </c>
      <c r="D8" s="13">
        <f>'Raw Data'!A33</f>
        <v>3.109E-2</v>
      </c>
      <c r="E8" s="13">
        <f>'Raw Data'!B33</f>
        <v>2.9940000000000001E-2</v>
      </c>
      <c r="F8" s="5">
        <f>'Raw Data'!C33</f>
        <v>2.9940000000000001E-2</v>
      </c>
      <c r="G8" s="6">
        <f>'Raw Data'!D33</f>
        <v>0.98399999999999999</v>
      </c>
      <c r="M8" s="18">
        <f>IF(N33&lt;0.5, 0, 1)</f>
        <v>1</v>
      </c>
      <c r="N8" s="18">
        <f>P15</f>
        <v>3.0949999999999998E-2</v>
      </c>
      <c r="O8" s="13">
        <f>'Raw Data'!L33</f>
        <v>0.97789999999999999</v>
      </c>
      <c r="P8" s="13">
        <f>'Raw Data'!M33</f>
        <v>3.0009999999999998E-2</v>
      </c>
      <c r="Q8" s="5">
        <f>'Raw Data'!N33</f>
        <v>2.9940000000000001E-2</v>
      </c>
      <c r="R8" s="6">
        <f>'Raw Data'!O33</f>
        <v>0.98399999999999999</v>
      </c>
      <c r="X8" s="18">
        <f>IF(Y33&lt;0.5, 0, 1)</f>
        <v>1</v>
      </c>
      <c r="Y8" s="18">
        <f>AA15</f>
        <v>3.0949999999999998E-2</v>
      </c>
      <c r="Z8" s="13">
        <f>'Raw Data'!W33</f>
        <v>0.98099999999999998</v>
      </c>
      <c r="AA8" s="13">
        <f>'Raw Data'!X33</f>
        <v>0.98380000000000001</v>
      </c>
      <c r="AB8" s="5">
        <f>'Raw Data'!Y33</f>
        <v>0.03</v>
      </c>
      <c r="AC8" s="6">
        <f>'Raw Data'!Z33</f>
        <v>0.98399999999999999</v>
      </c>
      <c r="AI8" s="18">
        <f>IF(AJ33&lt;0.5, 0, 1)</f>
        <v>1</v>
      </c>
      <c r="AJ8" s="18">
        <f>AL15</f>
        <v>0.97740000000000005</v>
      </c>
      <c r="AK8" s="13">
        <f>'Raw Data'!AH33</f>
        <v>3.5130000000000002E-2</v>
      </c>
      <c r="AL8" s="13">
        <f>'Raw Data'!AI33</f>
        <v>0.9778</v>
      </c>
      <c r="AM8" s="5">
        <f>'Raw Data'!AJ33</f>
        <v>3.0009999999999998E-2</v>
      </c>
      <c r="AN8" s="6">
        <f>'Raw Data'!AK33</f>
        <v>0.98399999999999999</v>
      </c>
      <c r="AT8" s="18">
        <f>IF(AU33&lt;0.5, 0, 1)</f>
        <v>1</v>
      </c>
      <c r="AU8" s="18">
        <f>AW15</f>
        <v>0.97740000000000005</v>
      </c>
      <c r="AV8" s="13">
        <f>'Raw Data'!AS33</f>
        <v>0.98099999999999998</v>
      </c>
      <c r="AW8" s="13">
        <f>'Raw Data'!AT33</f>
        <v>3.0009999999999998E-2</v>
      </c>
      <c r="AX8" s="5">
        <f>'Raw Data'!AU33</f>
        <v>2.9940000000000001E-2</v>
      </c>
      <c r="AY8" s="6">
        <f>'Raw Data'!AV33</f>
        <v>2.9940000000000001E-2</v>
      </c>
    </row>
    <row r="9" spans="1:56" x14ac:dyDescent="0.25">
      <c r="A9" t="s">
        <v>35</v>
      </c>
      <c r="B9" s="18">
        <f>IF(C32&lt;0.5, 0, 1)</f>
        <v>1</v>
      </c>
      <c r="C9" s="18">
        <f>E16</f>
        <v>3.2939999999999997E-2</v>
      </c>
      <c r="D9" s="5">
        <f>'Raw Data'!A34</f>
        <v>0.03</v>
      </c>
      <c r="E9" s="5">
        <f>'Raw Data'!B34</f>
        <v>2.9919999999999999E-2</v>
      </c>
      <c r="F9" s="5">
        <f>'Raw Data'!C34</f>
        <v>2.9940000000000001E-2</v>
      </c>
      <c r="G9" s="6">
        <f>'Raw Data'!D34</f>
        <v>2.9940000000000001E-2</v>
      </c>
      <c r="M9" s="18">
        <f>IF(N32&lt;0.5, 0, 1)</f>
        <v>0</v>
      </c>
      <c r="N9" s="18">
        <f>P16</f>
        <v>3.2919999999999998E-2</v>
      </c>
      <c r="O9" s="5">
        <f>'Raw Data'!L34</f>
        <v>0.9839</v>
      </c>
      <c r="P9" s="5">
        <f>'Raw Data'!M34</f>
        <v>0.9839</v>
      </c>
      <c r="Q9" s="5">
        <f>'Raw Data'!N34</f>
        <v>0.03</v>
      </c>
      <c r="R9" s="6">
        <f>'Raw Data'!O34</f>
        <v>2.9940000000000001E-2</v>
      </c>
      <c r="X9" s="18">
        <f>IF(Y32&lt;0.5, 0, 1)</f>
        <v>0</v>
      </c>
      <c r="Y9" s="18">
        <f>AA16</f>
        <v>3.2919999999999998E-2</v>
      </c>
      <c r="Z9" s="5">
        <f>'Raw Data'!W34</f>
        <v>0.9839</v>
      </c>
      <c r="AA9" s="5">
        <f>'Raw Data'!X34</f>
        <v>0.9839</v>
      </c>
      <c r="AB9" s="5">
        <f>'Raw Data'!Y34</f>
        <v>0.9839</v>
      </c>
      <c r="AC9" s="6">
        <f>'Raw Data'!Z34</f>
        <v>0.9839</v>
      </c>
      <c r="AI9" s="18">
        <f>IF(AJ32&lt;0.5, 0, 1)</f>
        <v>0</v>
      </c>
      <c r="AJ9" s="18">
        <f>AL16</f>
        <v>0.97819999999999996</v>
      </c>
      <c r="AK9" s="5">
        <f>'Raw Data'!AH34</f>
        <v>0.9839</v>
      </c>
      <c r="AL9" s="5">
        <f>'Raw Data'!AI34</f>
        <v>0.03</v>
      </c>
      <c r="AM9" s="5">
        <f>'Raw Data'!AJ34</f>
        <v>0.98399999999999999</v>
      </c>
      <c r="AN9" s="6">
        <f>'Raw Data'!AK34</f>
        <v>0.03</v>
      </c>
      <c r="AT9" s="18">
        <f>IF(AU32&lt;0.5, 0, 1)</f>
        <v>0</v>
      </c>
      <c r="AU9" s="18">
        <f>AW16</f>
        <v>0.97819999999999996</v>
      </c>
      <c r="AV9" s="5">
        <f>'Raw Data'!AS34</f>
        <v>0.98399999999999999</v>
      </c>
      <c r="AW9" s="5">
        <f>'Raw Data'!AT34</f>
        <v>0.03</v>
      </c>
      <c r="AX9" s="5">
        <f>'Raw Data'!AU34</f>
        <v>2.9940000000000001E-2</v>
      </c>
      <c r="AY9" s="6">
        <f>'Raw Data'!AV34</f>
        <v>2.9940000000000001E-2</v>
      </c>
    </row>
    <row r="10" spans="1:56" x14ac:dyDescent="0.25">
      <c r="A10" t="s">
        <v>34</v>
      </c>
      <c r="B10" s="18">
        <f>IF(C31&lt;0.5, 0, 1)</f>
        <v>0</v>
      </c>
      <c r="C10" s="18">
        <f>E17</f>
        <v>0.97819999999999996</v>
      </c>
      <c r="D10" s="5">
        <f>'Raw Data'!A35</f>
        <v>0.98399999999999999</v>
      </c>
      <c r="E10" s="5">
        <f>'Raw Data'!B35</f>
        <v>0.03</v>
      </c>
      <c r="F10" s="5">
        <f>'Raw Data'!C35</f>
        <v>0.98399999999999999</v>
      </c>
      <c r="G10" s="6">
        <f>'Raw Data'!D35</f>
        <v>0.03</v>
      </c>
      <c r="M10" s="18">
        <f>IF(N31&lt;0.5, 0, 1)</f>
        <v>0</v>
      </c>
      <c r="N10" s="18">
        <f>P17</f>
        <v>0.97819999999999996</v>
      </c>
      <c r="O10" s="5">
        <f>'Raw Data'!L35</f>
        <v>0.98399999999999999</v>
      </c>
      <c r="P10" s="5">
        <f>'Raw Data'!M35</f>
        <v>0.9839</v>
      </c>
      <c r="Q10" s="5">
        <f>'Raw Data'!N35</f>
        <v>0.03</v>
      </c>
      <c r="R10" s="6">
        <f>'Raw Data'!O35</f>
        <v>0.98399999999999999</v>
      </c>
      <c r="X10" s="18">
        <f>IF(Y31&lt;0.5, 0, 1)</f>
        <v>0</v>
      </c>
      <c r="Y10" s="18">
        <f>AA17</f>
        <v>0.97819999999999996</v>
      </c>
      <c r="Z10" s="5">
        <f>'Raw Data'!W35</f>
        <v>0.03</v>
      </c>
      <c r="AA10" s="5">
        <f>'Raw Data'!X35</f>
        <v>2.9940000000000001E-2</v>
      </c>
      <c r="AB10" s="5">
        <f>'Raw Data'!Y35</f>
        <v>0.98399999999999999</v>
      </c>
      <c r="AC10" s="6">
        <f>'Raw Data'!Z35</f>
        <v>0.9839</v>
      </c>
      <c r="AI10" s="18">
        <f>IF(AJ31&lt;0.5, 0, 1)</f>
        <v>0</v>
      </c>
      <c r="AJ10" s="18">
        <f>AL17</f>
        <v>0.98040000000000005</v>
      </c>
      <c r="AK10" s="5">
        <f>'Raw Data'!AH35</f>
        <v>2.9940000000000001E-2</v>
      </c>
      <c r="AL10" s="5">
        <f>'Raw Data'!AI35</f>
        <v>0.98399999999999999</v>
      </c>
      <c r="AM10" s="5">
        <f>'Raw Data'!AJ35</f>
        <v>0.9839</v>
      </c>
      <c r="AN10" s="6">
        <f>'Raw Data'!AK35</f>
        <v>0.9839</v>
      </c>
      <c r="AT10" s="18">
        <f>IF(AU31&lt;0.5, 0, 1)</f>
        <v>0</v>
      </c>
      <c r="AU10" s="18">
        <f>AW17</f>
        <v>0.98040000000000005</v>
      </c>
      <c r="AV10" s="5">
        <f>'Raw Data'!AS35</f>
        <v>0.98399999999999999</v>
      </c>
      <c r="AW10" s="5">
        <f>'Raw Data'!AT35</f>
        <v>0.9839</v>
      </c>
      <c r="AX10" s="5">
        <f>'Raw Data'!AU35</f>
        <v>0.9839</v>
      </c>
      <c r="AY10" s="6">
        <f>'Raw Data'!AV35</f>
        <v>0.9839</v>
      </c>
    </row>
    <row r="11" spans="1:56" x14ac:dyDescent="0.25">
      <c r="A11" t="s">
        <v>33</v>
      </c>
      <c r="B11" s="18">
        <f>IF(C30&lt;0.5, 0, 1)</f>
        <v>0</v>
      </c>
      <c r="C11" s="18">
        <f>F14</f>
        <v>3.116E-2</v>
      </c>
      <c r="D11" s="5">
        <f>'Raw Data'!A36</f>
        <v>2.9940000000000001E-2</v>
      </c>
      <c r="E11" s="5">
        <f>'Raw Data'!B36</f>
        <v>0.98399999999999999</v>
      </c>
      <c r="F11" s="5">
        <f>'Raw Data'!C36</f>
        <v>0.03</v>
      </c>
      <c r="G11" s="6">
        <f>'Raw Data'!D36</f>
        <v>2.9919999999999999E-2</v>
      </c>
      <c r="M11" s="18">
        <f>IF(N30&lt;0.5, 0, 1)</f>
        <v>1</v>
      </c>
      <c r="N11" s="18">
        <f>Q14</f>
        <v>3.116E-2</v>
      </c>
      <c r="O11" s="5">
        <f>'Raw Data'!L36</f>
        <v>0.03</v>
      </c>
      <c r="P11" s="5">
        <f>'Raw Data'!M36</f>
        <v>2.9940000000000001E-2</v>
      </c>
      <c r="Q11" s="5">
        <f>'Raw Data'!N36</f>
        <v>0.98399999999999999</v>
      </c>
      <c r="R11" s="6">
        <f>'Raw Data'!O36</f>
        <v>0.03</v>
      </c>
      <c r="X11" s="18">
        <f>IF(Y30&lt;0.5, 0, 1)</f>
        <v>1</v>
      </c>
      <c r="Y11" s="18">
        <f>AB14</f>
        <v>0.98019999999999996</v>
      </c>
      <c r="Z11" s="5">
        <f>'Raw Data'!W36</f>
        <v>0.03</v>
      </c>
      <c r="AA11" s="5">
        <f>'Raw Data'!X36</f>
        <v>2.9940000000000001E-2</v>
      </c>
      <c r="AB11" s="5">
        <f>'Raw Data'!Y36</f>
        <v>0.98399999999999999</v>
      </c>
      <c r="AC11" s="6">
        <f>'Raw Data'!Z36</f>
        <v>0.03</v>
      </c>
      <c r="AI11" s="18">
        <f>IF(AJ30&lt;0.5, 0, 1)</f>
        <v>1</v>
      </c>
      <c r="AJ11" s="18">
        <f>AM14</f>
        <v>0.98009999999999997</v>
      </c>
      <c r="AK11" s="5">
        <f>'Raw Data'!AH36</f>
        <v>2.998E-2</v>
      </c>
      <c r="AL11" s="5">
        <f>'Raw Data'!AI36</f>
        <v>2.9940000000000001E-2</v>
      </c>
      <c r="AM11" s="5">
        <f>'Raw Data'!AJ36</f>
        <v>0.98399999999999999</v>
      </c>
      <c r="AN11" s="6">
        <f>'Raw Data'!AK36</f>
        <v>2.998E-2</v>
      </c>
      <c r="AT11" s="18">
        <f>IF(AU30&lt;0.5, 0, 1)</f>
        <v>1</v>
      </c>
      <c r="AU11" s="18">
        <f>AX14</f>
        <v>0.98009999999999997</v>
      </c>
      <c r="AV11" s="5">
        <f>'Raw Data'!AS36</f>
        <v>2.9989999999999999E-2</v>
      </c>
      <c r="AW11" s="5">
        <f>'Raw Data'!AT36</f>
        <v>2.9940000000000001E-2</v>
      </c>
      <c r="AX11" s="5">
        <f>'Raw Data'!AU36</f>
        <v>0.98399999999999999</v>
      </c>
      <c r="AY11" s="6">
        <f>'Raw Data'!AV36</f>
        <v>2.998E-2</v>
      </c>
    </row>
    <row r="12" spans="1:56" ht="15.75" thickBot="1" x14ac:dyDescent="0.3">
      <c r="A12" t="s">
        <v>32</v>
      </c>
      <c r="B12" s="18">
        <f>IF(C29&lt;0.5, 0, 1)</f>
        <v>1</v>
      </c>
      <c r="C12" s="18">
        <f>F15</f>
        <v>0.97740000000000005</v>
      </c>
      <c r="D12" s="8">
        <f>'Raw Data'!A37</f>
        <v>2.9919999999999999E-2</v>
      </c>
      <c r="E12" s="15">
        <f>'Raw Data'!B37</f>
        <v>2.9919999999999999E-2</v>
      </c>
      <c r="F12" s="15">
        <f>'Raw Data'!C37</f>
        <v>2.9790000000000001E-2</v>
      </c>
      <c r="G12" s="16">
        <f>'Raw Data'!D37</f>
        <v>4.8349999999999999E-3</v>
      </c>
      <c r="M12" s="18">
        <f>IF(N29&lt;0.5, 0, 1)</f>
        <v>0</v>
      </c>
      <c r="N12" s="18">
        <f>Q15</f>
        <v>3.603E-2</v>
      </c>
      <c r="O12" s="8">
        <f>'Raw Data'!L37</f>
        <v>2.9919999999999999E-2</v>
      </c>
      <c r="P12" s="15">
        <f>'Raw Data'!M37</f>
        <v>2.9919999999999999E-2</v>
      </c>
      <c r="Q12" s="15">
        <f>'Raw Data'!N37</f>
        <v>2.9790000000000001E-2</v>
      </c>
      <c r="R12" s="16">
        <f>'Raw Data'!O37</f>
        <v>4.8349999999999999E-3</v>
      </c>
      <c r="X12" s="18">
        <f>IF(Y29&lt;0.5, 0, 1)</f>
        <v>1</v>
      </c>
      <c r="Y12" s="18">
        <f>AB15</f>
        <v>0.97970000000000002</v>
      </c>
      <c r="Z12" s="8">
        <f>'Raw Data'!W37</f>
        <v>2.9919999999999999E-2</v>
      </c>
      <c r="AA12" s="15">
        <f>'Raw Data'!X37</f>
        <v>2.9919999999999999E-2</v>
      </c>
      <c r="AB12" s="15">
        <f>'Raw Data'!Y37</f>
        <v>2.9790000000000001E-2</v>
      </c>
      <c r="AC12" s="16">
        <f>'Raw Data'!Z37</f>
        <v>4.8349999999999999E-3</v>
      </c>
      <c r="AI12" s="18">
        <f>IF(AJ29&lt;0.5, 0, 1)</f>
        <v>1</v>
      </c>
      <c r="AJ12" s="18">
        <f>AM15</f>
        <v>0.97970000000000002</v>
      </c>
      <c r="AK12" s="8">
        <f>'Raw Data'!AH37</f>
        <v>2.9919999999999999E-2</v>
      </c>
      <c r="AL12" s="15">
        <f>'Raw Data'!AI37</f>
        <v>2.9919999999999999E-2</v>
      </c>
      <c r="AM12" s="15">
        <f>'Raw Data'!AJ37</f>
        <v>2.9790000000000001E-2</v>
      </c>
      <c r="AN12" s="16">
        <f>'Raw Data'!AK37</f>
        <v>4.8349999999999999E-3</v>
      </c>
      <c r="AT12" s="18">
        <f>IF(AU29&lt;0.5, 0, 1)</f>
        <v>1</v>
      </c>
      <c r="AU12" s="18">
        <f>AX15</f>
        <v>3.1329999999999997E-2</v>
      </c>
      <c r="AV12" s="8">
        <f>'Raw Data'!AS37</f>
        <v>2.9919999999999999E-2</v>
      </c>
      <c r="AW12" s="15">
        <f>'Raw Data'!AT37</f>
        <v>2.9919999999999999E-2</v>
      </c>
      <c r="AX12" s="15">
        <f>'Raw Data'!AU37</f>
        <v>2.9790000000000001E-2</v>
      </c>
      <c r="AY12" s="16">
        <f>'Raw Data'!AV37</f>
        <v>4.8349999999999999E-3</v>
      </c>
    </row>
    <row r="13" spans="1:56" ht="15.75" thickBot="1" x14ac:dyDescent="0.3">
      <c r="A13" t="s">
        <v>31</v>
      </c>
      <c r="B13" s="18">
        <f>IF(C28&lt;0.5, 0, 1)</f>
        <v>0</v>
      </c>
      <c r="C13" s="18">
        <f>F16</f>
        <v>0.97740000000000005</v>
      </c>
      <c r="D13" t="s">
        <v>43</v>
      </c>
      <c r="M13" s="18">
        <f>IF(N28&lt;0.5, 0, 1)</f>
        <v>1</v>
      </c>
      <c r="N13" s="18">
        <f>Q16</f>
        <v>0.97750000000000004</v>
      </c>
      <c r="O13" t="s">
        <v>43</v>
      </c>
      <c r="X13" s="18">
        <f>IF(Y28&lt;0.5, 0, 1)</f>
        <v>0</v>
      </c>
      <c r="Y13" s="18">
        <f>AB16</f>
        <v>3.134E-2</v>
      </c>
      <c r="Z13" t="s">
        <v>43</v>
      </c>
      <c r="AI13" s="18">
        <f>IF(AJ28&lt;0.5, 0, 1)</f>
        <v>1</v>
      </c>
      <c r="AJ13" s="18">
        <f>AM16</f>
        <v>3.134E-2</v>
      </c>
      <c r="AK13" t="s">
        <v>43</v>
      </c>
      <c r="AT13" s="18">
        <f>IF(AU28&lt;0.5, 0, 1)</f>
        <v>1</v>
      </c>
      <c r="AU13" s="18">
        <f>AX16</f>
        <v>3.603E-2</v>
      </c>
      <c r="AV13" t="s">
        <v>43</v>
      </c>
    </row>
    <row r="14" spans="1:56" x14ac:dyDescent="0.25">
      <c r="A14" t="s">
        <v>30</v>
      </c>
      <c r="B14" s="18">
        <f>IF(C27&lt;0.5, 0, 1)</f>
        <v>1</v>
      </c>
      <c r="C14" s="18">
        <f>F17</f>
        <v>0.97740000000000005</v>
      </c>
      <c r="D14" s="2" cm="1">
        <f t="array" ref="D14:L17">TRANSPOSE(D4:G12)</f>
        <v>0.97889999999999999</v>
      </c>
      <c r="E14" s="2">
        <v>0.98040000000000005</v>
      </c>
      <c r="F14" s="2">
        <v>3.116E-2</v>
      </c>
      <c r="G14" s="2">
        <v>3.6020000000000003E-2</v>
      </c>
      <c r="H14" s="2">
        <v>3.109E-2</v>
      </c>
      <c r="I14" s="2">
        <v>0.03</v>
      </c>
      <c r="J14" s="2">
        <v>0.98399999999999999</v>
      </c>
      <c r="K14" s="2">
        <v>2.9940000000000001E-2</v>
      </c>
      <c r="L14" s="2">
        <v>2.9919999999999999E-2</v>
      </c>
      <c r="M14" s="18">
        <f>IF(N27&lt;0.5, 0, 1)</f>
        <v>1</v>
      </c>
      <c r="N14" s="18">
        <f>Q17</f>
        <v>3.5990000000000001E-2</v>
      </c>
      <c r="O14" s="2" cm="1">
        <f t="array" ref="O14:W17">TRANSPOSE(O4:R12)</f>
        <v>0.97889999999999999</v>
      </c>
      <c r="P14" s="2">
        <v>3.073E-2</v>
      </c>
      <c r="Q14" s="2">
        <v>3.116E-2</v>
      </c>
      <c r="R14" s="2">
        <v>0.97750000000000004</v>
      </c>
      <c r="S14" s="2">
        <v>0.97789999999999999</v>
      </c>
      <c r="T14" s="2">
        <v>0.9839</v>
      </c>
      <c r="U14" s="2">
        <v>0.98399999999999999</v>
      </c>
      <c r="V14" s="2">
        <v>0.03</v>
      </c>
      <c r="W14" s="3">
        <v>2.9919999999999999E-2</v>
      </c>
      <c r="X14" s="18">
        <f>IF(Y27&lt;0.5, 0, 1)</f>
        <v>0</v>
      </c>
      <c r="Y14" s="18">
        <f>AB17</f>
        <v>3.603E-2</v>
      </c>
      <c r="Z14" s="2" cm="1">
        <f t="array" ref="Z14:AH17">TRANSPOSE(Z4:AC12)</f>
        <v>0.97889999999999999</v>
      </c>
      <c r="AA14" s="2">
        <v>3.073E-2</v>
      </c>
      <c r="AB14" s="2">
        <v>0.98019999999999996</v>
      </c>
      <c r="AC14" s="2">
        <v>3.6290000000000003E-2</v>
      </c>
      <c r="AD14" s="2">
        <v>0.98099999999999998</v>
      </c>
      <c r="AE14" s="2">
        <v>0.9839</v>
      </c>
      <c r="AF14" s="2">
        <v>0.03</v>
      </c>
      <c r="AG14" s="2">
        <v>0.03</v>
      </c>
      <c r="AH14" s="3">
        <v>2.9919999999999999E-2</v>
      </c>
      <c r="AI14" s="18">
        <f>IF(AJ27&lt;0.5, 0, 1)</f>
        <v>0</v>
      </c>
      <c r="AJ14" s="18">
        <f>AM17</f>
        <v>0.97740000000000005</v>
      </c>
      <c r="AK14" s="2" cm="1">
        <f t="array" ref="AK14:AS17">TRANSPOSE(AK4:AN12)</f>
        <v>0.97889999999999999</v>
      </c>
      <c r="AL14" s="2">
        <v>3.3009999999999998E-2</v>
      </c>
      <c r="AM14" s="2">
        <v>0.98009999999999997</v>
      </c>
      <c r="AN14" s="2">
        <v>3.6020000000000003E-2</v>
      </c>
      <c r="AO14" s="2">
        <v>3.5130000000000002E-2</v>
      </c>
      <c r="AP14" s="2">
        <v>0.9839</v>
      </c>
      <c r="AQ14" s="2">
        <v>2.9940000000000001E-2</v>
      </c>
      <c r="AR14" s="2">
        <v>2.998E-2</v>
      </c>
      <c r="AS14" s="3">
        <v>2.9919999999999999E-2</v>
      </c>
      <c r="AT14" s="18">
        <f>IF(AU27&lt;0.5, 0, 1)</f>
        <v>1</v>
      </c>
      <c r="AU14" s="18">
        <f>AX17</f>
        <v>3.6290000000000003E-2</v>
      </c>
      <c r="AV14" s="2" cm="1">
        <f t="array" ref="AV14:BD17">TRANSPOSE(AV4:AY12)</f>
        <v>0.97889999999999999</v>
      </c>
      <c r="AW14" s="2">
        <v>3.3009999999999998E-2</v>
      </c>
      <c r="AX14" s="2">
        <v>0.98009999999999997</v>
      </c>
      <c r="AY14" s="2">
        <v>0.97750000000000004</v>
      </c>
      <c r="AZ14" s="2">
        <v>0.98099999999999998</v>
      </c>
      <c r="BA14" s="2">
        <v>0.98399999999999999</v>
      </c>
      <c r="BB14" s="2">
        <v>0.98399999999999999</v>
      </c>
      <c r="BC14" s="2">
        <v>2.9989999999999999E-2</v>
      </c>
      <c r="BD14" s="3">
        <v>2.9919999999999999E-2</v>
      </c>
    </row>
    <row r="15" spans="1:56" x14ac:dyDescent="0.25">
      <c r="A15" t="s">
        <v>29</v>
      </c>
      <c r="B15" s="18">
        <f>IF(C26&lt;0.5, 0, 1)</f>
        <v>0</v>
      </c>
      <c r="C15" s="18">
        <f>G14</f>
        <v>3.6020000000000003E-2</v>
      </c>
      <c r="D15" s="5">
        <v>2.9989999999999999E-2</v>
      </c>
      <c r="E15" s="5">
        <v>3.1230000000000001E-2</v>
      </c>
      <c r="F15" s="5">
        <v>0.97740000000000005</v>
      </c>
      <c r="G15" s="5">
        <v>0.97819999999999996</v>
      </c>
      <c r="H15" s="5">
        <v>2.9940000000000001E-2</v>
      </c>
      <c r="I15" s="5">
        <v>2.9919999999999999E-2</v>
      </c>
      <c r="J15" s="5">
        <v>0.03</v>
      </c>
      <c r="K15" s="5">
        <v>0.98399999999999999</v>
      </c>
      <c r="L15" s="5">
        <v>2.9919999999999999E-2</v>
      </c>
      <c r="M15" s="18">
        <f>IF(N26&lt;0.5, 0, 1)</f>
        <v>0</v>
      </c>
      <c r="N15" s="18">
        <f>R14</f>
        <v>0.97750000000000004</v>
      </c>
      <c r="O15" s="5">
        <v>2.9989999999999999E-2</v>
      </c>
      <c r="P15" s="5">
        <v>3.0949999999999998E-2</v>
      </c>
      <c r="Q15" s="5">
        <v>3.603E-2</v>
      </c>
      <c r="R15" s="5">
        <v>3.288E-2</v>
      </c>
      <c r="S15" s="5">
        <v>3.0009999999999998E-2</v>
      </c>
      <c r="T15" s="5">
        <v>0.9839</v>
      </c>
      <c r="U15" s="5">
        <v>0.9839</v>
      </c>
      <c r="V15" s="5">
        <v>2.9940000000000001E-2</v>
      </c>
      <c r="W15" s="6">
        <v>2.9919999999999999E-2</v>
      </c>
      <c r="X15" s="18">
        <f>IF(Y26&lt;0.5, 0, 1)</f>
        <v>1</v>
      </c>
      <c r="Y15" s="18">
        <f>AC14</f>
        <v>3.6290000000000003E-2</v>
      </c>
      <c r="Z15" s="5">
        <v>0.98370000000000002</v>
      </c>
      <c r="AA15" s="5">
        <v>3.0949999999999998E-2</v>
      </c>
      <c r="AB15" s="5">
        <v>0.97970000000000002</v>
      </c>
      <c r="AC15" s="5">
        <v>0.97819999999999996</v>
      </c>
      <c r="AD15" s="5">
        <v>0.98380000000000001</v>
      </c>
      <c r="AE15" s="5">
        <v>0.9839</v>
      </c>
      <c r="AF15" s="5">
        <v>2.9940000000000001E-2</v>
      </c>
      <c r="AG15" s="5">
        <v>2.9940000000000001E-2</v>
      </c>
      <c r="AH15" s="6">
        <v>2.9919999999999999E-2</v>
      </c>
      <c r="AI15" s="18">
        <f>IF(AJ26&lt;0.5, 0, 1)</f>
        <v>0</v>
      </c>
      <c r="AJ15" s="18">
        <f>AN14</f>
        <v>3.6020000000000003E-2</v>
      </c>
      <c r="AK15" s="5">
        <v>2.9989999999999999E-2</v>
      </c>
      <c r="AL15" s="5">
        <v>0.97740000000000005</v>
      </c>
      <c r="AM15" s="5">
        <v>0.97970000000000002</v>
      </c>
      <c r="AN15" s="5">
        <v>3.3189999999999997E-2</v>
      </c>
      <c r="AO15" s="5">
        <v>0.9778</v>
      </c>
      <c r="AP15" s="5">
        <v>0.03</v>
      </c>
      <c r="AQ15" s="5">
        <v>0.98399999999999999</v>
      </c>
      <c r="AR15" s="5">
        <v>2.9940000000000001E-2</v>
      </c>
      <c r="AS15" s="6">
        <v>2.9919999999999999E-2</v>
      </c>
      <c r="AT15" s="18">
        <f>IF(AU26&lt;0.5, 0, 1)</f>
        <v>0</v>
      </c>
      <c r="AU15" s="18">
        <f>AY14</f>
        <v>0.97750000000000004</v>
      </c>
      <c r="AV15" s="5">
        <v>2.9989999999999999E-2</v>
      </c>
      <c r="AW15" s="5">
        <v>0.97740000000000005</v>
      </c>
      <c r="AX15" s="5">
        <v>3.1329999999999997E-2</v>
      </c>
      <c r="AY15" s="5">
        <v>3.288E-2</v>
      </c>
      <c r="AZ15" s="5">
        <v>3.0009999999999998E-2</v>
      </c>
      <c r="BA15" s="5">
        <v>0.03</v>
      </c>
      <c r="BB15" s="5">
        <v>0.9839</v>
      </c>
      <c r="BC15" s="5">
        <v>2.9940000000000001E-2</v>
      </c>
      <c r="BD15" s="6">
        <v>2.9919999999999999E-2</v>
      </c>
    </row>
    <row r="16" spans="1:56" x14ac:dyDescent="0.25">
      <c r="A16" t="s">
        <v>28</v>
      </c>
      <c r="B16" s="18">
        <f>IF(C25&lt;0.5, 0, 1)</f>
        <v>0</v>
      </c>
      <c r="C16" s="18">
        <f>G15</f>
        <v>0.97819999999999996</v>
      </c>
      <c r="D16" s="5">
        <v>3.2829999999999998E-2</v>
      </c>
      <c r="E16" s="5">
        <v>3.2939999999999997E-2</v>
      </c>
      <c r="F16" s="5">
        <v>0.97740000000000005</v>
      </c>
      <c r="G16" s="5">
        <v>3.0949999999999998E-2</v>
      </c>
      <c r="H16" s="5">
        <v>2.9940000000000001E-2</v>
      </c>
      <c r="I16" s="5">
        <v>2.9940000000000001E-2</v>
      </c>
      <c r="J16" s="5">
        <v>0.98399999999999999</v>
      </c>
      <c r="K16" s="5">
        <v>0.03</v>
      </c>
      <c r="L16" s="5">
        <v>2.9790000000000001E-2</v>
      </c>
      <c r="M16" s="18">
        <f>IF(N25&lt;0.5, 0, 1)</f>
        <v>0</v>
      </c>
      <c r="N16" s="18">
        <f>R15</f>
        <v>3.288E-2</v>
      </c>
      <c r="O16" s="5">
        <v>0.97819999999999996</v>
      </c>
      <c r="P16" s="5">
        <v>3.2919999999999998E-2</v>
      </c>
      <c r="Q16" s="5">
        <v>0.97750000000000004</v>
      </c>
      <c r="R16" s="5">
        <v>3.3009999999999998E-2</v>
      </c>
      <c r="S16" s="5">
        <v>2.9940000000000001E-2</v>
      </c>
      <c r="T16" s="5">
        <v>0.03</v>
      </c>
      <c r="U16" s="5">
        <v>0.03</v>
      </c>
      <c r="V16" s="5">
        <v>0.98399999999999999</v>
      </c>
      <c r="W16" s="6">
        <v>2.9790000000000001E-2</v>
      </c>
      <c r="X16" s="18">
        <f>IF(Y25&lt;0.5, 0, 1)</f>
        <v>1</v>
      </c>
      <c r="Y16" s="18">
        <f>AC15</f>
        <v>0.97819999999999996</v>
      </c>
      <c r="Z16" s="5">
        <v>3.1050000000000001E-2</v>
      </c>
      <c r="AA16" s="5">
        <v>3.2919999999999998E-2</v>
      </c>
      <c r="AB16" s="5">
        <v>3.134E-2</v>
      </c>
      <c r="AC16" s="5">
        <v>0.98040000000000005</v>
      </c>
      <c r="AD16" s="5">
        <v>0.03</v>
      </c>
      <c r="AE16" s="5">
        <v>0.9839</v>
      </c>
      <c r="AF16" s="5">
        <v>0.98399999999999999</v>
      </c>
      <c r="AG16" s="5">
        <v>0.98399999999999999</v>
      </c>
      <c r="AH16" s="6">
        <v>2.9790000000000001E-2</v>
      </c>
      <c r="AI16" s="18">
        <f>IF(AJ25&lt;0.5, 0, 1)</f>
        <v>1</v>
      </c>
      <c r="AJ16" s="18">
        <f>AN15</f>
        <v>3.3189999999999997E-2</v>
      </c>
      <c r="AK16" s="5">
        <v>3.2829999999999998E-2</v>
      </c>
      <c r="AL16" s="5">
        <v>0.97819999999999996</v>
      </c>
      <c r="AM16" s="5">
        <v>3.134E-2</v>
      </c>
      <c r="AN16" s="5">
        <v>3.3029999999999997E-2</v>
      </c>
      <c r="AO16" s="5">
        <v>3.0009999999999998E-2</v>
      </c>
      <c r="AP16" s="5">
        <v>0.98399999999999999</v>
      </c>
      <c r="AQ16" s="5">
        <v>0.9839</v>
      </c>
      <c r="AR16" s="5">
        <v>0.98399999999999999</v>
      </c>
      <c r="AS16" s="6">
        <v>2.9790000000000001E-2</v>
      </c>
      <c r="AT16" s="18">
        <f>IF(AU25&lt;0.5, 0, 1)</f>
        <v>0</v>
      </c>
      <c r="AU16" s="18">
        <f>AY15</f>
        <v>3.288E-2</v>
      </c>
      <c r="AV16" s="5">
        <v>3.2829999999999998E-2</v>
      </c>
      <c r="AW16" s="5">
        <v>0.97819999999999996</v>
      </c>
      <c r="AX16" s="5">
        <v>3.603E-2</v>
      </c>
      <c r="AY16" s="5">
        <v>0.97819999999999996</v>
      </c>
      <c r="AZ16" s="5">
        <v>2.9940000000000001E-2</v>
      </c>
      <c r="BA16" s="5">
        <v>2.9940000000000001E-2</v>
      </c>
      <c r="BB16" s="5">
        <v>0.9839</v>
      </c>
      <c r="BC16" s="5">
        <v>0.98399999999999999</v>
      </c>
      <c r="BD16" s="6">
        <v>2.9790000000000001E-2</v>
      </c>
    </row>
    <row r="17" spans="1:56" ht="15.75" thickBot="1" x14ac:dyDescent="0.3">
      <c r="A17" t="s">
        <v>27</v>
      </c>
      <c r="B17" s="18">
        <f>IF(C24&lt;0.5, 0, 1)</f>
        <v>0</v>
      </c>
      <c r="C17" s="18">
        <f>G16</f>
        <v>3.0949999999999998E-2</v>
      </c>
      <c r="D17" s="8">
        <v>0.97819999999999996</v>
      </c>
      <c r="E17" s="8">
        <v>0.97819999999999996</v>
      </c>
      <c r="F17" s="8">
        <v>0.97740000000000005</v>
      </c>
      <c r="G17" s="8">
        <v>0.98109999999999997</v>
      </c>
      <c r="H17" s="8">
        <v>0.98399999999999999</v>
      </c>
      <c r="I17" s="8">
        <v>2.9940000000000001E-2</v>
      </c>
      <c r="J17" s="8">
        <v>0.03</v>
      </c>
      <c r="K17" s="8">
        <v>2.9919999999999999E-2</v>
      </c>
      <c r="L17" s="8">
        <v>4.8349999999999999E-3</v>
      </c>
      <c r="M17" s="18">
        <f>IF(N24&lt;0.5, 0, 1)</f>
        <v>1</v>
      </c>
      <c r="N17" s="18">
        <f>R16</f>
        <v>3.3009999999999998E-2</v>
      </c>
      <c r="O17" s="8">
        <v>3.0939999999999999E-2</v>
      </c>
      <c r="P17" s="8">
        <v>0.97819999999999996</v>
      </c>
      <c r="Q17" s="8">
        <v>3.5990000000000001E-2</v>
      </c>
      <c r="R17" s="8">
        <v>3.3020000000000001E-2</v>
      </c>
      <c r="S17" s="8">
        <v>0.98399999999999999</v>
      </c>
      <c r="T17" s="8">
        <v>2.9940000000000001E-2</v>
      </c>
      <c r="U17" s="8">
        <v>0.98399999999999999</v>
      </c>
      <c r="V17" s="8">
        <v>0.03</v>
      </c>
      <c r="W17" s="9">
        <v>4.8349999999999999E-3</v>
      </c>
      <c r="X17" s="18">
        <f>IF(Y24&lt;0.5, 0, 1)</f>
        <v>1</v>
      </c>
      <c r="Y17" s="18">
        <f>AC16</f>
        <v>0.98040000000000005</v>
      </c>
      <c r="Z17" s="8">
        <v>3.073E-2</v>
      </c>
      <c r="AA17" s="8">
        <v>0.97819999999999996</v>
      </c>
      <c r="AB17" s="8">
        <v>3.603E-2</v>
      </c>
      <c r="AC17" s="8">
        <v>3.099E-2</v>
      </c>
      <c r="AD17" s="8">
        <v>0.98399999999999999</v>
      </c>
      <c r="AE17" s="8">
        <v>0.9839</v>
      </c>
      <c r="AF17" s="8">
        <v>0.9839</v>
      </c>
      <c r="AG17" s="8">
        <v>0.03</v>
      </c>
      <c r="AH17" s="9">
        <v>4.8349999999999999E-3</v>
      </c>
      <c r="AI17" s="18">
        <f>IF(AJ24&lt;0.5, 0, 1)</f>
        <v>0</v>
      </c>
      <c r="AJ17" s="18">
        <f>AN16</f>
        <v>3.3029999999999997E-2</v>
      </c>
      <c r="AK17" s="8">
        <v>3.3000000000000002E-2</v>
      </c>
      <c r="AL17" s="8">
        <v>0.98040000000000005</v>
      </c>
      <c r="AM17" s="8">
        <v>0.97740000000000005</v>
      </c>
      <c r="AN17" s="8">
        <v>3.3020000000000001E-2</v>
      </c>
      <c r="AO17" s="8">
        <v>0.98399999999999999</v>
      </c>
      <c r="AP17" s="8">
        <v>0.03</v>
      </c>
      <c r="AQ17" s="8">
        <v>0.9839</v>
      </c>
      <c r="AR17" s="8">
        <v>2.998E-2</v>
      </c>
      <c r="AS17" s="9">
        <v>4.8349999999999999E-3</v>
      </c>
      <c r="AT17" s="18">
        <f>IF(AU24&lt;0.5, 0, 1)</f>
        <v>0</v>
      </c>
      <c r="AU17" s="18">
        <f>AY16</f>
        <v>0.97819999999999996</v>
      </c>
      <c r="AV17" s="8">
        <v>3.3000000000000002E-2</v>
      </c>
      <c r="AW17" s="8">
        <v>0.98040000000000005</v>
      </c>
      <c r="AX17" s="8">
        <v>3.6290000000000003E-2</v>
      </c>
      <c r="AY17" s="8">
        <v>3.0949999999999998E-2</v>
      </c>
      <c r="AZ17" s="8">
        <v>2.9940000000000001E-2</v>
      </c>
      <c r="BA17" s="8">
        <v>2.9940000000000001E-2</v>
      </c>
      <c r="BB17" s="8">
        <v>0.9839</v>
      </c>
      <c r="BC17" s="8">
        <v>2.998E-2</v>
      </c>
      <c r="BD17" s="9">
        <v>4.8349999999999999E-3</v>
      </c>
    </row>
    <row r="18" spans="1:56" x14ac:dyDescent="0.25">
      <c r="A18" t="s">
        <v>26</v>
      </c>
      <c r="B18" s="18">
        <f>IF(C23&lt;0.5, 0, 1)</f>
        <v>0</v>
      </c>
      <c r="C18" s="18">
        <f>G17</f>
        <v>0.98109999999999997</v>
      </c>
      <c r="M18" s="18">
        <f>IF(N23&lt;0.5, 0, 1)</f>
        <v>1</v>
      </c>
      <c r="N18" s="18">
        <f>R17</f>
        <v>3.3020000000000001E-2</v>
      </c>
      <c r="X18" s="18">
        <f>IF(Y23&lt;0.5, 0, 1)</f>
        <v>1</v>
      </c>
      <c r="Y18" s="18">
        <f>AC17</f>
        <v>3.099E-2</v>
      </c>
      <c r="AI18" s="18">
        <f>IF(AJ23&lt;0.5, 0, 1)</f>
        <v>1</v>
      </c>
      <c r="AJ18" s="18">
        <f>AN17</f>
        <v>3.3020000000000001E-2</v>
      </c>
      <c r="AT18" s="18">
        <f>IF(AU23&lt;0.5, 0, 1)</f>
        <v>1</v>
      </c>
      <c r="AU18" s="18">
        <f>AY17</f>
        <v>3.0949999999999998E-2</v>
      </c>
    </row>
    <row r="19" spans="1:56" x14ac:dyDescent="0.25">
      <c r="A19" t="s">
        <v>25</v>
      </c>
      <c r="B19" s="18">
        <f>IF(C22&lt;0.5, 0, 1)</f>
        <v>1</v>
      </c>
      <c r="C19" s="18">
        <f>H14</f>
        <v>3.109E-2</v>
      </c>
      <c r="M19" s="18">
        <f>IF(N22&lt;0.5, 0, 1)</f>
        <v>1</v>
      </c>
      <c r="N19" s="18">
        <f>S14</f>
        <v>0.97789999999999999</v>
      </c>
      <c r="X19" s="18">
        <f>IF(Y22&lt;0.5, 0, 1)</f>
        <v>1</v>
      </c>
      <c r="Y19" s="18">
        <f>AD14</f>
        <v>0.98099999999999998</v>
      </c>
      <c r="AI19" s="18">
        <f>IF(AJ22&lt;0.5, 0, 1)</f>
        <v>1</v>
      </c>
      <c r="AJ19" s="18">
        <f>AO14</f>
        <v>3.5130000000000002E-2</v>
      </c>
      <c r="AT19" s="18">
        <f>IF(AU22&lt;0.5, 0, 1)</f>
        <v>0</v>
      </c>
      <c r="AU19" s="18">
        <f>AZ14</f>
        <v>0.98099999999999998</v>
      </c>
    </row>
    <row r="20" spans="1:56" x14ac:dyDescent="0.25">
      <c r="A20" t="s">
        <v>24</v>
      </c>
      <c r="B20" s="18">
        <f>IF(C21&lt;0.5, 0, 1)</f>
        <v>0</v>
      </c>
      <c r="C20" s="18">
        <f>H15</f>
        <v>2.9940000000000001E-2</v>
      </c>
      <c r="M20" s="18">
        <f>IF(N21&lt;0.5, 0, 1)</f>
        <v>0</v>
      </c>
      <c r="N20" s="18">
        <f>S15</f>
        <v>3.0009999999999998E-2</v>
      </c>
      <c r="X20" s="18">
        <f>IF(Y21&lt;0.5, 0, 1)</f>
        <v>0</v>
      </c>
      <c r="Y20" s="18">
        <f>AD15</f>
        <v>0.98380000000000001</v>
      </c>
      <c r="AI20" s="18">
        <f>IF(AJ21&lt;0.5, 0, 1)</f>
        <v>0</v>
      </c>
      <c r="AJ20" s="18">
        <f>AO15</f>
        <v>0.9778</v>
      </c>
      <c r="AT20" s="18">
        <f>IF(AU21&lt;0.5, 0, 1)</f>
        <v>0</v>
      </c>
      <c r="AU20" s="18">
        <f>AZ15</f>
        <v>3.0009999999999998E-2</v>
      </c>
    </row>
    <row r="21" spans="1:56" x14ac:dyDescent="0.25">
      <c r="A21" t="s">
        <v>23</v>
      </c>
      <c r="B21" s="18">
        <f>IF(C20&lt;0.5, 0, 1)</f>
        <v>0</v>
      </c>
      <c r="C21" s="18">
        <f>H16</f>
        <v>2.9940000000000001E-2</v>
      </c>
      <c r="M21" s="18">
        <f>IF(N20&lt;0.5, 0, 1)</f>
        <v>0</v>
      </c>
      <c r="N21" s="18">
        <f>S16</f>
        <v>2.9940000000000001E-2</v>
      </c>
      <c r="X21" s="18">
        <f>IF(Y20&lt;0.5, 0, 1)</f>
        <v>1</v>
      </c>
      <c r="Y21" s="18">
        <f>AD16</f>
        <v>0.03</v>
      </c>
      <c r="AI21" s="18">
        <f>IF(AJ20&lt;0.5, 0, 1)</f>
        <v>1</v>
      </c>
      <c r="AJ21" s="18">
        <f>AO16</f>
        <v>3.0009999999999998E-2</v>
      </c>
      <c r="AT21" s="18">
        <f>IF(AU20&lt;0.5, 0, 1)</f>
        <v>0</v>
      </c>
      <c r="AU21" s="18">
        <f>AZ16</f>
        <v>2.9940000000000001E-2</v>
      </c>
    </row>
    <row r="22" spans="1:56" x14ac:dyDescent="0.25">
      <c r="A22" t="s">
        <v>22</v>
      </c>
      <c r="B22" s="18">
        <f>IF(C19&lt;0.5, 0, 1)</f>
        <v>0</v>
      </c>
      <c r="C22" s="18">
        <f>H17</f>
        <v>0.98399999999999999</v>
      </c>
      <c r="M22" s="18">
        <f>IF(N19&lt;0.5, 0, 1)</f>
        <v>1</v>
      </c>
      <c r="N22" s="18">
        <f>S17</f>
        <v>0.98399999999999999</v>
      </c>
      <c r="X22" s="18">
        <f>IF(Y19&lt;0.5, 0, 1)</f>
        <v>1</v>
      </c>
      <c r="Y22" s="18">
        <f>AD17</f>
        <v>0.98399999999999999</v>
      </c>
      <c r="AI22" s="18">
        <f>IF(AJ19&lt;0.5, 0, 1)</f>
        <v>0</v>
      </c>
      <c r="AJ22" s="18">
        <f>AO17</f>
        <v>0.98399999999999999</v>
      </c>
      <c r="AT22" s="18">
        <f>IF(AU19&lt;0.5, 0, 1)</f>
        <v>1</v>
      </c>
      <c r="AU22" s="18">
        <f>AZ17</f>
        <v>2.9940000000000001E-2</v>
      </c>
    </row>
    <row r="23" spans="1:56" x14ac:dyDescent="0.25">
      <c r="A23" t="s">
        <v>21</v>
      </c>
      <c r="B23" s="18">
        <f>IF(C18&lt;0.5, 0, 1)</f>
        <v>1</v>
      </c>
      <c r="C23" s="18">
        <f>I14</f>
        <v>0.03</v>
      </c>
      <c r="M23" s="18">
        <f>IF(N18&lt;0.5, 0, 1)</f>
        <v>0</v>
      </c>
      <c r="N23" s="18">
        <f>T14</f>
        <v>0.9839</v>
      </c>
      <c r="X23" s="18">
        <f>IF(Y18&lt;0.5, 0, 1)</f>
        <v>0</v>
      </c>
      <c r="Y23" s="18">
        <f>AE14</f>
        <v>0.9839</v>
      </c>
      <c r="AI23" s="18">
        <f>IF(AJ18&lt;0.5, 0, 1)</f>
        <v>0</v>
      </c>
      <c r="AJ23" s="18">
        <f>AP14</f>
        <v>0.9839</v>
      </c>
      <c r="AT23" s="18">
        <f>IF(AU18&lt;0.5, 0, 1)</f>
        <v>0</v>
      </c>
      <c r="AU23" s="18">
        <f>BA14</f>
        <v>0.98399999999999999</v>
      </c>
    </row>
    <row r="24" spans="1:56" x14ac:dyDescent="0.25">
      <c r="A24" t="s">
        <v>20</v>
      </c>
      <c r="B24" s="18">
        <f>IF(C17&lt;0.5, 0, 1)</f>
        <v>0</v>
      </c>
      <c r="C24" s="18">
        <f>I15</f>
        <v>2.9919999999999999E-2</v>
      </c>
      <c r="M24" s="18">
        <f>IF(N17&lt;0.5, 0, 1)</f>
        <v>0</v>
      </c>
      <c r="N24" s="18">
        <f>T15</f>
        <v>0.9839</v>
      </c>
      <c r="X24" s="18">
        <f>IF(Y17&lt;0.5, 0, 1)</f>
        <v>1</v>
      </c>
      <c r="Y24" s="18">
        <f>AE15</f>
        <v>0.9839</v>
      </c>
      <c r="AI24" s="18">
        <f>IF(AJ17&lt;0.5, 0, 1)</f>
        <v>0</v>
      </c>
      <c r="AJ24" s="18">
        <f>AP15</f>
        <v>0.03</v>
      </c>
      <c r="AT24" s="18">
        <f>IF(AU17&lt;0.5, 0, 1)</f>
        <v>1</v>
      </c>
      <c r="AU24" s="18">
        <f>BA15</f>
        <v>0.03</v>
      </c>
    </row>
    <row r="25" spans="1:56" x14ac:dyDescent="0.25">
      <c r="A25" t="s">
        <v>19</v>
      </c>
      <c r="B25" s="18">
        <f>IF(C16&lt;0.5, 0, 1)</f>
        <v>1</v>
      </c>
      <c r="C25" s="18">
        <f>I16</f>
        <v>2.9940000000000001E-2</v>
      </c>
      <c r="M25" s="18">
        <f>IF(N16&lt;0.5, 0, 1)</f>
        <v>0</v>
      </c>
      <c r="N25" s="18">
        <f>T16</f>
        <v>0.03</v>
      </c>
      <c r="X25" s="18">
        <f>IF(Y16&lt;0.5, 0, 1)</f>
        <v>1</v>
      </c>
      <c r="Y25" s="18">
        <f>AE16</f>
        <v>0.9839</v>
      </c>
      <c r="AI25" s="18">
        <f>IF(AJ16&lt;0.5, 0, 1)</f>
        <v>0</v>
      </c>
      <c r="AJ25" s="18">
        <f>AP16</f>
        <v>0.98399999999999999</v>
      </c>
      <c r="AT25" s="18">
        <f>IF(AU16&lt;0.5, 0, 1)</f>
        <v>0</v>
      </c>
      <c r="AU25" s="18">
        <f>BA16</f>
        <v>2.9940000000000001E-2</v>
      </c>
    </row>
    <row r="26" spans="1:56" x14ac:dyDescent="0.25">
      <c r="A26" t="s">
        <v>18</v>
      </c>
      <c r="B26" s="18">
        <f>IF(C15&lt;0.5, 0, 1)</f>
        <v>0</v>
      </c>
      <c r="C26" s="18">
        <f>I17</f>
        <v>2.9940000000000001E-2</v>
      </c>
      <c r="M26" s="18">
        <f>IF(N15&lt;0.5, 0, 1)</f>
        <v>1</v>
      </c>
      <c r="N26" s="18">
        <f>T17</f>
        <v>2.9940000000000001E-2</v>
      </c>
      <c r="X26" s="18">
        <f>IF(Y15&lt;0.5, 0, 1)</f>
        <v>0</v>
      </c>
      <c r="Y26" s="18">
        <f>AE17</f>
        <v>0.9839</v>
      </c>
      <c r="AI26" s="18">
        <f>IF(AJ15&lt;0.5, 0, 1)</f>
        <v>0</v>
      </c>
      <c r="AJ26" s="18">
        <f>AP17</f>
        <v>0.03</v>
      </c>
      <c r="AT26" s="18">
        <f>IF(AU15&lt;0.5, 0, 1)</f>
        <v>1</v>
      </c>
      <c r="AU26" s="18">
        <f>BA17</f>
        <v>2.9940000000000001E-2</v>
      </c>
    </row>
    <row r="27" spans="1:56" x14ac:dyDescent="0.25">
      <c r="A27" t="s">
        <v>17</v>
      </c>
      <c r="B27" s="18">
        <f>IF(C14&lt;0.5, 0, 1)</f>
        <v>1</v>
      </c>
      <c r="C27" s="18">
        <f>J14</f>
        <v>0.98399999999999999</v>
      </c>
      <c r="M27" s="18">
        <f>IF(N14&lt;0.5, 0, 1)</f>
        <v>0</v>
      </c>
      <c r="N27" s="18">
        <f>U14</f>
        <v>0.98399999999999999</v>
      </c>
      <c r="X27" s="18">
        <f>IF(Y14&lt;0.5, 0, 1)</f>
        <v>0</v>
      </c>
      <c r="Y27" s="18">
        <f>AF14</f>
        <v>0.03</v>
      </c>
      <c r="AI27" s="18">
        <f>IF(AJ14&lt;0.5, 0, 1)</f>
        <v>1</v>
      </c>
      <c r="AJ27" s="18">
        <f>AQ14</f>
        <v>2.9940000000000001E-2</v>
      </c>
      <c r="AT27" s="18">
        <f>IF(AU14&lt;0.5, 0, 1)</f>
        <v>0</v>
      </c>
      <c r="AU27" s="18">
        <f>BB14</f>
        <v>0.98399999999999999</v>
      </c>
    </row>
    <row r="28" spans="1:56" x14ac:dyDescent="0.25">
      <c r="A28" t="s">
        <v>16</v>
      </c>
      <c r="B28" s="18">
        <f>IF(C13&lt;0.5, 0, 1)</f>
        <v>1</v>
      </c>
      <c r="C28" s="18">
        <f>J15</f>
        <v>0.03</v>
      </c>
      <c r="M28" s="18">
        <f>IF(N13&lt;0.5, 0, 1)</f>
        <v>1</v>
      </c>
      <c r="N28" s="18">
        <f>U15</f>
        <v>0.9839</v>
      </c>
      <c r="X28" s="18">
        <f>IF(Y13&lt;0.5, 0, 1)</f>
        <v>0</v>
      </c>
      <c r="Y28" s="18">
        <f>AF15</f>
        <v>2.9940000000000001E-2</v>
      </c>
      <c r="AI28" s="18">
        <f>IF(AJ13&lt;0.5, 0, 1)</f>
        <v>0</v>
      </c>
      <c r="AJ28" s="18">
        <f>AQ15</f>
        <v>0.98399999999999999</v>
      </c>
      <c r="AT28" s="18">
        <f>IF(AU13&lt;0.5, 0, 1)</f>
        <v>0</v>
      </c>
      <c r="AU28" s="18">
        <f>BB15</f>
        <v>0.9839</v>
      </c>
    </row>
    <row r="29" spans="1:56" x14ac:dyDescent="0.25">
      <c r="A29" t="s">
        <v>15</v>
      </c>
      <c r="B29" s="18">
        <f>IF(C1&lt;0.5, 0, 1)</f>
        <v>0</v>
      </c>
      <c r="C29" s="18">
        <f>J16</f>
        <v>0.98399999999999999</v>
      </c>
      <c r="M29" s="18">
        <f>IF(N1&lt;0.5, 0, 1)</f>
        <v>0</v>
      </c>
      <c r="N29" s="18">
        <f>U16</f>
        <v>0.03</v>
      </c>
      <c r="X29" s="18">
        <f>IF(Y1&lt;0.5, 0, 1)</f>
        <v>0</v>
      </c>
      <c r="Y29" s="18">
        <f>AF16</f>
        <v>0.98399999999999999</v>
      </c>
      <c r="AI29" s="18">
        <f>IF(AJ1&lt;0.5, 0, 1)</f>
        <v>0</v>
      </c>
      <c r="AJ29" s="18">
        <f>AQ16</f>
        <v>0.9839</v>
      </c>
      <c r="AT29" s="18">
        <f>IF(AU1&lt;0.5, 0, 1)</f>
        <v>0</v>
      </c>
      <c r="AU29" s="18">
        <f>BB16</f>
        <v>0.9839</v>
      </c>
    </row>
    <row r="30" spans="1:56" x14ac:dyDescent="0.25">
      <c r="A30" t="s">
        <v>14</v>
      </c>
      <c r="B30" s="18">
        <f>IF(C11&lt;0.5, 0, 1)</f>
        <v>0</v>
      </c>
      <c r="C30" s="18">
        <f>J17</f>
        <v>0.03</v>
      </c>
      <c r="M30" s="18">
        <f>IF(N11&lt;0.5, 0, 1)</f>
        <v>0</v>
      </c>
      <c r="N30" s="18">
        <f>U17</f>
        <v>0.98399999999999999</v>
      </c>
      <c r="X30" s="18">
        <f>IF(Y11&lt;0.5, 0, 1)</f>
        <v>1</v>
      </c>
      <c r="Y30" s="18">
        <f>AF17</f>
        <v>0.9839</v>
      </c>
      <c r="AI30" s="18">
        <f>IF(AJ11&lt;0.5, 0, 1)</f>
        <v>1</v>
      </c>
      <c r="AJ30" s="18">
        <f>AQ17</f>
        <v>0.9839</v>
      </c>
      <c r="AT30" s="18">
        <f>IF(AU11&lt;0.5, 0, 1)</f>
        <v>1</v>
      </c>
      <c r="AU30" s="18">
        <f>BB17</f>
        <v>0.9839</v>
      </c>
    </row>
    <row r="31" spans="1:56" x14ac:dyDescent="0.25">
      <c r="A31" t="s">
        <v>13</v>
      </c>
      <c r="B31" s="18">
        <f>IF(C10&lt;0.5, 0, 1)</f>
        <v>1</v>
      </c>
      <c r="C31" s="18">
        <f>K14</f>
        <v>2.9940000000000001E-2</v>
      </c>
      <c r="M31" s="18">
        <f>IF(N10&lt;0.5, 0, 1)</f>
        <v>1</v>
      </c>
      <c r="N31" s="18">
        <f>V14</f>
        <v>0.03</v>
      </c>
      <c r="X31" s="18">
        <f>IF(Y10&lt;0.5, 0, 1)</f>
        <v>1</v>
      </c>
      <c r="Y31" s="18">
        <f>AG14</f>
        <v>0.03</v>
      </c>
      <c r="AI31" s="18">
        <f>IF(AJ10&lt;0.5, 0, 1)</f>
        <v>1</v>
      </c>
      <c r="AJ31" s="18">
        <f>AR14</f>
        <v>2.998E-2</v>
      </c>
      <c r="AT31" s="18">
        <f>IF(AU10&lt;0.5, 0, 1)</f>
        <v>1</v>
      </c>
      <c r="AU31" s="18">
        <f>BC14</f>
        <v>2.9989999999999999E-2</v>
      </c>
    </row>
    <row r="32" spans="1:56" x14ac:dyDescent="0.25">
      <c r="A32" t="s">
        <v>12</v>
      </c>
      <c r="B32" s="18">
        <f>IF(C9&lt;0.5, 0, 1)</f>
        <v>0</v>
      </c>
      <c r="C32" s="18">
        <f>K15</f>
        <v>0.98399999999999999</v>
      </c>
      <c r="M32" s="18">
        <f>IF(N9&lt;0.5, 0, 1)</f>
        <v>0</v>
      </c>
      <c r="N32" s="18">
        <f>V15</f>
        <v>2.9940000000000001E-2</v>
      </c>
      <c r="X32" s="18">
        <f>IF(Y9&lt;0.5, 0, 1)</f>
        <v>0</v>
      </c>
      <c r="Y32" s="18">
        <f>AG15</f>
        <v>2.9940000000000001E-2</v>
      </c>
      <c r="AI32" s="18">
        <f>IF(AJ9&lt;0.5, 0, 1)</f>
        <v>1</v>
      </c>
      <c r="AJ32" s="18">
        <f>AR15</f>
        <v>2.9940000000000001E-2</v>
      </c>
      <c r="AT32" s="18">
        <f>IF(AU9&lt;0.5, 0, 1)</f>
        <v>1</v>
      </c>
      <c r="AU32" s="18">
        <f>BC15</f>
        <v>2.9940000000000001E-2</v>
      </c>
    </row>
    <row r="33" spans="1:47" x14ac:dyDescent="0.25">
      <c r="A33" t="s">
        <v>11</v>
      </c>
      <c r="B33" s="18">
        <f>IF(C8&lt;0.5, 0, 1)</f>
        <v>0</v>
      </c>
      <c r="C33" s="18">
        <f>K16</f>
        <v>0.03</v>
      </c>
      <c r="M33" s="18">
        <f>IF(N8&lt;0.5, 0, 1)</f>
        <v>0</v>
      </c>
      <c r="N33" s="18">
        <f>V16</f>
        <v>0.98399999999999999</v>
      </c>
      <c r="X33" s="18">
        <f>IF(Y8&lt;0.5, 0, 1)</f>
        <v>0</v>
      </c>
      <c r="Y33" s="18">
        <f>AG16</f>
        <v>0.98399999999999999</v>
      </c>
      <c r="AI33" s="18">
        <f>IF(AJ8&lt;0.5, 0, 1)</f>
        <v>1</v>
      </c>
      <c r="AJ33" s="18">
        <f>AR16</f>
        <v>0.98399999999999999</v>
      </c>
      <c r="AT33" s="18">
        <f>IF(AU8&lt;0.5, 0, 1)</f>
        <v>1</v>
      </c>
      <c r="AU33" s="18">
        <f>BC16</f>
        <v>0.98399999999999999</v>
      </c>
    </row>
    <row r="34" spans="1:47" x14ac:dyDescent="0.25">
      <c r="A34" t="s">
        <v>10</v>
      </c>
      <c r="B34" s="18">
        <f>IF(C7&lt;0.5, 0, 1)</f>
        <v>1</v>
      </c>
      <c r="C34" s="18">
        <f>K17</f>
        <v>2.9919999999999999E-2</v>
      </c>
      <c r="M34" s="18">
        <f>IF(N7&lt;0.5, 0, 1)</f>
        <v>0</v>
      </c>
      <c r="N34" s="18">
        <f>V17</f>
        <v>0.03</v>
      </c>
      <c r="X34" s="18">
        <f>IF(Y7&lt;0.5, 0, 1)</f>
        <v>0</v>
      </c>
      <c r="Y34" s="18">
        <f>AG17</f>
        <v>0.03</v>
      </c>
      <c r="AI34" s="18">
        <f>IF(AJ7&lt;0.5, 0, 1)</f>
        <v>0</v>
      </c>
      <c r="AJ34" s="18">
        <f>AR17</f>
        <v>2.998E-2</v>
      </c>
      <c r="AT34" s="18">
        <f>IF(AU7&lt;0.5, 0, 1)</f>
        <v>0</v>
      </c>
      <c r="AU34" s="18">
        <f>BC17</f>
        <v>2.998E-2</v>
      </c>
    </row>
    <row r="35" spans="1:47" x14ac:dyDescent="0.25">
      <c r="A35" t="s">
        <v>9</v>
      </c>
      <c r="B35" s="18">
        <f>IF(C6&lt;0.5, 0, 1)</f>
        <v>1</v>
      </c>
      <c r="C35" s="18">
        <f>L14</f>
        <v>2.9919999999999999E-2</v>
      </c>
      <c r="M35" s="18">
        <f>IF(N6&lt;0.5, 0, 1)</f>
        <v>0</v>
      </c>
      <c r="N35" s="18">
        <f>W14</f>
        <v>2.9919999999999999E-2</v>
      </c>
      <c r="X35" s="18">
        <f>IF(Y6&lt;0.5, 0, 1)</f>
        <v>0</v>
      </c>
      <c r="Y35" s="18">
        <f>AH14</f>
        <v>2.9919999999999999E-2</v>
      </c>
      <c r="AI35" s="18">
        <f>IF(AJ6&lt;0.5, 0, 1)</f>
        <v>0</v>
      </c>
      <c r="AJ35" s="18">
        <f>AS14</f>
        <v>2.9919999999999999E-2</v>
      </c>
      <c r="AT35" s="18">
        <f>IF(AU6&lt;0.5, 0, 1)</f>
        <v>0</v>
      </c>
      <c r="AU35" s="18">
        <f>BD14</f>
        <v>2.9919999999999999E-2</v>
      </c>
    </row>
    <row r="36" spans="1:47" x14ac:dyDescent="0.25">
      <c r="A36" t="s">
        <v>8</v>
      </c>
      <c r="B36" s="18">
        <f>IF(C5&lt;0.5, 0, 1)</f>
        <v>0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0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7</v>
      </c>
      <c r="B37" s="18">
        <f>IF(C4&lt;0.5, 0, 1)</f>
        <v>0</v>
      </c>
      <c r="C37" s="18">
        <f>L16</f>
        <v>2.9790000000000001E-2</v>
      </c>
      <c r="M37" s="18">
        <f>IF(N4&lt;0.5, 0, 1)</f>
        <v>0</v>
      </c>
      <c r="N37" s="18">
        <f>W16</f>
        <v>2.9790000000000001E-2</v>
      </c>
      <c r="X37" s="18">
        <f>IF(Y4&lt;0.5, 0, 1)</f>
        <v>1</v>
      </c>
      <c r="Y37" s="18">
        <f>AH16</f>
        <v>2.9790000000000001E-2</v>
      </c>
      <c r="AI37" s="18">
        <f>IF(AJ4&lt;0.5, 0, 1)</f>
        <v>0</v>
      </c>
      <c r="AJ37" s="18">
        <f>AS16</f>
        <v>2.9790000000000001E-2</v>
      </c>
      <c r="AT37" s="18">
        <f>IF(AU4&lt;0.5, 0, 1)</f>
        <v>0</v>
      </c>
      <c r="AU37" s="18">
        <f>BD16</f>
        <v>2.9790000000000001E-2</v>
      </c>
    </row>
    <row r="38" spans="1:47" ht="15.75" thickBot="1" x14ac:dyDescent="0.3">
      <c r="A38" t="s">
        <v>6</v>
      </c>
      <c r="B38" s="19">
        <f>IF(C3&lt;0.5, 0, 1)</f>
        <v>1</v>
      </c>
      <c r="C38" s="19">
        <f>L17</f>
        <v>4.8349999999999999E-3</v>
      </c>
      <c r="M38" s="19">
        <f>IF(N3&lt;0.5, 0, 1)</f>
        <v>1</v>
      </c>
      <c r="N38" s="19">
        <f>W17</f>
        <v>4.8349999999999999E-3</v>
      </c>
      <c r="X38" s="19">
        <f>IF(Y3&lt;0.5, 0, 1)</f>
        <v>1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1</v>
      </c>
      <c r="AU38" s="19">
        <f>BD17</f>
        <v>4.8349999999999999E-3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2C95-163A-4F8A-8B8F-BEF2FCEA50C3}">
  <dimension ref="A1:AV37"/>
  <sheetViews>
    <sheetView workbookViewId="0">
      <selection activeCell="AS2" sqref="AS2:AS37"/>
    </sheetView>
  </sheetViews>
  <sheetFormatPr defaultRowHeight="15" x14ac:dyDescent="0.25"/>
  <cols>
    <col min="5" max="11" width="0" hidden="1" customWidth="1"/>
    <col min="16" max="22" width="0" hidden="1" customWidth="1"/>
    <col min="27" max="33" width="0" hidden="1" customWidth="1"/>
    <col min="38" max="44" width="0" hidden="1" customWidth="1"/>
  </cols>
  <sheetData>
    <row r="1" spans="1:48" ht="15.75" thickBot="1" x14ac:dyDescent="0.3">
      <c r="A1" t="s">
        <v>42</v>
      </c>
      <c r="L1" t="s">
        <v>47</v>
      </c>
      <c r="W1" t="s">
        <v>48</v>
      </c>
      <c r="AH1" t="s">
        <v>49</v>
      </c>
      <c r="AS1" t="s">
        <v>50</v>
      </c>
    </row>
    <row r="2" spans="1:48" x14ac:dyDescent="0.25">
      <c r="A2" s="1">
        <v>0.98499999999999999</v>
      </c>
      <c r="B2" s="11">
        <v>2.9950000000000001E-2</v>
      </c>
      <c r="C2" s="2">
        <v>0.97750000000000004</v>
      </c>
      <c r="D2" s="20">
        <v>3.2899999999999999E-2</v>
      </c>
      <c r="L2" s="10">
        <v>2.9479999999999999E-2</v>
      </c>
      <c r="M2" s="11">
        <v>2.9919999999999999E-2</v>
      </c>
      <c r="N2" s="2">
        <v>0.97750000000000004</v>
      </c>
      <c r="O2" s="20">
        <v>3.2899999999999999E-2</v>
      </c>
      <c r="W2" s="10">
        <v>2.9479999999999999E-2</v>
      </c>
      <c r="X2" s="11">
        <v>2.9919999999999999E-2</v>
      </c>
      <c r="Y2" s="2">
        <v>0.97750000000000004</v>
      </c>
      <c r="Z2" s="20">
        <v>0.97819999999999996</v>
      </c>
      <c r="AH2" s="1">
        <v>0.98499999999999999</v>
      </c>
      <c r="AI2" s="11">
        <v>0.98380000000000001</v>
      </c>
      <c r="AJ2" s="2">
        <v>0.97989999999999999</v>
      </c>
      <c r="AK2" s="20">
        <v>0.97989999999999999</v>
      </c>
      <c r="AS2" s="1">
        <v>0.98499999999999999</v>
      </c>
      <c r="AT2" s="11">
        <v>0.98380000000000001</v>
      </c>
      <c r="AU2" s="2">
        <v>0.97989999999999999</v>
      </c>
      <c r="AV2" s="20">
        <v>0.97989999999999999</v>
      </c>
    </row>
    <row r="3" spans="1:48" x14ac:dyDescent="0.25">
      <c r="A3" s="14">
        <v>3.6119999999999999E-2</v>
      </c>
      <c r="B3" s="5">
        <v>0.97750000000000004</v>
      </c>
      <c r="C3" s="5">
        <v>0.97740000000000005</v>
      </c>
      <c r="D3" s="6">
        <v>0.97819999999999996</v>
      </c>
      <c r="L3" s="14">
        <v>0.97740000000000005</v>
      </c>
      <c r="M3" s="5">
        <v>0.97740000000000005</v>
      </c>
      <c r="N3" s="5">
        <v>0.97740000000000005</v>
      </c>
      <c r="O3" s="12">
        <v>3.2899999999999999E-2</v>
      </c>
      <c r="W3" s="14">
        <v>3.116E-2</v>
      </c>
      <c r="X3" s="5">
        <v>0.97740000000000005</v>
      </c>
      <c r="Y3" s="13">
        <v>3.6020000000000003E-2</v>
      </c>
      <c r="Z3" s="12">
        <v>3.3189999999999997E-2</v>
      </c>
      <c r="AH3" s="14">
        <v>0.98009999999999997</v>
      </c>
      <c r="AI3" s="5">
        <v>0.97970000000000002</v>
      </c>
      <c r="AJ3" s="13">
        <v>3.134E-2</v>
      </c>
      <c r="AK3" s="6">
        <v>0.97819999999999996</v>
      </c>
      <c r="AS3" s="14">
        <v>0.98009999999999997</v>
      </c>
      <c r="AT3" s="5">
        <v>0.97970000000000002</v>
      </c>
      <c r="AU3" s="13">
        <v>3.134E-2</v>
      </c>
      <c r="AV3" s="6">
        <v>0.97819999999999996</v>
      </c>
    </row>
    <row r="4" spans="1:48" x14ac:dyDescent="0.25">
      <c r="A4" s="14">
        <v>3.116E-2</v>
      </c>
      <c r="B4" s="5">
        <v>0.97740000000000005</v>
      </c>
      <c r="C4" s="13">
        <v>3.2899999999999999E-2</v>
      </c>
      <c r="D4" s="12">
        <v>3.6130000000000002E-2</v>
      </c>
      <c r="L4" s="14">
        <v>0.97740000000000005</v>
      </c>
      <c r="M4" s="5">
        <v>0.97740000000000005</v>
      </c>
      <c r="N4" s="13">
        <v>0.97819999999999996</v>
      </c>
      <c r="O4" s="12">
        <v>3.116E-2</v>
      </c>
      <c r="W4" s="14">
        <v>3.6139999999999999E-2</v>
      </c>
      <c r="X4" s="5">
        <v>0.97750000000000004</v>
      </c>
      <c r="Y4" s="13">
        <v>3.288E-2</v>
      </c>
      <c r="Z4" s="12">
        <v>3.6119999999999999E-2</v>
      </c>
      <c r="AH4" s="14">
        <v>0.98019999999999996</v>
      </c>
      <c r="AI4" s="13">
        <v>3.1329999999999997E-2</v>
      </c>
      <c r="AJ4" s="13">
        <v>0.97819999999999996</v>
      </c>
      <c r="AK4" s="12">
        <v>0.98019999999999996</v>
      </c>
      <c r="AS4" s="14">
        <v>0.98019999999999996</v>
      </c>
      <c r="AT4" s="13">
        <v>3.1329999999999997E-2</v>
      </c>
      <c r="AU4" s="13">
        <v>0.97819999999999996</v>
      </c>
      <c r="AV4" s="12">
        <v>3.116E-2</v>
      </c>
    </row>
    <row r="5" spans="1:48" x14ac:dyDescent="0.25">
      <c r="A5" s="4">
        <v>0.97750000000000004</v>
      </c>
      <c r="B5" s="13">
        <v>3.288E-2</v>
      </c>
      <c r="C5" s="5">
        <v>0.97819999999999996</v>
      </c>
      <c r="D5" s="12">
        <v>3.0939999999999999E-2</v>
      </c>
      <c r="L5" s="14">
        <v>3.6040000000000003E-2</v>
      </c>
      <c r="M5" s="13">
        <v>0.97819999999999996</v>
      </c>
      <c r="N5" s="13">
        <v>3.0939999999999999E-2</v>
      </c>
      <c r="O5" s="12">
        <v>3.074E-2</v>
      </c>
      <c r="W5" s="4">
        <v>0.97750000000000004</v>
      </c>
      <c r="X5" s="13">
        <v>3.288E-2</v>
      </c>
      <c r="Y5" s="5">
        <v>0.97819999999999996</v>
      </c>
      <c r="Z5" s="12">
        <v>0.98040000000000005</v>
      </c>
      <c r="AH5" s="4">
        <v>0.97970000000000002</v>
      </c>
      <c r="AI5" s="13">
        <v>0.97989999999999999</v>
      </c>
      <c r="AJ5" s="5">
        <v>0.98029999999999995</v>
      </c>
      <c r="AK5" s="12">
        <v>0.98029999999999995</v>
      </c>
      <c r="AS5" s="4">
        <v>0.97740000000000005</v>
      </c>
      <c r="AT5" s="13">
        <v>3.2899999999999999E-2</v>
      </c>
      <c r="AU5" s="5">
        <v>0.97819999999999996</v>
      </c>
      <c r="AV5" s="12">
        <v>0.98040000000000005</v>
      </c>
    </row>
    <row r="6" spans="1:48" x14ac:dyDescent="0.25">
      <c r="A6" s="4">
        <v>0.98099999999999998</v>
      </c>
      <c r="B6" s="13">
        <v>3.0020000000000002E-2</v>
      </c>
      <c r="C6" s="13">
        <v>2.9940000000000001E-2</v>
      </c>
      <c r="D6" s="6">
        <v>0.98399999999999999</v>
      </c>
      <c r="L6" s="4">
        <v>0.98099999999999998</v>
      </c>
      <c r="M6" s="13">
        <v>0.98380000000000001</v>
      </c>
      <c r="N6" s="13">
        <v>2.9989999999999999E-2</v>
      </c>
      <c r="O6" s="6">
        <v>0.98399999999999999</v>
      </c>
      <c r="W6" s="14">
        <v>3.1099999999999999E-2</v>
      </c>
      <c r="X6" s="13">
        <v>0.98399999999999999</v>
      </c>
      <c r="Y6" s="13">
        <v>0.9839</v>
      </c>
      <c r="Z6" s="12">
        <v>0.03</v>
      </c>
      <c r="AH6" s="4">
        <v>0.98019999999999996</v>
      </c>
      <c r="AI6" s="13">
        <v>3.0020000000000002E-2</v>
      </c>
      <c r="AJ6" s="13">
        <v>2.9940000000000001E-2</v>
      </c>
      <c r="AK6" s="6">
        <v>0.98399999999999999</v>
      </c>
      <c r="AS6" s="14">
        <v>3.1099999999999999E-2</v>
      </c>
      <c r="AT6" s="13">
        <v>0.98399999999999999</v>
      </c>
      <c r="AU6" s="13">
        <v>0.03</v>
      </c>
      <c r="AV6" s="12">
        <v>2.9940000000000001E-2</v>
      </c>
    </row>
    <row r="7" spans="1:48" x14ac:dyDescent="0.25">
      <c r="A7" s="4">
        <v>0.9839</v>
      </c>
      <c r="B7" s="5">
        <v>0.9839</v>
      </c>
      <c r="C7" s="5">
        <v>0.9839</v>
      </c>
      <c r="D7" s="12">
        <v>0.03</v>
      </c>
      <c r="L7" s="14">
        <v>2.998E-2</v>
      </c>
      <c r="M7" s="13">
        <v>2.9919999999999999E-2</v>
      </c>
      <c r="N7" s="5">
        <v>0.98399999999999999</v>
      </c>
      <c r="O7" s="12">
        <v>0.03</v>
      </c>
      <c r="W7" s="4">
        <v>0.98399999999999999</v>
      </c>
      <c r="X7" s="13">
        <v>2.998E-2</v>
      </c>
      <c r="Y7" s="5">
        <v>0.98399999999999999</v>
      </c>
      <c r="Z7" s="12">
        <v>0.9839</v>
      </c>
      <c r="AH7" s="4">
        <v>0.9839</v>
      </c>
      <c r="AI7" s="5">
        <v>0.9839</v>
      </c>
      <c r="AJ7" s="13">
        <v>0.03</v>
      </c>
      <c r="AK7" s="12">
        <v>2.9940000000000001E-2</v>
      </c>
      <c r="AS7" s="4">
        <v>0.98399999999999999</v>
      </c>
      <c r="AT7" s="5">
        <v>0.9839</v>
      </c>
      <c r="AU7" s="5">
        <v>0.9839</v>
      </c>
      <c r="AV7" s="12">
        <v>0.03</v>
      </c>
    </row>
    <row r="8" spans="1:48" x14ac:dyDescent="0.25">
      <c r="A8" s="14">
        <v>2.9919999999999999E-2</v>
      </c>
      <c r="B8" s="5">
        <v>0.98399999999999999</v>
      </c>
      <c r="C8" s="13">
        <v>0.03</v>
      </c>
      <c r="D8" s="6">
        <v>0.98399999999999999</v>
      </c>
      <c r="L8" s="14">
        <v>2.9940000000000001E-2</v>
      </c>
      <c r="M8" s="5">
        <v>0.98399999999999999</v>
      </c>
      <c r="N8" s="13">
        <v>0.9839</v>
      </c>
      <c r="O8" s="12">
        <v>0.03</v>
      </c>
      <c r="W8" s="14">
        <v>0.03</v>
      </c>
      <c r="X8" s="5">
        <v>0.98399999999999999</v>
      </c>
      <c r="Y8" s="13">
        <v>0.9839</v>
      </c>
      <c r="Z8" s="12">
        <v>0.03</v>
      </c>
      <c r="AH8" s="14">
        <v>0.98399999999999999</v>
      </c>
      <c r="AI8" s="5">
        <v>0.9839</v>
      </c>
      <c r="AJ8" s="13">
        <v>0.9839</v>
      </c>
      <c r="AK8" s="12">
        <v>0.03</v>
      </c>
      <c r="AS8" s="14">
        <v>0.98399999999999999</v>
      </c>
      <c r="AT8" s="5">
        <v>0.9839</v>
      </c>
      <c r="AU8" s="13">
        <v>0.9839</v>
      </c>
      <c r="AV8" s="12">
        <v>0.03</v>
      </c>
    </row>
    <row r="9" spans="1:48" x14ac:dyDescent="0.25">
      <c r="A9" s="14">
        <v>2.998E-2</v>
      </c>
      <c r="B9" s="13">
        <v>2.9919999999999999E-2</v>
      </c>
      <c r="C9" s="13">
        <v>2.9919999999999999E-2</v>
      </c>
      <c r="D9" s="12">
        <v>2.9919999999999999E-2</v>
      </c>
      <c r="L9" s="14">
        <v>0.98399999999999999</v>
      </c>
      <c r="M9" s="13">
        <v>2.998E-2</v>
      </c>
      <c r="N9" s="13">
        <v>2.9919999999999999E-2</v>
      </c>
      <c r="O9" s="12">
        <v>2.9919999999999999E-2</v>
      </c>
      <c r="W9" s="14">
        <v>0.98399999999999999</v>
      </c>
      <c r="X9" s="13">
        <v>2.998E-2</v>
      </c>
      <c r="Y9" s="13">
        <v>2.9919999999999999E-2</v>
      </c>
      <c r="Z9" s="12">
        <v>2.9919999999999999E-2</v>
      </c>
      <c r="AH9" s="14">
        <v>0.98399999999999999</v>
      </c>
      <c r="AI9" s="13">
        <v>2.998E-2</v>
      </c>
      <c r="AJ9" s="13">
        <v>2.9919999999999999E-2</v>
      </c>
      <c r="AK9" s="12">
        <v>2.9919999999999999E-2</v>
      </c>
      <c r="AS9" s="14">
        <v>0.98399999999999999</v>
      </c>
      <c r="AT9" s="13">
        <v>2.998E-2</v>
      </c>
      <c r="AU9" s="13">
        <v>2.9919999999999999E-2</v>
      </c>
      <c r="AV9" s="12">
        <v>2.9919999999999999E-2</v>
      </c>
    </row>
    <row r="10" spans="1:48" x14ac:dyDescent="0.25">
      <c r="A10" s="14">
        <v>2.9919999999999999E-2</v>
      </c>
      <c r="B10" s="13">
        <v>2.9919999999999999E-2</v>
      </c>
      <c r="C10" s="13">
        <v>2.9790000000000001E-2</v>
      </c>
      <c r="D10" s="12">
        <v>4.8349999999999999E-3</v>
      </c>
      <c r="L10" s="14">
        <v>2.9919999999999999E-2</v>
      </c>
      <c r="M10" s="13">
        <v>2.9919999999999999E-2</v>
      </c>
      <c r="N10" s="13">
        <v>2.9790000000000001E-2</v>
      </c>
      <c r="O10" s="12">
        <v>4.8349999999999999E-3</v>
      </c>
      <c r="W10" s="14">
        <v>2.9919999999999999E-2</v>
      </c>
      <c r="X10" s="13">
        <v>2.9919999999999999E-2</v>
      </c>
      <c r="Y10" s="13">
        <v>2.9790000000000001E-2</v>
      </c>
      <c r="Z10" s="12">
        <v>4.8349999999999999E-3</v>
      </c>
      <c r="AH10" s="14">
        <v>2.9919999999999999E-2</v>
      </c>
      <c r="AI10" s="13">
        <v>2.9919999999999999E-2</v>
      </c>
      <c r="AJ10" s="13">
        <v>2.9790000000000001E-2</v>
      </c>
      <c r="AK10" s="12">
        <v>4.8349999999999999E-3</v>
      </c>
      <c r="AS10" s="14">
        <v>2.9919999999999999E-2</v>
      </c>
      <c r="AT10" s="13">
        <v>2.9919999999999999E-2</v>
      </c>
      <c r="AU10" s="13">
        <v>2.9790000000000001E-2</v>
      </c>
      <c r="AV10" s="12">
        <v>4.8349999999999999E-3</v>
      </c>
    </row>
    <row r="11" spans="1:48" x14ac:dyDescent="0.25">
      <c r="A11" s="4">
        <v>0.98499999999999999</v>
      </c>
      <c r="B11" s="13">
        <v>2.9860000000000001E-2</v>
      </c>
      <c r="C11" s="13">
        <v>3.0949999999999998E-2</v>
      </c>
      <c r="D11" s="6">
        <v>0.97819999999999996</v>
      </c>
      <c r="L11" s="14">
        <v>2.9479999999999999E-2</v>
      </c>
      <c r="M11" s="13">
        <v>2.9819999999999999E-2</v>
      </c>
      <c r="N11" s="13">
        <v>0.98089999999999999</v>
      </c>
      <c r="O11" s="12">
        <v>3.1099999999999999E-2</v>
      </c>
      <c r="W11" s="14">
        <v>2.9479999999999999E-2</v>
      </c>
      <c r="X11" s="13">
        <v>0.98419999999999996</v>
      </c>
      <c r="Y11" s="13">
        <v>3.117E-2</v>
      </c>
      <c r="Z11" s="6">
        <v>0.97819999999999996</v>
      </c>
      <c r="AH11" s="4">
        <v>0.98499999999999999</v>
      </c>
      <c r="AI11" s="13">
        <v>0.98409999999999997</v>
      </c>
      <c r="AJ11" s="13">
        <v>3.117E-2</v>
      </c>
      <c r="AK11" s="6">
        <v>0.97819999999999996</v>
      </c>
      <c r="AS11" s="4">
        <v>0.98499999999999999</v>
      </c>
      <c r="AT11" s="13">
        <v>0.98409999999999997</v>
      </c>
      <c r="AU11" s="13">
        <v>3.117E-2</v>
      </c>
      <c r="AV11" s="6">
        <v>0.97819999999999996</v>
      </c>
    </row>
    <row r="12" spans="1:48" x14ac:dyDescent="0.25">
      <c r="A12" s="4">
        <v>0.98040000000000005</v>
      </c>
      <c r="B12" s="13">
        <v>3.1230000000000001E-2</v>
      </c>
      <c r="C12" s="5">
        <v>0.97819999999999996</v>
      </c>
      <c r="D12" s="6">
        <v>0.98040000000000005</v>
      </c>
      <c r="L12" s="4">
        <v>0.98109999999999997</v>
      </c>
      <c r="M12" s="13">
        <v>0.98009999999999997</v>
      </c>
      <c r="N12" s="5">
        <v>0.97989999999999999</v>
      </c>
      <c r="O12" s="6">
        <v>0.98029999999999995</v>
      </c>
      <c r="W12" s="4">
        <v>0.98040000000000005</v>
      </c>
      <c r="X12" s="13">
        <v>0.98009999999999997</v>
      </c>
      <c r="Y12" s="13">
        <v>3.1119999999999998E-2</v>
      </c>
      <c r="Z12" s="12">
        <v>3.073E-2</v>
      </c>
      <c r="AH12" s="4">
        <v>0.98040000000000005</v>
      </c>
      <c r="AI12" s="13">
        <v>0.98009999999999997</v>
      </c>
      <c r="AJ12" s="13">
        <v>3.1119999999999998E-2</v>
      </c>
      <c r="AK12" s="6">
        <v>0.98109999999999997</v>
      </c>
      <c r="AS12" s="4">
        <v>0.98040000000000005</v>
      </c>
      <c r="AT12" s="13">
        <v>0.98009999999999997</v>
      </c>
      <c r="AU12" s="13">
        <v>3.1119999999999998E-2</v>
      </c>
      <c r="AV12" s="6">
        <v>0.98109999999999997</v>
      </c>
    </row>
    <row r="13" spans="1:48" x14ac:dyDescent="0.25">
      <c r="A13" s="14">
        <v>3.0980000000000001E-2</v>
      </c>
      <c r="B13" s="5">
        <v>0.98109999999999997</v>
      </c>
      <c r="C13" s="5">
        <v>0.98009999999999997</v>
      </c>
      <c r="D13" s="12">
        <v>3.1109999999999999E-2</v>
      </c>
      <c r="L13" s="14">
        <v>0.98029999999999995</v>
      </c>
      <c r="M13" s="5">
        <v>0.98029999999999995</v>
      </c>
      <c r="N13" s="5">
        <v>0.98009999999999997</v>
      </c>
      <c r="O13" s="12">
        <v>3.1119999999999998E-2</v>
      </c>
      <c r="W13" s="14">
        <v>3.073E-2</v>
      </c>
      <c r="X13" s="5">
        <v>0.98109999999999997</v>
      </c>
      <c r="Y13" s="5">
        <v>0.98009999999999997</v>
      </c>
      <c r="Z13" s="12">
        <v>0.97989999999999999</v>
      </c>
      <c r="AH13" s="14">
        <v>3.0970000000000001E-2</v>
      </c>
      <c r="AI13" s="13">
        <v>3.073E-2</v>
      </c>
      <c r="AJ13" s="13">
        <v>3.0949999999999998E-2</v>
      </c>
      <c r="AK13" s="12">
        <v>0.97819999999999996</v>
      </c>
      <c r="AS13" s="14">
        <v>3.0970000000000001E-2</v>
      </c>
      <c r="AT13" s="5">
        <v>0.98109999999999997</v>
      </c>
      <c r="AU13" s="5">
        <v>0.98009999999999997</v>
      </c>
      <c r="AV13" s="12">
        <v>3.1109999999999999E-2</v>
      </c>
    </row>
    <row r="14" spans="1:48" x14ac:dyDescent="0.25">
      <c r="A14" s="14">
        <v>3.073E-2</v>
      </c>
      <c r="B14" s="5">
        <v>0.98089999999999999</v>
      </c>
      <c r="C14" s="5">
        <v>0.97989999999999999</v>
      </c>
      <c r="D14" s="12">
        <v>3.1E-2</v>
      </c>
      <c r="L14" s="14">
        <v>3.073E-2</v>
      </c>
      <c r="M14" s="5">
        <v>0.98089999999999999</v>
      </c>
      <c r="N14" s="5">
        <v>0.97989999999999999</v>
      </c>
      <c r="O14" s="12">
        <v>3.1E-2</v>
      </c>
      <c r="W14" s="14">
        <v>0.98029999999999995</v>
      </c>
      <c r="X14" s="5">
        <v>0.98009999999999997</v>
      </c>
      <c r="Y14" s="13">
        <v>3.1119999999999998E-2</v>
      </c>
      <c r="Z14" s="12">
        <v>3.074E-2</v>
      </c>
      <c r="AH14" s="14">
        <v>0.98040000000000005</v>
      </c>
      <c r="AI14" s="13">
        <v>3.1230000000000001E-2</v>
      </c>
      <c r="AJ14" s="5">
        <v>0.97819999999999996</v>
      </c>
      <c r="AK14" s="12">
        <v>0.98040000000000005</v>
      </c>
      <c r="AS14" s="14">
        <v>3.073E-2</v>
      </c>
      <c r="AT14" s="13">
        <v>3.0949999999999998E-2</v>
      </c>
      <c r="AU14" s="5">
        <v>0.97819999999999996</v>
      </c>
      <c r="AV14" s="12">
        <v>3.0939999999999999E-2</v>
      </c>
    </row>
    <row r="15" spans="1:48" x14ac:dyDescent="0.25">
      <c r="A15" s="14">
        <v>3.082E-2</v>
      </c>
      <c r="B15" s="13">
        <v>2.9940000000000001E-2</v>
      </c>
      <c r="C15" s="13">
        <v>2.9940000000000001E-2</v>
      </c>
      <c r="D15" s="6">
        <v>0.98399999999999999</v>
      </c>
      <c r="L15" s="14">
        <v>3.082E-2</v>
      </c>
      <c r="M15" s="13">
        <v>0.98399999999999999</v>
      </c>
      <c r="N15" s="13">
        <v>0.03</v>
      </c>
      <c r="O15" s="12">
        <v>2.9940000000000001E-2</v>
      </c>
      <c r="W15" s="14">
        <v>3.082E-2</v>
      </c>
      <c r="X15" s="13">
        <v>2.9940000000000001E-2</v>
      </c>
      <c r="Y15" s="13">
        <v>2.9940000000000001E-2</v>
      </c>
      <c r="Z15" s="12">
        <v>2.9940000000000001E-2</v>
      </c>
      <c r="AH15" s="14">
        <v>3.109E-2</v>
      </c>
      <c r="AI15" s="13">
        <v>2.9940000000000001E-2</v>
      </c>
      <c r="AJ15" s="13">
        <v>0.98399999999999999</v>
      </c>
      <c r="AK15" s="6">
        <v>0.9839</v>
      </c>
      <c r="AS15" s="14">
        <v>0.98099999999999998</v>
      </c>
      <c r="AT15" s="13">
        <v>3.0009999999999998E-2</v>
      </c>
      <c r="AU15" s="13">
        <v>0.98399999999999999</v>
      </c>
      <c r="AV15" s="12">
        <v>0.03</v>
      </c>
    </row>
    <row r="16" spans="1:48" x14ac:dyDescent="0.25">
      <c r="A16" s="4">
        <v>0.9839</v>
      </c>
      <c r="B16" s="5">
        <v>0.9839</v>
      </c>
      <c r="C16" s="5">
        <v>0.9839</v>
      </c>
      <c r="D16" s="12">
        <v>0.03</v>
      </c>
      <c r="L16" s="14">
        <v>2.9940000000000001E-2</v>
      </c>
      <c r="M16" s="13">
        <v>2.9940000000000001E-2</v>
      </c>
      <c r="N16" s="13">
        <v>2.9940000000000001E-2</v>
      </c>
      <c r="O16" s="12">
        <v>2.9940000000000001E-2</v>
      </c>
      <c r="W16" s="14">
        <v>2.9940000000000001E-2</v>
      </c>
      <c r="X16" s="5">
        <v>0.98399999999999999</v>
      </c>
      <c r="Y16" s="13">
        <v>0.03</v>
      </c>
      <c r="Z16" s="12">
        <v>0.98399999999999999</v>
      </c>
      <c r="AH16" s="14">
        <v>0.03</v>
      </c>
      <c r="AI16" s="13">
        <v>2.9940000000000001E-2</v>
      </c>
      <c r="AJ16" s="13">
        <v>2.9940000000000001E-2</v>
      </c>
      <c r="AK16" s="12">
        <v>2.9940000000000001E-2</v>
      </c>
      <c r="AS16" s="4">
        <v>0.98399999999999999</v>
      </c>
      <c r="AT16" s="5">
        <v>0.9839</v>
      </c>
      <c r="AU16" s="13">
        <v>0.03</v>
      </c>
      <c r="AV16" s="12">
        <v>0.98399999999999999</v>
      </c>
    </row>
    <row r="17" spans="1:48" x14ac:dyDescent="0.25">
      <c r="A17" s="4">
        <v>0.98399999999999999</v>
      </c>
      <c r="B17" s="5">
        <v>0.9839</v>
      </c>
      <c r="C17" s="13">
        <v>0.03</v>
      </c>
      <c r="D17" s="6">
        <v>0.98399999999999999</v>
      </c>
      <c r="L17" s="14">
        <v>2.9940000000000001E-2</v>
      </c>
      <c r="M17" s="5">
        <v>0.98399999999999999</v>
      </c>
      <c r="N17" s="13">
        <v>0.9839</v>
      </c>
      <c r="O17" s="6">
        <v>0.9839</v>
      </c>
      <c r="W17" s="4">
        <v>0.9839</v>
      </c>
      <c r="X17" s="5">
        <v>0.9839</v>
      </c>
      <c r="Y17" s="13">
        <v>0.9839</v>
      </c>
      <c r="Z17" s="6">
        <v>0.9839</v>
      </c>
      <c r="AH17" s="14">
        <v>2.9940000000000001E-2</v>
      </c>
      <c r="AI17" s="13">
        <v>2.9940000000000001E-2</v>
      </c>
      <c r="AJ17" s="13">
        <v>2.9940000000000001E-2</v>
      </c>
      <c r="AK17" s="12">
        <v>2.9940000000000001E-2</v>
      </c>
      <c r="AS17" s="14">
        <v>2.998E-2</v>
      </c>
      <c r="AT17" s="13">
        <v>2.9919999999999999E-2</v>
      </c>
      <c r="AU17" s="13">
        <v>2.9940000000000001E-2</v>
      </c>
      <c r="AV17" s="12">
        <v>2.9940000000000001E-2</v>
      </c>
    </row>
    <row r="18" spans="1:48" x14ac:dyDescent="0.25">
      <c r="A18" s="14">
        <v>2.998E-2</v>
      </c>
      <c r="B18" s="13">
        <v>2.9919999999999999E-2</v>
      </c>
      <c r="C18" s="13">
        <v>2.9919999999999999E-2</v>
      </c>
      <c r="D18" s="12">
        <v>2.9919999999999999E-2</v>
      </c>
      <c r="L18" s="14">
        <v>0.03</v>
      </c>
      <c r="M18" s="13">
        <v>0.98399999999999999</v>
      </c>
      <c r="N18" s="13">
        <v>2.998E-2</v>
      </c>
      <c r="O18" s="12">
        <v>2.9919999999999999E-2</v>
      </c>
      <c r="W18" s="14">
        <v>0.03</v>
      </c>
      <c r="X18" s="13">
        <v>0.98399999999999999</v>
      </c>
      <c r="Y18" s="13">
        <v>2.998E-2</v>
      </c>
      <c r="Z18" s="12">
        <v>2.9919999999999999E-2</v>
      </c>
      <c r="AH18" s="14">
        <v>0.98399999999999999</v>
      </c>
      <c r="AI18" s="13">
        <v>0.9839</v>
      </c>
      <c r="AJ18" s="13">
        <v>0.03</v>
      </c>
      <c r="AK18" s="12">
        <v>2.9919999999999999E-2</v>
      </c>
      <c r="AS18" s="14">
        <v>0.98399999999999999</v>
      </c>
      <c r="AT18" s="13">
        <v>0.9839</v>
      </c>
      <c r="AU18" s="13">
        <v>0.03</v>
      </c>
      <c r="AV18" s="12">
        <v>2.9919999999999999E-2</v>
      </c>
    </row>
    <row r="19" spans="1:48" x14ac:dyDescent="0.25">
      <c r="A19" s="14">
        <v>2.9919999999999999E-2</v>
      </c>
      <c r="B19" s="13">
        <v>2.9919999999999999E-2</v>
      </c>
      <c r="C19" s="13">
        <v>2.8080000000000001E-2</v>
      </c>
      <c r="D19" s="12">
        <v>4.8339999999999998E-3</v>
      </c>
      <c r="L19" s="14">
        <v>2.9919999999999999E-2</v>
      </c>
      <c r="M19" s="13">
        <v>2.9919999999999999E-2</v>
      </c>
      <c r="N19" s="13">
        <v>2.8080000000000001E-2</v>
      </c>
      <c r="O19" s="12">
        <v>4.8339999999999998E-3</v>
      </c>
      <c r="W19" s="14">
        <v>2.9919999999999999E-2</v>
      </c>
      <c r="X19" s="13">
        <v>2.9919999999999999E-2</v>
      </c>
      <c r="Y19" s="13">
        <v>2.8080000000000001E-2</v>
      </c>
      <c r="Z19" s="12">
        <v>4.8339999999999998E-3</v>
      </c>
      <c r="AH19" s="14">
        <v>2.9919999999999999E-2</v>
      </c>
      <c r="AI19" s="13">
        <v>2.9919999999999999E-2</v>
      </c>
      <c r="AJ19" s="13">
        <v>2.8080000000000001E-2</v>
      </c>
      <c r="AK19" s="12">
        <v>4.8339999999999998E-3</v>
      </c>
      <c r="AS19" s="14">
        <v>2.9919999999999999E-2</v>
      </c>
      <c r="AT19" s="13">
        <v>2.9919999999999999E-2</v>
      </c>
      <c r="AU19" s="13">
        <v>2.8080000000000001E-2</v>
      </c>
      <c r="AV19" s="12">
        <v>4.8339999999999998E-3</v>
      </c>
    </row>
    <row r="20" spans="1:48" x14ac:dyDescent="0.25">
      <c r="A20" s="4">
        <v>0.97889999999999999</v>
      </c>
      <c r="B20" s="5">
        <v>0.98370000000000002</v>
      </c>
      <c r="C20" s="13">
        <v>3.1260000000000003E-2</v>
      </c>
      <c r="D20" s="6">
        <v>0.97819999999999996</v>
      </c>
      <c r="L20" s="4">
        <v>0.97889999999999999</v>
      </c>
      <c r="M20" s="5">
        <v>0.98370000000000002</v>
      </c>
      <c r="N20" s="13">
        <v>0.97989999999999999</v>
      </c>
      <c r="O20" s="6">
        <v>0.97989999999999999</v>
      </c>
      <c r="W20" s="4">
        <v>0.97889999999999999</v>
      </c>
      <c r="X20" s="5">
        <v>0.98370000000000002</v>
      </c>
      <c r="Y20" s="13">
        <v>0.97989999999999999</v>
      </c>
      <c r="Z20" s="6">
        <v>0.97989999999999999</v>
      </c>
      <c r="AH20" s="4">
        <v>0.97889999999999999</v>
      </c>
      <c r="AI20" s="5">
        <v>0.98370000000000002</v>
      </c>
      <c r="AJ20" s="13">
        <v>3.1260000000000003E-2</v>
      </c>
      <c r="AK20" s="12">
        <v>3.2919999999999998E-2</v>
      </c>
      <c r="AS20" s="4">
        <v>0.97889999999999999</v>
      </c>
      <c r="AT20" s="5">
        <v>0.98370000000000002</v>
      </c>
      <c r="AU20" s="13">
        <v>3.1260000000000003E-2</v>
      </c>
      <c r="AV20" s="12">
        <v>3.2919999999999998E-2</v>
      </c>
    </row>
    <row r="21" spans="1:48" x14ac:dyDescent="0.25">
      <c r="A21" s="4">
        <v>0.98040000000000005</v>
      </c>
      <c r="B21" s="13">
        <v>3.0980000000000001E-2</v>
      </c>
      <c r="C21" s="5">
        <v>0.98089999999999999</v>
      </c>
      <c r="D21" s="12">
        <v>3.1099999999999999E-2</v>
      </c>
      <c r="L21" s="4">
        <v>0.98029999999999995</v>
      </c>
      <c r="M21" s="13">
        <v>0.98029999999999995</v>
      </c>
      <c r="N21" s="5">
        <v>0.98009999999999997</v>
      </c>
      <c r="O21" s="12">
        <v>0.97989999999999999</v>
      </c>
      <c r="W21" s="14">
        <v>3.099E-2</v>
      </c>
      <c r="X21" s="13">
        <v>0.98109999999999997</v>
      </c>
      <c r="Y21" s="5">
        <v>0.98009999999999997</v>
      </c>
      <c r="Z21" s="12">
        <v>0.97989999999999999</v>
      </c>
      <c r="AH21" s="4">
        <v>0.97819999999999996</v>
      </c>
      <c r="AI21" s="13">
        <v>0.98040000000000005</v>
      </c>
      <c r="AJ21" s="13">
        <v>3.1230000000000001E-2</v>
      </c>
      <c r="AK21" s="12">
        <v>3.2939999999999997E-2</v>
      </c>
      <c r="AS21" s="4">
        <v>0.97819999999999996</v>
      </c>
      <c r="AT21" s="13">
        <v>0.98040000000000005</v>
      </c>
      <c r="AU21" s="13">
        <v>3.1230000000000001E-2</v>
      </c>
      <c r="AV21" s="12">
        <v>3.2939999999999997E-2</v>
      </c>
    </row>
    <row r="22" spans="1:48" x14ac:dyDescent="0.25">
      <c r="A22" s="14">
        <v>3.0949999999999998E-2</v>
      </c>
      <c r="B22" s="13">
        <v>3.603E-2</v>
      </c>
      <c r="C22" s="5">
        <v>0.97819999999999996</v>
      </c>
      <c r="D22" s="12">
        <v>3.0939999999999999E-2</v>
      </c>
      <c r="L22" s="14">
        <v>3.124E-2</v>
      </c>
      <c r="M22" s="13">
        <v>3.6060000000000002E-2</v>
      </c>
      <c r="N22" s="5">
        <v>0.97819999999999996</v>
      </c>
      <c r="O22" s="12">
        <v>0.98040000000000005</v>
      </c>
      <c r="W22" s="14">
        <v>3.124E-2</v>
      </c>
      <c r="X22" s="13">
        <v>3.6060000000000002E-2</v>
      </c>
      <c r="Y22" s="5">
        <v>0.97819999999999996</v>
      </c>
      <c r="Z22" s="12">
        <v>3.0939999999999999E-2</v>
      </c>
      <c r="AH22" s="14">
        <v>3.6130000000000002E-2</v>
      </c>
      <c r="AI22" s="13">
        <v>3.6290000000000003E-2</v>
      </c>
      <c r="AJ22" s="5">
        <v>0.97819999999999996</v>
      </c>
      <c r="AK22" s="12">
        <v>3.0939999999999999E-2</v>
      </c>
      <c r="AS22" s="14">
        <v>3.6130000000000002E-2</v>
      </c>
      <c r="AT22" s="13">
        <v>3.6290000000000003E-2</v>
      </c>
      <c r="AU22" s="5">
        <v>0.97819999999999996</v>
      </c>
      <c r="AV22" s="12">
        <v>3.0939999999999999E-2</v>
      </c>
    </row>
    <row r="23" spans="1:48" x14ac:dyDescent="0.25">
      <c r="A23" s="14">
        <v>3.073E-2</v>
      </c>
      <c r="B23" s="5">
        <v>0.98089999999999999</v>
      </c>
      <c r="C23" s="13">
        <v>3.1099999999999999E-2</v>
      </c>
      <c r="D23" s="12">
        <v>3.074E-2</v>
      </c>
      <c r="L23" s="14">
        <v>0.98029999999999995</v>
      </c>
      <c r="M23" s="13">
        <v>3.124E-2</v>
      </c>
      <c r="N23" s="13">
        <v>0.97819999999999996</v>
      </c>
      <c r="O23" s="12">
        <v>0.98040000000000005</v>
      </c>
      <c r="W23" s="14">
        <v>0.98109999999999997</v>
      </c>
      <c r="X23" s="13">
        <v>3.1220000000000001E-2</v>
      </c>
      <c r="Y23" s="13">
        <v>0.97819999999999996</v>
      </c>
      <c r="Z23" s="12">
        <v>0.98040000000000005</v>
      </c>
      <c r="AH23" s="14">
        <v>3.073E-2</v>
      </c>
      <c r="AI23" s="5">
        <v>0.98089999999999999</v>
      </c>
      <c r="AJ23" s="13">
        <v>3.1099999999999999E-2</v>
      </c>
      <c r="AK23" s="12">
        <v>3.074E-2</v>
      </c>
      <c r="AS23" s="14">
        <v>0.98109999999999997</v>
      </c>
      <c r="AT23" s="13">
        <v>3.1220000000000001E-2</v>
      </c>
      <c r="AU23" s="13">
        <v>0.97819999999999996</v>
      </c>
      <c r="AV23" s="12">
        <v>3.0949999999999998E-2</v>
      </c>
    </row>
    <row r="24" spans="1:48" x14ac:dyDescent="0.25">
      <c r="A24" s="4">
        <v>0.98099999999999998</v>
      </c>
      <c r="B24" s="5">
        <v>0.98380000000000001</v>
      </c>
      <c r="C24" s="13">
        <v>2.998E-2</v>
      </c>
      <c r="D24" s="12">
        <v>2.9940000000000001E-2</v>
      </c>
      <c r="L24" s="4">
        <v>0.98019999999999996</v>
      </c>
      <c r="M24" s="5">
        <v>0.98380000000000001</v>
      </c>
      <c r="N24" s="13">
        <v>0.9839</v>
      </c>
      <c r="O24" s="12">
        <v>0.9839</v>
      </c>
      <c r="W24" s="14">
        <v>3.109E-2</v>
      </c>
      <c r="X24" s="5">
        <v>0.98399999999999999</v>
      </c>
      <c r="Y24" s="13">
        <v>0.9839</v>
      </c>
      <c r="Z24" s="12">
        <v>0.9839</v>
      </c>
      <c r="AH24" s="4">
        <v>0.98099999999999998</v>
      </c>
      <c r="AI24" s="13">
        <v>0.03</v>
      </c>
      <c r="AJ24" s="13">
        <v>2.9919999999999999E-2</v>
      </c>
      <c r="AK24" s="12">
        <v>0.98399999999999999</v>
      </c>
      <c r="AS24" s="4">
        <v>0.98099999999999998</v>
      </c>
      <c r="AT24" s="5">
        <v>0.98380000000000001</v>
      </c>
      <c r="AU24" s="13">
        <v>2.998E-2</v>
      </c>
      <c r="AV24" s="12">
        <v>2.9919999999999999E-2</v>
      </c>
    </row>
    <row r="25" spans="1:48" x14ac:dyDescent="0.25">
      <c r="A25" s="4">
        <v>0.98399999999999999</v>
      </c>
      <c r="B25" s="13">
        <v>0.03</v>
      </c>
      <c r="C25" s="13">
        <v>2.9940000000000001E-2</v>
      </c>
      <c r="D25" s="6">
        <v>0.98399999999999999</v>
      </c>
      <c r="L25" s="14">
        <v>2.998E-2</v>
      </c>
      <c r="M25" s="13">
        <v>2.9919999999999999E-2</v>
      </c>
      <c r="N25" s="13">
        <v>0.98399999999999999</v>
      </c>
      <c r="O25" s="12">
        <v>0.03</v>
      </c>
      <c r="W25" s="4">
        <v>0.9839</v>
      </c>
      <c r="X25" s="13">
        <v>2.998E-2</v>
      </c>
      <c r="Y25" s="13">
        <v>0.98399999999999999</v>
      </c>
      <c r="Z25" s="6">
        <v>0.9839</v>
      </c>
      <c r="AH25" s="4">
        <v>0.9839</v>
      </c>
      <c r="AI25" s="13">
        <v>0.9839</v>
      </c>
      <c r="AJ25" s="13">
        <v>0.03</v>
      </c>
      <c r="AK25" s="12">
        <v>2.9940000000000001E-2</v>
      </c>
      <c r="AS25" s="4">
        <v>0.98399999999999999</v>
      </c>
      <c r="AT25" s="13">
        <v>0.9839</v>
      </c>
      <c r="AU25" s="13">
        <v>0.9839</v>
      </c>
      <c r="AV25" s="12">
        <v>0.03</v>
      </c>
    </row>
    <row r="26" spans="1:48" x14ac:dyDescent="0.25">
      <c r="A26" s="14">
        <v>0.03</v>
      </c>
      <c r="B26" s="13">
        <v>2.9940000000000001E-2</v>
      </c>
      <c r="C26" s="5">
        <v>0.98399999999999999</v>
      </c>
      <c r="D26" s="12">
        <v>0.03</v>
      </c>
      <c r="L26" s="14">
        <v>0.98399999999999999</v>
      </c>
      <c r="M26" s="13">
        <v>0.03</v>
      </c>
      <c r="N26" s="13">
        <v>2.9940000000000001E-2</v>
      </c>
      <c r="O26" s="12">
        <v>2.9940000000000001E-2</v>
      </c>
      <c r="W26" s="14">
        <v>0.9839</v>
      </c>
      <c r="X26" s="13">
        <v>2.998E-2</v>
      </c>
      <c r="Y26" s="13">
        <v>2.9940000000000001E-2</v>
      </c>
      <c r="Z26" s="12">
        <v>2.9940000000000001E-2</v>
      </c>
      <c r="AH26" s="14">
        <v>0.98399999999999999</v>
      </c>
      <c r="AI26" s="13">
        <v>0.9839</v>
      </c>
      <c r="AJ26" s="13">
        <v>0.03</v>
      </c>
      <c r="AK26" s="12">
        <v>2.9940000000000001E-2</v>
      </c>
      <c r="AS26" s="14">
        <v>0.98399999999999999</v>
      </c>
      <c r="AT26" s="13">
        <v>0.9839</v>
      </c>
      <c r="AU26" s="13">
        <v>0.03</v>
      </c>
      <c r="AV26" s="12">
        <v>2.9940000000000001E-2</v>
      </c>
    </row>
    <row r="27" spans="1:48" x14ac:dyDescent="0.25">
      <c r="A27" s="14">
        <v>2.9940000000000001E-2</v>
      </c>
      <c r="B27" s="5">
        <v>0.98399999999999999</v>
      </c>
      <c r="C27" s="13">
        <v>0.03</v>
      </c>
      <c r="D27" s="12">
        <v>2.9919999999999999E-2</v>
      </c>
      <c r="L27" s="14">
        <v>0.98399999999999999</v>
      </c>
      <c r="M27" s="5">
        <v>0.9839</v>
      </c>
      <c r="N27" s="13">
        <v>0.03</v>
      </c>
      <c r="O27" s="12">
        <v>2.9919999999999999E-2</v>
      </c>
      <c r="W27" s="14">
        <v>0.98399999999999999</v>
      </c>
      <c r="X27" s="5">
        <v>0.9839</v>
      </c>
      <c r="Y27" s="13">
        <v>0.03</v>
      </c>
      <c r="Z27" s="12">
        <v>2.9919999999999999E-2</v>
      </c>
      <c r="AH27" s="14">
        <v>0.98399999999999999</v>
      </c>
      <c r="AI27" s="5">
        <v>0.9839</v>
      </c>
      <c r="AJ27" s="13">
        <v>0.03</v>
      </c>
      <c r="AK27" s="12">
        <v>2.9919999999999999E-2</v>
      </c>
      <c r="AS27" s="14">
        <v>0.98399999999999999</v>
      </c>
      <c r="AT27" s="5">
        <v>0.9839</v>
      </c>
      <c r="AU27" s="13">
        <v>0.03</v>
      </c>
      <c r="AV27" s="12">
        <v>2.9919999999999999E-2</v>
      </c>
    </row>
    <row r="28" spans="1:48" x14ac:dyDescent="0.25">
      <c r="A28" s="14">
        <v>2.9919999999999999E-2</v>
      </c>
      <c r="B28" s="13">
        <v>2.9919999999999999E-2</v>
      </c>
      <c r="C28" s="13">
        <v>2.9790000000000001E-2</v>
      </c>
      <c r="D28" s="12">
        <v>4.8349999999999999E-3</v>
      </c>
      <c r="L28" s="14">
        <v>2.9919999999999999E-2</v>
      </c>
      <c r="M28" s="13">
        <v>2.9919999999999999E-2</v>
      </c>
      <c r="N28" s="13">
        <v>2.9790000000000001E-2</v>
      </c>
      <c r="O28" s="12">
        <v>4.8349999999999999E-3</v>
      </c>
      <c r="W28" s="14">
        <v>2.9919999999999999E-2</v>
      </c>
      <c r="X28" s="13">
        <v>2.9919999999999999E-2</v>
      </c>
      <c r="Y28" s="13">
        <v>2.9790000000000001E-2</v>
      </c>
      <c r="Z28" s="12">
        <v>4.8349999999999999E-3</v>
      </c>
      <c r="AH28" s="14">
        <v>2.9919999999999999E-2</v>
      </c>
      <c r="AI28" s="13">
        <v>2.9919999999999999E-2</v>
      </c>
      <c r="AJ28" s="13">
        <v>2.9790000000000001E-2</v>
      </c>
      <c r="AK28" s="12">
        <v>4.8349999999999999E-3</v>
      </c>
      <c r="AS28" s="14">
        <v>2.9919999999999999E-2</v>
      </c>
      <c r="AT28" s="13">
        <v>2.9919999999999999E-2</v>
      </c>
      <c r="AU28" s="13">
        <v>2.9790000000000001E-2</v>
      </c>
      <c r="AV28" s="12">
        <v>4.8349999999999999E-3</v>
      </c>
    </row>
    <row r="29" spans="1:48" x14ac:dyDescent="0.25">
      <c r="A29" s="4">
        <v>0.97889999999999999</v>
      </c>
      <c r="B29" s="13">
        <v>2.9989999999999999E-2</v>
      </c>
      <c r="C29" s="13">
        <v>3.2829999999999998E-2</v>
      </c>
      <c r="D29" s="6">
        <v>0.97819999999999996</v>
      </c>
      <c r="L29" s="4">
        <v>0.97889999999999999</v>
      </c>
      <c r="M29" s="13">
        <v>2.9989999999999999E-2</v>
      </c>
      <c r="N29" s="13">
        <v>0.97819999999999996</v>
      </c>
      <c r="O29" s="12">
        <v>3.0939999999999999E-2</v>
      </c>
      <c r="W29" s="4">
        <v>0.97889999999999999</v>
      </c>
      <c r="X29" s="13">
        <v>0.98370000000000002</v>
      </c>
      <c r="Y29" s="13">
        <v>3.1050000000000001E-2</v>
      </c>
      <c r="Z29" s="12">
        <v>3.073E-2</v>
      </c>
      <c r="AH29" s="4">
        <v>0.97889999999999999</v>
      </c>
      <c r="AI29" s="13">
        <v>2.9989999999999999E-2</v>
      </c>
      <c r="AJ29" s="13">
        <v>3.2829999999999998E-2</v>
      </c>
      <c r="AK29" s="12">
        <v>3.3000000000000002E-2</v>
      </c>
      <c r="AS29" s="4">
        <v>0.97889999999999999</v>
      </c>
      <c r="AT29" s="13">
        <v>2.9989999999999999E-2</v>
      </c>
      <c r="AU29" s="13">
        <v>3.2829999999999998E-2</v>
      </c>
      <c r="AV29" s="12">
        <v>3.3000000000000002E-2</v>
      </c>
    </row>
    <row r="30" spans="1:48" x14ac:dyDescent="0.25">
      <c r="A30" s="4">
        <v>0.98040000000000005</v>
      </c>
      <c r="B30" s="13">
        <v>3.1230000000000001E-2</v>
      </c>
      <c r="C30" s="13">
        <v>3.2939999999999997E-2</v>
      </c>
      <c r="D30" s="6">
        <v>0.97819999999999996</v>
      </c>
      <c r="L30" s="14">
        <v>3.073E-2</v>
      </c>
      <c r="M30" s="13">
        <v>3.0949999999999998E-2</v>
      </c>
      <c r="N30" s="13">
        <v>3.2919999999999998E-2</v>
      </c>
      <c r="O30" s="6">
        <v>0.97819999999999996</v>
      </c>
      <c r="W30" s="14">
        <v>3.073E-2</v>
      </c>
      <c r="X30" s="13">
        <v>3.0949999999999998E-2</v>
      </c>
      <c r="Y30" s="13">
        <v>3.2919999999999998E-2</v>
      </c>
      <c r="Z30" s="6">
        <v>0.97819999999999996</v>
      </c>
      <c r="AH30" s="14">
        <v>3.3009999999999998E-2</v>
      </c>
      <c r="AI30" s="13">
        <v>0.97740000000000005</v>
      </c>
      <c r="AJ30" s="13">
        <v>0.97819999999999996</v>
      </c>
      <c r="AK30" s="6">
        <v>0.98040000000000005</v>
      </c>
      <c r="AS30" s="14">
        <v>3.3009999999999998E-2</v>
      </c>
      <c r="AT30" s="13">
        <v>0.97740000000000005</v>
      </c>
      <c r="AU30" s="13">
        <v>0.97819999999999996</v>
      </c>
      <c r="AV30" s="6">
        <v>0.98040000000000005</v>
      </c>
    </row>
    <row r="31" spans="1:48" x14ac:dyDescent="0.25">
      <c r="A31" s="14">
        <v>3.116E-2</v>
      </c>
      <c r="B31" s="5">
        <v>0.97740000000000005</v>
      </c>
      <c r="C31" s="5">
        <v>0.97740000000000005</v>
      </c>
      <c r="D31" s="6">
        <v>0.97740000000000005</v>
      </c>
      <c r="L31" s="14">
        <v>3.116E-2</v>
      </c>
      <c r="M31" s="13">
        <v>3.603E-2</v>
      </c>
      <c r="N31" s="5">
        <v>0.97750000000000004</v>
      </c>
      <c r="O31" s="12">
        <v>3.5990000000000001E-2</v>
      </c>
      <c r="W31" s="14">
        <v>0.98019999999999996</v>
      </c>
      <c r="X31" s="5">
        <v>0.97970000000000002</v>
      </c>
      <c r="Y31" s="13">
        <v>3.134E-2</v>
      </c>
      <c r="Z31" s="12">
        <v>3.603E-2</v>
      </c>
      <c r="AH31" s="14">
        <v>0.98009999999999997</v>
      </c>
      <c r="AI31" s="5">
        <v>0.97970000000000002</v>
      </c>
      <c r="AJ31" s="13">
        <v>3.134E-2</v>
      </c>
      <c r="AK31" s="6">
        <v>0.97740000000000005</v>
      </c>
      <c r="AS31" s="14">
        <v>0.98009999999999997</v>
      </c>
      <c r="AT31" s="13">
        <v>3.1329999999999997E-2</v>
      </c>
      <c r="AU31" s="13">
        <v>3.603E-2</v>
      </c>
      <c r="AV31" s="12">
        <v>3.6290000000000003E-2</v>
      </c>
    </row>
    <row r="32" spans="1:48" x14ac:dyDescent="0.25">
      <c r="A32" s="14">
        <v>3.6020000000000003E-2</v>
      </c>
      <c r="B32" s="5">
        <v>0.97819999999999996</v>
      </c>
      <c r="C32" s="13">
        <v>3.0949999999999998E-2</v>
      </c>
      <c r="D32" s="6">
        <v>0.98109999999999997</v>
      </c>
      <c r="L32" s="14">
        <v>0.97750000000000004</v>
      </c>
      <c r="M32" s="13">
        <v>3.288E-2</v>
      </c>
      <c r="N32" s="13">
        <v>3.3009999999999998E-2</v>
      </c>
      <c r="O32" s="12">
        <v>3.3020000000000001E-2</v>
      </c>
      <c r="W32" s="14">
        <v>3.6290000000000003E-2</v>
      </c>
      <c r="X32" s="5">
        <v>0.97819999999999996</v>
      </c>
      <c r="Y32" s="13">
        <v>0.98040000000000005</v>
      </c>
      <c r="Z32" s="12">
        <v>3.099E-2</v>
      </c>
      <c r="AH32" s="14">
        <v>3.6020000000000003E-2</v>
      </c>
      <c r="AI32" s="13">
        <v>3.3189999999999997E-2</v>
      </c>
      <c r="AJ32" s="13">
        <v>3.3029999999999997E-2</v>
      </c>
      <c r="AK32" s="12">
        <v>3.3020000000000001E-2</v>
      </c>
      <c r="AS32" s="14">
        <v>0.97750000000000004</v>
      </c>
      <c r="AT32" s="13">
        <v>3.288E-2</v>
      </c>
      <c r="AU32" s="13">
        <v>0.97819999999999996</v>
      </c>
      <c r="AV32" s="12">
        <v>3.0949999999999998E-2</v>
      </c>
    </row>
    <row r="33" spans="1:48" x14ac:dyDescent="0.25">
      <c r="A33" s="14">
        <v>3.109E-2</v>
      </c>
      <c r="B33" s="13">
        <v>2.9940000000000001E-2</v>
      </c>
      <c r="C33" s="13">
        <v>2.9940000000000001E-2</v>
      </c>
      <c r="D33" s="6">
        <v>0.98399999999999999</v>
      </c>
      <c r="L33" s="14">
        <v>0.97789999999999999</v>
      </c>
      <c r="M33" s="13">
        <v>3.0009999999999998E-2</v>
      </c>
      <c r="N33" s="13">
        <v>2.9940000000000001E-2</v>
      </c>
      <c r="O33" s="6">
        <v>0.98399999999999999</v>
      </c>
      <c r="W33" s="14">
        <v>0.98099999999999998</v>
      </c>
      <c r="X33" s="13">
        <v>0.98380000000000001</v>
      </c>
      <c r="Y33" s="13">
        <v>0.03</v>
      </c>
      <c r="Z33" s="6">
        <v>0.98399999999999999</v>
      </c>
      <c r="AH33" s="14">
        <v>3.5130000000000002E-2</v>
      </c>
      <c r="AI33" s="13">
        <v>0.9778</v>
      </c>
      <c r="AJ33" s="13">
        <v>3.0009999999999998E-2</v>
      </c>
      <c r="AK33" s="6">
        <v>0.98399999999999999</v>
      </c>
      <c r="AS33" s="14">
        <v>0.98099999999999998</v>
      </c>
      <c r="AT33" s="13">
        <v>3.0009999999999998E-2</v>
      </c>
      <c r="AU33" s="13">
        <v>2.9940000000000001E-2</v>
      </c>
      <c r="AV33" s="12">
        <v>2.9940000000000001E-2</v>
      </c>
    </row>
    <row r="34" spans="1:48" x14ac:dyDescent="0.25">
      <c r="A34" s="14">
        <v>0.03</v>
      </c>
      <c r="B34" s="13">
        <v>2.9919999999999999E-2</v>
      </c>
      <c r="C34" s="13">
        <v>2.9940000000000001E-2</v>
      </c>
      <c r="D34" s="12">
        <v>2.9940000000000001E-2</v>
      </c>
      <c r="L34" s="14">
        <v>0.9839</v>
      </c>
      <c r="M34" s="13">
        <v>0.9839</v>
      </c>
      <c r="N34" s="13">
        <v>0.03</v>
      </c>
      <c r="O34" s="12">
        <v>2.9940000000000001E-2</v>
      </c>
      <c r="W34" s="14">
        <v>0.9839</v>
      </c>
      <c r="X34" s="13">
        <v>0.9839</v>
      </c>
      <c r="Y34" s="13">
        <v>0.9839</v>
      </c>
      <c r="Z34" s="12">
        <v>0.9839</v>
      </c>
      <c r="AH34" s="14">
        <v>0.9839</v>
      </c>
      <c r="AI34" s="13">
        <v>0.03</v>
      </c>
      <c r="AJ34" s="13">
        <v>0.98399999999999999</v>
      </c>
      <c r="AK34" s="12">
        <v>0.03</v>
      </c>
      <c r="AS34" s="14">
        <v>0.98399999999999999</v>
      </c>
      <c r="AT34" s="13">
        <v>0.03</v>
      </c>
      <c r="AU34" s="13">
        <v>2.9940000000000001E-2</v>
      </c>
      <c r="AV34" s="12">
        <v>2.9940000000000001E-2</v>
      </c>
    </row>
    <row r="35" spans="1:48" x14ac:dyDescent="0.25">
      <c r="A35" s="4">
        <v>0.98399999999999999</v>
      </c>
      <c r="B35" s="13">
        <v>0.03</v>
      </c>
      <c r="C35" s="5">
        <v>0.98399999999999999</v>
      </c>
      <c r="D35" s="12">
        <v>0.03</v>
      </c>
      <c r="L35" s="4">
        <v>0.98399999999999999</v>
      </c>
      <c r="M35" s="13">
        <v>0.9839</v>
      </c>
      <c r="N35" s="13">
        <v>0.03</v>
      </c>
      <c r="O35" s="12">
        <v>0.98399999999999999</v>
      </c>
      <c r="W35" s="14">
        <v>0.03</v>
      </c>
      <c r="X35" s="13">
        <v>2.9940000000000001E-2</v>
      </c>
      <c r="Y35" s="5">
        <v>0.98399999999999999</v>
      </c>
      <c r="Z35" s="12">
        <v>0.9839</v>
      </c>
      <c r="AH35" s="14">
        <v>2.9940000000000001E-2</v>
      </c>
      <c r="AI35" s="13">
        <v>0.98399999999999999</v>
      </c>
      <c r="AJ35" s="5">
        <v>0.9839</v>
      </c>
      <c r="AK35" s="12">
        <v>0.9839</v>
      </c>
      <c r="AS35" s="4">
        <v>0.98399999999999999</v>
      </c>
      <c r="AT35" s="13">
        <v>0.9839</v>
      </c>
      <c r="AU35" s="5">
        <v>0.9839</v>
      </c>
      <c r="AV35" s="12">
        <v>0.9839</v>
      </c>
    </row>
    <row r="36" spans="1:48" x14ac:dyDescent="0.25">
      <c r="A36" s="14">
        <v>2.9940000000000001E-2</v>
      </c>
      <c r="B36" s="5">
        <v>0.98399999999999999</v>
      </c>
      <c r="C36" s="13">
        <v>0.03</v>
      </c>
      <c r="D36" s="12">
        <v>2.9919999999999999E-2</v>
      </c>
      <c r="L36" s="14">
        <v>0.03</v>
      </c>
      <c r="M36" s="13">
        <v>2.9940000000000001E-2</v>
      </c>
      <c r="N36" s="13">
        <v>0.98399999999999999</v>
      </c>
      <c r="O36" s="12">
        <v>0.03</v>
      </c>
      <c r="W36" s="14">
        <v>0.03</v>
      </c>
      <c r="X36" s="13">
        <v>2.9940000000000001E-2</v>
      </c>
      <c r="Y36" s="13">
        <v>0.98399999999999999</v>
      </c>
      <c r="Z36" s="12">
        <v>0.03</v>
      </c>
      <c r="AH36" s="14">
        <v>2.998E-2</v>
      </c>
      <c r="AI36" s="13">
        <v>2.9940000000000001E-2</v>
      </c>
      <c r="AJ36" s="13">
        <v>0.98399999999999999</v>
      </c>
      <c r="AK36" s="12">
        <v>2.998E-2</v>
      </c>
      <c r="AS36" s="14">
        <v>2.9989999999999999E-2</v>
      </c>
      <c r="AT36" s="13">
        <v>2.9940000000000001E-2</v>
      </c>
      <c r="AU36" s="13">
        <v>0.98399999999999999</v>
      </c>
      <c r="AV36" s="12">
        <v>2.998E-2</v>
      </c>
    </row>
    <row r="37" spans="1:48" ht="15.75" thickBot="1" x14ac:dyDescent="0.3">
      <c r="A37" s="21">
        <v>2.9919999999999999E-2</v>
      </c>
      <c r="B37" s="15">
        <v>2.9919999999999999E-2</v>
      </c>
      <c r="C37" s="15">
        <v>2.9790000000000001E-2</v>
      </c>
      <c r="D37" s="16">
        <v>4.8349999999999999E-3</v>
      </c>
      <c r="L37" s="21">
        <v>2.9919999999999999E-2</v>
      </c>
      <c r="M37" s="15">
        <v>2.9919999999999999E-2</v>
      </c>
      <c r="N37" s="15">
        <v>2.9790000000000001E-2</v>
      </c>
      <c r="O37" s="16">
        <v>4.8349999999999999E-3</v>
      </c>
      <c r="W37" s="21">
        <v>2.9919999999999999E-2</v>
      </c>
      <c r="X37" s="15">
        <v>2.9919999999999999E-2</v>
      </c>
      <c r="Y37" s="15">
        <v>2.9790000000000001E-2</v>
      </c>
      <c r="Z37" s="16">
        <v>4.8349999999999999E-3</v>
      </c>
      <c r="AH37" s="21">
        <v>2.9919999999999999E-2</v>
      </c>
      <c r="AI37" s="15">
        <v>2.9919999999999999E-2</v>
      </c>
      <c r="AJ37" s="15">
        <v>2.9790000000000001E-2</v>
      </c>
      <c r="AK37" s="16">
        <v>4.8349999999999999E-3</v>
      </c>
      <c r="AS37" s="21">
        <v>2.9919999999999999E-2</v>
      </c>
      <c r="AT37" s="15">
        <v>2.9919999999999999E-2</v>
      </c>
      <c r="AU37" s="15">
        <v>2.9790000000000001E-2</v>
      </c>
      <c r="AV37" s="16">
        <v>4.8349999999999999E-3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Kernel 1 Output</vt:lpstr>
      <vt:lpstr>Kernel 2 Output</vt:lpstr>
      <vt:lpstr>Kernel 3 Output</vt:lpstr>
      <vt:lpstr>Kernel 4 Output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Llama Lamer</dc:creator>
  <cp:lastModifiedBy>Windows User</cp:lastModifiedBy>
  <dcterms:created xsi:type="dcterms:W3CDTF">2015-06-05T18:17:20Z</dcterms:created>
  <dcterms:modified xsi:type="dcterms:W3CDTF">2021-04-23T20:29:53Z</dcterms:modified>
</cp:coreProperties>
</file>