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uoe-my.sharepoint.com/personal/s1941220_ed_ac_uk/Documents/Year 5/Dissertation/Code/MMath_Y5_Dissertation/Lineups/"/>
    </mc:Choice>
  </mc:AlternateContent>
  <xr:revisionPtr revIDLastSave="858" documentId="6_{59F0BE57-53DC-40AD-848C-87988135253A}" xr6:coauthVersionLast="47" xr6:coauthVersionMax="47" xr10:uidLastSave="{99C12399-01F8-46C0-9778-277800B41DE8}"/>
  <bookViews>
    <workbookView xWindow="-108" yWindow="-108" windowWidth="23256" windowHeight="12456" activeTab="2" xr2:uid="{00000000-000D-0000-FFFF-FFFF00000000}"/>
  </bookViews>
  <sheets>
    <sheet name="raw_data" sheetId="2" r:id="rId1"/>
    <sheet name="cleaned_data" sheetId="1" r:id="rId2"/>
    <sheet name="confidence" sheetId="5" r:id="rId3"/>
    <sheet name="Tables" sheetId="3" r:id="rId4"/>
    <sheet name="p-values" sheetId="4"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 i="1" l="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2"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alcChain>
</file>

<file path=xl/sharedStrings.xml><?xml version="1.0" encoding="utf-8"?>
<sst xmlns="http://schemas.openxmlformats.org/spreadsheetml/2006/main" count="2064" uniqueCount="289">
  <si>
    <t>ID</t>
  </si>
  <si>
    <t>Start time</t>
  </si>
  <si>
    <t>Completion time</t>
  </si>
  <si>
    <t>Email</t>
  </si>
  <si>
    <t>Name</t>
  </si>
  <si>
    <t>Last modified time</t>
  </si>
  <si>
    <t>I have read the above consent form and agree to participate in this survey.</t>
  </si>
  <si>
    <t>Have you previously taken the Statistics (Year 2) module?</t>
  </si>
  <si>
    <t>Which level of study are you currently at?</t>
  </si>
  <si>
    <t>Which year of study are you in? (UG only)</t>
  </si>
  <si>
    <t>Which plot looks the least like the others? Please enter the number associated with your choice below.
If you don't think it is possible to distinguish one plot from the rest, please enter 0 below.</t>
  </si>
  <si>
    <t>Column</t>
  </si>
  <si>
    <t>Is there any specific feature of the plot you've chosen that stood out to you? (if applicable)</t>
  </si>
  <si>
    <t>Which plot looks the least like the others? Please enter the number associated with your choice below.
If you don't think it is possible to distinguish one plot from the rest, please enter 0 below.2</t>
  </si>
  <si>
    <t>Statement 1</t>
  </si>
  <si>
    <t>Is there any specific feature of the plot you've chosen that stood out to you? (if applicable)2</t>
  </si>
  <si>
    <t>Which plot looks the least like the others? Please enter the number associated with your choice below.
If you don't think it is possible to distinguish one plot from the rest, please enter 0 below.3</t>
  </si>
  <si>
    <t>2</t>
  </si>
  <si>
    <t>Is there any specific feature of the plot you've chosen that stood out to you? (if applicable)3</t>
  </si>
  <si>
    <t>Which plot looks the least like the others? Please enter the number associated with your choice below.
If you don't think it is possible to distinguish one plot from the rest, please enter 0 below.4</t>
  </si>
  <si>
    <t>Statement 12</t>
  </si>
  <si>
    <t>Is there any specific feature of the plot you've chosen that stood out to you? (if applicable)4</t>
  </si>
  <si>
    <t>Which plot looks the least like the others? Please enter the number associated with your choice below.
If you don't think it is possible to distinguish one plot from the rest, please enter 0 below.5</t>
  </si>
  <si>
    <t>Statement 13</t>
  </si>
  <si>
    <t>Is there any specific feature of the plot you've chosen that stood out to you? (if applicable)5</t>
  </si>
  <si>
    <t>Which plot looks the least like the others? Please enter the number associated with your choice below.
If you don't think it is possible to distinguish one plot from the rest, please enter 0 below.6</t>
  </si>
  <si>
    <t>Statement 14</t>
  </si>
  <si>
    <t>Is there any specific feature of the plot you've chosen that stood out to you? (if applicable)6</t>
  </si>
  <si>
    <t>Which plot looks the least like the others? Please enter the number associated with your choice below.
If you don't think it is possible to distinguish one plot from the rest, please enter 0 below.7</t>
  </si>
  <si>
    <t>Statement 15</t>
  </si>
  <si>
    <t>Is there any specific feature of the plot you've chosen that stood out to you? (if applicable)7</t>
  </si>
  <si>
    <t>Which plot looks the least like the others? Please enter the number associated with your choice below.
If you don't think it is possible to distinguish one plot from the rest, please enter 0 below.8</t>
  </si>
  <si>
    <t>Statement 16</t>
  </si>
  <si>
    <t>Is there any specific feature of the plot you've chosen that stood out to you? (if applicable)8</t>
  </si>
  <si>
    <t>anonymous</t>
  </si>
  <si>
    <t>Yes, I consent</t>
  </si>
  <si>
    <t>Yes</t>
  </si>
  <si>
    <t>Undergraduate</t>
  </si>
  <si>
    <t>Year 5</t>
  </si>
  <si>
    <t>8</t>
  </si>
  <si>
    <t>4</t>
  </si>
  <si>
    <t>It looks parabolic, whilst the others seem more linear</t>
  </si>
  <si>
    <t>9</t>
  </si>
  <si>
    <t>Similar to the previous one; 9 has no clear linear form, while the others at least try.</t>
  </si>
  <si>
    <t>0 (None of them stand out)</t>
  </si>
  <si>
    <t>They all seem to have different types of random noise, all contributing to things being fairly similar looking</t>
  </si>
  <si>
    <t>1 (Least confident)</t>
  </si>
  <si>
    <t>Things seem clustered in the same way, with enough different sorts of random noise to still seem the same.</t>
  </si>
  <si>
    <t>7</t>
  </si>
  <si>
    <t>5 (Most confident)</t>
  </si>
  <si>
    <t xml:space="preserve">Very clearly for 7, different lines that I choose will have a different distribution of points. </t>
  </si>
  <si>
    <t>5</t>
  </si>
  <si>
    <t>3</t>
  </si>
  <si>
    <t>Has got a very distinct shape for the rest of them, that can't be simply chalked up to outliers messing with the data</t>
  </si>
  <si>
    <t>6</t>
  </si>
  <si>
    <t>I feel it's either 6, or they're all the same. The upward trajectory towards the tail end of 6 is throwing me a bit, hence telling me it should probably the one that's slightly different.</t>
  </si>
  <si>
    <t>Tougher to see without the red line, but they do seem to be randomly distributed from the same guy</t>
  </si>
  <si>
    <t>No</t>
  </si>
  <si>
    <t>It looks parabolic while the others look straight</t>
  </si>
  <si>
    <t xml:space="preserve">Each of the others curve into directions (at least a little) while 9 only curves in one. </t>
  </si>
  <si>
    <t>They seem to have similar random noise and similar fittings.</t>
  </si>
  <si>
    <t>2 has by eye a more significant portion of the data points below the dotted line, but they all look to be pretty similar.</t>
  </si>
  <si>
    <t>The others all look close to straight with some variation, but in 7 there is a clear trend.</t>
  </si>
  <si>
    <t>5 has the most what I can only describe as "dramatic" curve compared to the others.</t>
  </si>
  <si>
    <t xml:space="preserve">The red line in the plot of 6 is noticeably steeper than the others. </t>
  </si>
  <si>
    <t>The points at height 1.5 are more spread out than in the other plots.</t>
  </si>
  <si>
    <t>Year 4</t>
  </si>
  <si>
    <t>Quadratic fit line, points higher up on the extremes compared to middle values</t>
  </si>
  <si>
    <t>Sharpest angle change in fit line</t>
  </si>
  <si>
    <t>After the bunch of points on the left side, it is the only line which jumps above the x axis which then crosses down under the x axis</t>
  </si>
  <si>
    <t>On the left of the plot, the points seem to all be below the x axis whereas the other plots have some above and below</t>
  </si>
  <si>
    <t>Clearest non constant variance as the points at the extremes are far above the x axis</t>
  </si>
  <si>
    <t>The plots all look similar towards the middle so this plot looked the most different to the others at the extremes</t>
  </si>
  <si>
    <t>:)</t>
  </si>
  <si>
    <t>:(</t>
  </si>
  <si>
    <t>:3</t>
  </si>
  <si>
    <t>The red line is very bendy compared to the others</t>
  </si>
  <si>
    <t>The red line is very bendy</t>
  </si>
  <si>
    <t>The red line moves away from the centre line in the middle, rather than the tail end</t>
  </si>
  <si>
    <t>They all have similar distributions</t>
  </si>
  <si>
    <t>Very bendy red line</t>
  </si>
  <si>
    <t>negative x values are more positive</t>
  </si>
  <si>
    <t>weird red line</t>
  </si>
  <si>
    <t>higher central mass at x=0</t>
  </si>
  <si>
    <t>higher positive points at at extreme x values</t>
  </si>
  <si>
    <t xml:space="preserve">not as densely packed
</t>
  </si>
  <si>
    <t>least densely packed</t>
  </si>
  <si>
    <t>least densely packed in the bottom centre blob</t>
  </si>
  <si>
    <t>smiley :)</t>
  </si>
  <si>
    <t>frowny</t>
  </si>
  <si>
    <t>diverges and spends the most time away from the red line</t>
  </si>
  <si>
    <t>1</t>
  </si>
  <si>
    <t>more noise</t>
  </si>
  <si>
    <t>big trough</t>
  </si>
  <si>
    <t>moves drastically away at both start and end</t>
  </si>
  <si>
    <t>more spread out</t>
  </si>
  <si>
    <t>concentrated top line</t>
  </si>
  <si>
    <t>8 is the only plot which resembles a parabola.</t>
  </si>
  <si>
    <t>9 is, again, the only one that is a parabola. Other look more linear.</t>
  </si>
  <si>
    <t>They all look the same (they cluster at one spot).</t>
  </si>
  <si>
    <t>The other resemble a line more.</t>
  </si>
  <si>
    <t>5 is the curviest.</t>
  </si>
  <si>
    <t>6 curves upwards the most</t>
  </si>
  <si>
    <t>The large deviations at each tail</t>
  </si>
  <si>
    <t>Large deviations at each tail</t>
  </si>
  <si>
    <t>low residuals at each tail</t>
  </si>
  <si>
    <t>uptrends in residual sizes at tails</t>
  </si>
  <si>
    <t>Year 3</t>
  </si>
  <si>
    <t>Its significantly curved.</t>
  </si>
  <si>
    <t>Its curved unlike any other.</t>
  </si>
  <si>
    <t>It's the least straight where there is a large concentration of data.</t>
  </si>
  <si>
    <t>The data curved downward on the right, unlike the other plots where it more or less condenses on the axis.</t>
  </si>
  <si>
    <t>It is W-shaped.</t>
  </si>
  <si>
    <t>n/a</t>
  </si>
  <si>
    <t>Goes completely up on the right, may not be significant as it relies on a few points.</t>
  </si>
  <si>
    <t>All the others are distributed around a straight line, but 8 are distributed round a curve</t>
  </si>
  <si>
    <t>It has the most significant deviation</t>
  </si>
  <si>
    <t>W shape</t>
  </si>
  <si>
    <t xml:space="preserve">It tapers off on both ends of the graph creating a curve for the line of best fit </t>
  </si>
  <si>
    <t>For the same reason as before, some of the graphs taper off slightly however the line of best fit for 9 is a curve.</t>
  </si>
  <si>
    <t>line of best fit curves up above the x-axis and then curves back down below it</t>
  </si>
  <si>
    <t>The data seems a lot less clustered</t>
  </si>
  <si>
    <t>It is a lot more curved than the others</t>
  </si>
  <si>
    <t>data seems a lot more spreadout</t>
  </si>
  <si>
    <t>The line of best fit</t>
  </si>
  <si>
    <t>More curvier</t>
  </si>
  <si>
    <t xml:space="preserve">More curvier </t>
  </si>
  <si>
    <t>Jagged</t>
  </si>
  <si>
    <t xml:space="preserve">Big parabola </t>
  </si>
  <si>
    <t>It is curvy</t>
  </si>
  <si>
    <t xml:space="preserve">It is more curvy </t>
  </si>
  <si>
    <t>It goes up</t>
  </si>
  <si>
    <t>The only u-shaped red trend line</t>
  </si>
  <si>
    <t>the only n-shaped red trend line</t>
  </si>
  <si>
    <t>the only w-shaped red trend line</t>
  </si>
  <si>
    <t>kind of s-shaped red trend line, but also number 2 has w-shaped so unsure</t>
  </si>
  <si>
    <t>big upwards section at the end</t>
  </si>
  <si>
    <t>It's non-linear.</t>
  </si>
  <si>
    <t>non-linear</t>
  </si>
  <si>
    <t>It has the largest movement away from the dotted line.</t>
  </si>
  <si>
    <t>This red line has the largest difference from the dotted line.</t>
  </si>
  <si>
    <t>It is the only plot that moves above the dotted line.</t>
  </si>
  <si>
    <t>It has a large cluster of points below the line, where the others seeimgly have clusters of points randomly scattered.</t>
  </si>
  <si>
    <t>It is a very significant parabolic curve, all the other curves are almosf straight.</t>
  </si>
  <si>
    <t>Largest movement from a horizontal line, which the others seemingly follow.</t>
  </si>
  <si>
    <t>The most significant cluster at the top of graph.</t>
  </si>
  <si>
    <t>Looks like a curve while the rest are lines</t>
  </si>
  <si>
    <t>Curve and not line</t>
  </si>
  <si>
    <t>Looks a bit like a curve</t>
  </si>
  <si>
    <t>Curve</t>
  </si>
  <si>
    <t xml:space="preserve">Parabola </t>
  </si>
  <si>
    <t>The other plots have roughly uniform distribution of points above and below the x axis, while 8 has more above at the extremes, and more below in the centre.</t>
  </si>
  <si>
    <t xml:space="preserve">As with last time (but the opposite way round), the number of points below the axis spikes at the edges </t>
  </si>
  <si>
    <t>Points seem to follow a fitted curve must more closely than any other plots</t>
  </si>
  <si>
    <t>Wider spread of points at around 1.5</t>
  </si>
  <si>
    <t xml:space="preserve">It is quadratic. </t>
  </si>
  <si>
    <t>Quadratic</t>
  </si>
  <si>
    <t xml:space="preserve">Exponential, however 6 also looks like it stands out. </t>
  </si>
  <si>
    <t xml:space="preserve">Slight fanning towards the right. </t>
  </si>
  <si>
    <t xml:space="preserve">Clear quadratic trend. </t>
  </si>
  <si>
    <t xml:space="preserve">Has the least trend. </t>
  </si>
  <si>
    <t>It's a curve rather than a line</t>
  </si>
  <si>
    <t>the line seems more random</t>
  </si>
  <si>
    <t>It's the only one with a vaguelty upward trajectory</t>
  </si>
  <si>
    <t>The beginning and end of the line are the most extreme</t>
  </si>
  <si>
    <t>There is a row of dots along the top that is more consistant than the rest</t>
  </si>
  <si>
    <t>7 has the smoothest line</t>
  </si>
  <si>
    <t>The line along the top is the most consistant</t>
  </si>
  <si>
    <t>The line of best fit is not linear</t>
  </si>
  <si>
    <t>This was the plot with the least linear line of best fit</t>
  </si>
  <si>
    <t>The data seems a little more spread out</t>
  </si>
  <si>
    <t>The data is slighty more spread out</t>
  </si>
  <si>
    <t>The line of best fit is not horizontal</t>
  </si>
  <si>
    <t>The line of best fit, seems the least horizontal</t>
  </si>
  <si>
    <t>The data seems the most spread out</t>
  </si>
  <si>
    <t>This data seems to be the most linear</t>
  </si>
  <si>
    <t>Postgraduate</t>
  </si>
  <si>
    <t>With the other plots the red line appears to be linear, while in the case of the chosen QQ-plot the red linear looks quadratic.</t>
  </si>
  <si>
    <t xml:space="preserve">Weighting on the tails appear to be different compared to all the other plots. </t>
  </si>
  <si>
    <t xml:space="preserve">Has a weird curve around the centre of mass. </t>
  </si>
  <si>
    <t>How far away the points are on the upper right hand side.</t>
  </si>
  <si>
    <t>The red curve stands out.</t>
  </si>
  <si>
    <t>The red curve is the only one that makes a cone.</t>
  </si>
  <si>
    <t>The red curve has more of a bump in the middle of the plot compared to the others.</t>
  </si>
  <si>
    <t>The red curve seems to not fit the same pattern as the rest.</t>
  </si>
  <si>
    <t>curved red line</t>
  </si>
  <si>
    <t xml:space="preserve">curved red line </t>
  </si>
  <si>
    <t>red line</t>
  </si>
  <si>
    <t xml:space="preserve">having a strong trend of quadratic </t>
  </si>
  <si>
    <t xml:space="preserve">Same as the previous quesiton </t>
  </si>
  <si>
    <t xml:space="preserve">A strong trend </t>
  </si>
  <si>
    <t xml:space="preserve">It follows x^3 approximately </t>
  </si>
  <si>
    <t>red line not straight</t>
  </si>
  <si>
    <t>kinda fan out</t>
  </si>
  <si>
    <t xml:space="preserve">It looks quadratic as opposed to linear </t>
  </si>
  <si>
    <t>Fitted line has the most curvature</t>
  </si>
  <si>
    <t>Curves up rather than down</t>
  </si>
  <si>
    <t>Points are following a pattern.</t>
  </si>
  <si>
    <t>The pattern is followed</t>
  </si>
  <si>
    <t>Trend in the residuals</t>
  </si>
  <si>
    <t xml:space="preserve">Trend in the residuals </t>
  </si>
  <si>
    <t xml:space="preserve">There seems to be a greater number of negative residuals </t>
  </si>
  <si>
    <t>Clear trend in square root residuals</t>
  </si>
  <si>
    <t>Seems like this one is quadratic, while others are linear</t>
  </si>
  <si>
    <t>This one seems like cubic</t>
  </si>
  <si>
    <t>No, I do not consent (Selecting this option will immediately take you to the end of the survey)</t>
  </si>
  <si>
    <t xml:space="preserve">ContAiminated data </t>
  </si>
  <si>
    <t>Curved line rather than straight line for residuals vs fitted</t>
  </si>
  <si>
    <t>Tail ends both go in same direction unlike others for residuals vs fitted</t>
  </si>
  <si>
    <t>Only one that sticks to the same line?</t>
  </si>
  <si>
    <t>All seem similar in terms of residual vs fitted</t>
  </si>
  <si>
    <t>Follows a different trend to the rest for line of best fit</t>
  </si>
  <si>
    <t>Tail ends more pronounced compared to the rest?</t>
  </si>
  <si>
    <t>Bump goes up more closer in regards to line of best fit compared to rest of residuals vs fitted</t>
  </si>
  <si>
    <t>They all seem different but not to a great degree compared to another one</t>
  </si>
  <si>
    <t>It has a parabola shape instead of a straight line-ish shape</t>
  </si>
  <si>
    <t>It is not so evenly concentrated</t>
  </si>
  <si>
    <t>There seems to be a quadratic relationship in the residuals vs fitted plot in plot 8 indicating that the underlying relationship is in fact not linear</t>
  </si>
  <si>
    <t xml:space="preserve">Looks quadratic </t>
  </si>
  <si>
    <t xml:space="preserve">Looks like some x^4 shenanigans is going on here </t>
  </si>
  <si>
    <t xml:space="preserve">Line go cubic </t>
  </si>
  <si>
    <t>Stats Y2</t>
  </si>
  <si>
    <t>Level of study</t>
  </si>
  <si>
    <t>Year of study</t>
  </si>
  <si>
    <t>LU1</t>
  </si>
  <si>
    <t>LU1_confidence</t>
  </si>
  <si>
    <t>LU1_comments</t>
  </si>
  <si>
    <t>LU2</t>
  </si>
  <si>
    <t>LU2_confidence</t>
  </si>
  <si>
    <t>LU2_comments</t>
  </si>
  <si>
    <t>LU3</t>
  </si>
  <si>
    <t>LU3_confidence</t>
  </si>
  <si>
    <t>LU3_comments</t>
  </si>
  <si>
    <t>LU4</t>
  </si>
  <si>
    <t>LU4_confidence</t>
  </si>
  <si>
    <t>LU4_comments</t>
  </si>
  <si>
    <t>LU5</t>
  </si>
  <si>
    <t>LU5_confidence</t>
  </si>
  <si>
    <t>LU5_comments</t>
  </si>
  <si>
    <t>LU6</t>
  </si>
  <si>
    <t>LU6_confidence</t>
  </si>
  <si>
    <t>LU6_comments</t>
  </si>
  <si>
    <t>LU7</t>
  </si>
  <si>
    <t>LU7_confidence</t>
  </si>
  <si>
    <t>LU7_comments</t>
  </si>
  <si>
    <t>LU8</t>
  </si>
  <si>
    <t>LU8_confidence</t>
  </si>
  <si>
    <t>LU8_comments</t>
  </si>
  <si>
    <t>Row Labels</t>
  </si>
  <si>
    <t>Grand Total</t>
  </si>
  <si>
    <t>Count of Stats Y2</t>
  </si>
  <si>
    <t>Count of LU2</t>
  </si>
  <si>
    <t>Count of LU3_confidence</t>
  </si>
  <si>
    <t>Count of LU2_confidence</t>
  </si>
  <si>
    <t>Count of LU4</t>
  </si>
  <si>
    <t>Count of LU4_confidence</t>
  </si>
  <si>
    <t>Count of LU6</t>
  </si>
  <si>
    <t>(blank)</t>
  </si>
  <si>
    <t>Count of LU6_confidence</t>
  </si>
  <si>
    <t>Count of LU7</t>
  </si>
  <si>
    <t>Count of LU7_confidence</t>
  </si>
  <si>
    <t>Count of LU8</t>
  </si>
  <si>
    <t>Count of LU8_confidence</t>
  </si>
  <si>
    <t>LU2_correct</t>
  </si>
  <si>
    <t>LU3_correct</t>
  </si>
  <si>
    <t>LU4_correct</t>
  </si>
  <si>
    <t>LU6_correct</t>
  </si>
  <si>
    <t>LU7_correct</t>
  </si>
  <si>
    <t>LU8_correct</t>
  </si>
  <si>
    <t>Correct</t>
  </si>
  <si>
    <t>Incorrect</t>
  </si>
  <si>
    <t>Column Labels</t>
  </si>
  <si>
    <t>Count of LU3_correct</t>
  </si>
  <si>
    <t>Count of LU3</t>
  </si>
  <si>
    <t>Count of LU4_correct</t>
  </si>
  <si>
    <t>Count of LU6_correct</t>
  </si>
  <si>
    <t>Count of LU7_correct</t>
  </si>
  <si>
    <t>Count of LU8_correct</t>
  </si>
  <si>
    <t>Lineup</t>
  </si>
  <si>
    <t>p-value</t>
  </si>
  <si>
    <t>p-value (nullabor)</t>
  </si>
  <si>
    <t>Difference</t>
  </si>
  <si>
    <t>RvF Lineup 2</t>
  </si>
  <si>
    <t>RvF Lineup 3</t>
  </si>
  <si>
    <t>SL Lineup 2</t>
  </si>
  <si>
    <t>SL Lineup 3</t>
  </si>
  <si>
    <t>Count of LU5_confidence</t>
  </si>
  <si>
    <t>RvF Lineup 1</t>
  </si>
  <si>
    <t>SL Lineup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</si>
</sst>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0.000000E+00"/>
  </numFmts>
  <fonts count="4" x14ac:knownFonts="1">
    <font>
      <sz val="11"/>
      <color theme="1"/>
      <name val="Calibri"/>
      <family val="2"/>
      <scheme val="minor"/>
    </font>
    <font>
      <sz val="8"/>
      <name val="Calibri"/>
      <family val="2"/>
      <scheme val="minor"/>
    </font>
    <font>
      <sz val="11"/>
      <color rgb="FF000000"/>
      <name val="Calibri"/>
      <family val="2"/>
      <scheme val="minor"/>
    </font>
    <font>
      <b/>
      <sz val="11"/>
      <color theme="0"/>
      <name val="Calibri"/>
      <family val="2"/>
      <scheme val="minor"/>
    </font>
  </fonts>
  <fills count="5">
    <fill>
      <patternFill patternType="none"/>
    </fill>
    <fill>
      <patternFill patternType="gray125"/>
    </fill>
    <fill>
      <patternFill patternType="solid">
        <fgColor rgb="FFFFFFFF"/>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right style="medium">
        <color rgb="FFD6DADC"/>
      </right>
      <top/>
      <bottom style="medium">
        <color rgb="FFD6DADC"/>
      </bottom>
      <diagonal/>
    </border>
    <border>
      <left/>
      <right style="medium">
        <color rgb="FFD6DADC"/>
      </right>
      <top/>
      <bottom/>
      <diagonal/>
    </border>
    <border>
      <left/>
      <right/>
      <top style="thin">
        <color theme="4" tint="0.39997558519241921"/>
      </top>
      <bottom style="thin">
        <color theme="4" tint="0.39997558519241921"/>
      </bottom>
      <diagonal/>
    </border>
  </borders>
  <cellStyleXfs count="1">
    <xf numFmtId="0" fontId="0" fillId="0" borderId="0"/>
  </cellStyleXfs>
  <cellXfs count="22">
    <xf numFmtId="0" fontId="0" fillId="0" borderId="0" xfId="0"/>
    <xf numFmtId="164" fontId="0" fillId="0" borderId="0" xfId="0" applyNumberFormat="1"/>
    <xf numFmtId="0" fontId="0" fillId="0" borderId="0" xfId="0" quotePrefix="1"/>
    <xf numFmtId="1" fontId="0" fillId="0" borderId="0" xfId="0" quotePrefix="1"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2" fillId="2" borderId="1" xfId="0" applyFont="1" applyFill="1" applyBorder="1" applyAlignment="1">
      <alignment horizontal="right" vertical="center"/>
    </xf>
    <xf numFmtId="165" fontId="2" fillId="2" borderId="1" xfId="0" applyNumberFormat="1" applyFont="1" applyFill="1" applyBorder="1" applyAlignment="1">
      <alignment horizontal="right" vertical="center"/>
    </xf>
    <xf numFmtId="0" fontId="2" fillId="2" borderId="2" xfId="0" applyFont="1" applyFill="1" applyBorder="1" applyAlignment="1">
      <alignment horizontal="right" vertical="center"/>
    </xf>
    <xf numFmtId="165" fontId="2" fillId="2" borderId="2" xfId="0" applyNumberFormat="1" applyFont="1" applyFill="1" applyBorder="1" applyAlignment="1">
      <alignment horizontal="right" vertical="center"/>
    </xf>
    <xf numFmtId="0" fontId="3" fillId="4" borderId="3" xfId="0" applyFont="1" applyFill="1" applyBorder="1"/>
    <xf numFmtId="0" fontId="0" fillId="3" borderId="3" xfId="0" applyFill="1" applyBorder="1"/>
    <xf numFmtId="0" fontId="0" fillId="0" borderId="3" xfId="0" applyBorder="1"/>
    <xf numFmtId="0" fontId="0" fillId="3" borderId="3" xfId="0" quotePrefix="1" applyFill="1" applyBorder="1"/>
    <xf numFmtId="0" fontId="0" fillId="0" borderId="3" xfId="0" quotePrefix="1" applyBorder="1"/>
    <xf numFmtId="0" fontId="3" fillId="4" borderId="3" xfId="0" quotePrefix="1" applyFont="1" applyFill="1" applyBorder="1"/>
    <xf numFmtId="0" fontId="3" fillId="4" borderId="0" xfId="0" applyFont="1" applyFill="1"/>
    <xf numFmtId="0" fontId="0" fillId="3" borderId="0" xfId="0" applyFill="1"/>
  </cellXfs>
  <cellStyles count="1">
    <cellStyle name="Normal" xfId="0" builtinId="0"/>
  </cellStyles>
  <dxfs count="72">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numFmt numFmtId="165" formatCode="0.000000E+00"/>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font>
        <b val="0"/>
        <i val="0"/>
        <strike val="0"/>
        <condense val="0"/>
        <extend val="0"/>
        <outline val="0"/>
        <shadow val="0"/>
        <u val="none"/>
        <vertAlign val="baseline"/>
        <sz val="11"/>
        <color rgb="FF000000"/>
        <name val="Calibri"/>
        <family val="2"/>
        <scheme val="minor"/>
      </font>
      <fill>
        <patternFill patternType="solid">
          <fgColor indexed="64"/>
          <bgColor rgb="FFFFFFFF"/>
        </patternFill>
      </fill>
      <alignment horizontal="right" vertical="center" textRotation="0" wrapText="0" indent="0" justifyLastLine="0" shrinkToFit="0" readingOrder="0"/>
      <border diagonalUp="0" diagonalDown="0">
        <left/>
        <right style="medium">
          <color rgb="FFD6DADC"/>
        </right>
        <top/>
        <bottom style="medium">
          <color rgb="FFD6DADC"/>
        </bottom>
        <vertical/>
        <horizontal/>
      </border>
    </dxf>
    <dxf>
      <border outline="0">
        <bottom style="medium">
          <color rgb="FFD6DADC"/>
        </bottom>
      </border>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1" formatCode="0"/>
    </dxf>
    <dxf>
      <numFmt numFmtId="1" formatCode="0"/>
    </dxf>
    <dxf>
      <numFmt numFmtId="0" formatCode="General"/>
    </dxf>
    <dxf>
      <numFmt numFmtId="0" formatCode="General"/>
    </dxf>
    <dxf>
      <numFmt numFmtId="0" formatCode="General"/>
    </dxf>
    <dxf>
      <numFmt numFmtId="1" formatCode="0"/>
    </dxf>
    <dxf>
      <numFmt numFmtId="0" formatCode="General"/>
    </dxf>
    <dxf>
      <numFmt numFmtId="0" formatCode="General"/>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confidence!$I$1</c:f>
              <c:strCache>
                <c:ptCount val="1"/>
                <c:pt idx="0">
                  <c:v>1</c:v>
                </c:pt>
              </c:strCache>
            </c:strRef>
          </c:tx>
          <c:spPr>
            <a:solidFill>
              <a:schemeClr val="accent1"/>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confidence!$I$2:$I$7</c:f>
              <c:numCache>
                <c:formatCode>General</c:formatCode>
                <c:ptCount val="6"/>
                <c:pt idx="0">
                  <c:v>3</c:v>
                </c:pt>
                <c:pt idx="1">
                  <c:v>9</c:v>
                </c:pt>
                <c:pt idx="2">
                  <c:v>16</c:v>
                </c:pt>
                <c:pt idx="3">
                  <c:v>9</c:v>
                </c:pt>
                <c:pt idx="4">
                  <c:v>14</c:v>
                </c:pt>
                <c:pt idx="5">
                  <c:v>19</c:v>
                </c:pt>
              </c:numCache>
            </c:numRef>
          </c:val>
          <c:extLst>
            <c:ext xmlns:c16="http://schemas.microsoft.com/office/drawing/2014/chart" uri="{C3380CC4-5D6E-409C-BE32-E72D297353CC}">
              <c16:uniqueId val="{00000000-8920-4CDE-B696-B18667AE2300}"/>
            </c:ext>
          </c:extLst>
        </c:ser>
        <c:ser>
          <c:idx val="1"/>
          <c:order val="1"/>
          <c:tx>
            <c:strRef>
              <c:f>confidence!$J$1</c:f>
              <c:strCache>
                <c:ptCount val="1"/>
                <c:pt idx="0">
                  <c:v>2</c:v>
                </c:pt>
              </c:strCache>
            </c:strRef>
          </c:tx>
          <c:spPr>
            <a:solidFill>
              <a:schemeClr val="accent2"/>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confidence!$J$2:$J$7</c:f>
              <c:numCache>
                <c:formatCode>General</c:formatCode>
                <c:ptCount val="6"/>
                <c:pt idx="0">
                  <c:v>5</c:v>
                </c:pt>
                <c:pt idx="1">
                  <c:v>18</c:v>
                </c:pt>
                <c:pt idx="2">
                  <c:v>17</c:v>
                </c:pt>
                <c:pt idx="3">
                  <c:v>17</c:v>
                </c:pt>
                <c:pt idx="4">
                  <c:v>14</c:v>
                </c:pt>
                <c:pt idx="5">
                  <c:v>11</c:v>
                </c:pt>
              </c:numCache>
            </c:numRef>
          </c:val>
          <c:extLst>
            <c:ext xmlns:c16="http://schemas.microsoft.com/office/drawing/2014/chart" uri="{C3380CC4-5D6E-409C-BE32-E72D297353CC}">
              <c16:uniqueId val="{00000001-8920-4CDE-B696-B18667AE2300}"/>
            </c:ext>
          </c:extLst>
        </c:ser>
        <c:ser>
          <c:idx val="2"/>
          <c:order val="2"/>
          <c:tx>
            <c:strRef>
              <c:f>confidence!$K$1</c:f>
              <c:strCache>
                <c:ptCount val="1"/>
                <c:pt idx="0">
                  <c:v>3</c:v>
                </c:pt>
              </c:strCache>
            </c:strRef>
          </c:tx>
          <c:spPr>
            <a:solidFill>
              <a:schemeClr val="accent3"/>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confidence!$K$2:$K$7</c:f>
              <c:numCache>
                <c:formatCode>General</c:formatCode>
                <c:ptCount val="6"/>
                <c:pt idx="0">
                  <c:v>11</c:v>
                </c:pt>
                <c:pt idx="1">
                  <c:v>16</c:v>
                </c:pt>
                <c:pt idx="2">
                  <c:v>13</c:v>
                </c:pt>
                <c:pt idx="3">
                  <c:v>15</c:v>
                </c:pt>
                <c:pt idx="4">
                  <c:v>14</c:v>
                </c:pt>
                <c:pt idx="5">
                  <c:v>19</c:v>
                </c:pt>
              </c:numCache>
            </c:numRef>
          </c:val>
          <c:extLst>
            <c:ext xmlns:c16="http://schemas.microsoft.com/office/drawing/2014/chart" uri="{C3380CC4-5D6E-409C-BE32-E72D297353CC}">
              <c16:uniqueId val="{00000002-8920-4CDE-B696-B18667AE2300}"/>
            </c:ext>
          </c:extLst>
        </c:ser>
        <c:ser>
          <c:idx val="3"/>
          <c:order val="3"/>
          <c:tx>
            <c:strRef>
              <c:f>confidence!$L$1</c:f>
              <c:strCache>
                <c:ptCount val="1"/>
                <c:pt idx="0">
                  <c:v>4</c:v>
                </c:pt>
              </c:strCache>
            </c:strRef>
          </c:tx>
          <c:spPr>
            <a:solidFill>
              <a:schemeClr val="accent4"/>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confidence!$L$2:$L$7</c:f>
              <c:numCache>
                <c:formatCode>General</c:formatCode>
                <c:ptCount val="6"/>
                <c:pt idx="0">
                  <c:v>24</c:v>
                </c:pt>
                <c:pt idx="1">
                  <c:v>7</c:v>
                </c:pt>
                <c:pt idx="2">
                  <c:v>7</c:v>
                </c:pt>
                <c:pt idx="3">
                  <c:v>10</c:v>
                </c:pt>
                <c:pt idx="4">
                  <c:v>12</c:v>
                </c:pt>
                <c:pt idx="5">
                  <c:v>4</c:v>
                </c:pt>
              </c:numCache>
            </c:numRef>
          </c:val>
          <c:extLst>
            <c:ext xmlns:c16="http://schemas.microsoft.com/office/drawing/2014/chart" uri="{C3380CC4-5D6E-409C-BE32-E72D297353CC}">
              <c16:uniqueId val="{00000003-8920-4CDE-B696-B18667AE2300}"/>
            </c:ext>
          </c:extLst>
        </c:ser>
        <c:ser>
          <c:idx val="4"/>
          <c:order val="4"/>
          <c:tx>
            <c:strRef>
              <c:f>confidence!$M$1</c:f>
              <c:strCache>
                <c:ptCount val="1"/>
                <c:pt idx="0">
                  <c:v>5</c:v>
                </c:pt>
              </c:strCache>
            </c:strRef>
          </c:tx>
          <c:spPr>
            <a:solidFill>
              <a:schemeClr val="accent5"/>
            </a:solidFill>
            <a:ln>
              <a:noFill/>
            </a:ln>
            <a:effectLst/>
          </c:spPr>
          <c:invertIfNegative val="0"/>
          <c:cat>
            <c:strRef>
              <c:f>confidence!$H$2:$H$7</c:f>
              <c:strCache>
                <c:ptCount val="6"/>
                <c:pt idx="0">
                  <c:v>RvF Lineup 1</c:v>
                </c:pt>
                <c:pt idx="1">
                  <c:v>RvF Lineup 2</c:v>
                </c:pt>
                <c:pt idx="2">
                  <c:v>RvF Lineup 3</c:v>
                </c:pt>
                <c:pt idx="3">
                  <c:v>SL Lineup 1</c:v>
                </c:pt>
                <c:pt idx="4">
                  <c:v>SL Lineup 2</c:v>
                </c:pt>
                <c:pt idx="5">
                  <c:v>SL Lineup 3</c:v>
                </c:pt>
              </c:strCache>
            </c:strRef>
          </c:cat>
          <c:val>
            <c:numRef>
              <c:f>confidence!$M$2:$M$7</c:f>
              <c:numCache>
                <c:formatCode>General</c:formatCode>
                <c:ptCount val="6"/>
                <c:pt idx="0">
                  <c:v>12</c:v>
                </c:pt>
                <c:pt idx="1">
                  <c:v>5</c:v>
                </c:pt>
                <c:pt idx="2">
                  <c:v>2</c:v>
                </c:pt>
                <c:pt idx="3">
                  <c:v>4</c:v>
                </c:pt>
                <c:pt idx="4">
                  <c:v>1</c:v>
                </c:pt>
                <c:pt idx="5">
                  <c:v>2</c:v>
                </c:pt>
              </c:numCache>
            </c:numRef>
          </c:val>
          <c:extLst>
            <c:ext xmlns:c16="http://schemas.microsoft.com/office/drawing/2014/chart" uri="{C3380CC4-5D6E-409C-BE32-E72D297353CC}">
              <c16:uniqueId val="{00000004-8920-4CDE-B696-B18667AE2300}"/>
            </c:ext>
          </c:extLst>
        </c:ser>
        <c:dLbls>
          <c:showLegendKey val="0"/>
          <c:showVal val="0"/>
          <c:showCatName val="0"/>
          <c:showSerName val="0"/>
          <c:showPercent val="0"/>
          <c:showBubbleSize val="0"/>
        </c:dLbls>
        <c:gapWidth val="150"/>
        <c:overlap val="100"/>
        <c:axId val="1783741808"/>
        <c:axId val="1869055951"/>
      </c:barChart>
      <c:catAx>
        <c:axId val="1783741808"/>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r>
                  <a:rPr lang="en-GB" sz="2800">
                    <a:solidFill>
                      <a:schemeClr val="bg2">
                        <a:lumMod val="25000"/>
                      </a:schemeClr>
                    </a:solidFill>
                  </a:rPr>
                  <a:t>Lineups</a:t>
                </a:r>
              </a:p>
            </c:rich>
          </c:tx>
          <c:layout>
            <c:manualLayout>
              <c:xMode val="edge"/>
              <c:yMode val="edge"/>
              <c:x val="0.43890766702101497"/>
              <c:y val="0.88474560617885645"/>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2400" b="0" i="0" u="none" strike="noStrike" kern="1200" baseline="0">
                <a:solidFill>
                  <a:schemeClr val="tx1">
                    <a:lumMod val="85000"/>
                    <a:lumOff val="15000"/>
                  </a:schemeClr>
                </a:solidFill>
                <a:latin typeface="+mn-lt"/>
                <a:ea typeface="+mn-ea"/>
                <a:cs typeface="+mn-cs"/>
              </a:defRPr>
            </a:pPr>
            <a:endParaRPr lang="en-US"/>
          </a:p>
        </c:txPr>
        <c:crossAx val="1869055951"/>
        <c:crosses val="autoZero"/>
        <c:auto val="1"/>
        <c:lblAlgn val="ctr"/>
        <c:lblOffset val="100"/>
        <c:noMultiLvlLbl val="0"/>
      </c:catAx>
      <c:valAx>
        <c:axId val="186905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r>
                  <a:rPr lang="en-GB" sz="2800">
                    <a:solidFill>
                      <a:schemeClr val="bg2">
                        <a:lumMod val="25000"/>
                      </a:schemeClr>
                    </a:solidFill>
                  </a:rPr>
                  <a:t>Number</a:t>
                </a:r>
                <a:r>
                  <a:rPr lang="en-GB" sz="2800" baseline="0">
                    <a:solidFill>
                      <a:schemeClr val="bg2">
                        <a:lumMod val="25000"/>
                      </a:schemeClr>
                    </a:solidFill>
                  </a:rPr>
                  <a:t> of Responses</a:t>
                </a:r>
                <a:endParaRPr lang="en-GB" sz="2800">
                  <a:solidFill>
                    <a:schemeClr val="bg2">
                      <a:lumMod val="25000"/>
                    </a:schemeClr>
                  </a:solidFill>
                </a:endParaRPr>
              </a:p>
            </c:rich>
          </c:tx>
          <c:layout>
            <c:manualLayout>
              <c:xMode val="edge"/>
              <c:yMode val="edge"/>
              <c:x val="6.5552857849201466E-4"/>
              <c:y val="0.12216515230854459"/>
            </c:manualLayout>
          </c:layout>
          <c:overlay val="0"/>
          <c:spPr>
            <a:noFill/>
            <a:ln>
              <a:noFill/>
            </a:ln>
            <a:effectLst/>
          </c:spPr>
          <c:txPr>
            <a:bodyPr rot="-5400000" spcFirstLastPara="1" vertOverflow="ellipsis" vert="horz" wrap="square" anchor="ctr" anchorCtr="1"/>
            <a:lstStyle/>
            <a:p>
              <a:pPr>
                <a:defRPr sz="2800" b="0" i="0" u="none" strike="noStrike" kern="1200" baseline="0">
                  <a:solidFill>
                    <a:schemeClr val="bg2">
                      <a:lumMod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bg2">
                    <a:lumMod val="25000"/>
                  </a:schemeClr>
                </a:solidFill>
                <a:latin typeface="+mn-lt"/>
                <a:ea typeface="+mn-ea"/>
                <a:cs typeface="+mn-cs"/>
              </a:defRPr>
            </a:pPr>
            <a:endParaRPr lang="en-US"/>
          </a:p>
        </c:txPr>
        <c:crossAx val="178374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400" b="0" i="0" u="none" strike="noStrike" kern="1200" baseline="0">
              <a:solidFill>
                <a:schemeClr val="bg2">
                  <a:lumMod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Tables!$L$55:$L$61</c:f>
              <c:strCache>
                <c:ptCount val="7"/>
                <c:pt idx="0">
                  <c:v>LU2</c:v>
                </c:pt>
                <c:pt idx="1">
                  <c:v>LU3</c:v>
                </c:pt>
                <c:pt idx="2">
                  <c:v>LU4</c:v>
                </c:pt>
                <c:pt idx="4">
                  <c:v>LU6</c:v>
                </c:pt>
                <c:pt idx="5">
                  <c:v>LU7</c:v>
                </c:pt>
                <c:pt idx="6">
                  <c:v>LU8</c:v>
                </c:pt>
              </c:strCache>
            </c:strRef>
          </c:cat>
          <c:val>
            <c:numRef>
              <c:f>Tables!$M$55:$M$61</c:f>
              <c:numCache>
                <c:formatCode>General</c:formatCode>
                <c:ptCount val="7"/>
                <c:pt idx="0">
                  <c:v>3.672727273</c:v>
                </c:pt>
                <c:pt idx="1">
                  <c:v>2.6545454550000001</c:v>
                </c:pt>
                <c:pt idx="2">
                  <c:v>2.309090909</c:v>
                </c:pt>
                <c:pt idx="4">
                  <c:v>2.690909091</c:v>
                </c:pt>
                <c:pt idx="5">
                  <c:v>2.4909090909999998</c:v>
                </c:pt>
                <c:pt idx="6">
                  <c:v>2.2545454550000001</c:v>
                </c:pt>
              </c:numCache>
            </c:numRef>
          </c:val>
          <c:extLst>
            <c:ext xmlns:c16="http://schemas.microsoft.com/office/drawing/2014/chart" uri="{C3380CC4-5D6E-409C-BE32-E72D297353CC}">
              <c16:uniqueId val="{00000000-0D57-48FA-BDD7-712AD0F79F92}"/>
            </c:ext>
          </c:extLst>
        </c:ser>
        <c:dLbls>
          <c:showLegendKey val="0"/>
          <c:showVal val="0"/>
          <c:showCatName val="0"/>
          <c:showSerName val="0"/>
          <c:showPercent val="0"/>
          <c:showBubbleSize val="0"/>
        </c:dLbls>
        <c:gapWidth val="219"/>
        <c:axId val="1083031600"/>
        <c:axId val="1871679359"/>
      </c:barChart>
      <c:catAx>
        <c:axId val="1083031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679359"/>
        <c:crosses val="autoZero"/>
        <c:auto val="1"/>
        <c:lblAlgn val="ctr"/>
        <c:lblOffset val="100"/>
        <c:noMultiLvlLbl val="0"/>
      </c:catAx>
      <c:valAx>
        <c:axId val="187167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31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929789</xdr:colOff>
      <xdr:row>7</xdr:row>
      <xdr:rowOff>133524</xdr:rowOff>
    </xdr:from>
    <xdr:to>
      <xdr:col>24</xdr:col>
      <xdr:colOff>365712</xdr:colOff>
      <xdr:row>37</xdr:row>
      <xdr:rowOff>60408</xdr:rowOff>
    </xdr:to>
    <xdr:graphicFrame macro="">
      <xdr:nvGraphicFramePr>
        <xdr:cNvPr id="2" name="Chart 1">
          <a:extLst>
            <a:ext uri="{FF2B5EF4-FFF2-40B4-BE49-F238E27FC236}">
              <a16:creationId xmlns:a16="http://schemas.microsoft.com/office/drawing/2014/main" id="{80D5058C-1B1F-1E08-B512-12E47227A7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1187824</xdr:colOff>
      <xdr:row>34</xdr:row>
      <xdr:rowOff>170329</xdr:rowOff>
    </xdr:from>
    <xdr:to>
      <xdr:col>16</xdr:col>
      <xdr:colOff>891989</xdr:colOff>
      <xdr:row>50</xdr:row>
      <xdr:rowOff>8964</xdr:rowOff>
    </xdr:to>
    <xdr:graphicFrame macro="">
      <xdr:nvGraphicFramePr>
        <xdr:cNvPr id="2" name="Chart 1">
          <a:extLst>
            <a:ext uri="{FF2B5EF4-FFF2-40B4-BE49-F238E27FC236}">
              <a16:creationId xmlns:a16="http://schemas.microsoft.com/office/drawing/2014/main" id="{2B24108D-C53D-0A9B-5A3E-2AD227F5A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ez Harris" refreshedDate="45340.607258912038" createdVersion="8" refreshedVersion="8" minRefreshableVersion="3" recordCount="57" xr:uid="{9800BCAF-FC90-4A1F-B493-74E2406460E2}">
  <cacheSource type="worksheet">
    <worksheetSource name="Table1"/>
  </cacheSource>
  <cacheFields count="34">
    <cacheField name="Stats Y2" numFmtId="0">
      <sharedItems count="2">
        <s v="Yes"/>
        <s v="No"/>
      </sharedItems>
    </cacheField>
    <cacheField name="Level of study" numFmtId="0">
      <sharedItems count="2">
        <s v="Undergraduate"/>
        <s v="Postgraduate"/>
      </sharedItems>
    </cacheField>
    <cacheField name="Year of study" numFmtId="0">
      <sharedItems containsBlank="1" count="4">
        <s v="Year 5"/>
        <s v="Year 4"/>
        <s v="Year 3"/>
        <m/>
      </sharedItems>
    </cacheField>
    <cacheField name="LU1" numFmtId="0">
      <sharedItems containsMixedTypes="1" containsNumber="1" containsInteger="1" minValue="3" maxValue="8" count="6">
        <n v="8"/>
        <n v="3"/>
        <n v="7"/>
        <s v="8" u="1"/>
        <s v="3" u="1"/>
        <s v="7" u="1"/>
      </sharedItems>
    </cacheField>
    <cacheField name="LU1_confidence" numFmtId="0">
      <sharedItems containsSemiMixedTypes="0" containsString="0" containsNumber="1" containsInteger="1" minValue="1" maxValue="5" count="5">
        <n v="4"/>
        <n v="5"/>
        <n v="3"/>
        <n v="2"/>
        <n v="1"/>
      </sharedItems>
    </cacheField>
    <cacheField name="LU1_comments" numFmtId="0">
      <sharedItems containsBlank="1"/>
    </cacheField>
    <cacheField name="LU2" numFmtId="0">
      <sharedItems containsSemiMixedTypes="0" containsString="0" containsNumber="1" containsInteger="1" minValue="0" maxValue="9" count="4">
        <n v="9"/>
        <n v="8"/>
        <n v="6"/>
        <n v="0"/>
      </sharedItems>
    </cacheField>
    <cacheField name="LU2_correct" numFmtId="0">
      <sharedItems count="2">
        <s v="Correct"/>
        <s v="Incorrect"/>
      </sharedItems>
    </cacheField>
    <cacheField name="LU2_confidence" numFmtId="0">
      <sharedItems containsSemiMixedTypes="0" containsString="0" containsNumber="1" containsInteger="1" minValue="1" maxValue="5" count="5">
        <n v="4"/>
        <n v="5"/>
        <n v="3"/>
        <n v="2"/>
        <n v="1"/>
      </sharedItems>
    </cacheField>
    <cacheField name="LU2_comments" numFmtId="0">
      <sharedItems containsBlank="1" count="30">
        <s v="Similar to the previous one; 9 has no clear linear form, while the others at least try."/>
        <s v="Each of the others curve into directions (at least a little) while 9 only curves in one. "/>
        <s v="Sharpest angle change in fit line"/>
        <s v=":("/>
        <s v="The red line is very bendy"/>
        <m/>
        <s v="frowny"/>
        <s v="9 is, again, the only one that is a parabola. Other look more linear."/>
        <s v="Large deviations at each tail"/>
        <s v="Its curved unlike any other."/>
        <s v="It has the most significant deviation"/>
        <s v="For the same reason as before, some of the graphs taper off slightly however the line of best fit for 9 is a curve."/>
        <s v="More curvier "/>
        <s v="It is more curvy "/>
        <s v="the only n-shaped red trend line"/>
        <s v="non-linear"/>
        <s v="This red line has the largest difference from the dotted line."/>
        <s v="Curve and not line"/>
        <s v="As with last time (but the opposite way round), the number of points below the axis spikes at the edges "/>
        <s v="Quadratic"/>
        <s v="the line seems more random"/>
        <s v="This was the plot with the least linear line of best fit"/>
        <s v="Weighting on the tails appear to be different compared to all the other plots. "/>
        <s v="The red curve is the only one that makes a cone."/>
        <s v="curved red line"/>
        <s v="Same as the previous quesiton "/>
        <s v="Trend in the residuals "/>
        <s v="Tail ends both go in same direction unlike others for residuals vs fitted"/>
        <s v="It is not so evenly concentrated"/>
        <s v="Looks quadratic "/>
      </sharedItems>
    </cacheField>
    <cacheField name="LU3" numFmtId="0">
      <sharedItems containsSemiMixedTypes="0" containsString="0" containsNumber="1" containsInteger="1" minValue="0" maxValue="9" count="8">
        <n v="0"/>
        <n v="6"/>
        <n v="5"/>
        <n v="7"/>
        <n v="4"/>
        <n v="3"/>
        <n v="9"/>
        <n v="8"/>
      </sharedItems>
    </cacheField>
    <cacheField name="LU3_correct" numFmtId="1">
      <sharedItems count="2">
        <s v="Incorrect"/>
        <s v="Correct"/>
      </sharedItems>
    </cacheField>
    <cacheField name="LU3_confidence" numFmtId="0">
      <sharedItems containsSemiMixedTypes="0" containsString="0" containsNumber="1" containsInteger="1" minValue="1" maxValue="5" count="5">
        <n v="2"/>
        <n v="3"/>
        <n v="4"/>
        <n v="5"/>
        <n v="1"/>
      </sharedItems>
    </cacheField>
    <cacheField name="LU3_comments" numFmtId="0">
      <sharedItems containsBlank="1" count="21">
        <s v="They all seem to have different types of random noise, all contributing to things being fairly similar looking"/>
        <s v="They seem to have similar random noise and similar fittings."/>
        <s v="After the bunch of points on the left side, it is the only line which jumps above the x axis which then crosses down under the x axis"/>
        <m/>
        <s v="The red line moves away from the centre line in the middle, rather than the tail end"/>
        <s v="weird red line"/>
        <s v="diverges and spends the most time away from the red line"/>
        <s v="They all look the same (they cluster at one spot)."/>
        <s v="It's the least straight where there is a large concentration of data."/>
        <s v="line of best fit curves up above the x-axis and then curves back down below it"/>
        <s v="Jagged"/>
        <s v="It goes up"/>
        <s v="It is the only plot that moves above the dotted line."/>
        <s v="Looks a bit like a curve"/>
        <s v="Exponential, however 6 also looks like it stands out. "/>
        <s v="It's the only one with a vaguelty upward trajectory"/>
        <s v="The data seems a little more spread out"/>
        <s v="Has a weird curve around the centre of mass. "/>
        <s v="The red curve has more of a bump in the middle of the plot compared to the others."/>
        <s v="Curves up rather than down"/>
        <s v="Only one that sticks to the same line?"/>
      </sharedItems>
    </cacheField>
    <cacheField name="LU4" numFmtId="0">
      <sharedItems containsSemiMixedTypes="0" containsString="0" containsNumber="1" containsInteger="1" minValue="0" maxValue="8" count="7">
        <n v="0"/>
        <n v="2"/>
        <n v="1"/>
        <n v="8"/>
        <n v="5"/>
        <n v="3"/>
        <n v="6"/>
      </sharedItems>
    </cacheField>
    <cacheField name="LU4_correct" numFmtId="1">
      <sharedItems count="2">
        <s v="Incorrect"/>
        <s v="Correct"/>
      </sharedItems>
    </cacheField>
    <cacheField name="LU4_confidence" numFmtId="0">
      <sharedItems containsSemiMixedTypes="0" containsString="0" containsNumber="1" containsInteger="1" minValue="1" maxValue="5" count="5">
        <n v="1"/>
        <n v="2"/>
        <n v="4"/>
        <n v="3"/>
        <n v="5"/>
      </sharedItems>
    </cacheField>
    <cacheField name="LU4_comments" numFmtId="0">
      <sharedItems containsBlank="1" count="17">
        <s v="Things seem clustered in the same way, with enough different sorts of random noise to still seem the same."/>
        <s v="2 has by eye a more significant portion of the data points below the dotted line, but they all look to be pretty similar."/>
        <s v="On the left of the plot, the points seem to all be below the x axis whereas the other plots have some above and below"/>
        <s v=":("/>
        <s v="They all have similar distributions"/>
        <s v="higher central mass at x=0"/>
        <s v="more noise"/>
        <m/>
        <s v="low residuals at each tail"/>
        <s v="The data curved downward on the right, unlike the other plots where it more or less condenses on the axis."/>
        <s v="The data seems a lot less clustered"/>
        <s v="It has a large cluster of points below the line, where the others seeimgly have clusters of points randomly scattered."/>
        <s v="Slight fanning towards the right. "/>
        <s v="The data is slighty more spread out"/>
        <s v="How far away the points are on the upper right hand side."/>
        <s v="There seems to be a greater number of negative residuals "/>
        <s v="All seem similar in terms of residual vs fitted"/>
      </sharedItems>
    </cacheField>
    <cacheField name="LU5" numFmtId="0">
      <sharedItems containsMixedTypes="1" containsNumber="1" containsInteger="1" minValue="5" maxValue="7" count="4">
        <n v="7"/>
        <n v="5"/>
        <s v="7" u="1"/>
        <s v="5" u="1"/>
      </sharedItems>
    </cacheField>
    <cacheField name="LU5_confidence" numFmtId="0">
      <sharedItems containsSemiMixedTypes="0" containsString="0" containsNumber="1" containsInteger="1" minValue="1" maxValue="5" count="5">
        <n v="5"/>
        <n v="4"/>
        <n v="3"/>
        <n v="2"/>
        <n v="1"/>
      </sharedItems>
    </cacheField>
    <cacheField name="LU5_comments" numFmtId="0">
      <sharedItems containsBlank="1"/>
    </cacheField>
    <cacheField name="LU6" numFmtId="0">
      <sharedItems containsSemiMixedTypes="0" containsString="0" containsNumber="1" containsInteger="1" minValue="0" maxValue="9" count="6">
        <n v="5"/>
        <n v="0"/>
        <n v="2"/>
        <n v="9"/>
        <n v="4"/>
        <n v="3"/>
      </sharedItems>
    </cacheField>
    <cacheField name="LU6_correct" numFmtId="0">
      <sharedItems count="2">
        <s v="Incorrect"/>
        <s v="Correct"/>
      </sharedItems>
    </cacheField>
    <cacheField name="LU6_confidence" numFmtId="0">
      <sharedItems containsSemiMixedTypes="0" containsString="0" containsNumber="1" containsInteger="1" minValue="1" maxValue="5" count="5">
        <n v="3"/>
        <n v="4"/>
        <n v="2"/>
        <n v="5"/>
        <n v="1"/>
      </sharedItems>
    </cacheField>
    <cacheField name="LU6_comments" numFmtId="0">
      <sharedItems containsBlank="1" count="22">
        <s v="Has got a very distinct shape for the rest of them, that can't be simply chalked up to outliers messing with the data"/>
        <s v="5 has the most what I can only describe as &quot;dramatic&quot; curve compared to the others."/>
        <s v="The plots all look similar towards the middle so this plot looked the most different to the others at the extremes"/>
        <m/>
        <s v="not as densely packed_x000a_"/>
        <s v="moves drastically away at both start and end"/>
        <s v="5 is the curviest."/>
        <s v="n/a"/>
        <s v="kind of s-shaped red trend line, but also number 2 has w-shaped so unsure"/>
        <s v="Largest movement from a horizontal line, which the others seemingly follow."/>
        <s v="Parabola "/>
        <s v="Has the least trend. "/>
        <s v="There is a row of dots along the top that is more consistant than the rest"/>
        <s v="The line of best fit, seems the least horizontal"/>
        <s v="The red curve seems to not fit the same pattern as the rest."/>
        <s v="red line"/>
        <s v="It follows x^3 approximately "/>
        <s v="Quadratic"/>
        <s v="kinda fan out"/>
        <s v="This one seems like cubic"/>
        <s v="Tail ends more pronounced compared to the rest?"/>
        <s v="Line go cubic "/>
      </sharedItems>
    </cacheField>
    <cacheField name="LU7" numFmtId="0">
      <sharedItems containsSemiMixedTypes="0" containsString="0" containsNumber="1" containsInteger="1" minValue="0" maxValue="9" count="7">
        <n v="6"/>
        <n v="0"/>
        <n v="9"/>
        <n v="3"/>
        <n v="7"/>
        <n v="8"/>
        <n v="5"/>
      </sharedItems>
    </cacheField>
    <cacheField name="LU7_correct" numFmtId="0">
      <sharedItems count="2">
        <s v="Correct"/>
        <s v="Incorrect"/>
      </sharedItems>
    </cacheField>
    <cacheField name="LU7_confidence" numFmtId="0">
      <sharedItems containsSemiMixedTypes="0" containsString="0" containsNumber="1" containsInteger="1" minValue="1" maxValue="5" count="5">
        <n v="3"/>
        <n v="2"/>
        <n v="4"/>
        <n v="1"/>
        <n v="5"/>
      </sharedItems>
    </cacheField>
    <cacheField name="LU7_comments" numFmtId="0">
      <sharedItems containsBlank="1" count="11">
        <s v="I feel it's either 6, or they're all the same. The upward trajectory towards the tail end of 6 is throwing me a bit, hence telling me it should probably the one that's slightly different."/>
        <s v="The red line in the plot of 6 is noticeably steeper than the others. "/>
        <m/>
        <s v="least densely packed"/>
        <s v="more spread out"/>
        <s v="6 curves upwards the most"/>
        <s v="Goes completely up on the right, may not be significant as it relies on a few points."/>
        <s v="big upwards section at the end"/>
        <s v="7 has the smoothest line"/>
        <s v="The data seems the most spread out"/>
        <s v="Bump goes up more closer in regards to line of best fit compared to rest of residuals vs fitted"/>
      </sharedItems>
    </cacheField>
    <cacheField name="LU8" numFmtId="0">
      <sharedItems containsSemiMixedTypes="0" containsString="0" containsNumber="1" containsInteger="1" minValue="0" maxValue="9" count="8">
        <n v="0"/>
        <n v="5"/>
        <n v="8"/>
        <n v="7"/>
        <n v="9"/>
        <n v="4"/>
        <n v="3"/>
        <n v="6"/>
      </sharedItems>
    </cacheField>
    <cacheField name="LU8_correct" numFmtId="1">
      <sharedItems count="2">
        <s v="Incorrect"/>
        <s v="Correct"/>
      </sharedItems>
    </cacheField>
    <cacheField name="LU8_confidence" numFmtId="0">
      <sharedItems containsSemiMixedTypes="0" containsString="0" containsNumber="1" containsInteger="1" minValue="1" maxValue="5" count="5">
        <n v="2"/>
        <n v="4"/>
        <n v="3"/>
        <n v="1"/>
        <n v="5"/>
      </sharedItems>
    </cacheField>
    <cacheField name="LU8_comments" numFmtId="0">
      <sharedItems containsBlank="1" count="11">
        <s v="Tougher to see without the red line, but they do seem to be randomly distributed from the same guy"/>
        <s v="The points at height 1.5 are more spread out than in the other plots."/>
        <m/>
        <s v="least densely packed in the bottom centre blob"/>
        <s v="concentrated top line"/>
        <s v="data seems a lot more spreadout"/>
        <s v="The most significant cluster at the top of graph."/>
        <s v="Wider spread of points at around 1.5"/>
        <s v="The line along the top is the most consistant"/>
        <s v="This data seems to be the most linear"/>
        <s v="They all seem different but not to a great degree compared to another one"/>
      </sharedItems>
    </cacheField>
    <cacheField name="LU3_Correct2" numFmtId="0" formula="IF(LU3= 6, &quot;Correct&quot;, &quot;Incorrect&quo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x v="0"/>
    <s v="It looks parabolic, whilst the others seem more linear"/>
    <x v="0"/>
    <x v="0"/>
    <x v="0"/>
    <x v="0"/>
    <x v="0"/>
    <x v="0"/>
    <x v="0"/>
    <x v="0"/>
    <x v="0"/>
    <x v="0"/>
    <x v="0"/>
    <x v="0"/>
    <x v="0"/>
    <x v="0"/>
    <s v="Very clearly for 7, different lines that I choose will have a different distribution of points. "/>
    <x v="0"/>
    <x v="0"/>
    <x v="0"/>
    <x v="0"/>
    <x v="0"/>
    <x v="0"/>
    <x v="0"/>
    <x v="0"/>
    <x v="0"/>
    <x v="0"/>
    <x v="0"/>
    <x v="0"/>
  </r>
  <r>
    <x v="1"/>
    <x v="0"/>
    <x v="0"/>
    <x v="0"/>
    <x v="0"/>
    <s v="It looks parabolic while the others look straight"/>
    <x v="0"/>
    <x v="0"/>
    <x v="0"/>
    <x v="1"/>
    <x v="0"/>
    <x v="0"/>
    <x v="1"/>
    <x v="1"/>
    <x v="1"/>
    <x v="1"/>
    <x v="1"/>
    <x v="1"/>
    <x v="0"/>
    <x v="0"/>
    <s v="The others all look close to straight with some variation, but in 7 there is a clear trend."/>
    <x v="0"/>
    <x v="0"/>
    <x v="0"/>
    <x v="1"/>
    <x v="0"/>
    <x v="0"/>
    <x v="0"/>
    <x v="1"/>
    <x v="1"/>
    <x v="1"/>
    <x v="0"/>
    <x v="1"/>
  </r>
  <r>
    <x v="0"/>
    <x v="0"/>
    <x v="1"/>
    <x v="0"/>
    <x v="1"/>
    <s v="Quadratic fit line, points higher up on the extremes compared to middle values"/>
    <x v="0"/>
    <x v="0"/>
    <x v="1"/>
    <x v="2"/>
    <x v="1"/>
    <x v="1"/>
    <x v="2"/>
    <x v="2"/>
    <x v="1"/>
    <x v="1"/>
    <x v="1"/>
    <x v="2"/>
    <x v="0"/>
    <x v="0"/>
    <s v="Clearest non constant variance as the points at the extremes are far above the x axis"/>
    <x v="0"/>
    <x v="0"/>
    <x v="0"/>
    <x v="2"/>
    <x v="1"/>
    <x v="1"/>
    <x v="1"/>
    <x v="2"/>
    <x v="0"/>
    <x v="0"/>
    <x v="1"/>
    <x v="2"/>
  </r>
  <r>
    <x v="0"/>
    <x v="0"/>
    <x v="1"/>
    <x v="0"/>
    <x v="1"/>
    <s v=":)"/>
    <x v="0"/>
    <x v="0"/>
    <x v="0"/>
    <x v="3"/>
    <x v="0"/>
    <x v="0"/>
    <x v="2"/>
    <x v="3"/>
    <x v="1"/>
    <x v="1"/>
    <x v="2"/>
    <x v="3"/>
    <x v="0"/>
    <x v="0"/>
    <s v=":3"/>
    <x v="1"/>
    <x v="0"/>
    <x v="0"/>
    <x v="3"/>
    <x v="1"/>
    <x v="1"/>
    <x v="2"/>
    <x v="2"/>
    <x v="0"/>
    <x v="0"/>
    <x v="2"/>
    <x v="2"/>
  </r>
  <r>
    <x v="0"/>
    <x v="0"/>
    <x v="1"/>
    <x v="0"/>
    <x v="1"/>
    <s v="The red line is very bendy compared to the others"/>
    <x v="0"/>
    <x v="0"/>
    <x v="1"/>
    <x v="4"/>
    <x v="1"/>
    <x v="1"/>
    <x v="2"/>
    <x v="4"/>
    <x v="0"/>
    <x v="0"/>
    <x v="0"/>
    <x v="4"/>
    <x v="0"/>
    <x v="0"/>
    <s v="Very bendy red line"/>
    <x v="2"/>
    <x v="1"/>
    <x v="1"/>
    <x v="3"/>
    <x v="0"/>
    <x v="0"/>
    <x v="2"/>
    <x v="2"/>
    <x v="0"/>
    <x v="0"/>
    <x v="3"/>
    <x v="2"/>
  </r>
  <r>
    <x v="0"/>
    <x v="0"/>
    <x v="1"/>
    <x v="0"/>
    <x v="1"/>
    <s v="negative x values are more positive"/>
    <x v="0"/>
    <x v="0"/>
    <x v="0"/>
    <x v="5"/>
    <x v="1"/>
    <x v="1"/>
    <x v="1"/>
    <x v="5"/>
    <x v="1"/>
    <x v="1"/>
    <x v="3"/>
    <x v="5"/>
    <x v="0"/>
    <x v="1"/>
    <s v="higher positive points at at extreme x values"/>
    <x v="3"/>
    <x v="0"/>
    <x v="2"/>
    <x v="4"/>
    <x v="2"/>
    <x v="1"/>
    <x v="3"/>
    <x v="3"/>
    <x v="2"/>
    <x v="0"/>
    <x v="3"/>
    <x v="3"/>
  </r>
  <r>
    <x v="0"/>
    <x v="0"/>
    <x v="0"/>
    <x v="0"/>
    <x v="1"/>
    <s v="smiley :)"/>
    <x v="0"/>
    <x v="0"/>
    <x v="2"/>
    <x v="6"/>
    <x v="1"/>
    <x v="1"/>
    <x v="0"/>
    <x v="6"/>
    <x v="2"/>
    <x v="0"/>
    <x v="0"/>
    <x v="6"/>
    <x v="0"/>
    <x v="0"/>
    <s v="big trough"/>
    <x v="0"/>
    <x v="0"/>
    <x v="0"/>
    <x v="5"/>
    <x v="3"/>
    <x v="1"/>
    <x v="3"/>
    <x v="4"/>
    <x v="1"/>
    <x v="1"/>
    <x v="3"/>
    <x v="4"/>
  </r>
  <r>
    <x v="0"/>
    <x v="0"/>
    <x v="1"/>
    <x v="0"/>
    <x v="0"/>
    <s v="8 is the only plot which resembles a parabola."/>
    <x v="0"/>
    <x v="0"/>
    <x v="0"/>
    <x v="7"/>
    <x v="0"/>
    <x v="0"/>
    <x v="0"/>
    <x v="7"/>
    <x v="0"/>
    <x v="0"/>
    <x v="3"/>
    <x v="7"/>
    <x v="0"/>
    <x v="1"/>
    <s v="The other resemble a line more."/>
    <x v="0"/>
    <x v="0"/>
    <x v="2"/>
    <x v="6"/>
    <x v="0"/>
    <x v="0"/>
    <x v="0"/>
    <x v="5"/>
    <x v="0"/>
    <x v="0"/>
    <x v="2"/>
    <x v="2"/>
  </r>
  <r>
    <x v="0"/>
    <x v="0"/>
    <x v="0"/>
    <x v="0"/>
    <x v="0"/>
    <s v="The large deviations at each tail"/>
    <x v="0"/>
    <x v="0"/>
    <x v="0"/>
    <x v="8"/>
    <x v="0"/>
    <x v="0"/>
    <x v="1"/>
    <x v="3"/>
    <x v="3"/>
    <x v="0"/>
    <x v="1"/>
    <x v="8"/>
    <x v="0"/>
    <x v="1"/>
    <s v="uptrends in residual sizes at tails"/>
    <x v="1"/>
    <x v="0"/>
    <x v="2"/>
    <x v="3"/>
    <x v="1"/>
    <x v="1"/>
    <x v="2"/>
    <x v="2"/>
    <x v="0"/>
    <x v="0"/>
    <x v="2"/>
    <x v="2"/>
  </r>
  <r>
    <x v="0"/>
    <x v="0"/>
    <x v="2"/>
    <x v="0"/>
    <x v="1"/>
    <s v="Its significantly curved."/>
    <x v="0"/>
    <x v="0"/>
    <x v="0"/>
    <x v="9"/>
    <x v="2"/>
    <x v="0"/>
    <x v="0"/>
    <x v="8"/>
    <x v="1"/>
    <x v="1"/>
    <x v="0"/>
    <x v="9"/>
    <x v="0"/>
    <x v="0"/>
    <s v="It is W-shaped."/>
    <x v="1"/>
    <x v="0"/>
    <x v="1"/>
    <x v="7"/>
    <x v="0"/>
    <x v="0"/>
    <x v="3"/>
    <x v="6"/>
    <x v="0"/>
    <x v="0"/>
    <x v="2"/>
    <x v="2"/>
  </r>
  <r>
    <x v="0"/>
    <x v="0"/>
    <x v="1"/>
    <x v="0"/>
    <x v="0"/>
    <s v="All the others are distributed around a straight line, but 8 are distributed round a curve"/>
    <x v="0"/>
    <x v="0"/>
    <x v="0"/>
    <x v="10"/>
    <x v="1"/>
    <x v="1"/>
    <x v="1"/>
    <x v="3"/>
    <x v="0"/>
    <x v="0"/>
    <x v="3"/>
    <x v="7"/>
    <x v="0"/>
    <x v="1"/>
    <s v="W shape"/>
    <x v="2"/>
    <x v="1"/>
    <x v="2"/>
    <x v="3"/>
    <x v="0"/>
    <x v="0"/>
    <x v="2"/>
    <x v="2"/>
    <x v="0"/>
    <x v="0"/>
    <x v="2"/>
    <x v="2"/>
  </r>
  <r>
    <x v="0"/>
    <x v="0"/>
    <x v="2"/>
    <x v="0"/>
    <x v="0"/>
    <m/>
    <x v="0"/>
    <x v="0"/>
    <x v="0"/>
    <x v="5"/>
    <x v="0"/>
    <x v="0"/>
    <x v="1"/>
    <x v="3"/>
    <x v="0"/>
    <x v="0"/>
    <x v="3"/>
    <x v="7"/>
    <x v="0"/>
    <x v="1"/>
    <m/>
    <x v="1"/>
    <x v="0"/>
    <x v="1"/>
    <x v="3"/>
    <x v="1"/>
    <x v="1"/>
    <x v="0"/>
    <x v="2"/>
    <x v="0"/>
    <x v="0"/>
    <x v="1"/>
    <x v="2"/>
  </r>
  <r>
    <x v="0"/>
    <x v="0"/>
    <x v="1"/>
    <x v="0"/>
    <x v="1"/>
    <s v="It tapers off on both ends of the graph creating a curve for the line of best fit "/>
    <x v="0"/>
    <x v="0"/>
    <x v="1"/>
    <x v="11"/>
    <x v="1"/>
    <x v="1"/>
    <x v="3"/>
    <x v="9"/>
    <x v="4"/>
    <x v="0"/>
    <x v="3"/>
    <x v="10"/>
    <x v="0"/>
    <x v="0"/>
    <s v="It is a lot more curved than the others"/>
    <x v="0"/>
    <x v="0"/>
    <x v="3"/>
    <x v="3"/>
    <x v="0"/>
    <x v="0"/>
    <x v="0"/>
    <x v="2"/>
    <x v="3"/>
    <x v="0"/>
    <x v="2"/>
    <x v="5"/>
  </r>
  <r>
    <x v="0"/>
    <x v="0"/>
    <x v="1"/>
    <x v="0"/>
    <x v="1"/>
    <s v="The line of best fit"/>
    <x v="0"/>
    <x v="0"/>
    <x v="0"/>
    <x v="5"/>
    <x v="1"/>
    <x v="1"/>
    <x v="2"/>
    <x v="3"/>
    <x v="5"/>
    <x v="0"/>
    <x v="1"/>
    <x v="7"/>
    <x v="0"/>
    <x v="0"/>
    <m/>
    <x v="0"/>
    <x v="0"/>
    <x v="1"/>
    <x v="3"/>
    <x v="0"/>
    <x v="0"/>
    <x v="2"/>
    <x v="2"/>
    <x v="0"/>
    <x v="0"/>
    <x v="2"/>
    <x v="2"/>
  </r>
  <r>
    <x v="0"/>
    <x v="0"/>
    <x v="0"/>
    <x v="0"/>
    <x v="1"/>
    <s v="More curvier"/>
    <x v="0"/>
    <x v="0"/>
    <x v="1"/>
    <x v="12"/>
    <x v="1"/>
    <x v="1"/>
    <x v="3"/>
    <x v="10"/>
    <x v="0"/>
    <x v="0"/>
    <x v="4"/>
    <x v="7"/>
    <x v="0"/>
    <x v="0"/>
    <s v="Big parabola "/>
    <x v="0"/>
    <x v="0"/>
    <x v="3"/>
    <x v="3"/>
    <x v="0"/>
    <x v="0"/>
    <x v="4"/>
    <x v="2"/>
    <x v="0"/>
    <x v="0"/>
    <x v="4"/>
    <x v="2"/>
  </r>
  <r>
    <x v="0"/>
    <x v="0"/>
    <x v="0"/>
    <x v="0"/>
    <x v="0"/>
    <m/>
    <x v="0"/>
    <x v="0"/>
    <x v="0"/>
    <x v="5"/>
    <x v="3"/>
    <x v="0"/>
    <x v="1"/>
    <x v="3"/>
    <x v="1"/>
    <x v="1"/>
    <x v="3"/>
    <x v="7"/>
    <x v="0"/>
    <x v="1"/>
    <m/>
    <x v="0"/>
    <x v="0"/>
    <x v="0"/>
    <x v="3"/>
    <x v="0"/>
    <x v="0"/>
    <x v="0"/>
    <x v="2"/>
    <x v="0"/>
    <x v="0"/>
    <x v="2"/>
    <x v="2"/>
  </r>
  <r>
    <x v="0"/>
    <x v="0"/>
    <x v="2"/>
    <x v="0"/>
    <x v="0"/>
    <m/>
    <x v="0"/>
    <x v="0"/>
    <x v="0"/>
    <x v="5"/>
    <x v="4"/>
    <x v="0"/>
    <x v="0"/>
    <x v="3"/>
    <x v="0"/>
    <x v="0"/>
    <x v="0"/>
    <x v="7"/>
    <x v="0"/>
    <x v="1"/>
    <m/>
    <x v="2"/>
    <x v="1"/>
    <x v="2"/>
    <x v="3"/>
    <x v="0"/>
    <x v="0"/>
    <x v="0"/>
    <x v="2"/>
    <x v="0"/>
    <x v="0"/>
    <x v="0"/>
    <x v="2"/>
  </r>
  <r>
    <x v="0"/>
    <x v="0"/>
    <x v="1"/>
    <x v="0"/>
    <x v="0"/>
    <s v="It is curvy"/>
    <x v="0"/>
    <x v="0"/>
    <x v="0"/>
    <x v="13"/>
    <x v="4"/>
    <x v="0"/>
    <x v="0"/>
    <x v="11"/>
    <x v="1"/>
    <x v="1"/>
    <x v="0"/>
    <x v="7"/>
    <x v="0"/>
    <x v="0"/>
    <m/>
    <x v="0"/>
    <x v="0"/>
    <x v="0"/>
    <x v="3"/>
    <x v="0"/>
    <x v="0"/>
    <x v="1"/>
    <x v="2"/>
    <x v="0"/>
    <x v="0"/>
    <x v="2"/>
    <x v="2"/>
  </r>
  <r>
    <x v="0"/>
    <x v="0"/>
    <x v="1"/>
    <x v="0"/>
    <x v="1"/>
    <s v="The only u-shaped red trend line"/>
    <x v="0"/>
    <x v="0"/>
    <x v="1"/>
    <x v="14"/>
    <x v="0"/>
    <x v="0"/>
    <x v="4"/>
    <x v="3"/>
    <x v="0"/>
    <x v="0"/>
    <x v="0"/>
    <x v="7"/>
    <x v="0"/>
    <x v="0"/>
    <s v="the only w-shaped red trend line"/>
    <x v="0"/>
    <x v="0"/>
    <x v="0"/>
    <x v="8"/>
    <x v="0"/>
    <x v="0"/>
    <x v="2"/>
    <x v="7"/>
    <x v="0"/>
    <x v="0"/>
    <x v="3"/>
    <x v="2"/>
  </r>
  <r>
    <x v="0"/>
    <x v="0"/>
    <x v="0"/>
    <x v="0"/>
    <x v="2"/>
    <m/>
    <x v="0"/>
    <x v="0"/>
    <x v="3"/>
    <x v="5"/>
    <x v="2"/>
    <x v="0"/>
    <x v="0"/>
    <x v="3"/>
    <x v="0"/>
    <x v="0"/>
    <x v="1"/>
    <x v="7"/>
    <x v="0"/>
    <x v="2"/>
    <m/>
    <x v="2"/>
    <x v="1"/>
    <x v="2"/>
    <x v="3"/>
    <x v="0"/>
    <x v="0"/>
    <x v="1"/>
    <x v="2"/>
    <x v="0"/>
    <x v="0"/>
    <x v="0"/>
    <x v="2"/>
  </r>
  <r>
    <x v="0"/>
    <x v="0"/>
    <x v="0"/>
    <x v="0"/>
    <x v="0"/>
    <s v="It's non-linear."/>
    <x v="0"/>
    <x v="0"/>
    <x v="0"/>
    <x v="15"/>
    <x v="0"/>
    <x v="0"/>
    <x v="0"/>
    <x v="3"/>
    <x v="0"/>
    <x v="0"/>
    <x v="1"/>
    <x v="7"/>
    <x v="0"/>
    <x v="0"/>
    <m/>
    <x v="1"/>
    <x v="0"/>
    <x v="4"/>
    <x v="3"/>
    <x v="0"/>
    <x v="0"/>
    <x v="1"/>
    <x v="2"/>
    <x v="3"/>
    <x v="0"/>
    <x v="3"/>
    <x v="2"/>
  </r>
  <r>
    <x v="0"/>
    <x v="0"/>
    <x v="0"/>
    <x v="0"/>
    <x v="1"/>
    <s v="It has the largest movement away from the dotted line."/>
    <x v="0"/>
    <x v="0"/>
    <x v="1"/>
    <x v="16"/>
    <x v="4"/>
    <x v="0"/>
    <x v="3"/>
    <x v="12"/>
    <x v="1"/>
    <x v="1"/>
    <x v="4"/>
    <x v="11"/>
    <x v="0"/>
    <x v="0"/>
    <s v="It is a very significant parabolic curve, all the other curves are almosf straight."/>
    <x v="0"/>
    <x v="0"/>
    <x v="3"/>
    <x v="9"/>
    <x v="1"/>
    <x v="1"/>
    <x v="0"/>
    <x v="2"/>
    <x v="1"/>
    <x v="1"/>
    <x v="0"/>
    <x v="6"/>
  </r>
  <r>
    <x v="0"/>
    <x v="0"/>
    <x v="2"/>
    <x v="0"/>
    <x v="1"/>
    <s v="Looks like a curve while the rest are lines"/>
    <x v="0"/>
    <x v="0"/>
    <x v="1"/>
    <x v="17"/>
    <x v="1"/>
    <x v="1"/>
    <x v="1"/>
    <x v="13"/>
    <x v="0"/>
    <x v="0"/>
    <x v="0"/>
    <x v="7"/>
    <x v="0"/>
    <x v="0"/>
    <s v="Curve"/>
    <x v="2"/>
    <x v="1"/>
    <x v="1"/>
    <x v="10"/>
    <x v="0"/>
    <x v="0"/>
    <x v="1"/>
    <x v="2"/>
    <x v="4"/>
    <x v="0"/>
    <x v="3"/>
    <x v="2"/>
  </r>
  <r>
    <x v="1"/>
    <x v="0"/>
    <x v="1"/>
    <x v="0"/>
    <x v="3"/>
    <s v="The other plots have roughly uniform distribution of points above and below the x axis, while 8 has more above at the extremes, and more below in the centre."/>
    <x v="0"/>
    <x v="0"/>
    <x v="3"/>
    <x v="18"/>
    <x v="0"/>
    <x v="0"/>
    <x v="4"/>
    <x v="3"/>
    <x v="0"/>
    <x v="0"/>
    <x v="0"/>
    <x v="7"/>
    <x v="0"/>
    <x v="2"/>
    <s v="Points seem to follow a fitted curve must more closely than any other plots"/>
    <x v="1"/>
    <x v="0"/>
    <x v="4"/>
    <x v="3"/>
    <x v="1"/>
    <x v="1"/>
    <x v="3"/>
    <x v="2"/>
    <x v="1"/>
    <x v="1"/>
    <x v="3"/>
    <x v="7"/>
  </r>
  <r>
    <x v="0"/>
    <x v="0"/>
    <x v="1"/>
    <x v="0"/>
    <x v="1"/>
    <s v="It is quadratic. "/>
    <x v="1"/>
    <x v="1"/>
    <x v="0"/>
    <x v="19"/>
    <x v="4"/>
    <x v="0"/>
    <x v="1"/>
    <x v="14"/>
    <x v="4"/>
    <x v="0"/>
    <x v="3"/>
    <x v="12"/>
    <x v="0"/>
    <x v="0"/>
    <s v="Clear quadratic trend. "/>
    <x v="4"/>
    <x v="0"/>
    <x v="0"/>
    <x v="11"/>
    <x v="1"/>
    <x v="1"/>
    <x v="0"/>
    <x v="2"/>
    <x v="0"/>
    <x v="0"/>
    <x v="2"/>
    <x v="2"/>
  </r>
  <r>
    <x v="1"/>
    <x v="0"/>
    <x v="1"/>
    <x v="0"/>
    <x v="2"/>
    <s v="It's a curve rather than a line"/>
    <x v="2"/>
    <x v="1"/>
    <x v="2"/>
    <x v="20"/>
    <x v="4"/>
    <x v="0"/>
    <x v="1"/>
    <x v="15"/>
    <x v="0"/>
    <x v="0"/>
    <x v="0"/>
    <x v="7"/>
    <x v="0"/>
    <x v="3"/>
    <s v="The beginning and end of the line are the most extreme"/>
    <x v="2"/>
    <x v="1"/>
    <x v="4"/>
    <x v="12"/>
    <x v="4"/>
    <x v="1"/>
    <x v="3"/>
    <x v="8"/>
    <x v="1"/>
    <x v="1"/>
    <x v="3"/>
    <x v="8"/>
  </r>
  <r>
    <x v="0"/>
    <x v="0"/>
    <x v="0"/>
    <x v="0"/>
    <x v="1"/>
    <s v="The line of best fit is not linear"/>
    <x v="0"/>
    <x v="0"/>
    <x v="0"/>
    <x v="21"/>
    <x v="5"/>
    <x v="0"/>
    <x v="0"/>
    <x v="16"/>
    <x v="5"/>
    <x v="0"/>
    <x v="1"/>
    <x v="13"/>
    <x v="0"/>
    <x v="2"/>
    <s v="The line of best fit is not horizontal"/>
    <x v="0"/>
    <x v="0"/>
    <x v="2"/>
    <x v="13"/>
    <x v="0"/>
    <x v="0"/>
    <x v="3"/>
    <x v="9"/>
    <x v="1"/>
    <x v="1"/>
    <x v="2"/>
    <x v="9"/>
  </r>
  <r>
    <x v="1"/>
    <x v="1"/>
    <x v="3"/>
    <x v="0"/>
    <x v="0"/>
    <s v="With the other plots the red line appears to be linear, while in the case of the chosen QQ-plot the red linear looks quadratic."/>
    <x v="0"/>
    <x v="0"/>
    <x v="2"/>
    <x v="22"/>
    <x v="2"/>
    <x v="0"/>
    <x v="1"/>
    <x v="17"/>
    <x v="6"/>
    <x v="0"/>
    <x v="1"/>
    <x v="14"/>
    <x v="0"/>
    <x v="1"/>
    <m/>
    <x v="0"/>
    <x v="0"/>
    <x v="0"/>
    <x v="3"/>
    <x v="0"/>
    <x v="0"/>
    <x v="2"/>
    <x v="2"/>
    <x v="0"/>
    <x v="0"/>
    <x v="2"/>
    <x v="2"/>
  </r>
  <r>
    <x v="0"/>
    <x v="0"/>
    <x v="0"/>
    <x v="0"/>
    <x v="0"/>
    <s v="The red curve stands out."/>
    <x v="0"/>
    <x v="0"/>
    <x v="1"/>
    <x v="23"/>
    <x v="1"/>
    <x v="1"/>
    <x v="0"/>
    <x v="18"/>
    <x v="0"/>
    <x v="0"/>
    <x v="2"/>
    <x v="7"/>
    <x v="0"/>
    <x v="2"/>
    <m/>
    <x v="0"/>
    <x v="0"/>
    <x v="2"/>
    <x v="14"/>
    <x v="5"/>
    <x v="1"/>
    <x v="2"/>
    <x v="2"/>
    <x v="0"/>
    <x v="0"/>
    <x v="2"/>
    <x v="2"/>
  </r>
  <r>
    <x v="1"/>
    <x v="1"/>
    <x v="3"/>
    <x v="0"/>
    <x v="3"/>
    <m/>
    <x v="0"/>
    <x v="0"/>
    <x v="3"/>
    <x v="5"/>
    <x v="0"/>
    <x v="0"/>
    <x v="0"/>
    <x v="3"/>
    <x v="0"/>
    <x v="0"/>
    <x v="1"/>
    <x v="7"/>
    <x v="0"/>
    <x v="3"/>
    <m/>
    <x v="0"/>
    <x v="0"/>
    <x v="2"/>
    <x v="3"/>
    <x v="0"/>
    <x v="0"/>
    <x v="1"/>
    <x v="2"/>
    <x v="0"/>
    <x v="0"/>
    <x v="0"/>
    <x v="2"/>
  </r>
  <r>
    <x v="0"/>
    <x v="0"/>
    <x v="1"/>
    <x v="0"/>
    <x v="3"/>
    <m/>
    <x v="0"/>
    <x v="0"/>
    <x v="3"/>
    <x v="5"/>
    <x v="1"/>
    <x v="1"/>
    <x v="4"/>
    <x v="3"/>
    <x v="1"/>
    <x v="1"/>
    <x v="0"/>
    <x v="7"/>
    <x v="0"/>
    <x v="3"/>
    <m/>
    <x v="0"/>
    <x v="0"/>
    <x v="2"/>
    <x v="3"/>
    <x v="0"/>
    <x v="0"/>
    <x v="1"/>
    <x v="2"/>
    <x v="0"/>
    <x v="0"/>
    <x v="3"/>
    <x v="2"/>
  </r>
  <r>
    <x v="1"/>
    <x v="1"/>
    <x v="3"/>
    <x v="1"/>
    <x v="0"/>
    <m/>
    <x v="0"/>
    <x v="0"/>
    <x v="1"/>
    <x v="5"/>
    <x v="1"/>
    <x v="1"/>
    <x v="3"/>
    <x v="3"/>
    <x v="4"/>
    <x v="0"/>
    <x v="4"/>
    <x v="7"/>
    <x v="0"/>
    <x v="0"/>
    <m/>
    <x v="0"/>
    <x v="0"/>
    <x v="3"/>
    <x v="3"/>
    <x v="4"/>
    <x v="1"/>
    <x v="4"/>
    <x v="2"/>
    <x v="5"/>
    <x v="0"/>
    <x v="4"/>
    <x v="2"/>
  </r>
  <r>
    <x v="0"/>
    <x v="0"/>
    <x v="1"/>
    <x v="0"/>
    <x v="2"/>
    <s v="curved red line"/>
    <x v="0"/>
    <x v="0"/>
    <x v="2"/>
    <x v="24"/>
    <x v="1"/>
    <x v="1"/>
    <x v="0"/>
    <x v="3"/>
    <x v="0"/>
    <x v="0"/>
    <x v="0"/>
    <x v="7"/>
    <x v="0"/>
    <x v="2"/>
    <s v="curved red line "/>
    <x v="0"/>
    <x v="0"/>
    <x v="2"/>
    <x v="15"/>
    <x v="0"/>
    <x v="0"/>
    <x v="3"/>
    <x v="2"/>
    <x v="0"/>
    <x v="0"/>
    <x v="3"/>
    <x v="2"/>
  </r>
  <r>
    <x v="0"/>
    <x v="1"/>
    <x v="3"/>
    <x v="0"/>
    <x v="2"/>
    <m/>
    <x v="0"/>
    <x v="0"/>
    <x v="2"/>
    <x v="5"/>
    <x v="1"/>
    <x v="1"/>
    <x v="1"/>
    <x v="3"/>
    <x v="0"/>
    <x v="0"/>
    <x v="3"/>
    <x v="7"/>
    <x v="0"/>
    <x v="2"/>
    <m/>
    <x v="0"/>
    <x v="0"/>
    <x v="0"/>
    <x v="3"/>
    <x v="0"/>
    <x v="0"/>
    <x v="0"/>
    <x v="2"/>
    <x v="0"/>
    <x v="0"/>
    <x v="2"/>
    <x v="2"/>
  </r>
  <r>
    <x v="0"/>
    <x v="1"/>
    <x v="3"/>
    <x v="0"/>
    <x v="4"/>
    <m/>
    <x v="0"/>
    <x v="0"/>
    <x v="4"/>
    <x v="5"/>
    <x v="0"/>
    <x v="0"/>
    <x v="4"/>
    <x v="3"/>
    <x v="0"/>
    <x v="0"/>
    <x v="0"/>
    <x v="7"/>
    <x v="0"/>
    <x v="4"/>
    <m/>
    <x v="1"/>
    <x v="0"/>
    <x v="4"/>
    <x v="3"/>
    <x v="0"/>
    <x v="0"/>
    <x v="3"/>
    <x v="2"/>
    <x v="0"/>
    <x v="0"/>
    <x v="3"/>
    <x v="2"/>
  </r>
  <r>
    <x v="0"/>
    <x v="1"/>
    <x v="3"/>
    <x v="0"/>
    <x v="2"/>
    <m/>
    <x v="0"/>
    <x v="0"/>
    <x v="2"/>
    <x v="5"/>
    <x v="1"/>
    <x v="1"/>
    <x v="1"/>
    <x v="3"/>
    <x v="0"/>
    <x v="0"/>
    <x v="1"/>
    <x v="7"/>
    <x v="0"/>
    <x v="3"/>
    <m/>
    <x v="2"/>
    <x v="1"/>
    <x v="2"/>
    <x v="3"/>
    <x v="0"/>
    <x v="0"/>
    <x v="1"/>
    <x v="2"/>
    <x v="0"/>
    <x v="0"/>
    <x v="0"/>
    <x v="2"/>
  </r>
  <r>
    <x v="0"/>
    <x v="1"/>
    <x v="3"/>
    <x v="0"/>
    <x v="1"/>
    <m/>
    <x v="0"/>
    <x v="0"/>
    <x v="0"/>
    <x v="5"/>
    <x v="0"/>
    <x v="0"/>
    <x v="2"/>
    <x v="3"/>
    <x v="0"/>
    <x v="0"/>
    <x v="2"/>
    <x v="7"/>
    <x v="0"/>
    <x v="0"/>
    <m/>
    <x v="2"/>
    <x v="1"/>
    <x v="0"/>
    <x v="3"/>
    <x v="0"/>
    <x v="0"/>
    <x v="2"/>
    <x v="2"/>
    <x v="0"/>
    <x v="0"/>
    <x v="2"/>
    <x v="2"/>
  </r>
  <r>
    <x v="1"/>
    <x v="1"/>
    <x v="3"/>
    <x v="0"/>
    <x v="4"/>
    <m/>
    <x v="1"/>
    <x v="1"/>
    <x v="4"/>
    <x v="5"/>
    <x v="1"/>
    <x v="1"/>
    <x v="4"/>
    <x v="3"/>
    <x v="0"/>
    <x v="0"/>
    <x v="0"/>
    <x v="7"/>
    <x v="0"/>
    <x v="4"/>
    <m/>
    <x v="2"/>
    <x v="1"/>
    <x v="4"/>
    <x v="3"/>
    <x v="1"/>
    <x v="1"/>
    <x v="3"/>
    <x v="2"/>
    <x v="0"/>
    <x v="0"/>
    <x v="3"/>
    <x v="2"/>
  </r>
  <r>
    <x v="0"/>
    <x v="1"/>
    <x v="3"/>
    <x v="0"/>
    <x v="1"/>
    <s v="having a strong trend of quadratic "/>
    <x v="0"/>
    <x v="0"/>
    <x v="1"/>
    <x v="25"/>
    <x v="0"/>
    <x v="0"/>
    <x v="1"/>
    <x v="3"/>
    <x v="0"/>
    <x v="0"/>
    <x v="3"/>
    <x v="7"/>
    <x v="0"/>
    <x v="0"/>
    <s v="A strong trend "/>
    <x v="0"/>
    <x v="0"/>
    <x v="1"/>
    <x v="16"/>
    <x v="0"/>
    <x v="0"/>
    <x v="0"/>
    <x v="2"/>
    <x v="0"/>
    <x v="0"/>
    <x v="2"/>
    <x v="2"/>
  </r>
  <r>
    <x v="0"/>
    <x v="0"/>
    <x v="1"/>
    <x v="0"/>
    <x v="2"/>
    <m/>
    <x v="0"/>
    <x v="0"/>
    <x v="4"/>
    <x v="5"/>
    <x v="0"/>
    <x v="0"/>
    <x v="4"/>
    <x v="3"/>
    <x v="1"/>
    <x v="1"/>
    <x v="1"/>
    <x v="7"/>
    <x v="0"/>
    <x v="2"/>
    <m/>
    <x v="1"/>
    <x v="0"/>
    <x v="4"/>
    <x v="3"/>
    <x v="1"/>
    <x v="1"/>
    <x v="3"/>
    <x v="2"/>
    <x v="0"/>
    <x v="0"/>
    <x v="3"/>
    <x v="2"/>
  </r>
  <r>
    <x v="0"/>
    <x v="0"/>
    <x v="1"/>
    <x v="2"/>
    <x v="2"/>
    <m/>
    <x v="3"/>
    <x v="1"/>
    <x v="3"/>
    <x v="5"/>
    <x v="6"/>
    <x v="0"/>
    <x v="0"/>
    <x v="3"/>
    <x v="5"/>
    <x v="0"/>
    <x v="1"/>
    <x v="7"/>
    <x v="1"/>
    <x v="2"/>
    <m/>
    <x v="2"/>
    <x v="1"/>
    <x v="0"/>
    <x v="3"/>
    <x v="6"/>
    <x v="1"/>
    <x v="0"/>
    <x v="2"/>
    <x v="2"/>
    <x v="0"/>
    <x v="2"/>
    <x v="2"/>
  </r>
  <r>
    <x v="1"/>
    <x v="1"/>
    <x v="3"/>
    <x v="0"/>
    <x v="1"/>
    <s v="Quadratic"/>
    <x v="0"/>
    <x v="0"/>
    <x v="0"/>
    <x v="19"/>
    <x v="0"/>
    <x v="0"/>
    <x v="1"/>
    <x v="3"/>
    <x v="0"/>
    <x v="0"/>
    <x v="3"/>
    <x v="7"/>
    <x v="0"/>
    <x v="0"/>
    <s v="Quadratic"/>
    <x v="2"/>
    <x v="1"/>
    <x v="1"/>
    <x v="17"/>
    <x v="1"/>
    <x v="1"/>
    <x v="0"/>
    <x v="2"/>
    <x v="0"/>
    <x v="0"/>
    <x v="0"/>
    <x v="2"/>
  </r>
  <r>
    <x v="1"/>
    <x v="1"/>
    <x v="3"/>
    <x v="0"/>
    <x v="2"/>
    <m/>
    <x v="0"/>
    <x v="0"/>
    <x v="2"/>
    <x v="5"/>
    <x v="1"/>
    <x v="1"/>
    <x v="0"/>
    <x v="3"/>
    <x v="0"/>
    <x v="0"/>
    <x v="0"/>
    <x v="7"/>
    <x v="0"/>
    <x v="2"/>
    <m/>
    <x v="0"/>
    <x v="0"/>
    <x v="2"/>
    <x v="3"/>
    <x v="0"/>
    <x v="0"/>
    <x v="1"/>
    <x v="2"/>
    <x v="4"/>
    <x v="0"/>
    <x v="3"/>
    <x v="2"/>
  </r>
  <r>
    <x v="1"/>
    <x v="1"/>
    <x v="3"/>
    <x v="0"/>
    <x v="1"/>
    <m/>
    <x v="0"/>
    <x v="0"/>
    <x v="1"/>
    <x v="5"/>
    <x v="3"/>
    <x v="0"/>
    <x v="3"/>
    <x v="3"/>
    <x v="1"/>
    <x v="1"/>
    <x v="1"/>
    <x v="7"/>
    <x v="0"/>
    <x v="0"/>
    <m/>
    <x v="0"/>
    <x v="0"/>
    <x v="0"/>
    <x v="3"/>
    <x v="0"/>
    <x v="0"/>
    <x v="2"/>
    <x v="2"/>
    <x v="6"/>
    <x v="0"/>
    <x v="2"/>
    <x v="2"/>
  </r>
  <r>
    <x v="1"/>
    <x v="1"/>
    <x v="3"/>
    <x v="0"/>
    <x v="0"/>
    <s v="red line not straight"/>
    <x v="0"/>
    <x v="0"/>
    <x v="2"/>
    <x v="5"/>
    <x v="0"/>
    <x v="0"/>
    <x v="1"/>
    <x v="3"/>
    <x v="1"/>
    <x v="1"/>
    <x v="3"/>
    <x v="7"/>
    <x v="0"/>
    <x v="2"/>
    <m/>
    <x v="5"/>
    <x v="0"/>
    <x v="0"/>
    <x v="18"/>
    <x v="1"/>
    <x v="1"/>
    <x v="1"/>
    <x v="2"/>
    <x v="0"/>
    <x v="0"/>
    <x v="0"/>
    <x v="2"/>
  </r>
  <r>
    <x v="0"/>
    <x v="0"/>
    <x v="1"/>
    <x v="0"/>
    <x v="1"/>
    <s v="It looks quadratic as opposed to linear "/>
    <x v="0"/>
    <x v="0"/>
    <x v="0"/>
    <x v="5"/>
    <x v="1"/>
    <x v="1"/>
    <x v="0"/>
    <x v="3"/>
    <x v="0"/>
    <x v="0"/>
    <x v="1"/>
    <x v="7"/>
    <x v="0"/>
    <x v="0"/>
    <m/>
    <x v="0"/>
    <x v="0"/>
    <x v="0"/>
    <x v="3"/>
    <x v="0"/>
    <x v="0"/>
    <x v="3"/>
    <x v="2"/>
    <x v="0"/>
    <x v="0"/>
    <x v="3"/>
    <x v="2"/>
  </r>
  <r>
    <x v="0"/>
    <x v="0"/>
    <x v="1"/>
    <x v="0"/>
    <x v="2"/>
    <s v="Fitted line has the most curvature"/>
    <x v="0"/>
    <x v="0"/>
    <x v="0"/>
    <x v="5"/>
    <x v="3"/>
    <x v="0"/>
    <x v="0"/>
    <x v="19"/>
    <x v="0"/>
    <x v="0"/>
    <x v="2"/>
    <x v="7"/>
    <x v="0"/>
    <x v="2"/>
    <m/>
    <x v="0"/>
    <x v="0"/>
    <x v="4"/>
    <x v="3"/>
    <x v="1"/>
    <x v="1"/>
    <x v="1"/>
    <x v="2"/>
    <x v="0"/>
    <x v="0"/>
    <x v="3"/>
    <x v="2"/>
  </r>
  <r>
    <x v="1"/>
    <x v="1"/>
    <x v="3"/>
    <x v="0"/>
    <x v="1"/>
    <s v="Points are following a pattern."/>
    <x v="0"/>
    <x v="0"/>
    <x v="0"/>
    <x v="5"/>
    <x v="0"/>
    <x v="0"/>
    <x v="2"/>
    <x v="3"/>
    <x v="0"/>
    <x v="0"/>
    <x v="2"/>
    <x v="7"/>
    <x v="0"/>
    <x v="1"/>
    <s v="The pattern is followed"/>
    <x v="1"/>
    <x v="0"/>
    <x v="1"/>
    <x v="3"/>
    <x v="1"/>
    <x v="1"/>
    <x v="2"/>
    <x v="2"/>
    <x v="0"/>
    <x v="0"/>
    <x v="1"/>
    <x v="2"/>
  </r>
  <r>
    <x v="1"/>
    <x v="1"/>
    <x v="3"/>
    <x v="0"/>
    <x v="2"/>
    <s v="Trend in the residuals"/>
    <x v="0"/>
    <x v="0"/>
    <x v="2"/>
    <x v="26"/>
    <x v="1"/>
    <x v="1"/>
    <x v="4"/>
    <x v="3"/>
    <x v="3"/>
    <x v="0"/>
    <x v="1"/>
    <x v="15"/>
    <x v="0"/>
    <x v="2"/>
    <s v="Clear trend in square root residuals"/>
    <x v="2"/>
    <x v="1"/>
    <x v="2"/>
    <x v="3"/>
    <x v="0"/>
    <x v="0"/>
    <x v="1"/>
    <x v="2"/>
    <x v="1"/>
    <x v="1"/>
    <x v="0"/>
    <x v="2"/>
  </r>
  <r>
    <x v="1"/>
    <x v="1"/>
    <x v="3"/>
    <x v="0"/>
    <x v="2"/>
    <m/>
    <x v="0"/>
    <x v="0"/>
    <x v="2"/>
    <x v="5"/>
    <x v="4"/>
    <x v="0"/>
    <x v="0"/>
    <x v="3"/>
    <x v="4"/>
    <x v="0"/>
    <x v="1"/>
    <x v="7"/>
    <x v="0"/>
    <x v="2"/>
    <m/>
    <x v="2"/>
    <x v="1"/>
    <x v="4"/>
    <x v="3"/>
    <x v="0"/>
    <x v="0"/>
    <x v="3"/>
    <x v="2"/>
    <x v="0"/>
    <x v="0"/>
    <x v="3"/>
    <x v="2"/>
  </r>
  <r>
    <x v="1"/>
    <x v="1"/>
    <x v="3"/>
    <x v="0"/>
    <x v="2"/>
    <m/>
    <x v="0"/>
    <x v="0"/>
    <x v="2"/>
    <x v="5"/>
    <x v="1"/>
    <x v="1"/>
    <x v="0"/>
    <x v="3"/>
    <x v="1"/>
    <x v="1"/>
    <x v="0"/>
    <x v="7"/>
    <x v="0"/>
    <x v="2"/>
    <m/>
    <x v="0"/>
    <x v="0"/>
    <x v="2"/>
    <x v="3"/>
    <x v="0"/>
    <x v="0"/>
    <x v="1"/>
    <x v="2"/>
    <x v="7"/>
    <x v="0"/>
    <x v="0"/>
    <x v="2"/>
  </r>
  <r>
    <x v="0"/>
    <x v="1"/>
    <x v="3"/>
    <x v="0"/>
    <x v="0"/>
    <m/>
    <x v="0"/>
    <x v="0"/>
    <x v="0"/>
    <x v="5"/>
    <x v="0"/>
    <x v="0"/>
    <x v="3"/>
    <x v="3"/>
    <x v="0"/>
    <x v="0"/>
    <x v="2"/>
    <x v="7"/>
    <x v="0"/>
    <x v="1"/>
    <m/>
    <x v="0"/>
    <x v="0"/>
    <x v="1"/>
    <x v="3"/>
    <x v="1"/>
    <x v="1"/>
    <x v="2"/>
    <x v="2"/>
    <x v="0"/>
    <x v="0"/>
    <x v="1"/>
    <x v="2"/>
  </r>
  <r>
    <x v="0"/>
    <x v="0"/>
    <x v="1"/>
    <x v="0"/>
    <x v="1"/>
    <s v="Seems like this one is quadratic, while others are linear"/>
    <x v="0"/>
    <x v="0"/>
    <x v="1"/>
    <x v="5"/>
    <x v="4"/>
    <x v="0"/>
    <x v="2"/>
    <x v="3"/>
    <x v="4"/>
    <x v="0"/>
    <x v="3"/>
    <x v="7"/>
    <x v="0"/>
    <x v="0"/>
    <m/>
    <x v="0"/>
    <x v="0"/>
    <x v="3"/>
    <x v="19"/>
    <x v="0"/>
    <x v="0"/>
    <x v="3"/>
    <x v="2"/>
    <x v="1"/>
    <x v="1"/>
    <x v="2"/>
    <x v="2"/>
  </r>
  <r>
    <x v="0"/>
    <x v="0"/>
    <x v="0"/>
    <x v="0"/>
    <x v="2"/>
    <s v="ContAiminated data "/>
    <x v="0"/>
    <x v="0"/>
    <x v="3"/>
    <x v="5"/>
    <x v="1"/>
    <x v="1"/>
    <x v="4"/>
    <x v="3"/>
    <x v="0"/>
    <x v="0"/>
    <x v="1"/>
    <x v="7"/>
    <x v="0"/>
    <x v="2"/>
    <m/>
    <x v="0"/>
    <x v="0"/>
    <x v="2"/>
    <x v="3"/>
    <x v="1"/>
    <x v="1"/>
    <x v="0"/>
    <x v="2"/>
    <x v="5"/>
    <x v="0"/>
    <x v="3"/>
    <x v="2"/>
  </r>
  <r>
    <x v="0"/>
    <x v="1"/>
    <x v="3"/>
    <x v="0"/>
    <x v="0"/>
    <s v="Curved line rather than straight line for residuals vs fitted"/>
    <x v="0"/>
    <x v="0"/>
    <x v="0"/>
    <x v="27"/>
    <x v="7"/>
    <x v="0"/>
    <x v="0"/>
    <x v="20"/>
    <x v="0"/>
    <x v="0"/>
    <x v="1"/>
    <x v="16"/>
    <x v="0"/>
    <x v="1"/>
    <s v="Follows a different trend to the rest for line of best fit"/>
    <x v="0"/>
    <x v="0"/>
    <x v="2"/>
    <x v="20"/>
    <x v="0"/>
    <x v="0"/>
    <x v="1"/>
    <x v="10"/>
    <x v="0"/>
    <x v="0"/>
    <x v="2"/>
    <x v="10"/>
  </r>
  <r>
    <x v="0"/>
    <x v="0"/>
    <x v="0"/>
    <x v="0"/>
    <x v="1"/>
    <s v="It has a parabola shape instead of a straight line-ish shape"/>
    <x v="0"/>
    <x v="0"/>
    <x v="0"/>
    <x v="28"/>
    <x v="1"/>
    <x v="1"/>
    <x v="4"/>
    <x v="3"/>
    <x v="1"/>
    <x v="1"/>
    <x v="3"/>
    <x v="7"/>
    <x v="0"/>
    <x v="0"/>
    <m/>
    <x v="0"/>
    <x v="0"/>
    <x v="4"/>
    <x v="3"/>
    <x v="0"/>
    <x v="0"/>
    <x v="3"/>
    <x v="2"/>
    <x v="2"/>
    <x v="0"/>
    <x v="3"/>
    <x v="2"/>
  </r>
  <r>
    <x v="0"/>
    <x v="0"/>
    <x v="0"/>
    <x v="0"/>
    <x v="0"/>
    <s v="There seems to be a quadratic relationship in the residuals vs fitted plot in plot 8 indicating that the underlying relationship is in fact not linear"/>
    <x v="0"/>
    <x v="0"/>
    <x v="1"/>
    <x v="29"/>
    <x v="0"/>
    <x v="0"/>
    <x v="1"/>
    <x v="3"/>
    <x v="0"/>
    <x v="0"/>
    <x v="2"/>
    <x v="7"/>
    <x v="0"/>
    <x v="0"/>
    <s v="Looks like some x^4 shenanigans is going on here "/>
    <x v="0"/>
    <x v="0"/>
    <x v="1"/>
    <x v="21"/>
    <x v="1"/>
    <x v="1"/>
    <x v="0"/>
    <x v="2"/>
    <x v="0"/>
    <x v="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887956-AEDD-4F14-9A95-B959B0D2A0DC}"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19:AQ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2"/>
  </rowFields>
  <rowItems count="3">
    <i>
      <x/>
    </i>
    <i>
      <x v="1"/>
    </i>
    <i t="grand">
      <x/>
    </i>
  </rowItems>
  <colFields count="1">
    <field x="0"/>
  </colFields>
  <colItems count="3">
    <i>
      <x/>
    </i>
    <i>
      <x v="1"/>
    </i>
    <i t="grand">
      <x/>
    </i>
  </colItems>
  <pageFields count="2">
    <pageField fld="3" hier="-1"/>
    <pageField fld="18" hier="-1"/>
  </pageFields>
  <dataFields count="1">
    <dataField name="Count of LU6_correct"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53677C3-F058-4148-92A6-0A8DDFED1270}"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4:BC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axis="axisRow" dataField="1" showAll="0">
      <items count="8">
        <item x="1"/>
        <item x="3"/>
        <item x="6"/>
        <item x="0"/>
        <item x="4"/>
        <item x="5"/>
        <item x="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25"/>
  </rowFields>
  <rowItems count="7">
    <i>
      <x/>
    </i>
    <i>
      <x v="1"/>
    </i>
    <i>
      <x v="3"/>
    </i>
    <i>
      <x v="4"/>
    </i>
    <i>
      <x v="5"/>
    </i>
    <i>
      <x v="6"/>
    </i>
    <i t="grand">
      <x/>
    </i>
  </rowItems>
  <colFields count="1">
    <field x="0"/>
  </colFields>
  <colItems count="3">
    <i>
      <x/>
    </i>
    <i>
      <x v="1"/>
    </i>
    <i t="grand">
      <x/>
    </i>
  </colItems>
  <pageFields count="2">
    <pageField fld="3" hier="-1"/>
    <pageField fld="18" hier="-1"/>
  </pageFields>
  <dataFields count="1">
    <dataField name="Count of LU7" fld="25" subtotal="count"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F773253-527A-4C93-8212-DD441631D1B4}" name="PivotTable3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Z19:BC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dragToRow="0" dragToCol="0" dragToPage="0" showAll="0" defaultSubtotal="0"/>
  </pivotFields>
  <rowFields count="1">
    <field x="26"/>
  </rowFields>
  <rowItems count="3">
    <i>
      <x/>
    </i>
    <i>
      <x v="1"/>
    </i>
    <i t="grand">
      <x/>
    </i>
  </rowItems>
  <colFields count="1">
    <field x="0"/>
  </colFields>
  <colItems count="3">
    <i>
      <x/>
    </i>
    <i>
      <x v="1"/>
    </i>
    <i t="grand">
      <x/>
    </i>
  </colItems>
  <pageFields count="2">
    <pageField fld="3" hier="-1"/>
    <pageField fld="18" hier="-1"/>
  </pageFields>
  <dataFields count="1">
    <dataField name="Count of LU7_correct"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83BDCB7-6EAF-463E-89C9-2B5738B1FCEB}"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4:AK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0ABE4A1-8637-48F3-97B8-8664E12B5469}" name="PivotTable3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4:BO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items count="7">
        <item x="1"/>
        <item x="2"/>
        <item x="5"/>
        <item x="4"/>
        <item x="0"/>
        <item x="3"/>
        <item t="default"/>
      </items>
    </pivotField>
    <pivotField showAll="0"/>
    <pivotField showAll="0"/>
    <pivotField showAll="0"/>
    <pivotField showAll="0">
      <items count="8">
        <item x="1"/>
        <item x="3"/>
        <item x="6"/>
        <item x="0"/>
        <item x="4"/>
        <item x="5"/>
        <item x="2"/>
        <item t="default"/>
      </items>
    </pivotField>
    <pivotField showAll="0"/>
    <pivotField showAll="0"/>
    <pivotField showAll="0"/>
    <pivotField axis="axisRow" dataField="1" showAll="0">
      <items count="9">
        <item x="0"/>
        <item x="6"/>
        <item x="5"/>
        <item x="1"/>
        <item x="7"/>
        <item x="3"/>
        <item x="2"/>
        <item x="4"/>
        <item t="default"/>
      </items>
    </pivotField>
    <pivotField showAll="0"/>
    <pivotField showAll="0"/>
    <pivotField showAll="0"/>
    <pivotField dragToRow="0" dragToCol="0" dragToPage="0" showAll="0" defaultSubtotal="0"/>
  </pivotFields>
  <rowFields count="1">
    <field x="29"/>
  </rowFields>
  <rowItems count="9">
    <i>
      <x/>
    </i>
    <i>
      <x v="1"/>
    </i>
    <i>
      <x v="2"/>
    </i>
    <i>
      <x v="3"/>
    </i>
    <i>
      <x v="4"/>
    </i>
    <i>
      <x v="5"/>
    </i>
    <i>
      <x v="6"/>
    </i>
    <i>
      <x v="7"/>
    </i>
    <i t="grand">
      <x/>
    </i>
  </rowItems>
  <colFields count="1">
    <field x="0"/>
  </colFields>
  <colItems count="3">
    <i>
      <x/>
    </i>
    <i>
      <x v="1"/>
    </i>
    <i t="grand">
      <x/>
    </i>
  </colItems>
  <pageFields count="2">
    <pageField fld="3" hier="-1"/>
    <pageField fld="18" hier="-1"/>
  </pageFields>
  <dataFields count="1">
    <dataField name="Count of LU8" fld="29" subtotal="count" baseField="2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B193623-1178-4319-8CF0-98BAD355A95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19:L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2_confidence" fld="8"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13AF7B1-6992-4A82-AB5C-5A09A0C97B5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4:L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axis="axisRow" dataField="1"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2_confidenc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ED368F-E008-4F76-95DD-7DEA5F0B271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4:AF1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axis="axisRow" dataField="1"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4"/>
  </rowFields>
  <rowItems count="8">
    <i>
      <x/>
    </i>
    <i>
      <x v="1"/>
    </i>
    <i>
      <x v="2"/>
    </i>
    <i>
      <x v="3"/>
    </i>
    <i>
      <x v="4"/>
    </i>
    <i>
      <x v="5"/>
    </i>
    <i>
      <x v="6"/>
    </i>
    <i t="grand">
      <x/>
    </i>
  </rowItems>
  <colFields count="1">
    <field x="0"/>
  </colFields>
  <colItems count="3">
    <i>
      <x/>
    </i>
    <i>
      <x v="1"/>
    </i>
    <i t="grand">
      <x/>
    </i>
  </colItems>
  <pageFields count="2">
    <pageField fld="3" hier="-1"/>
    <pageField fld="18" hier="-1"/>
  </pageFields>
  <dataFields count="1">
    <dataField name="Count of LU4" fld="14" subtotal="count" baseField="1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F122462-739E-4496-ACB6-38E514DAF792}"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4:BH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D9F6B5D-D916-4A8D-B1B7-DEBA13F4B25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G23" firstHeaderRow="1" firstDataRow="2" firstDataCol="1" rowPageCount="2" colPageCount="1"/>
  <pivotFields count="34">
    <pivotField axis="axisRow"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3">
    <i>
      <x/>
    </i>
    <i>
      <x v="1"/>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2">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C1B86F3-EE5B-4616-9101-7FDD109334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2:D39" firstHeaderRow="1" firstDataRow="2" firstDataCol="1" rowPageCount="2" colPageCount="1"/>
  <pivotFields count="34">
    <pivotField axis="axisCol" dataField="1" showAll="0" sortType="descending">
      <items count="3">
        <item x="0"/>
        <item sd="0" x="1"/>
        <item t="default"/>
      </items>
    </pivotField>
    <pivotField axis="axisRow" showAll="0">
      <items count="3">
        <item x="0"/>
        <item sd="0"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r="1">
      <x/>
    </i>
    <i r="1">
      <x v="1"/>
    </i>
    <i r="1">
      <x v="2"/>
    </i>
    <i>
      <x v="1"/>
    </i>
    <i t="grand">
      <x/>
    </i>
  </rowItems>
  <colFields count="1">
    <field x="0"/>
  </colFields>
  <colItems count="3">
    <i>
      <x/>
    </i>
    <i>
      <x v="1"/>
    </i>
    <i t="grand">
      <x/>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BDCCA0-7B02-4C4B-A6C6-4E9B420A3D87}"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19:X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3_confidence" fld="12"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49FBBEA-F529-44AE-A609-F027E057360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4:S14"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axis="axisRow" dataField="1" showAll="0">
      <items count="9">
        <item x="0"/>
        <item x="5"/>
        <item x="4"/>
        <item x="2"/>
        <item x="1"/>
        <item x="3"/>
        <item x="7"/>
        <item x="6"/>
        <item t="default"/>
      </items>
    </pivotField>
    <pivotField axis="axisRow" showAll="0">
      <items count="3">
        <item sd="0"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1"/>
    <field x="10"/>
  </rowFields>
  <rowItems count="9">
    <i>
      <x/>
    </i>
    <i>
      <x v="1"/>
    </i>
    <i r="1">
      <x/>
    </i>
    <i r="1">
      <x v="1"/>
    </i>
    <i r="1">
      <x v="2"/>
    </i>
    <i r="1">
      <x v="3"/>
    </i>
    <i r="1">
      <x v="5"/>
    </i>
    <i r="1">
      <x v="6"/>
    </i>
    <i t="grand">
      <x/>
    </i>
  </rowItems>
  <colFields count="1">
    <field x="0"/>
  </colFields>
  <colItems count="3">
    <i>
      <x/>
    </i>
    <i>
      <x v="1"/>
    </i>
    <i t="grand">
      <x/>
    </i>
  </colItems>
  <pageFields count="2">
    <pageField fld="3" hier="-1"/>
    <pageField fld="18" hier="-1"/>
  </pageFields>
  <dataFields count="1">
    <dataField name="Count of LU3" fld="1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ADE30E5-BF45-4CAC-B827-268B136A56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50:H56" firstHeaderRow="1"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items count="6">
        <item x="4"/>
        <item x="3"/>
        <item x="2"/>
        <item x="0"/>
        <item x="1"/>
        <item t="default"/>
      </items>
    </pivotField>
    <pivotField showAll="0"/>
    <pivotField showAll="0"/>
    <pivotField showAll="0">
      <items count="3">
        <item x="0"/>
        <item x="1"/>
        <item t="default"/>
      </items>
    </pivotField>
    <pivotField showAll="0">
      <items count="6">
        <item sd="0" x="4"/>
        <item sd="0" x="3"/>
        <item sd="0" x="2"/>
        <item sd="0" x="0"/>
        <item sd="0" x="1"/>
        <item t="default"/>
      </items>
    </pivotField>
    <pivotField showAll="0">
      <items count="31">
        <item x="3"/>
        <item x="7"/>
        <item x="18"/>
        <item x="17"/>
        <item x="24"/>
        <item x="1"/>
        <item x="11"/>
        <item x="6"/>
        <item x="10"/>
        <item x="13"/>
        <item x="28"/>
        <item x="9"/>
        <item x="8"/>
        <item x="29"/>
        <item x="12"/>
        <item x="15"/>
        <item x="19"/>
        <item x="25"/>
        <item x="2"/>
        <item x="0"/>
        <item x="27"/>
        <item x="20"/>
        <item x="14"/>
        <item x="23"/>
        <item x="4"/>
        <item x="16"/>
        <item x="21"/>
        <item x="26"/>
        <item x="22"/>
        <item h="1" x="5"/>
        <item t="default"/>
      </items>
    </pivotField>
    <pivotField showAll="0">
      <items count="9">
        <item x="0"/>
        <item x="5"/>
        <item x="4"/>
        <item x="2"/>
        <item x="1"/>
        <item x="3"/>
        <item x="7"/>
        <item x="6"/>
        <item t="default"/>
      </items>
    </pivotField>
    <pivotField showAll="0">
      <items count="3">
        <item x="1"/>
        <item x="0"/>
        <item t="default"/>
      </items>
    </pivotField>
    <pivotField showAll="0">
      <items count="6">
        <item x="4"/>
        <item x="0"/>
        <item x="1"/>
        <item x="2"/>
        <item x="3"/>
        <item t="default"/>
      </items>
    </pivotField>
    <pivotField showAll="0">
      <items count="22">
        <item x="2"/>
        <item x="19"/>
        <item x="6"/>
        <item x="14"/>
        <item x="17"/>
        <item x="11"/>
        <item x="12"/>
        <item x="8"/>
        <item x="15"/>
        <item x="10"/>
        <item x="9"/>
        <item x="13"/>
        <item x="20"/>
        <item x="16"/>
        <item x="18"/>
        <item x="4"/>
        <item x="7"/>
        <item x="0"/>
        <item x="1"/>
        <item x="5"/>
        <item h="1" x="3"/>
        <item t="default"/>
      </items>
    </pivotField>
    <pivotField showAll="0">
      <items count="8">
        <item x="0"/>
        <item x="2"/>
        <item x="1"/>
        <item x="5"/>
        <item x="4"/>
        <item x="6"/>
        <item x="3"/>
        <item t="default"/>
      </items>
    </pivotField>
    <pivotField showAll="0">
      <items count="3">
        <item x="1"/>
        <item x="0"/>
        <item t="default"/>
      </items>
    </pivotField>
    <pivotField showAll="0">
      <items count="6">
        <item x="0"/>
        <item x="1"/>
        <item x="3"/>
        <item x="2"/>
        <item x="4"/>
        <item t="default"/>
      </items>
    </pivotField>
    <pivotField showAll="0">
      <items count="18">
        <item x="3"/>
        <item x="1"/>
        <item x="16"/>
        <item x="5"/>
        <item x="14"/>
        <item x="11"/>
        <item x="8"/>
        <item x="6"/>
        <item x="2"/>
        <item x="12"/>
        <item x="9"/>
        <item x="13"/>
        <item x="10"/>
        <item x="15"/>
        <item x="4"/>
        <item x="0"/>
        <item h="1" x="7"/>
        <item t="default"/>
      </items>
    </pivotField>
    <pivotField axis="axisPage" multipleItemSelectionAllowed="1" showAll="0">
      <items count="5">
        <item h="1" m="1" x="3"/>
        <item m="1" x="2"/>
        <item x="0"/>
        <item h="1" x="1"/>
        <item t="default"/>
      </items>
    </pivotField>
    <pivotField axis="axisRow" dataField="1" showAll="0">
      <items count="6">
        <item x="4"/>
        <item x="3"/>
        <item x="2"/>
        <item x="1"/>
        <item x="0"/>
        <item t="default"/>
      </items>
    </pivotField>
    <pivotField showAll="0"/>
    <pivotField showAll="0">
      <items count="7">
        <item x="1"/>
        <item x="2"/>
        <item x="5"/>
        <item x="4"/>
        <item x="0"/>
        <item x="3"/>
        <item t="default"/>
      </items>
    </pivotField>
    <pivotField showAll="0">
      <items count="3">
        <item x="1"/>
        <item x="0"/>
        <item t="default"/>
      </items>
    </pivotField>
    <pivotField showAll="0">
      <items count="6">
        <item x="4"/>
        <item x="2"/>
        <item x="0"/>
        <item x="1"/>
        <item x="3"/>
        <item t="default"/>
      </items>
    </pivotField>
    <pivotField showAll="0">
      <items count="23">
        <item x="1"/>
        <item x="6"/>
        <item x="0"/>
        <item x="11"/>
        <item x="16"/>
        <item x="8"/>
        <item x="18"/>
        <item x="9"/>
        <item x="21"/>
        <item x="5"/>
        <item x="7"/>
        <item x="4"/>
        <item x="10"/>
        <item x="17"/>
        <item x="15"/>
        <item x="20"/>
        <item x="13"/>
        <item x="2"/>
        <item x="14"/>
        <item x="12"/>
        <item x="19"/>
        <item h="1" x="3"/>
        <item t="default"/>
      </items>
    </pivotField>
    <pivotField showAll="0"/>
    <pivotField showAll="0">
      <items count="3">
        <item x="0"/>
        <item sd="0" x="1"/>
        <item t="default"/>
      </items>
    </pivotField>
    <pivotField showAll="0">
      <items count="6">
        <item x="3"/>
        <item x="1"/>
        <item x="0"/>
        <item x="2"/>
        <item x="4"/>
        <item t="default"/>
      </items>
    </pivotField>
    <pivotField showAll="0">
      <items count="12">
        <item x="5"/>
        <item x="8"/>
        <item x="7"/>
        <item x="10"/>
        <item x="6"/>
        <item x="0"/>
        <item x="3"/>
        <item x="4"/>
        <item x="9"/>
        <item x="1"/>
        <item h="1" x="2"/>
        <item t="default"/>
      </items>
    </pivotField>
    <pivotField showAll="0">
      <items count="9">
        <item x="0"/>
        <item x="6"/>
        <item x="5"/>
        <item x="1"/>
        <item x="7"/>
        <item x="3"/>
        <item x="2"/>
        <item x="4"/>
        <item t="default"/>
      </items>
    </pivotField>
    <pivotField showAll="0">
      <items count="3">
        <item x="1"/>
        <item x="0"/>
        <item t="default"/>
      </items>
    </pivotField>
    <pivotField showAll="0">
      <items count="6">
        <item x="3"/>
        <item x="0"/>
        <item x="2"/>
        <item x="1"/>
        <item x="4"/>
        <item t="default"/>
      </items>
    </pivotField>
    <pivotField showAll="0">
      <items count="12">
        <item x="4"/>
        <item x="5"/>
        <item x="3"/>
        <item x="8"/>
        <item x="6"/>
        <item x="1"/>
        <item x="10"/>
        <item x="9"/>
        <item x="0"/>
        <item x="7"/>
        <item x="2"/>
        <item t="default"/>
      </items>
    </pivotField>
    <pivotField dragToRow="0" dragToCol="0" dragToPage="0" showAll="0" defaultSubtotal="0"/>
  </pivotFields>
  <rowFields count="1">
    <field x="19"/>
  </rowFields>
  <rowItems count="6">
    <i>
      <x/>
    </i>
    <i>
      <x v="1"/>
    </i>
    <i>
      <x v="2"/>
    </i>
    <i>
      <x v="3"/>
    </i>
    <i>
      <x v="4"/>
    </i>
    <i t="grand">
      <x/>
    </i>
  </rowItems>
  <colItems count="1">
    <i/>
  </colItems>
  <pageFields count="2">
    <pageField fld="3" hier="-1"/>
    <pageField fld="18" hier="-1"/>
  </pageFields>
  <dataFields count="1">
    <dataField name="Count of LU5_confidence" fld="19" subtotal="count"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7450B8F-B8A0-428A-9A71-04598C328E99}"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H19:AK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axis="axisRow" dataField="1"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6"/>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4_confidence" fld="16"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185DB8F-4D63-4C06-921F-0B01BEA33D13}"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19:BT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B2F6F9F3-ADA3-4059-8359-C3B361DB3FFE}"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C19:AF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5"/>
  </rowFields>
  <rowItems count="3">
    <i>
      <x/>
    </i>
    <i>
      <x v="1"/>
    </i>
    <i t="grand">
      <x/>
    </i>
  </rowItems>
  <colFields count="1">
    <field x="0"/>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503D1B91-C427-4CF0-A963-D72BDB41927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8" firstHeaderRow="1" firstDataRow="2" firstDataCol="1" rowPageCount="2" colPageCount="1"/>
  <pivotFields count="34">
    <pivotField axis="axisRow" showAll="0" sortType="descending">
      <items count="3">
        <item x="0"/>
        <item x="1"/>
        <item t="default"/>
      </items>
    </pivotField>
    <pivotField axis="axisCol"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showAll="0">
      <items count="6">
        <item x="4"/>
        <item x="3"/>
        <item x="2"/>
        <item x="0"/>
        <item x="1"/>
        <item t="default"/>
      </items>
    </pivotField>
    <pivotField showAll="0"/>
    <pivotField showAll="0"/>
    <pivotField showAll="0">
      <items count="3">
        <item x="1"/>
        <item x="0"/>
        <item t="default"/>
      </items>
    </pivotField>
    <pivotField showAll="0"/>
    <pivotField showAll="0"/>
    <pivotField showAll="0"/>
    <pivotField axis="axisRow" dataField="1"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0"/>
    <field x="15"/>
  </rowFields>
  <rowItems count="7">
    <i>
      <x/>
    </i>
    <i r="1">
      <x/>
    </i>
    <i r="1">
      <x v="1"/>
    </i>
    <i>
      <x v="1"/>
    </i>
    <i r="1">
      <x/>
    </i>
    <i r="1">
      <x v="1"/>
    </i>
    <i t="grand">
      <x/>
    </i>
  </rowItems>
  <colFields count="1">
    <field x="1"/>
  </colFields>
  <colItems count="3">
    <i>
      <x/>
    </i>
    <i>
      <x v="1"/>
    </i>
    <i t="grand">
      <x/>
    </i>
  </colItems>
  <pageFields count="2">
    <pageField fld="3" hier="-1"/>
    <pageField fld="18" hier="-1"/>
  </pageFields>
  <dataFields count="1">
    <dataField name="Count of LU4_correct"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199D6D3D-BC32-45D6-8C24-693C7AD2F7B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19:AV3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axis="axisRow" showAll="0">
      <items count="7">
        <item sd="0" x="1"/>
        <item x="2"/>
        <item sd="0" x="5"/>
        <item sd="0" x="4"/>
        <item x="0"/>
        <item sd="0" x="3"/>
        <item t="default"/>
      </items>
    </pivotField>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21"/>
    <field x="23"/>
  </rowFields>
  <rowItems count="16">
    <i>
      <x/>
    </i>
    <i>
      <x v="1"/>
    </i>
    <i r="1">
      <x/>
    </i>
    <i r="1">
      <x v="1"/>
    </i>
    <i r="1">
      <x v="2"/>
    </i>
    <i r="1">
      <x v="3"/>
    </i>
    <i>
      <x v="2"/>
    </i>
    <i>
      <x v="3"/>
    </i>
    <i>
      <x v="4"/>
    </i>
    <i r="1">
      <x/>
    </i>
    <i r="1">
      <x v="1"/>
    </i>
    <i r="1">
      <x v="2"/>
    </i>
    <i r="1">
      <x v="3"/>
    </i>
    <i r="1">
      <x v="4"/>
    </i>
    <i>
      <x v="5"/>
    </i>
    <i t="grand">
      <x/>
    </i>
  </rowItems>
  <colFields count="1">
    <field x="0"/>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C49A497-8934-419F-9CE9-E5A7FCBD4F9C}"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Q4:BT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showAll="0">
      <items count="6">
        <item x="3"/>
        <item x="1"/>
        <item x="0"/>
        <item x="2"/>
        <item x="4"/>
        <item t="default"/>
      </items>
    </pivotField>
    <pivotField showAll="0"/>
    <pivotField showAll="0"/>
    <pivotField showAll="0"/>
    <pivotField axis="axisRow" dataField="1" showAll="0">
      <items count="6">
        <item x="3"/>
        <item x="0"/>
        <item x="2"/>
        <item x="1"/>
        <item x="4"/>
        <item t="default"/>
      </items>
    </pivotField>
    <pivotField showAll="0"/>
    <pivotField dragToRow="0" dragToCol="0" dragToPage="0" showAll="0" defaultSubtotal="0"/>
  </pivotFields>
  <rowFields count="1">
    <field x="31"/>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8_confidence" fld="31" subtotal="count" baseField="3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83872E7-6953-4D62-8310-8E144C7DD93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2:C94" firstHeaderRow="0" firstDataRow="1" firstDataCol="1" rowPageCount="2" colPageCount="1"/>
  <pivotFields count="34">
    <pivotField showAll="0" sortType="descending">
      <items count="3">
        <item x="0"/>
        <item x="1"/>
        <item t="default"/>
      </items>
    </pivotField>
    <pivotField showAll="0" sortType="descending">
      <items count="3">
        <item x="0"/>
        <item x="1"/>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items count="3">
        <item x="0"/>
        <item x="1"/>
        <item t="default"/>
      </items>
    </pivotField>
    <pivotField axis="axisRow" dataField="1" showAll="0">
      <items count="6">
        <item x="4"/>
        <item x="3"/>
        <item x="2"/>
        <item x="0"/>
        <item x="1"/>
        <item t="default"/>
      </items>
    </pivotField>
    <pivotField showAll="0"/>
    <pivotField showAll="0"/>
    <pivotField showAll="0">
      <items count="3">
        <item x="1"/>
        <item x="0"/>
        <item t="default"/>
      </items>
    </pivotField>
    <pivotField axis="axisRow" dataField="1" showAll="0">
      <items count="6">
        <item x="4"/>
        <item x="0"/>
        <item x="1"/>
        <item x="2"/>
        <item x="3"/>
        <item t="default"/>
      </items>
    </pivotField>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2">
    <field x="8"/>
    <field x="12"/>
  </rowFields>
  <rowItems count="22">
    <i>
      <x/>
    </i>
    <i r="1">
      <x/>
    </i>
    <i>
      <x v="1"/>
    </i>
    <i r="1">
      <x/>
    </i>
    <i r="1">
      <x v="1"/>
    </i>
    <i>
      <x v="2"/>
    </i>
    <i r="1">
      <x/>
    </i>
    <i r="1">
      <x v="1"/>
    </i>
    <i r="1">
      <x v="2"/>
    </i>
    <i>
      <x v="3"/>
    </i>
    <i r="1">
      <x/>
    </i>
    <i r="1">
      <x v="1"/>
    </i>
    <i r="1">
      <x v="2"/>
    </i>
    <i r="1">
      <x v="3"/>
    </i>
    <i r="1">
      <x v="4"/>
    </i>
    <i>
      <x v="4"/>
    </i>
    <i r="1">
      <x/>
    </i>
    <i r="1">
      <x v="1"/>
    </i>
    <i r="1">
      <x v="2"/>
    </i>
    <i r="1">
      <x v="3"/>
    </i>
    <i r="1">
      <x v="4"/>
    </i>
    <i t="grand">
      <x/>
    </i>
  </rowItems>
  <colFields count="1">
    <field x="-2"/>
  </colFields>
  <colItems count="2">
    <i>
      <x/>
    </i>
    <i i="1">
      <x v="1"/>
    </i>
  </colItems>
  <pageFields count="2">
    <pageField fld="3" hier="-1"/>
    <pageField fld="18" hier="-1"/>
  </pageFields>
  <dataFields count="2">
    <dataField name="Count of LU2_confidence" fld="8" subtotal="count" baseField="0" baseItem="380857024"/>
    <dataField name="Count of LU3_confidence" fld="12"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49140863-B148-48B0-8B18-3DFD0D63A5F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B15" firstHeaderRow="1" firstDataRow="1" firstDataCol="1" rowPageCount="2" colPageCount="1"/>
  <pivotFields count="34">
    <pivotField axis="axisRow" dataField="1" showAll="0" sortType="descending">
      <items count="3">
        <item x="0"/>
        <item sd="0" x="1"/>
        <item t="default"/>
      </items>
    </pivotField>
    <pivotField axis="axisRow" showAll="0">
      <items count="3">
        <item x="0"/>
        <item x="1"/>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3">
    <field x="1"/>
    <field x="0"/>
    <field x="2"/>
  </rowFields>
  <rowItems count="11">
    <i>
      <x/>
    </i>
    <i r="1">
      <x/>
    </i>
    <i r="2">
      <x/>
    </i>
    <i r="2">
      <x v="1"/>
    </i>
    <i r="2">
      <x v="2"/>
    </i>
    <i r="1">
      <x v="1"/>
    </i>
    <i>
      <x v="1"/>
    </i>
    <i r="1">
      <x/>
    </i>
    <i r="2">
      <x v="3"/>
    </i>
    <i r="1">
      <x v="1"/>
    </i>
    <i t="grand">
      <x/>
    </i>
  </rowItems>
  <colItems count="1">
    <i/>
  </colItems>
  <pageFields count="2">
    <pageField fld="3" hier="-1"/>
    <pageField fld="18" hier="-1"/>
  </pageFields>
  <dataFields count="1">
    <dataField name="Count of Stats Y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348E86-B02C-414D-AD9A-4C75EF1DBC50}" name="PivotTable3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E19:BH26" firstHeaderRow="1" firstDataRow="2" firstDataCol="1" rowPageCount="2" colPageCount="1"/>
  <pivotFields count="34">
    <pivotField axis="axisCol" showAll="0" sortType="descending">
      <items count="3">
        <item x="0"/>
        <item x="1"/>
        <item t="default"/>
      </items>
    </pivotField>
    <pivotField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showAll="0">
      <items count="6">
        <item x="4"/>
        <item x="2"/>
        <item x="0"/>
        <item x="1"/>
        <item x="3"/>
        <item t="default"/>
      </items>
    </pivotField>
    <pivotField showAll="0"/>
    <pivotField showAll="0"/>
    <pivotField showAll="0"/>
    <pivotField axis="axisRow" dataField="1" showAll="0">
      <items count="6">
        <item x="3"/>
        <item x="1"/>
        <item x="0"/>
        <item x="2"/>
        <item x="4"/>
        <item t="default"/>
      </items>
    </pivotField>
    <pivotField showAll="0"/>
    <pivotField showAll="0"/>
    <pivotField showAll="0"/>
    <pivotField showAll="0"/>
    <pivotField showAll="0"/>
    <pivotField dragToRow="0" dragToCol="0" dragToPage="0" showAll="0" defaultSubtotal="0"/>
  </pivotFields>
  <rowFields count="1">
    <field x="27"/>
  </rowFields>
  <rowItems count="6">
    <i>
      <x/>
    </i>
    <i>
      <x v="1"/>
    </i>
    <i>
      <x v="2"/>
    </i>
    <i>
      <x v="3"/>
    </i>
    <i>
      <x v="4"/>
    </i>
    <i t="grand">
      <x/>
    </i>
  </rowItems>
  <colFields count="1">
    <field x="0"/>
  </colFields>
  <colItems count="3">
    <i>
      <x/>
    </i>
    <i>
      <x v="1"/>
    </i>
    <i t="grand">
      <x/>
    </i>
  </colItems>
  <pageFields count="2">
    <pageField fld="3" hier="-1"/>
    <pageField fld="18" hier="-1"/>
  </pageFields>
  <dataFields count="1">
    <dataField name="Count of LU7_confidence" fld="27" subtotal="count" baseField="2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B8143391-F066-4724-8592-D3312A1E5CAE}" name="PivotTable2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S4:AV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showAll="0">
      <items count="6">
        <item x="4"/>
        <item x="0"/>
        <item x="1"/>
        <item x="2"/>
        <item x="3"/>
        <item t="default"/>
      </items>
    </pivotField>
    <pivotField showAll="0"/>
    <pivotField showAll="0"/>
    <pivotField showAll="0"/>
    <pivotField showAll="0">
      <items count="6">
        <item x="0"/>
        <item x="1"/>
        <item x="3"/>
        <item x="2"/>
        <item x="4"/>
        <item t="default"/>
      </items>
    </pivotField>
    <pivotField showAll="0"/>
    <pivotField axis="axisPage" multipleItemSelectionAllowed="1" showAll="0">
      <items count="5">
        <item h="1" m="1" x="3"/>
        <item m="1" x="2"/>
        <item x="0"/>
        <item h="1" x="1"/>
        <item t="default"/>
      </items>
    </pivotField>
    <pivotField showAll="0"/>
    <pivotField showAll="0"/>
    <pivotField showAll="0"/>
    <pivotField showAll="0"/>
    <pivotField axis="axisRow" dataField="1" showAll="0">
      <items count="6">
        <item x="4"/>
        <item x="2"/>
        <item x="0"/>
        <item x="1"/>
        <item x="3"/>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6_confidence" fld="23" subtotal="count" baseField="2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E7EAE-4CDA-489A-B1C9-6E07A4E20AB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U4:X11" firstHeaderRow="1" firstDataRow="2" firstDataCol="1" rowPageCount="2" colPageCount="1"/>
  <pivotFields count="34">
    <pivotField showAll="0" sortType="descending">
      <items count="3">
        <item x="0"/>
        <item x="1"/>
        <item t="default"/>
      </items>
    </pivotField>
    <pivotField axis="axisCol" showAll="0">
      <items count="3">
        <item x="1"/>
        <item x="0"/>
        <item t="default"/>
      </items>
    </pivotField>
    <pivotField showAll="0"/>
    <pivotField axis="axisPage" multipleItemSelectionAllowed="1" showAll="0">
      <items count="7">
        <item h="1" m="1" x="4"/>
        <item h="1" m="1" x="5"/>
        <item m="1" x="3"/>
        <item x="0"/>
        <item h="1" x="1"/>
        <item h="1" x="2"/>
        <item t="default"/>
      </items>
    </pivotField>
    <pivotField showAll="0"/>
    <pivotField showAll="0"/>
    <pivotField showAll="0"/>
    <pivotField showAll="0"/>
    <pivotField showAll="0">
      <items count="6">
        <item x="4"/>
        <item x="3"/>
        <item x="2"/>
        <item x="0"/>
        <item x="1"/>
        <item t="default"/>
      </items>
    </pivotField>
    <pivotField showAll="0"/>
    <pivotField showAll="0"/>
    <pivotField showAll="0"/>
    <pivotField axis="axisRow" dataField="1" showAll="0">
      <items count="6">
        <item x="4"/>
        <item x="0"/>
        <item x="1"/>
        <item x="2"/>
        <item x="3"/>
        <item t="default"/>
      </items>
    </pivotField>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2"/>
  </rowFields>
  <rowItems count="6">
    <i>
      <x/>
    </i>
    <i>
      <x v="1"/>
    </i>
    <i>
      <x v="2"/>
    </i>
    <i>
      <x v="3"/>
    </i>
    <i>
      <x v="4"/>
    </i>
    <i t="grand">
      <x/>
    </i>
  </rowItems>
  <colFields count="1">
    <field x="1"/>
  </colFields>
  <colItems count="3">
    <i>
      <x/>
    </i>
    <i>
      <x v="1"/>
    </i>
    <i t="grand">
      <x/>
    </i>
  </colItems>
  <pageFields count="2">
    <pageField fld="3" hier="-1"/>
    <pageField fld="18" hier="-1"/>
  </pageFields>
  <dataFields count="1">
    <dataField name="Count of LU3_confidence" fld="1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D563D1-A901-4CE0-8E87-4B3429D79ECA}"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N4:AQ12"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9">
        <item x="0"/>
        <item x="5"/>
        <item x="4"/>
        <item x="2"/>
        <item x="1"/>
        <item x="3"/>
        <item x="7"/>
        <item x="6"/>
        <item t="default"/>
      </items>
    </pivotField>
    <pivotField showAll="0">
      <items count="3">
        <item sd="0" x="1"/>
        <item x="0"/>
        <item t="default"/>
      </items>
    </pivotField>
    <pivotField showAll="0"/>
    <pivotField showAll="0"/>
    <pivotField showAll="0">
      <items count="8">
        <item x="0"/>
        <item x="2"/>
        <item x="1"/>
        <item x="5"/>
        <item x="4"/>
        <item x="6"/>
        <item x="3"/>
        <item t="default"/>
      </items>
    </pivotField>
    <pivotField showAll="0"/>
    <pivotField showAll="0"/>
    <pivotField showAll="0"/>
    <pivotField axis="axisPage" multipleItemSelectionAllowed="1" showAll="0">
      <items count="5">
        <item h="1" m="1" x="3"/>
        <item m="1" x="2"/>
        <item x="0"/>
        <item h="1" x="1"/>
        <item t="default"/>
      </items>
    </pivotField>
    <pivotField showAll="0"/>
    <pivotField showAll="0"/>
    <pivotField axis="axisRow" dataField="1" showAll="0">
      <items count="7">
        <item x="1"/>
        <item x="2"/>
        <item x="5"/>
        <item x="4"/>
        <item x="0"/>
        <item x="3"/>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1"/>
  </rowFields>
  <rowItems count="7">
    <i>
      <x/>
    </i>
    <i>
      <x v="1"/>
    </i>
    <i>
      <x v="2"/>
    </i>
    <i>
      <x v="3"/>
    </i>
    <i>
      <x v="4"/>
    </i>
    <i>
      <x v="5"/>
    </i>
    <i t="grand">
      <x/>
    </i>
  </rowItems>
  <colFields count="1">
    <field x="0"/>
  </colFields>
  <colItems count="3">
    <i>
      <x/>
    </i>
    <i>
      <x v="1"/>
    </i>
    <i t="grand">
      <x/>
    </i>
  </colItems>
  <pageFields count="2">
    <pageField fld="3" hier="-1"/>
    <pageField fld="18" hier="-1"/>
  </pageFields>
  <dataFields count="1">
    <dataField name="Count of LU6"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F042BC-8269-47B1-B9FD-BE13B25A94B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G11" firstHeaderRow="1" firstDataRow="2" firstDataCol="1" rowPageCount="2" colPageCount="1"/>
  <pivotFields count="34">
    <pivotField showAll="0" sortType="descending">
      <items count="3">
        <item x="0"/>
        <item x="1"/>
        <item t="default"/>
      </items>
    </pivotField>
    <pivotField axis="axisRow" showAll="0">
      <items count="3">
        <item sd="0" x="1"/>
        <item x="0"/>
        <item t="default"/>
      </items>
    </pivotField>
    <pivotField axis="axisRow"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dataField="1" showAll="0">
      <items count="5">
        <item x="3"/>
        <item x="0"/>
        <item x="1"/>
        <item x="2"/>
        <item t="default"/>
      </items>
    </pivotField>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
    <field x="2"/>
  </rowFields>
  <rowItems count="6">
    <i>
      <x/>
    </i>
    <i>
      <x v="1"/>
    </i>
    <i r="1">
      <x/>
    </i>
    <i r="1">
      <x v="1"/>
    </i>
    <i r="1">
      <x v="2"/>
    </i>
    <i t="grand">
      <x/>
    </i>
  </rowItems>
  <colFields count="1">
    <field x="7"/>
  </colFields>
  <colItems count="3">
    <i>
      <x/>
    </i>
    <i>
      <x v="1"/>
    </i>
    <i t="grand">
      <x/>
    </i>
  </colItems>
  <pageFields count="2">
    <pageField fld="3" hier="-1"/>
    <pageField fld="18" hier="-1"/>
  </pageFields>
  <dataFields count="1">
    <dataField name="Count of LU2" fld="6" subtotal="count" baseField="0" baseItem="284"/>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A5EA1E-D9BB-4071-B965-98DE67CAA41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P19:S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axis="axisPage" multipleItemSelectionAllowed="1" showAll="0">
      <items count="5">
        <item h="1" m="1" x="3"/>
        <item m="1" x="2"/>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1"/>
  </rowFields>
  <rowItems count="3">
    <i>
      <x/>
    </i>
    <i>
      <x v="1"/>
    </i>
    <i t="grand">
      <x/>
    </i>
  </rowItems>
  <colFields count="1">
    <field x="0"/>
  </colFields>
  <colItems count="3">
    <i>
      <x/>
    </i>
    <i>
      <x v="1"/>
    </i>
    <i t="grand">
      <x/>
    </i>
  </colItems>
  <pageFields count="2">
    <pageField fld="3" hier="-1"/>
    <pageField fld="18" hier="-1"/>
  </pageFields>
  <dataFields count="1">
    <dataField name="Count of LU3_correc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DA7C70-E3C5-4FC4-ADD1-908AE84FDB9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8:H41" firstHeaderRow="1" firstDataRow="1" firstDataCol="1" rowPageCount="3" colPageCount="1"/>
  <pivotFields count="34">
    <pivotField showAll="0" sortType="descending">
      <items count="3">
        <item x="0"/>
        <item sd="0" x="1"/>
        <item t="default"/>
      </items>
    </pivotField>
    <pivotField showAll="0">
      <items count="3">
        <item x="0"/>
        <item sd="0" x="1"/>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pivotField multipleItemSelectionAllowed="1" showAll="0">
      <items count="3">
        <item x="0"/>
        <item h="1"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Items count="1">
    <i/>
  </colItems>
  <pageFields count="3">
    <pageField fld="3" hier="-1"/>
    <pageField fld="18" hier="-1"/>
    <pageField fld="22"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59ACBAC-A9B5-47CF-BE3C-3171817CB7CF}" name="PivotTable3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L19:BO23" firstHeaderRow="1" firstDataRow="2" firstDataCol="1" rowPageCount="2" colPageCount="1"/>
  <pivotFields count="34">
    <pivotField axis="axisCol" showAll="0" sortType="descending">
      <items count="3">
        <item x="0"/>
        <item x="1"/>
        <item t="default"/>
      </items>
    </pivotField>
    <pivotField showAll="0">
      <items count="3">
        <item sd="0" x="1"/>
        <item x="0"/>
        <item t="default"/>
      </items>
    </pivotField>
    <pivotField showAll="0">
      <items count="5">
        <item x="2"/>
        <item x="1"/>
        <item x="0"/>
        <item x="3"/>
        <item t="default"/>
      </items>
    </pivotField>
    <pivotField axis="axisPage" multipleItemSelectionAllowed="1" showAll="0">
      <items count="7">
        <item h="1" m="1" x="4"/>
        <item h="1" m="1" x="5"/>
        <item m="1" x="3"/>
        <item x="0"/>
        <item h="1" x="1"/>
        <item h="1" x="2"/>
        <item t="default"/>
      </items>
    </pivotField>
    <pivotField showAll="0"/>
    <pivotField showAll="0"/>
    <pivotField showAll="0">
      <items count="5">
        <item x="3"/>
        <item x="0"/>
        <item x="1"/>
        <item x="2"/>
        <item t="default"/>
      </items>
    </pivotField>
    <pivotField showAll="0">
      <items count="3">
        <item x="0"/>
        <item x="1"/>
        <item t="default"/>
      </items>
    </pivotField>
    <pivotField showAll="0"/>
    <pivotField showAll="0"/>
    <pivotField showAll="0"/>
    <pivotField showAll="0">
      <items count="3">
        <item x="1"/>
        <item x="0"/>
        <item t="default"/>
      </items>
    </pivotField>
    <pivotField showAll="0"/>
    <pivotField showAll="0"/>
    <pivotField showAll="0"/>
    <pivotField showAll="0">
      <items count="3">
        <item x="1"/>
        <item x="0"/>
        <item t="default"/>
      </items>
    </pivotField>
    <pivotField showAll="0"/>
    <pivotField showAll="0"/>
    <pivotField axis="axisPage" multipleItemSelectionAllowed="1" showAll="0">
      <items count="5">
        <item h="1" m="1" x="3"/>
        <item m="1" x="2"/>
        <item x="0"/>
        <item h="1" x="1"/>
        <item t="default"/>
      </items>
    </pivotField>
    <pivotField showAll="0"/>
    <pivotField showAll="0"/>
    <pivotField showAll="0"/>
    <pivotField showAll="0">
      <items count="3">
        <item x="1"/>
        <item x="0"/>
        <item t="default"/>
      </items>
    </pivotField>
    <pivotField showAll="0"/>
    <pivotField showAll="0"/>
    <pivotField showAll="0"/>
    <pivotField showAll="0">
      <items count="3">
        <item x="0"/>
        <item x="1"/>
        <item t="default"/>
      </items>
    </pivotField>
    <pivotField showAll="0"/>
    <pivotField showAll="0"/>
    <pivotField showAll="0"/>
    <pivotField axis="axisRow" dataField="1" showAll="0">
      <items count="3">
        <item x="1"/>
        <item x="0"/>
        <item t="default"/>
      </items>
    </pivotField>
    <pivotField showAll="0"/>
    <pivotField showAll="0"/>
    <pivotField dragToRow="0" dragToCol="0" dragToPage="0" showAll="0" defaultSubtotal="0"/>
  </pivotFields>
  <rowFields count="1">
    <field x="30"/>
  </rowFields>
  <rowItems count="3">
    <i>
      <x/>
    </i>
    <i>
      <x v="1"/>
    </i>
    <i t="grand">
      <x/>
    </i>
  </rowItems>
  <colFields count="1">
    <field x="0"/>
  </colFields>
  <colItems count="3">
    <i>
      <x/>
    </i>
    <i>
      <x v="1"/>
    </i>
    <i t="grand">
      <x/>
    </i>
  </colItems>
  <pageFields count="2">
    <pageField fld="3" hier="-1"/>
    <pageField fld="18" hier="-1"/>
  </pageFields>
  <dataFields count="1">
    <dataField name="Count of LU8_correct" fld="3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6F0859-0785-42C0-AA7E-5DABB95AC39D}" name="Table13" displayName="Table13" ref="A1:AH59" totalsRowShown="0">
  <autoFilter ref="A1:AH59" xr:uid="{00000000-0009-0000-0100-000001000000}"/>
  <tableColumns count="34">
    <tableColumn id="1" xr3:uid="{00000000-0010-0000-0000-000001000000}" name="ID" dataDxfId="71"/>
    <tableColumn id="2" xr3:uid="{00000000-0010-0000-0000-000002000000}" name="Start time" dataDxfId="70"/>
    <tableColumn id="3" xr3:uid="{00000000-0010-0000-0000-000003000000}" name="Completion time" dataDxfId="69"/>
    <tableColumn id="4" xr3:uid="{00000000-0010-0000-0000-000004000000}" name="Email" dataDxfId="68"/>
    <tableColumn id="5" xr3:uid="{00000000-0010-0000-0000-000005000000}" name="Name" dataDxfId="67"/>
    <tableColumn id="6" xr3:uid="{00000000-0010-0000-0000-000006000000}" name="Last modified time" dataDxfId="66"/>
    <tableColumn id="7" xr3:uid="{00000000-0010-0000-0000-000007000000}" name="I have read the above consent form and agree to participate in this survey." dataDxfId="65"/>
    <tableColumn id="8" xr3:uid="{00000000-0010-0000-0000-000008000000}" name="Have you previously taken the Statistics (Year 2) module?" dataDxfId="64"/>
    <tableColumn id="9" xr3:uid="{00000000-0010-0000-0000-000009000000}" name="Which level of study are you currently at?" dataDxfId="63"/>
    <tableColumn id="10" xr3:uid="{00000000-0010-0000-0000-00000A000000}" name="Which year of study are you in? (UG only)" dataDxfId="62"/>
    <tableColumn id="11" xr3:uid="{00000000-0010-0000-0000-00000B000000}" name="Which plot looks the least like the others? Please enter the number associated with your choice below._x000a__x000a_If you don't think it is possible to distinguish one plot from the rest, please enter 0 below." dataDxfId="61"/>
    <tableColumn id="12" xr3:uid="{00000000-0010-0000-0000-00000C000000}" name="Column" dataDxfId="60"/>
    <tableColumn id="13" xr3:uid="{00000000-0010-0000-0000-00000D000000}" name="Is there any specific feature of the plot you've chosen that stood out to you? (if applicable)" dataDxfId="59"/>
    <tableColumn id="14" xr3:uid="{00000000-0010-0000-0000-00000E000000}" name="Which plot looks the least like the others? Please enter the number associated with your choice below._x000a__x000a_If you don't think it is possible to distinguish one plot from the rest, please enter 0 below.2" dataDxfId="58"/>
    <tableColumn id="15" xr3:uid="{00000000-0010-0000-0000-00000F000000}" name="Statement 1" dataDxfId="57"/>
    <tableColumn id="16" xr3:uid="{00000000-0010-0000-0000-000010000000}" name="Is there any specific feature of the plot you've chosen that stood out to you? (if applicable)2" dataDxfId="56"/>
    <tableColumn id="17" xr3:uid="{00000000-0010-0000-0000-000011000000}" name="Which plot looks the least like the others? Please enter the number associated with your choice below._x000a__x000a_If you don't think it is possible to distinguish one plot from the rest, please enter 0 below.3" dataDxfId="55"/>
    <tableColumn id="18" xr3:uid="{00000000-0010-0000-0000-000012000000}" name="2" dataDxfId="54"/>
    <tableColumn id="19" xr3:uid="{00000000-0010-0000-0000-000013000000}" name="Is there any specific feature of the plot you've chosen that stood out to you? (if applicable)3" dataDxfId="53"/>
    <tableColumn id="20" xr3:uid="{00000000-0010-0000-0000-000014000000}" name="Which plot looks the least like the others? Please enter the number associated with your choice below._x000a__x000a_If you don't think it is possible to distinguish one plot from the rest, please enter 0 below.4" dataDxfId="52"/>
    <tableColumn id="21" xr3:uid="{00000000-0010-0000-0000-000015000000}" name="Statement 12" dataDxfId="51"/>
    <tableColumn id="22" xr3:uid="{00000000-0010-0000-0000-000016000000}" name="Is there any specific feature of the plot you've chosen that stood out to you? (if applicable)4" dataDxfId="50"/>
    <tableColumn id="23" xr3:uid="{00000000-0010-0000-0000-000017000000}" name="Which plot looks the least like the others? Please enter the number associated with your choice below._x000a__x000a_If you don't think it is possible to distinguish one plot from the rest, please enter 0 below.5" dataDxfId="49"/>
    <tableColumn id="24" xr3:uid="{00000000-0010-0000-0000-000018000000}" name="Statement 13" dataDxfId="48"/>
    <tableColumn id="25" xr3:uid="{00000000-0010-0000-0000-000019000000}" name="Is there any specific feature of the plot you've chosen that stood out to you? (if applicable)5" dataDxfId="47"/>
    <tableColumn id="26" xr3:uid="{00000000-0010-0000-0000-00001A000000}" name="Which plot looks the least like the others? Please enter the number associated with your choice below._x000a__x000a_If you don't think it is possible to distinguish one plot from the rest, please enter 0 below.6" dataDxfId="46"/>
    <tableColumn id="27" xr3:uid="{00000000-0010-0000-0000-00001B000000}" name="Statement 14" dataDxfId="45"/>
    <tableColumn id="28" xr3:uid="{00000000-0010-0000-0000-00001C000000}" name="Is there any specific feature of the plot you've chosen that stood out to you? (if applicable)6" dataDxfId="44"/>
    <tableColumn id="29" xr3:uid="{00000000-0010-0000-0000-00001D000000}" name="Which plot looks the least like the others? Please enter the number associated with your choice below._x000a__x000a_If you don't think it is possible to distinguish one plot from the rest, please enter 0 below.7" dataDxfId="43"/>
    <tableColumn id="30" xr3:uid="{00000000-0010-0000-0000-00001E000000}" name="Statement 15" dataDxfId="42"/>
    <tableColumn id="31" xr3:uid="{00000000-0010-0000-0000-00001F000000}" name="Is there any specific feature of the plot you've chosen that stood out to you? (if applicable)7" dataDxfId="41"/>
    <tableColumn id="32" xr3:uid="{00000000-0010-0000-0000-000020000000}" name="Which plot looks the least like the others? Please enter the number associated with your choice below._x000a__x000a_If you don't think it is possible to distinguish one plot from the rest, please enter 0 below.8" dataDxfId="40"/>
    <tableColumn id="33" xr3:uid="{00000000-0010-0000-0000-000021000000}" name="Statement 16" dataDxfId="39"/>
    <tableColumn id="34" xr3:uid="{00000000-0010-0000-0000-000022000000}" name="Is there any specific feature of the plot you've chosen that stood out to you? (if applicable)8"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58" totalsRowShown="0">
  <autoFilter ref="A1:AG58" xr:uid="{00000000-0009-0000-0100-000001000000}">
    <filterColumn colId="3">
      <filters>
        <filter val="8"/>
      </filters>
    </filterColumn>
  </autoFilter>
  <tableColumns count="33">
    <tableColumn id="8" xr3:uid="{00000000-0010-0000-0000-000008000000}" name="Stats Y2" dataDxfId="37"/>
    <tableColumn id="9" xr3:uid="{00000000-0010-0000-0000-000009000000}" name="Level of study" dataDxfId="36"/>
    <tableColumn id="10" xr3:uid="{00000000-0010-0000-0000-00000A000000}" name="Year of study" dataDxfId="35"/>
    <tableColumn id="11" xr3:uid="{00000000-0010-0000-0000-00000B000000}" name="LU1" dataDxfId="34"/>
    <tableColumn id="12" xr3:uid="{00000000-0010-0000-0000-00000C000000}" name="LU1_confidence" dataDxfId="33"/>
    <tableColumn id="13" xr3:uid="{00000000-0010-0000-0000-00000D000000}" name="LU1_comments" dataDxfId="32"/>
    <tableColumn id="14" xr3:uid="{00000000-0010-0000-0000-00000E000000}" name="LU2" dataDxfId="31"/>
    <tableColumn id="1" xr3:uid="{A81147F8-3213-4A92-9562-0C07F15F8121}" name="LU2_correct" dataDxfId="30">
      <calculatedColumnFormula>IF(Table1[[#This Row],[LU2]]=9, "Correct", "Incorrect")</calculatedColumnFormula>
    </tableColumn>
    <tableColumn id="15" xr3:uid="{00000000-0010-0000-0000-00000F000000}" name="LU2_confidence" dataDxfId="29"/>
    <tableColumn id="16" xr3:uid="{00000000-0010-0000-0000-000010000000}" name="LU2_comments" dataDxfId="28"/>
    <tableColumn id="17" xr3:uid="{00000000-0010-0000-0000-000011000000}" name="LU3" dataDxfId="27"/>
    <tableColumn id="2" xr3:uid="{0A7CC6CC-BD04-4C51-ADFF-C9F1EA2BF154}" name="LU3_correct" dataDxfId="26">
      <calculatedColumnFormula>IF(Table1[[#This Row],[LU3]]=6, "Correct", "Incorrect")</calculatedColumnFormula>
    </tableColumn>
    <tableColumn id="18" xr3:uid="{00000000-0010-0000-0000-000012000000}" name="LU3_confidence" dataDxfId="25"/>
    <tableColumn id="19" xr3:uid="{00000000-0010-0000-0000-000013000000}" name="LU3_comments" dataDxfId="24"/>
    <tableColumn id="20" xr3:uid="{00000000-0010-0000-0000-000014000000}" name="LU4" dataDxfId="23"/>
    <tableColumn id="3" xr3:uid="{F82C7ACA-DFD2-429A-86C8-160D26071AA7}" name="LU4_correct" dataDxfId="22">
      <calculatedColumnFormula>IF(Table1[[#This Row],[LU4]]=2, "Correct", "Incorrect")</calculatedColumnFormula>
    </tableColumn>
    <tableColumn id="21" xr3:uid="{00000000-0010-0000-0000-000015000000}" name="LU4_confidence" dataDxfId="21"/>
    <tableColumn id="22" xr3:uid="{00000000-0010-0000-0000-000016000000}" name="LU4_comments" dataDxfId="20"/>
    <tableColumn id="23" xr3:uid="{00000000-0010-0000-0000-000017000000}" name="LU5" dataDxfId="19"/>
    <tableColumn id="24" xr3:uid="{00000000-0010-0000-0000-000018000000}" name="LU5_confidence" dataDxfId="18"/>
    <tableColumn id="25" xr3:uid="{00000000-0010-0000-0000-000019000000}" name="LU5_comments" dataDxfId="17"/>
    <tableColumn id="26" xr3:uid="{00000000-0010-0000-0000-00001A000000}" name="LU6" dataDxfId="16"/>
    <tableColumn id="5" xr3:uid="{EF3D9834-C4F3-4FB9-B3F7-FE0FD6ADAAF3}" name="LU6_correct" dataDxfId="15">
      <calculatedColumnFormula>IF(Table1[[#This Row],[LU6]]=2, "Correct", "Incorrect")</calculatedColumnFormula>
    </tableColumn>
    <tableColumn id="27" xr3:uid="{00000000-0010-0000-0000-00001B000000}" name="LU6_confidence" dataDxfId="14"/>
    <tableColumn id="28" xr3:uid="{00000000-0010-0000-0000-00001C000000}" name="LU6_comments" dataDxfId="13"/>
    <tableColumn id="29" xr3:uid="{00000000-0010-0000-0000-00001D000000}" name="LU7" dataDxfId="12"/>
    <tableColumn id="6" xr3:uid="{D0B6311B-6AF8-43A8-86E0-A4717FEBA635}" name="LU7_correct" dataDxfId="11">
      <calculatedColumnFormula>IF(Table1[[#This Row],[LU7]]=6, "Correct", "Incorrect")</calculatedColumnFormula>
    </tableColumn>
    <tableColumn id="30" xr3:uid="{00000000-0010-0000-0000-00001E000000}" name="LU7_confidence" dataDxfId="10"/>
    <tableColumn id="31" xr3:uid="{00000000-0010-0000-0000-00001F000000}" name="LU7_comments" dataDxfId="9"/>
    <tableColumn id="32" xr3:uid="{00000000-0010-0000-0000-000020000000}" name="LU8" dataDxfId="8"/>
    <tableColumn id="7" xr3:uid="{2E00C0E0-FA56-42B6-9A45-FAAC0992B951}" name="LU8_correct" dataDxfId="7">
      <calculatedColumnFormula>IF(Table1[[#This Row],[LU8]]=5, "Correct", "Incorrect")</calculatedColumnFormula>
    </tableColumn>
    <tableColumn id="33" xr3:uid="{00000000-0010-0000-0000-000021000000}" name="LU8_confidence" dataDxfId="6"/>
    <tableColumn id="34" xr3:uid="{00000000-0010-0000-0000-000022000000}" name="LU8_comment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4E0BF-A231-4DA8-843B-A0AB2FE85CDC}" name="Table35" displayName="Table35" ref="A1:D9" totalsRowShown="0" tableBorderDxfId="4">
  <autoFilter ref="A1:D9" xr:uid="{FE24E0BF-A231-4DA8-843B-A0AB2FE85CDC}"/>
  <tableColumns count="4">
    <tableColumn id="1" xr3:uid="{516D000F-D888-40EE-A1A4-0EAB0BC5201C}" name="Lineup" dataDxfId="3"/>
    <tableColumn id="2" xr3:uid="{4A08E3C6-7A08-4342-B012-18A3D84FF5DA}" name="p-value" dataDxfId="2"/>
    <tableColumn id="3" xr3:uid="{D81DC08E-8B6D-4A7B-AE55-34437882B3BC}" name="p-value (nullabor)" dataDxfId="1"/>
    <tableColumn id="4" xr3:uid="{8ECA9C01-4BD9-42DF-8AC3-5B2D7B492C3A}" name="Differe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C23728"/>
      </a:accent1>
      <a:accent2>
        <a:srgbClr val="DE6E56"/>
      </a:accent2>
      <a:accent3>
        <a:srgbClr val="A5A5A5"/>
      </a:accent3>
      <a:accent4>
        <a:srgbClr val="63BFF0"/>
      </a:accent4>
      <a:accent5>
        <a:srgbClr val="0070C0"/>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3BBD-88CA-4D60-8772-03B5D9FE008A}">
  <dimension ref="A1:AH59"/>
  <sheetViews>
    <sheetView topLeftCell="J21" workbookViewId="0">
      <selection activeCell="G55" sqref="G55"/>
    </sheetView>
  </sheetViews>
  <sheetFormatPr defaultRowHeight="14.4" x14ac:dyDescent="0.3"/>
  <cols>
    <col min="1" max="34" width="20" bestFit="1" customWidth="1"/>
  </cols>
  <sheetData>
    <row r="1" spans="1:3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s="2"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x14ac:dyDescent="0.3">
      <c r="A2">
        <v>7</v>
      </c>
      <c r="B2" s="1">
        <v>45244.576840277798</v>
      </c>
      <c r="C2" s="1">
        <v>45244.583020833299</v>
      </c>
      <c r="D2" t="s">
        <v>34</v>
      </c>
      <c r="F2" s="1"/>
      <c r="G2" t="s">
        <v>35</v>
      </c>
      <c r="H2" t="s">
        <v>36</v>
      </c>
      <c r="I2" t="s">
        <v>37</v>
      </c>
      <c r="J2" t="s">
        <v>38</v>
      </c>
      <c r="K2" s="2" t="s">
        <v>39</v>
      </c>
      <c r="L2" s="2" t="s">
        <v>40</v>
      </c>
      <c r="M2" t="s">
        <v>41</v>
      </c>
      <c r="N2" s="2" t="s">
        <v>42</v>
      </c>
      <c r="O2" s="2" t="s">
        <v>40</v>
      </c>
      <c r="P2" t="s">
        <v>43</v>
      </c>
      <c r="Q2" t="s">
        <v>44</v>
      </c>
      <c r="R2" s="2" t="s">
        <v>17</v>
      </c>
      <c r="S2" t="s">
        <v>45</v>
      </c>
      <c r="T2" t="s">
        <v>44</v>
      </c>
      <c r="U2" t="s">
        <v>46</v>
      </c>
      <c r="V2" t="s">
        <v>47</v>
      </c>
      <c r="W2" s="2" t="s">
        <v>48</v>
      </c>
      <c r="X2" t="s">
        <v>49</v>
      </c>
      <c r="Y2" t="s">
        <v>50</v>
      </c>
      <c r="Z2" s="2" t="s">
        <v>51</v>
      </c>
      <c r="AA2" s="2" t="s">
        <v>52</v>
      </c>
      <c r="AB2" t="s">
        <v>53</v>
      </c>
      <c r="AC2" s="2" t="s">
        <v>54</v>
      </c>
      <c r="AD2" s="2" t="s">
        <v>52</v>
      </c>
      <c r="AE2" t="s">
        <v>55</v>
      </c>
      <c r="AF2" t="s">
        <v>44</v>
      </c>
      <c r="AG2" s="2" t="s">
        <v>17</v>
      </c>
      <c r="AH2" t="s">
        <v>56</v>
      </c>
    </row>
    <row r="3" spans="1:34" x14ac:dyDescent="0.3">
      <c r="A3">
        <v>8</v>
      </c>
      <c r="B3" s="1">
        <v>45244.5774537037</v>
      </c>
      <c r="C3" s="1">
        <v>45244.583923611099</v>
      </c>
      <c r="D3" t="s">
        <v>34</v>
      </c>
      <c r="F3" s="1"/>
      <c r="G3" t="s">
        <v>35</v>
      </c>
      <c r="H3" t="s">
        <v>57</v>
      </c>
      <c r="I3" t="s">
        <v>37</v>
      </c>
      <c r="J3" t="s">
        <v>38</v>
      </c>
      <c r="K3" s="2" t="s">
        <v>39</v>
      </c>
      <c r="L3" s="2" t="s">
        <v>40</v>
      </c>
      <c r="M3" t="s">
        <v>58</v>
      </c>
      <c r="N3" s="2" t="s">
        <v>42</v>
      </c>
      <c r="O3" s="2" t="s">
        <v>40</v>
      </c>
      <c r="P3" t="s">
        <v>59</v>
      </c>
      <c r="Q3" t="s">
        <v>44</v>
      </c>
      <c r="R3" s="2" t="s">
        <v>52</v>
      </c>
      <c r="S3" t="s">
        <v>60</v>
      </c>
      <c r="T3" s="2" t="s">
        <v>17</v>
      </c>
      <c r="U3" s="2" t="s">
        <v>17</v>
      </c>
      <c r="V3" t="s">
        <v>61</v>
      </c>
      <c r="W3" s="2" t="s">
        <v>48</v>
      </c>
      <c r="X3" t="s">
        <v>49</v>
      </c>
      <c r="Y3" t="s">
        <v>62</v>
      </c>
      <c r="Z3" s="2" t="s">
        <v>51</v>
      </c>
      <c r="AA3" s="2" t="s">
        <v>52</v>
      </c>
      <c r="AB3" t="s">
        <v>63</v>
      </c>
      <c r="AC3" s="2" t="s">
        <v>54</v>
      </c>
      <c r="AD3" s="2" t="s">
        <v>52</v>
      </c>
      <c r="AE3" t="s">
        <v>64</v>
      </c>
      <c r="AF3" s="2" t="s">
        <v>51</v>
      </c>
      <c r="AG3" s="2" t="s">
        <v>17</v>
      </c>
      <c r="AH3" t="s">
        <v>65</v>
      </c>
    </row>
    <row r="4" spans="1:34" x14ac:dyDescent="0.3">
      <c r="A4">
        <v>9</v>
      </c>
      <c r="B4" s="1">
        <v>45244.580162036997</v>
      </c>
      <c r="C4" s="1">
        <v>45244.587789351797</v>
      </c>
      <c r="D4" t="s">
        <v>34</v>
      </c>
      <c r="F4" s="1"/>
      <c r="G4" t="s">
        <v>35</v>
      </c>
      <c r="H4" t="s">
        <v>36</v>
      </c>
      <c r="I4" t="s">
        <v>37</v>
      </c>
      <c r="J4" t="s">
        <v>66</v>
      </c>
      <c r="K4" s="2" t="s">
        <v>39</v>
      </c>
      <c r="L4" t="s">
        <v>49</v>
      </c>
      <c r="M4" t="s">
        <v>67</v>
      </c>
      <c r="N4" s="2" t="s">
        <v>42</v>
      </c>
      <c r="O4" t="s">
        <v>49</v>
      </c>
      <c r="P4" t="s">
        <v>68</v>
      </c>
      <c r="Q4" s="2" t="s">
        <v>54</v>
      </c>
      <c r="R4" s="2" t="s">
        <v>40</v>
      </c>
      <c r="S4" t="s">
        <v>69</v>
      </c>
      <c r="T4" s="2" t="s">
        <v>17</v>
      </c>
      <c r="U4" s="2" t="s">
        <v>17</v>
      </c>
      <c r="V4" t="s">
        <v>70</v>
      </c>
      <c r="W4" s="2" t="s">
        <v>48</v>
      </c>
      <c r="X4" t="s">
        <v>49</v>
      </c>
      <c r="Y4" t="s">
        <v>71</v>
      </c>
      <c r="Z4" s="2" t="s">
        <v>51</v>
      </c>
      <c r="AA4" s="2" t="s">
        <v>52</v>
      </c>
      <c r="AB4" t="s">
        <v>72</v>
      </c>
      <c r="AC4" t="s">
        <v>44</v>
      </c>
      <c r="AD4" s="2" t="s">
        <v>17</v>
      </c>
      <c r="AF4" t="s">
        <v>44</v>
      </c>
      <c r="AG4" s="2" t="s">
        <v>40</v>
      </c>
    </row>
    <row r="5" spans="1:34" x14ac:dyDescent="0.3">
      <c r="A5">
        <v>10</v>
      </c>
      <c r="B5" s="1">
        <v>45244.588599536997</v>
      </c>
      <c r="C5" s="1">
        <v>45244.592777777798</v>
      </c>
      <c r="D5" t="s">
        <v>34</v>
      </c>
      <c r="F5" s="1"/>
      <c r="G5" t="s">
        <v>35</v>
      </c>
      <c r="H5" t="s">
        <v>36</v>
      </c>
      <c r="I5" t="s">
        <v>37</v>
      </c>
      <c r="J5" t="s">
        <v>66</v>
      </c>
      <c r="K5" s="2" t="s">
        <v>39</v>
      </c>
      <c r="L5" t="s">
        <v>49</v>
      </c>
      <c r="M5" t="s">
        <v>73</v>
      </c>
      <c r="N5" s="2" t="s">
        <v>42</v>
      </c>
      <c r="O5" s="2" t="s">
        <v>40</v>
      </c>
      <c r="P5" t="s">
        <v>74</v>
      </c>
      <c r="Q5" t="s">
        <v>44</v>
      </c>
      <c r="R5" s="2" t="s">
        <v>40</v>
      </c>
      <c r="T5" s="2" t="s">
        <v>17</v>
      </c>
      <c r="U5" s="2" t="s">
        <v>40</v>
      </c>
      <c r="V5" t="s">
        <v>74</v>
      </c>
      <c r="W5" s="2" t="s">
        <v>48</v>
      </c>
      <c r="X5" t="s">
        <v>49</v>
      </c>
      <c r="Y5" t="s">
        <v>75</v>
      </c>
      <c r="Z5" t="s">
        <v>44</v>
      </c>
      <c r="AA5" s="2" t="s">
        <v>52</v>
      </c>
      <c r="AC5" t="s">
        <v>44</v>
      </c>
      <c r="AD5" s="2" t="s">
        <v>40</v>
      </c>
      <c r="AF5" t="s">
        <v>44</v>
      </c>
      <c r="AG5" s="2" t="s">
        <v>52</v>
      </c>
    </row>
    <row r="6" spans="1:34" x14ac:dyDescent="0.3">
      <c r="A6">
        <v>11</v>
      </c>
      <c r="B6" s="1">
        <v>45244.595543981501</v>
      </c>
      <c r="C6" s="1">
        <v>45244.5991782407</v>
      </c>
      <c r="D6" t="s">
        <v>34</v>
      </c>
      <c r="F6" s="1"/>
      <c r="G6" t="s">
        <v>35</v>
      </c>
      <c r="H6" t="s">
        <v>36</v>
      </c>
      <c r="I6" t="s">
        <v>37</v>
      </c>
      <c r="J6" t="s">
        <v>66</v>
      </c>
      <c r="K6" s="2" t="s">
        <v>39</v>
      </c>
      <c r="L6" t="s">
        <v>49</v>
      </c>
      <c r="M6" t="s">
        <v>76</v>
      </c>
      <c r="N6" s="2" t="s">
        <v>42</v>
      </c>
      <c r="O6" t="s">
        <v>49</v>
      </c>
      <c r="P6" t="s">
        <v>77</v>
      </c>
      <c r="Q6" s="2" t="s">
        <v>54</v>
      </c>
      <c r="R6" s="2" t="s">
        <v>40</v>
      </c>
      <c r="S6" t="s">
        <v>78</v>
      </c>
      <c r="T6" t="s">
        <v>44</v>
      </c>
      <c r="U6" t="s">
        <v>46</v>
      </c>
      <c r="V6" t="s">
        <v>79</v>
      </c>
      <c r="W6" s="2" t="s">
        <v>48</v>
      </c>
      <c r="X6" t="s">
        <v>49</v>
      </c>
      <c r="Y6" t="s">
        <v>80</v>
      </c>
      <c r="Z6" s="2" t="s">
        <v>17</v>
      </c>
      <c r="AA6" s="2" t="s">
        <v>40</v>
      </c>
      <c r="AC6" s="2" t="s">
        <v>54</v>
      </c>
      <c r="AD6" s="2" t="s">
        <v>40</v>
      </c>
      <c r="AF6" t="s">
        <v>44</v>
      </c>
      <c r="AG6" t="s">
        <v>46</v>
      </c>
    </row>
    <row r="7" spans="1:34" x14ac:dyDescent="0.3">
      <c r="A7">
        <v>12</v>
      </c>
      <c r="B7" s="1">
        <v>45244.597337963001</v>
      </c>
      <c r="C7" s="1">
        <v>45244.600810185198</v>
      </c>
      <c r="D7" t="s">
        <v>34</v>
      </c>
      <c r="F7" s="1"/>
      <c r="G7" t="s">
        <v>35</v>
      </c>
      <c r="H7" t="s">
        <v>36</v>
      </c>
      <c r="I7" t="s">
        <v>37</v>
      </c>
      <c r="J7" t="s">
        <v>66</v>
      </c>
      <c r="K7" s="2" t="s">
        <v>39</v>
      </c>
      <c r="L7" t="s">
        <v>49</v>
      </c>
      <c r="M7" t="s">
        <v>81</v>
      </c>
      <c r="N7" s="2" t="s">
        <v>42</v>
      </c>
      <c r="O7" s="2" t="s">
        <v>40</v>
      </c>
      <c r="Q7" s="2" t="s">
        <v>54</v>
      </c>
      <c r="R7" s="2" t="s">
        <v>52</v>
      </c>
      <c r="S7" t="s">
        <v>82</v>
      </c>
      <c r="T7" s="2" t="s">
        <v>17</v>
      </c>
      <c r="U7" s="2" t="s">
        <v>52</v>
      </c>
      <c r="V7" t="s">
        <v>83</v>
      </c>
      <c r="W7" s="2" t="s">
        <v>48</v>
      </c>
      <c r="X7" s="2" t="s">
        <v>40</v>
      </c>
      <c r="Y7" t="s">
        <v>84</v>
      </c>
      <c r="Z7" s="2" t="s">
        <v>42</v>
      </c>
      <c r="AA7" s="2" t="s">
        <v>17</v>
      </c>
      <c r="AB7" t="s">
        <v>85</v>
      </c>
      <c r="AC7" s="2" t="s">
        <v>42</v>
      </c>
      <c r="AD7" t="s">
        <v>46</v>
      </c>
      <c r="AE7" t="s">
        <v>86</v>
      </c>
      <c r="AF7" s="2" t="s">
        <v>39</v>
      </c>
      <c r="AG7" t="s">
        <v>46</v>
      </c>
      <c r="AH7" t="s">
        <v>87</v>
      </c>
    </row>
    <row r="8" spans="1:34" x14ac:dyDescent="0.3">
      <c r="A8">
        <v>13</v>
      </c>
      <c r="B8" s="1">
        <v>45244.595659722203</v>
      </c>
      <c r="C8" s="1">
        <v>45244.600949074098</v>
      </c>
      <c r="D8" t="s">
        <v>34</v>
      </c>
      <c r="F8" s="1"/>
      <c r="G8" t="s">
        <v>35</v>
      </c>
      <c r="H8" t="s">
        <v>36</v>
      </c>
      <c r="I8" t="s">
        <v>37</v>
      </c>
      <c r="J8" t="s">
        <v>38</v>
      </c>
      <c r="K8" s="2" t="s">
        <v>39</v>
      </c>
      <c r="L8" t="s">
        <v>49</v>
      </c>
      <c r="M8" t="s">
        <v>88</v>
      </c>
      <c r="N8" s="2" t="s">
        <v>42</v>
      </c>
      <c r="O8" s="2" t="s">
        <v>52</v>
      </c>
      <c r="P8" t="s">
        <v>89</v>
      </c>
      <c r="Q8" s="2" t="s">
        <v>54</v>
      </c>
      <c r="R8" s="2" t="s">
        <v>17</v>
      </c>
      <c r="S8" t="s">
        <v>90</v>
      </c>
      <c r="T8" s="2" t="s">
        <v>91</v>
      </c>
      <c r="U8" t="s">
        <v>46</v>
      </c>
      <c r="V8" t="s">
        <v>92</v>
      </c>
      <c r="W8" s="2" t="s">
        <v>48</v>
      </c>
      <c r="X8" t="s">
        <v>49</v>
      </c>
      <c r="Y8" t="s">
        <v>93</v>
      </c>
      <c r="Z8" s="2" t="s">
        <v>51</v>
      </c>
      <c r="AA8" s="2" t="s">
        <v>52</v>
      </c>
      <c r="AB8" t="s">
        <v>94</v>
      </c>
      <c r="AC8" s="2" t="s">
        <v>52</v>
      </c>
      <c r="AD8" t="s">
        <v>46</v>
      </c>
      <c r="AE8" t="s">
        <v>95</v>
      </c>
      <c r="AF8" s="2" t="s">
        <v>51</v>
      </c>
      <c r="AG8" t="s">
        <v>46</v>
      </c>
      <c r="AH8" t="s">
        <v>96</v>
      </c>
    </row>
    <row r="9" spans="1:34" x14ac:dyDescent="0.3">
      <c r="A9">
        <v>14</v>
      </c>
      <c r="B9" s="1">
        <v>45244.595243055599</v>
      </c>
      <c r="C9" s="1">
        <v>45244.601076388899</v>
      </c>
      <c r="D9" t="s">
        <v>34</v>
      </c>
      <c r="F9" s="1"/>
      <c r="G9" t="s">
        <v>35</v>
      </c>
      <c r="H9" t="s">
        <v>36</v>
      </c>
      <c r="I9" t="s">
        <v>37</v>
      </c>
      <c r="J9" t="s">
        <v>66</v>
      </c>
      <c r="K9" s="2" t="s">
        <v>39</v>
      </c>
      <c r="L9" s="2" t="s">
        <v>40</v>
      </c>
      <c r="M9" t="s">
        <v>97</v>
      </c>
      <c r="N9" s="2" t="s">
        <v>42</v>
      </c>
      <c r="O9" s="2" t="s">
        <v>40</v>
      </c>
      <c r="P9" t="s">
        <v>98</v>
      </c>
      <c r="Q9" t="s">
        <v>44</v>
      </c>
      <c r="R9" s="2" t="s">
        <v>17</v>
      </c>
      <c r="S9" t="s">
        <v>99</v>
      </c>
      <c r="T9" t="s">
        <v>44</v>
      </c>
      <c r="U9" s="2" t="s">
        <v>52</v>
      </c>
      <c r="W9" s="2" t="s">
        <v>48</v>
      </c>
      <c r="X9" s="2" t="s">
        <v>40</v>
      </c>
      <c r="Y9" t="s">
        <v>100</v>
      </c>
      <c r="Z9" s="2" t="s">
        <v>51</v>
      </c>
      <c r="AA9" s="2" t="s">
        <v>17</v>
      </c>
      <c r="AB9" t="s">
        <v>101</v>
      </c>
      <c r="AC9" s="2" t="s">
        <v>54</v>
      </c>
      <c r="AD9" s="2" t="s">
        <v>52</v>
      </c>
      <c r="AE9" t="s">
        <v>102</v>
      </c>
      <c r="AF9" t="s">
        <v>44</v>
      </c>
      <c r="AG9" s="2" t="s">
        <v>52</v>
      </c>
    </row>
    <row r="10" spans="1:34" x14ac:dyDescent="0.3">
      <c r="A10">
        <v>15</v>
      </c>
      <c r="B10" s="1">
        <v>45244.598298611098</v>
      </c>
      <c r="C10" s="1">
        <v>45244.6020601852</v>
      </c>
      <c r="D10" t="s">
        <v>34</v>
      </c>
      <c r="F10" s="1"/>
      <c r="G10" t="s">
        <v>35</v>
      </c>
      <c r="H10" t="s">
        <v>36</v>
      </c>
      <c r="I10" t="s">
        <v>37</v>
      </c>
      <c r="J10" t="s">
        <v>38</v>
      </c>
      <c r="K10" s="2" t="s">
        <v>39</v>
      </c>
      <c r="L10" s="2" t="s">
        <v>40</v>
      </c>
      <c r="M10" t="s">
        <v>103</v>
      </c>
      <c r="N10" s="2" t="s">
        <v>42</v>
      </c>
      <c r="O10" s="2" t="s">
        <v>40</v>
      </c>
      <c r="P10" t="s">
        <v>104</v>
      </c>
      <c r="Q10" t="s">
        <v>44</v>
      </c>
      <c r="R10" s="2" t="s">
        <v>52</v>
      </c>
      <c r="T10" s="2" t="s">
        <v>39</v>
      </c>
      <c r="U10" s="2" t="s">
        <v>17</v>
      </c>
      <c r="V10" t="s">
        <v>105</v>
      </c>
      <c r="W10" s="2" t="s">
        <v>48</v>
      </c>
      <c r="X10" s="2" t="s">
        <v>40</v>
      </c>
      <c r="Y10" t="s">
        <v>106</v>
      </c>
      <c r="Z10" t="s">
        <v>44</v>
      </c>
      <c r="AA10" s="2" t="s">
        <v>17</v>
      </c>
      <c r="AC10" t="s">
        <v>44</v>
      </c>
      <c r="AD10" s="2" t="s">
        <v>40</v>
      </c>
      <c r="AF10" t="s">
        <v>44</v>
      </c>
      <c r="AG10" s="2" t="s">
        <v>52</v>
      </c>
    </row>
    <row r="11" spans="1:34" x14ac:dyDescent="0.3">
      <c r="A11">
        <v>16</v>
      </c>
      <c r="B11" s="1">
        <v>45244.600856481498</v>
      </c>
      <c r="C11" s="1">
        <v>45244.605856481503</v>
      </c>
      <c r="D11" t="s">
        <v>34</v>
      </c>
      <c r="F11" s="1"/>
      <c r="G11" t="s">
        <v>35</v>
      </c>
      <c r="H11" t="s">
        <v>36</v>
      </c>
      <c r="I11" t="s">
        <v>37</v>
      </c>
      <c r="J11" t="s">
        <v>107</v>
      </c>
      <c r="K11" s="2" t="s">
        <v>39</v>
      </c>
      <c r="L11" t="s">
        <v>49</v>
      </c>
      <c r="M11" t="s">
        <v>108</v>
      </c>
      <c r="N11" s="2" t="s">
        <v>42</v>
      </c>
      <c r="O11" s="2" t="s">
        <v>40</v>
      </c>
      <c r="P11" t="s">
        <v>109</v>
      </c>
      <c r="Q11" s="2" t="s">
        <v>51</v>
      </c>
      <c r="R11" s="2" t="s">
        <v>17</v>
      </c>
      <c r="S11" t="s">
        <v>110</v>
      </c>
      <c r="T11" s="2" t="s">
        <v>17</v>
      </c>
      <c r="U11" t="s">
        <v>46</v>
      </c>
      <c r="V11" t="s">
        <v>111</v>
      </c>
      <c r="W11" s="2" t="s">
        <v>48</v>
      </c>
      <c r="X11" t="s">
        <v>49</v>
      </c>
      <c r="Y11" t="s">
        <v>112</v>
      </c>
      <c r="Z11" t="s">
        <v>44</v>
      </c>
      <c r="AA11" s="2" t="s">
        <v>40</v>
      </c>
      <c r="AB11" t="s">
        <v>113</v>
      </c>
      <c r="AC11" s="2" t="s">
        <v>54</v>
      </c>
      <c r="AD11" t="s">
        <v>46</v>
      </c>
      <c r="AE11" t="s">
        <v>114</v>
      </c>
      <c r="AF11" t="s">
        <v>44</v>
      </c>
      <c r="AG11" s="2" t="s">
        <v>52</v>
      </c>
    </row>
    <row r="12" spans="1:34" x14ac:dyDescent="0.3">
      <c r="A12">
        <v>17</v>
      </c>
      <c r="B12" s="1">
        <v>45244.600451388898</v>
      </c>
      <c r="C12" s="1">
        <v>45244.607187499998</v>
      </c>
      <c r="D12" t="s">
        <v>34</v>
      </c>
      <c r="F12" s="1"/>
      <c r="G12" t="s">
        <v>35</v>
      </c>
      <c r="H12" t="s">
        <v>36</v>
      </c>
      <c r="I12" t="s">
        <v>37</v>
      </c>
      <c r="J12" t="s">
        <v>66</v>
      </c>
      <c r="K12" s="2" t="s">
        <v>39</v>
      </c>
      <c r="L12" s="2" t="s">
        <v>40</v>
      </c>
      <c r="M12" t="s">
        <v>115</v>
      </c>
      <c r="N12" s="2" t="s">
        <v>42</v>
      </c>
      <c r="O12" s="2" t="s">
        <v>40</v>
      </c>
      <c r="P12" t="s">
        <v>116</v>
      </c>
      <c r="Q12" s="2" t="s">
        <v>54</v>
      </c>
      <c r="R12" s="2" t="s">
        <v>52</v>
      </c>
      <c r="T12" t="s">
        <v>44</v>
      </c>
      <c r="U12" s="2" t="s">
        <v>52</v>
      </c>
      <c r="W12" s="2" t="s">
        <v>48</v>
      </c>
      <c r="X12" s="2" t="s">
        <v>40</v>
      </c>
      <c r="Y12" t="s">
        <v>117</v>
      </c>
      <c r="Z12" s="2" t="s">
        <v>17</v>
      </c>
      <c r="AA12" s="2" t="s">
        <v>17</v>
      </c>
      <c r="AC12" s="2" t="s">
        <v>54</v>
      </c>
      <c r="AD12" s="2" t="s">
        <v>40</v>
      </c>
      <c r="AF12" t="s">
        <v>44</v>
      </c>
      <c r="AG12" s="2" t="s">
        <v>52</v>
      </c>
    </row>
    <row r="13" spans="1:34" x14ac:dyDescent="0.3">
      <c r="A13">
        <v>18</v>
      </c>
      <c r="B13" s="1">
        <v>45244.6172800926</v>
      </c>
      <c r="C13" s="1">
        <v>45244.618969907402</v>
      </c>
      <c r="D13" t="s">
        <v>34</v>
      </c>
      <c r="F13" s="1"/>
      <c r="G13" t="s">
        <v>35</v>
      </c>
      <c r="H13" t="s">
        <v>36</v>
      </c>
      <c r="I13" t="s">
        <v>37</v>
      </c>
      <c r="J13" t="s">
        <v>107</v>
      </c>
      <c r="K13" s="2" t="s">
        <v>39</v>
      </c>
      <c r="L13" s="2" t="s">
        <v>40</v>
      </c>
      <c r="N13" s="2" t="s">
        <v>42</v>
      </c>
      <c r="O13" s="2" t="s">
        <v>40</v>
      </c>
      <c r="Q13" t="s">
        <v>44</v>
      </c>
      <c r="R13" s="2" t="s">
        <v>52</v>
      </c>
      <c r="T13" t="s">
        <v>44</v>
      </c>
      <c r="U13" s="2" t="s">
        <v>52</v>
      </c>
      <c r="W13" s="2" t="s">
        <v>48</v>
      </c>
      <c r="X13" s="2" t="s">
        <v>40</v>
      </c>
      <c r="Z13" t="s">
        <v>44</v>
      </c>
      <c r="AA13" s="2" t="s">
        <v>40</v>
      </c>
      <c r="AC13" t="s">
        <v>44</v>
      </c>
      <c r="AD13" s="2" t="s">
        <v>52</v>
      </c>
      <c r="AF13" t="s">
        <v>44</v>
      </c>
      <c r="AG13" s="2" t="s">
        <v>40</v>
      </c>
    </row>
    <row r="14" spans="1:34" x14ac:dyDescent="0.3">
      <c r="A14">
        <v>19</v>
      </c>
      <c r="B14" s="1">
        <v>45244.624768518501</v>
      </c>
      <c r="C14" s="1">
        <v>45244.629965277803</v>
      </c>
      <c r="D14" t="s">
        <v>34</v>
      </c>
      <c r="F14" s="1"/>
      <c r="G14" t="s">
        <v>35</v>
      </c>
      <c r="H14" t="s">
        <v>36</v>
      </c>
      <c r="I14" t="s">
        <v>37</v>
      </c>
      <c r="J14" t="s">
        <v>66</v>
      </c>
      <c r="K14" s="2" t="s">
        <v>39</v>
      </c>
      <c r="L14" t="s">
        <v>49</v>
      </c>
      <c r="M14" t="s">
        <v>118</v>
      </c>
      <c r="N14" s="2" t="s">
        <v>42</v>
      </c>
      <c r="O14" t="s">
        <v>49</v>
      </c>
      <c r="P14" t="s">
        <v>119</v>
      </c>
      <c r="Q14" s="2" t="s">
        <v>54</v>
      </c>
      <c r="R14" t="s">
        <v>49</v>
      </c>
      <c r="S14" t="s">
        <v>120</v>
      </c>
      <c r="T14" s="2" t="s">
        <v>51</v>
      </c>
      <c r="U14" s="2" t="s">
        <v>52</v>
      </c>
      <c r="V14" t="s">
        <v>121</v>
      </c>
      <c r="W14" s="2" t="s">
        <v>48</v>
      </c>
      <c r="X14" t="s">
        <v>49</v>
      </c>
      <c r="Y14" t="s">
        <v>122</v>
      </c>
      <c r="Z14" s="2" t="s">
        <v>51</v>
      </c>
      <c r="AA14" t="s">
        <v>49</v>
      </c>
      <c r="AC14" s="2" t="s">
        <v>54</v>
      </c>
      <c r="AD14" s="2" t="s">
        <v>52</v>
      </c>
      <c r="AF14" s="2" t="s">
        <v>48</v>
      </c>
      <c r="AG14" s="2" t="s">
        <v>52</v>
      </c>
      <c r="AH14" t="s">
        <v>123</v>
      </c>
    </row>
    <row r="15" spans="1:34" x14ac:dyDescent="0.3">
      <c r="A15">
        <v>20</v>
      </c>
      <c r="B15" s="1">
        <v>45244.637268518498</v>
      </c>
      <c r="C15" s="1">
        <v>45244.640092592599</v>
      </c>
      <c r="D15" t="s">
        <v>34</v>
      </c>
      <c r="F15" s="1"/>
      <c r="G15" t="s">
        <v>35</v>
      </c>
      <c r="H15" t="s">
        <v>36</v>
      </c>
      <c r="I15" t="s">
        <v>37</v>
      </c>
      <c r="J15" t="s">
        <v>66</v>
      </c>
      <c r="K15" s="2" t="s">
        <v>39</v>
      </c>
      <c r="L15" t="s">
        <v>49</v>
      </c>
      <c r="M15" t="s">
        <v>124</v>
      </c>
      <c r="N15" s="2" t="s">
        <v>42</v>
      </c>
      <c r="O15" s="2" t="s">
        <v>40</v>
      </c>
      <c r="Q15" s="2" t="s">
        <v>54</v>
      </c>
      <c r="R15" s="2" t="s">
        <v>40</v>
      </c>
      <c r="T15" s="2" t="s">
        <v>52</v>
      </c>
      <c r="U15" s="2" t="s">
        <v>17</v>
      </c>
      <c r="W15" s="2" t="s">
        <v>48</v>
      </c>
      <c r="X15" t="s">
        <v>49</v>
      </c>
      <c r="Z15" s="2" t="s">
        <v>51</v>
      </c>
      <c r="AA15" s="2" t="s">
        <v>40</v>
      </c>
      <c r="AC15" s="2" t="s">
        <v>54</v>
      </c>
      <c r="AD15" s="2" t="s">
        <v>40</v>
      </c>
      <c r="AF15" t="s">
        <v>44</v>
      </c>
      <c r="AG15" s="2" t="s">
        <v>52</v>
      </c>
    </row>
    <row r="16" spans="1:34" x14ac:dyDescent="0.3">
      <c r="A16">
        <v>21</v>
      </c>
      <c r="B16" s="1">
        <v>45244.637858796297</v>
      </c>
      <c r="C16" s="1">
        <v>45244.640740740702</v>
      </c>
      <c r="D16" t="s">
        <v>34</v>
      </c>
      <c r="F16" s="1"/>
      <c r="G16" t="s">
        <v>35</v>
      </c>
      <c r="H16" t="s">
        <v>36</v>
      </c>
      <c r="I16" t="s">
        <v>37</v>
      </c>
      <c r="J16" t="s">
        <v>38</v>
      </c>
      <c r="K16" s="2" t="s">
        <v>39</v>
      </c>
      <c r="L16" t="s">
        <v>49</v>
      </c>
      <c r="M16" t="s">
        <v>125</v>
      </c>
      <c r="N16" s="2" t="s">
        <v>42</v>
      </c>
      <c r="O16" t="s">
        <v>49</v>
      </c>
      <c r="P16" t="s">
        <v>126</v>
      </c>
      <c r="Q16" s="2" t="s">
        <v>54</v>
      </c>
      <c r="R16" t="s">
        <v>49</v>
      </c>
      <c r="S16" t="s">
        <v>127</v>
      </c>
      <c r="T16" t="s">
        <v>44</v>
      </c>
      <c r="U16" t="s">
        <v>49</v>
      </c>
      <c r="W16" s="2" t="s">
        <v>48</v>
      </c>
      <c r="X16" t="s">
        <v>49</v>
      </c>
      <c r="Y16" t="s">
        <v>128</v>
      </c>
      <c r="Z16" s="2" t="s">
        <v>51</v>
      </c>
      <c r="AA16" t="s">
        <v>49</v>
      </c>
      <c r="AC16" s="2" t="s">
        <v>54</v>
      </c>
      <c r="AD16" t="s">
        <v>49</v>
      </c>
      <c r="AF16" t="s">
        <v>44</v>
      </c>
      <c r="AG16" t="s">
        <v>49</v>
      </c>
    </row>
    <row r="17" spans="1:34" x14ac:dyDescent="0.3">
      <c r="A17">
        <v>22</v>
      </c>
      <c r="B17" s="1">
        <v>45244.644363425898</v>
      </c>
      <c r="C17" s="1">
        <v>45244.6471296296</v>
      </c>
      <c r="D17" t="s">
        <v>34</v>
      </c>
      <c r="F17" s="1"/>
      <c r="G17" t="s">
        <v>35</v>
      </c>
      <c r="H17" t="s">
        <v>36</v>
      </c>
      <c r="I17" t="s">
        <v>37</v>
      </c>
      <c r="J17" t="s">
        <v>38</v>
      </c>
      <c r="K17" s="2" t="s">
        <v>39</v>
      </c>
      <c r="L17" s="2" t="s">
        <v>40</v>
      </c>
      <c r="N17" s="2" t="s">
        <v>42</v>
      </c>
      <c r="O17" s="2" t="s">
        <v>40</v>
      </c>
      <c r="Q17" s="2" t="s">
        <v>48</v>
      </c>
      <c r="R17" s="2" t="s">
        <v>52</v>
      </c>
      <c r="T17" s="2" t="s">
        <v>17</v>
      </c>
      <c r="U17" s="2" t="s">
        <v>52</v>
      </c>
      <c r="W17" s="2" t="s">
        <v>48</v>
      </c>
      <c r="X17" s="2" t="s">
        <v>40</v>
      </c>
      <c r="Z17" s="2" t="s">
        <v>51</v>
      </c>
      <c r="AA17" s="2" t="s">
        <v>52</v>
      </c>
      <c r="AC17" s="2" t="s">
        <v>54</v>
      </c>
      <c r="AD17" s="2" t="s">
        <v>52</v>
      </c>
      <c r="AF17" t="s">
        <v>44</v>
      </c>
      <c r="AG17" s="2" t="s">
        <v>52</v>
      </c>
    </row>
    <row r="18" spans="1:34" x14ac:dyDescent="0.3">
      <c r="A18">
        <v>23</v>
      </c>
      <c r="B18" s="1">
        <v>45244.628229166701</v>
      </c>
      <c r="C18" s="1">
        <v>45244.662222222199</v>
      </c>
      <c r="D18" t="s">
        <v>34</v>
      </c>
      <c r="F18" s="1"/>
      <c r="G18" t="s">
        <v>35</v>
      </c>
      <c r="H18" t="s">
        <v>36</v>
      </c>
      <c r="I18" t="s">
        <v>37</v>
      </c>
      <c r="J18" t="s">
        <v>107</v>
      </c>
      <c r="K18" s="2" t="s">
        <v>39</v>
      </c>
      <c r="L18" s="2" t="s">
        <v>40</v>
      </c>
      <c r="N18" s="2" t="s">
        <v>42</v>
      </c>
      <c r="O18" s="2" t="s">
        <v>40</v>
      </c>
      <c r="Q18" s="2" t="s">
        <v>40</v>
      </c>
      <c r="R18" s="2" t="s">
        <v>17</v>
      </c>
      <c r="T18" t="s">
        <v>44</v>
      </c>
      <c r="U18" t="s">
        <v>46</v>
      </c>
      <c r="W18" s="2" t="s">
        <v>48</v>
      </c>
      <c r="X18" s="2" t="s">
        <v>40</v>
      </c>
      <c r="Z18" s="2" t="s">
        <v>17</v>
      </c>
      <c r="AA18" s="2" t="s">
        <v>17</v>
      </c>
      <c r="AC18" s="2" t="s">
        <v>54</v>
      </c>
      <c r="AD18" s="2" t="s">
        <v>52</v>
      </c>
      <c r="AF18" t="s">
        <v>44</v>
      </c>
      <c r="AG18" s="2" t="s">
        <v>17</v>
      </c>
    </row>
    <row r="19" spans="1:34" x14ac:dyDescent="0.3">
      <c r="A19">
        <v>24</v>
      </c>
      <c r="B19" s="1">
        <v>45244.677268518499</v>
      </c>
      <c r="C19" s="1">
        <v>45244.679444444402</v>
      </c>
      <c r="D19" t="s">
        <v>34</v>
      </c>
      <c r="F19" s="1"/>
      <c r="G19" t="s">
        <v>35</v>
      </c>
      <c r="H19" t="s">
        <v>36</v>
      </c>
      <c r="I19" t="s">
        <v>37</v>
      </c>
      <c r="J19" t="s">
        <v>66</v>
      </c>
      <c r="K19" s="2" t="s">
        <v>39</v>
      </c>
      <c r="L19" s="2" t="s">
        <v>40</v>
      </c>
      <c r="M19" t="s">
        <v>129</v>
      </c>
      <c r="N19" s="2" t="s">
        <v>42</v>
      </c>
      <c r="O19" s="2" t="s">
        <v>40</v>
      </c>
      <c r="P19" t="s">
        <v>130</v>
      </c>
      <c r="Q19" s="2" t="s">
        <v>40</v>
      </c>
      <c r="R19" s="2" t="s">
        <v>17</v>
      </c>
      <c r="S19" t="s">
        <v>131</v>
      </c>
      <c r="T19" s="2" t="s">
        <v>17</v>
      </c>
      <c r="U19" t="s">
        <v>46</v>
      </c>
      <c r="W19" s="2" t="s">
        <v>48</v>
      </c>
      <c r="X19" t="s">
        <v>49</v>
      </c>
      <c r="Z19" s="2" t="s">
        <v>51</v>
      </c>
      <c r="AA19" s="2" t="s">
        <v>52</v>
      </c>
      <c r="AC19" s="2" t="s">
        <v>54</v>
      </c>
      <c r="AD19" s="2" t="s">
        <v>17</v>
      </c>
      <c r="AF19" t="s">
        <v>44</v>
      </c>
      <c r="AG19" s="2" t="s">
        <v>52</v>
      </c>
    </row>
    <row r="20" spans="1:34" x14ac:dyDescent="0.3">
      <c r="A20">
        <v>25</v>
      </c>
      <c r="B20" s="1">
        <v>45244.679675925901</v>
      </c>
      <c r="C20" s="1">
        <v>45244.683900463002</v>
      </c>
      <c r="D20" t="s">
        <v>34</v>
      </c>
      <c r="F20" s="1"/>
      <c r="G20" t="s">
        <v>35</v>
      </c>
      <c r="H20" t="s">
        <v>36</v>
      </c>
      <c r="I20" t="s">
        <v>37</v>
      </c>
      <c r="J20" t="s">
        <v>66</v>
      </c>
      <c r="K20" s="2" t="s">
        <v>39</v>
      </c>
      <c r="L20" t="s">
        <v>49</v>
      </c>
      <c r="M20" t="s">
        <v>132</v>
      </c>
      <c r="N20" s="2" t="s">
        <v>42</v>
      </c>
      <c r="O20" t="s">
        <v>49</v>
      </c>
      <c r="P20" t="s">
        <v>133</v>
      </c>
      <c r="Q20" t="s">
        <v>44</v>
      </c>
      <c r="R20" t="s">
        <v>46</v>
      </c>
      <c r="T20" t="s">
        <v>44</v>
      </c>
      <c r="U20" t="s">
        <v>46</v>
      </c>
      <c r="W20" s="2" t="s">
        <v>48</v>
      </c>
      <c r="X20" t="s">
        <v>49</v>
      </c>
      <c r="Y20" t="s">
        <v>134</v>
      </c>
      <c r="Z20" s="2" t="s">
        <v>51</v>
      </c>
      <c r="AA20" s="2" t="s">
        <v>52</v>
      </c>
      <c r="AB20" t="s">
        <v>135</v>
      </c>
      <c r="AC20" s="2" t="s">
        <v>54</v>
      </c>
      <c r="AD20" s="2" t="s">
        <v>40</v>
      </c>
      <c r="AE20" t="s">
        <v>136</v>
      </c>
      <c r="AF20" t="s">
        <v>44</v>
      </c>
      <c r="AG20" t="s">
        <v>46</v>
      </c>
    </row>
    <row r="21" spans="1:34" x14ac:dyDescent="0.3">
      <c r="A21">
        <v>26</v>
      </c>
      <c r="B21" s="1">
        <v>45244.705983796302</v>
      </c>
      <c r="C21" s="1">
        <v>45244.708831018499</v>
      </c>
      <c r="D21" t="s">
        <v>34</v>
      </c>
      <c r="F21" s="1"/>
      <c r="G21" t="s">
        <v>35</v>
      </c>
      <c r="H21" t="s">
        <v>36</v>
      </c>
      <c r="I21" t="s">
        <v>37</v>
      </c>
      <c r="J21" t="s">
        <v>38</v>
      </c>
      <c r="K21" s="2" t="s">
        <v>39</v>
      </c>
      <c r="L21" s="2" t="s">
        <v>52</v>
      </c>
      <c r="N21" s="2" t="s">
        <v>42</v>
      </c>
      <c r="O21" s="2" t="s">
        <v>17</v>
      </c>
      <c r="Q21" s="2" t="s">
        <v>51</v>
      </c>
      <c r="R21" s="2" t="s">
        <v>17</v>
      </c>
      <c r="T21" t="s">
        <v>44</v>
      </c>
      <c r="U21" s="2" t="s">
        <v>17</v>
      </c>
      <c r="W21" s="2" t="s">
        <v>48</v>
      </c>
      <c r="X21" s="2" t="s">
        <v>52</v>
      </c>
      <c r="Z21" s="2" t="s">
        <v>17</v>
      </c>
      <c r="AA21" s="2" t="s">
        <v>17</v>
      </c>
      <c r="AC21" s="2" t="s">
        <v>54</v>
      </c>
      <c r="AD21" s="2" t="s">
        <v>17</v>
      </c>
      <c r="AF21" t="s">
        <v>44</v>
      </c>
      <c r="AG21" s="2" t="s">
        <v>17</v>
      </c>
    </row>
    <row r="22" spans="1:34" x14ac:dyDescent="0.3">
      <c r="A22">
        <v>27</v>
      </c>
      <c r="B22" s="1">
        <v>45244.727164351803</v>
      </c>
      <c r="C22" s="1">
        <v>45244.730636574102</v>
      </c>
      <c r="D22" t="s">
        <v>34</v>
      </c>
      <c r="F22" s="1"/>
      <c r="G22" t="s">
        <v>35</v>
      </c>
      <c r="H22" t="s">
        <v>36</v>
      </c>
      <c r="I22" t="s">
        <v>37</v>
      </c>
      <c r="J22" t="s">
        <v>38</v>
      </c>
      <c r="K22" s="2" t="s">
        <v>39</v>
      </c>
      <c r="L22" s="2" t="s">
        <v>40</v>
      </c>
      <c r="M22" t="s">
        <v>137</v>
      </c>
      <c r="N22" s="2" t="s">
        <v>42</v>
      </c>
      <c r="O22" s="2" t="s">
        <v>40</v>
      </c>
      <c r="P22" t="s">
        <v>138</v>
      </c>
      <c r="Q22" t="s">
        <v>44</v>
      </c>
      <c r="R22" s="2" t="s">
        <v>17</v>
      </c>
      <c r="T22" t="s">
        <v>44</v>
      </c>
      <c r="U22" s="2" t="s">
        <v>17</v>
      </c>
      <c r="W22" s="2" t="s">
        <v>48</v>
      </c>
      <c r="X22" t="s">
        <v>49</v>
      </c>
      <c r="Z22" t="s">
        <v>44</v>
      </c>
      <c r="AA22" t="s">
        <v>46</v>
      </c>
      <c r="AC22" s="2" t="s">
        <v>54</v>
      </c>
      <c r="AD22" s="2" t="s">
        <v>17</v>
      </c>
      <c r="AF22" s="2" t="s">
        <v>48</v>
      </c>
      <c r="AG22" t="s">
        <v>46</v>
      </c>
    </row>
    <row r="23" spans="1:34" x14ac:dyDescent="0.3">
      <c r="A23">
        <v>28</v>
      </c>
      <c r="B23" s="1">
        <v>45244.729131944398</v>
      </c>
      <c r="C23" s="1">
        <v>45244.739467592597</v>
      </c>
      <c r="D23" t="s">
        <v>34</v>
      </c>
      <c r="F23" s="1"/>
      <c r="G23" t="s">
        <v>35</v>
      </c>
      <c r="H23" t="s">
        <v>36</v>
      </c>
      <c r="I23" t="s">
        <v>37</v>
      </c>
      <c r="J23" t="s">
        <v>38</v>
      </c>
      <c r="K23" s="2" t="s">
        <v>39</v>
      </c>
      <c r="L23" t="s">
        <v>49</v>
      </c>
      <c r="M23" t="s">
        <v>139</v>
      </c>
      <c r="N23" s="2" t="s">
        <v>42</v>
      </c>
      <c r="O23" t="s">
        <v>49</v>
      </c>
      <c r="P23" t="s">
        <v>140</v>
      </c>
      <c r="Q23" s="2" t="s">
        <v>40</v>
      </c>
      <c r="R23" t="s">
        <v>49</v>
      </c>
      <c r="S23" t="s">
        <v>141</v>
      </c>
      <c r="T23" s="2" t="s">
        <v>17</v>
      </c>
      <c r="U23" t="s">
        <v>49</v>
      </c>
      <c r="V23" t="s">
        <v>142</v>
      </c>
      <c r="W23" s="2" t="s">
        <v>48</v>
      </c>
      <c r="X23" t="s">
        <v>49</v>
      </c>
      <c r="Y23" t="s">
        <v>143</v>
      </c>
      <c r="Z23" s="2" t="s">
        <v>51</v>
      </c>
      <c r="AA23" t="s">
        <v>49</v>
      </c>
      <c r="AB23" t="s">
        <v>144</v>
      </c>
      <c r="AC23" t="s">
        <v>44</v>
      </c>
      <c r="AD23" s="2" t="s">
        <v>52</v>
      </c>
      <c r="AF23" s="2" t="s">
        <v>51</v>
      </c>
      <c r="AG23" s="2" t="s">
        <v>17</v>
      </c>
      <c r="AH23" t="s">
        <v>145</v>
      </c>
    </row>
    <row r="24" spans="1:34" x14ac:dyDescent="0.3">
      <c r="A24">
        <v>29</v>
      </c>
      <c r="B24" s="1">
        <v>45244.951574074097</v>
      </c>
      <c r="C24" s="1">
        <v>45244.954305555599</v>
      </c>
      <c r="D24" t="s">
        <v>34</v>
      </c>
      <c r="F24" s="1"/>
      <c r="G24" t="s">
        <v>35</v>
      </c>
      <c r="H24" t="s">
        <v>36</v>
      </c>
      <c r="I24" t="s">
        <v>37</v>
      </c>
      <c r="J24" t="s">
        <v>107</v>
      </c>
      <c r="K24" s="2" t="s">
        <v>39</v>
      </c>
      <c r="L24" t="s">
        <v>49</v>
      </c>
      <c r="M24" t="s">
        <v>146</v>
      </c>
      <c r="N24" s="2" t="s">
        <v>42</v>
      </c>
      <c r="O24" t="s">
        <v>49</v>
      </c>
      <c r="P24" t="s">
        <v>147</v>
      </c>
      <c r="Q24" s="2" t="s">
        <v>54</v>
      </c>
      <c r="R24" s="2" t="s">
        <v>52</v>
      </c>
      <c r="S24" t="s">
        <v>148</v>
      </c>
      <c r="T24" t="s">
        <v>44</v>
      </c>
      <c r="U24" t="s">
        <v>46</v>
      </c>
      <c r="W24" s="2" t="s">
        <v>48</v>
      </c>
      <c r="X24" t="s">
        <v>49</v>
      </c>
      <c r="Y24" t="s">
        <v>149</v>
      </c>
      <c r="Z24" s="2" t="s">
        <v>17</v>
      </c>
      <c r="AA24" s="2" t="s">
        <v>40</v>
      </c>
      <c r="AB24" t="s">
        <v>150</v>
      </c>
      <c r="AC24" s="2" t="s">
        <v>54</v>
      </c>
      <c r="AD24" s="2" t="s">
        <v>17</v>
      </c>
      <c r="AF24" s="2" t="s">
        <v>42</v>
      </c>
      <c r="AG24" t="s">
        <v>46</v>
      </c>
    </row>
    <row r="25" spans="1:34" x14ac:dyDescent="0.3">
      <c r="A25">
        <v>30</v>
      </c>
      <c r="B25" s="1">
        <v>45245.464664351901</v>
      </c>
      <c r="C25" s="1">
        <v>45245.470775463</v>
      </c>
      <c r="D25" t="s">
        <v>34</v>
      </c>
      <c r="F25" s="1"/>
      <c r="G25" t="s">
        <v>35</v>
      </c>
      <c r="H25" t="s">
        <v>57</v>
      </c>
      <c r="I25" t="s">
        <v>37</v>
      </c>
      <c r="J25" t="s">
        <v>66</v>
      </c>
      <c r="K25" s="2" t="s">
        <v>39</v>
      </c>
      <c r="L25" s="2" t="s">
        <v>17</v>
      </c>
      <c r="M25" t="s">
        <v>151</v>
      </c>
      <c r="N25" s="2" t="s">
        <v>42</v>
      </c>
      <c r="O25" s="2" t="s">
        <v>17</v>
      </c>
      <c r="P25" t="s">
        <v>152</v>
      </c>
      <c r="Q25" t="s">
        <v>44</v>
      </c>
      <c r="R25" t="s">
        <v>46</v>
      </c>
      <c r="T25" t="s">
        <v>44</v>
      </c>
      <c r="U25" t="s">
        <v>46</v>
      </c>
      <c r="W25" s="2" t="s">
        <v>48</v>
      </c>
      <c r="X25" s="2" t="s">
        <v>52</v>
      </c>
      <c r="Y25" t="s">
        <v>153</v>
      </c>
      <c r="Z25" t="s">
        <v>44</v>
      </c>
      <c r="AA25" t="s">
        <v>46</v>
      </c>
      <c r="AC25" t="s">
        <v>44</v>
      </c>
      <c r="AD25" t="s">
        <v>46</v>
      </c>
      <c r="AF25" s="2" t="s">
        <v>51</v>
      </c>
      <c r="AG25" t="s">
        <v>46</v>
      </c>
      <c r="AH25" t="s">
        <v>154</v>
      </c>
    </row>
    <row r="26" spans="1:34" x14ac:dyDescent="0.3">
      <c r="A26">
        <v>31</v>
      </c>
      <c r="B26" s="1">
        <v>45245.4703240741</v>
      </c>
      <c r="C26" s="1">
        <v>45245.477430555598</v>
      </c>
      <c r="D26" t="s">
        <v>34</v>
      </c>
      <c r="F26" s="1"/>
      <c r="G26" t="s">
        <v>35</v>
      </c>
      <c r="H26" t="s">
        <v>36</v>
      </c>
      <c r="I26" t="s">
        <v>37</v>
      </c>
      <c r="J26" t="s">
        <v>66</v>
      </c>
      <c r="K26" s="2" t="s">
        <v>39</v>
      </c>
      <c r="L26" t="s">
        <v>49</v>
      </c>
      <c r="M26" t="s">
        <v>155</v>
      </c>
      <c r="N26" s="2" t="s">
        <v>39</v>
      </c>
      <c r="O26" s="2" t="s">
        <v>40</v>
      </c>
      <c r="P26" t="s">
        <v>156</v>
      </c>
      <c r="Q26" s="2" t="s">
        <v>40</v>
      </c>
      <c r="R26" s="2" t="s">
        <v>52</v>
      </c>
      <c r="S26" t="s">
        <v>157</v>
      </c>
      <c r="T26" s="2" t="s">
        <v>51</v>
      </c>
      <c r="U26" s="2" t="s">
        <v>52</v>
      </c>
      <c r="V26" t="s">
        <v>158</v>
      </c>
      <c r="W26" s="2" t="s">
        <v>48</v>
      </c>
      <c r="X26" t="s">
        <v>49</v>
      </c>
      <c r="Y26" t="s">
        <v>159</v>
      </c>
      <c r="Z26" s="2" t="s">
        <v>40</v>
      </c>
      <c r="AA26" s="2" t="s">
        <v>52</v>
      </c>
      <c r="AB26" t="s">
        <v>160</v>
      </c>
      <c r="AC26" t="s">
        <v>44</v>
      </c>
      <c r="AD26" s="2" t="s">
        <v>52</v>
      </c>
      <c r="AF26" t="s">
        <v>44</v>
      </c>
      <c r="AG26" s="2" t="s">
        <v>52</v>
      </c>
    </row>
    <row r="27" spans="1:34" x14ac:dyDescent="0.3">
      <c r="A27">
        <v>32</v>
      </c>
      <c r="B27" s="1">
        <v>45245.6346990741</v>
      </c>
      <c r="C27" s="1">
        <v>45245.638854166697</v>
      </c>
      <c r="D27" t="s">
        <v>34</v>
      </c>
      <c r="F27" s="1"/>
      <c r="G27" t="s">
        <v>35</v>
      </c>
      <c r="H27" t="s">
        <v>57</v>
      </c>
      <c r="I27" t="s">
        <v>37</v>
      </c>
      <c r="J27" t="s">
        <v>66</v>
      </c>
      <c r="K27" s="2" t="s">
        <v>39</v>
      </c>
      <c r="L27" s="2" t="s">
        <v>52</v>
      </c>
      <c r="M27" t="s">
        <v>161</v>
      </c>
      <c r="N27" s="2" t="s">
        <v>54</v>
      </c>
      <c r="O27" s="2" t="s">
        <v>52</v>
      </c>
      <c r="P27" t="s">
        <v>162</v>
      </c>
      <c r="Q27" s="2" t="s">
        <v>40</v>
      </c>
      <c r="R27" s="2" t="s">
        <v>52</v>
      </c>
      <c r="S27" t="s">
        <v>163</v>
      </c>
      <c r="T27" t="s">
        <v>44</v>
      </c>
      <c r="U27" t="s">
        <v>46</v>
      </c>
      <c r="W27" s="2" t="s">
        <v>48</v>
      </c>
      <c r="X27" s="2" t="s">
        <v>17</v>
      </c>
      <c r="Y27" t="s">
        <v>164</v>
      </c>
      <c r="Z27" s="2" t="s">
        <v>17</v>
      </c>
      <c r="AA27" t="s">
        <v>46</v>
      </c>
      <c r="AB27" t="s">
        <v>165</v>
      </c>
      <c r="AC27" s="2" t="s">
        <v>48</v>
      </c>
      <c r="AD27" t="s">
        <v>46</v>
      </c>
      <c r="AE27" t="s">
        <v>166</v>
      </c>
      <c r="AF27" s="2" t="s">
        <v>51</v>
      </c>
      <c r="AG27" t="s">
        <v>46</v>
      </c>
      <c r="AH27" t="s">
        <v>167</v>
      </c>
    </row>
    <row r="28" spans="1:34" x14ac:dyDescent="0.3">
      <c r="A28">
        <v>33</v>
      </c>
      <c r="B28" s="1">
        <v>45246.429803240702</v>
      </c>
      <c r="C28" s="1">
        <v>45246.438634259299</v>
      </c>
      <c r="D28" t="s">
        <v>34</v>
      </c>
      <c r="F28" s="1"/>
      <c r="G28" t="s">
        <v>35</v>
      </c>
      <c r="H28" t="s">
        <v>36</v>
      </c>
      <c r="I28" t="s">
        <v>37</v>
      </c>
      <c r="J28" t="s">
        <v>38</v>
      </c>
      <c r="K28" s="2" t="s">
        <v>39</v>
      </c>
      <c r="L28" t="s">
        <v>49</v>
      </c>
      <c r="M28" t="s">
        <v>168</v>
      </c>
      <c r="N28" s="2" t="s">
        <v>42</v>
      </c>
      <c r="O28" s="2" t="s">
        <v>40</v>
      </c>
      <c r="P28" t="s">
        <v>169</v>
      </c>
      <c r="Q28" s="2" t="s">
        <v>52</v>
      </c>
      <c r="R28" s="2" t="s">
        <v>17</v>
      </c>
      <c r="S28" t="s">
        <v>170</v>
      </c>
      <c r="T28" s="2" t="s">
        <v>52</v>
      </c>
      <c r="U28" s="2" t="s">
        <v>17</v>
      </c>
      <c r="V28" t="s">
        <v>171</v>
      </c>
      <c r="W28" s="2" t="s">
        <v>48</v>
      </c>
      <c r="X28" s="2" t="s">
        <v>52</v>
      </c>
      <c r="Y28" t="s">
        <v>172</v>
      </c>
      <c r="Z28" s="2" t="s">
        <v>51</v>
      </c>
      <c r="AA28" s="2" t="s">
        <v>17</v>
      </c>
      <c r="AB28" t="s">
        <v>173</v>
      </c>
      <c r="AC28" s="2" t="s">
        <v>54</v>
      </c>
      <c r="AD28" t="s">
        <v>46</v>
      </c>
      <c r="AE28" t="s">
        <v>174</v>
      </c>
      <c r="AF28" s="2" t="s">
        <v>51</v>
      </c>
      <c r="AG28" s="2" t="s">
        <v>52</v>
      </c>
      <c r="AH28" t="s">
        <v>175</v>
      </c>
    </row>
    <row r="29" spans="1:34" x14ac:dyDescent="0.3">
      <c r="A29">
        <v>34</v>
      </c>
      <c r="B29" s="1">
        <v>45246.568819444401</v>
      </c>
      <c r="C29" s="1">
        <v>45246.578564814801</v>
      </c>
      <c r="D29" t="s">
        <v>34</v>
      </c>
      <c r="F29" s="1"/>
      <c r="G29" t="s">
        <v>35</v>
      </c>
      <c r="H29" t="s">
        <v>57</v>
      </c>
      <c r="I29" t="s">
        <v>176</v>
      </c>
      <c r="K29" s="2" t="s">
        <v>39</v>
      </c>
      <c r="L29" s="2" t="s">
        <v>40</v>
      </c>
      <c r="M29" t="s">
        <v>177</v>
      </c>
      <c r="N29" s="2" t="s">
        <v>42</v>
      </c>
      <c r="O29" s="2" t="s">
        <v>52</v>
      </c>
      <c r="P29" t="s">
        <v>178</v>
      </c>
      <c r="Q29" s="2" t="s">
        <v>51</v>
      </c>
      <c r="R29" s="2" t="s">
        <v>52</v>
      </c>
      <c r="S29" t="s">
        <v>179</v>
      </c>
      <c r="T29" s="2" t="s">
        <v>54</v>
      </c>
      <c r="U29" s="2" t="s">
        <v>17</v>
      </c>
      <c r="V29" t="s">
        <v>180</v>
      </c>
      <c r="W29" s="2" t="s">
        <v>48</v>
      </c>
      <c r="X29" s="2" t="s">
        <v>40</v>
      </c>
      <c r="Z29" s="2" t="s">
        <v>51</v>
      </c>
      <c r="AA29" s="2" t="s">
        <v>52</v>
      </c>
      <c r="AC29" s="2" t="s">
        <v>54</v>
      </c>
      <c r="AD29" s="2" t="s">
        <v>40</v>
      </c>
      <c r="AF29" t="s">
        <v>44</v>
      </c>
      <c r="AG29" s="2" t="s">
        <v>52</v>
      </c>
    </row>
    <row r="30" spans="1:34" x14ac:dyDescent="0.3">
      <c r="A30">
        <v>35</v>
      </c>
      <c r="B30" s="1">
        <v>45250.680416666699</v>
      </c>
      <c r="C30" s="1">
        <v>45250.685590277797</v>
      </c>
      <c r="D30" t="s">
        <v>34</v>
      </c>
      <c r="F30" s="1"/>
      <c r="G30" t="s">
        <v>35</v>
      </c>
      <c r="H30" t="s">
        <v>36</v>
      </c>
      <c r="I30" t="s">
        <v>37</v>
      </c>
      <c r="J30" t="s">
        <v>38</v>
      </c>
      <c r="K30" s="2" t="s">
        <v>39</v>
      </c>
      <c r="L30" s="2" t="s">
        <v>40</v>
      </c>
      <c r="M30" t="s">
        <v>181</v>
      </c>
      <c r="N30" s="2" t="s">
        <v>42</v>
      </c>
      <c r="O30" t="s">
        <v>49</v>
      </c>
      <c r="P30" t="s">
        <v>182</v>
      </c>
      <c r="Q30" s="2" t="s">
        <v>54</v>
      </c>
      <c r="R30" s="2" t="s">
        <v>17</v>
      </c>
      <c r="S30" t="s">
        <v>183</v>
      </c>
      <c r="T30" t="s">
        <v>44</v>
      </c>
      <c r="U30" s="2" t="s">
        <v>40</v>
      </c>
      <c r="W30" s="2" t="s">
        <v>48</v>
      </c>
      <c r="X30" s="2" t="s">
        <v>52</v>
      </c>
      <c r="Z30" s="2" t="s">
        <v>51</v>
      </c>
      <c r="AA30" s="2" t="s">
        <v>17</v>
      </c>
      <c r="AB30" t="s">
        <v>184</v>
      </c>
      <c r="AC30" s="2" t="s">
        <v>39</v>
      </c>
      <c r="AD30" s="2" t="s">
        <v>40</v>
      </c>
      <c r="AF30" t="s">
        <v>44</v>
      </c>
      <c r="AG30" s="2" t="s">
        <v>52</v>
      </c>
    </row>
    <row r="31" spans="1:34" x14ac:dyDescent="0.3">
      <c r="A31">
        <v>36</v>
      </c>
      <c r="B31" s="1">
        <v>45251.453553240703</v>
      </c>
      <c r="C31" s="1">
        <v>45251.456875000003</v>
      </c>
      <c r="D31" t="s">
        <v>34</v>
      </c>
      <c r="F31" s="1"/>
      <c r="G31" t="s">
        <v>35</v>
      </c>
      <c r="H31" t="s">
        <v>57</v>
      </c>
      <c r="I31" t="s">
        <v>176</v>
      </c>
      <c r="K31" s="2" t="s">
        <v>39</v>
      </c>
      <c r="L31" s="2" t="s">
        <v>17</v>
      </c>
      <c r="N31" s="2" t="s">
        <v>42</v>
      </c>
      <c r="O31" s="2" t="s">
        <v>17</v>
      </c>
      <c r="Q31" t="s">
        <v>44</v>
      </c>
      <c r="R31" s="2" t="s">
        <v>17</v>
      </c>
      <c r="T31" t="s">
        <v>44</v>
      </c>
      <c r="U31" s="2" t="s">
        <v>17</v>
      </c>
      <c r="W31" s="2" t="s">
        <v>48</v>
      </c>
      <c r="X31" s="2" t="s">
        <v>17</v>
      </c>
      <c r="Z31" s="2" t="s">
        <v>51</v>
      </c>
      <c r="AA31" s="2" t="s">
        <v>17</v>
      </c>
      <c r="AC31" s="2" t="s">
        <v>54</v>
      </c>
      <c r="AD31" s="2" t="s">
        <v>17</v>
      </c>
      <c r="AF31" t="s">
        <v>44</v>
      </c>
      <c r="AG31" s="2" t="s">
        <v>17</v>
      </c>
    </row>
    <row r="32" spans="1:34" x14ac:dyDescent="0.3">
      <c r="A32">
        <v>37</v>
      </c>
      <c r="B32" s="1">
        <v>45251.4555092593</v>
      </c>
      <c r="C32" s="1">
        <v>45251.457002314797</v>
      </c>
      <c r="D32" t="s">
        <v>34</v>
      </c>
      <c r="F32" s="1"/>
      <c r="G32" t="s">
        <v>35</v>
      </c>
      <c r="H32" t="s">
        <v>36</v>
      </c>
      <c r="I32" t="s">
        <v>37</v>
      </c>
      <c r="J32" t="s">
        <v>66</v>
      </c>
      <c r="K32" s="2" t="s">
        <v>39</v>
      </c>
      <c r="L32" s="2" t="s">
        <v>17</v>
      </c>
      <c r="N32" s="2" t="s">
        <v>42</v>
      </c>
      <c r="O32" s="2" t="s">
        <v>17</v>
      </c>
      <c r="Q32" s="2" t="s">
        <v>54</v>
      </c>
      <c r="R32" t="s">
        <v>46</v>
      </c>
      <c r="T32" s="2" t="s">
        <v>17</v>
      </c>
      <c r="U32" t="s">
        <v>46</v>
      </c>
      <c r="W32" s="2" t="s">
        <v>48</v>
      </c>
      <c r="X32" s="2" t="s">
        <v>17</v>
      </c>
      <c r="Z32" s="2" t="s">
        <v>51</v>
      </c>
      <c r="AA32" s="2" t="s">
        <v>17</v>
      </c>
      <c r="AC32" s="2" t="s">
        <v>54</v>
      </c>
      <c r="AD32" s="2" t="s">
        <v>17</v>
      </c>
      <c r="AF32" t="s">
        <v>44</v>
      </c>
      <c r="AG32" t="s">
        <v>46</v>
      </c>
    </row>
    <row r="33" spans="1:33" x14ac:dyDescent="0.3">
      <c r="A33">
        <v>38</v>
      </c>
      <c r="B33" s="1">
        <v>45251.4542013889</v>
      </c>
      <c r="C33" s="1">
        <v>45251.457303240699</v>
      </c>
      <c r="D33" t="s">
        <v>34</v>
      </c>
      <c r="F33" s="1"/>
      <c r="G33" t="s">
        <v>35</v>
      </c>
      <c r="H33" t="s">
        <v>57</v>
      </c>
      <c r="I33" t="s">
        <v>176</v>
      </c>
      <c r="K33" s="2" t="s">
        <v>52</v>
      </c>
      <c r="L33" s="2" t="s">
        <v>40</v>
      </c>
      <c r="N33" s="2" t="s">
        <v>42</v>
      </c>
      <c r="O33" t="s">
        <v>49</v>
      </c>
      <c r="Q33" s="2" t="s">
        <v>54</v>
      </c>
      <c r="R33" t="s">
        <v>49</v>
      </c>
      <c r="T33" s="2" t="s">
        <v>51</v>
      </c>
      <c r="U33" t="s">
        <v>49</v>
      </c>
      <c r="W33" s="2" t="s">
        <v>48</v>
      </c>
      <c r="X33" t="s">
        <v>49</v>
      </c>
      <c r="Z33" s="2" t="s">
        <v>51</v>
      </c>
      <c r="AA33" t="s">
        <v>49</v>
      </c>
      <c r="AC33" s="2" t="s">
        <v>48</v>
      </c>
      <c r="AD33" t="s">
        <v>49</v>
      </c>
      <c r="AF33" s="2" t="s">
        <v>40</v>
      </c>
      <c r="AG33" t="s">
        <v>49</v>
      </c>
    </row>
    <row r="34" spans="1:33" x14ac:dyDescent="0.3">
      <c r="A34">
        <v>39</v>
      </c>
      <c r="B34" s="1">
        <v>45251.454930555599</v>
      </c>
      <c r="C34" s="1">
        <v>45251.457303240699</v>
      </c>
      <c r="D34" t="s">
        <v>34</v>
      </c>
      <c r="F34" s="1"/>
      <c r="G34" t="s">
        <v>35</v>
      </c>
      <c r="H34" t="s">
        <v>36</v>
      </c>
      <c r="I34" t="s">
        <v>37</v>
      </c>
      <c r="J34" t="s">
        <v>66</v>
      </c>
      <c r="K34" s="2" t="s">
        <v>39</v>
      </c>
      <c r="L34" s="2" t="s">
        <v>52</v>
      </c>
      <c r="M34" t="s">
        <v>185</v>
      </c>
      <c r="N34" s="2" t="s">
        <v>42</v>
      </c>
      <c r="O34" s="2" t="s">
        <v>52</v>
      </c>
      <c r="P34" t="s">
        <v>185</v>
      </c>
      <c r="Q34" s="2" t="s">
        <v>54</v>
      </c>
      <c r="R34" s="2" t="s">
        <v>17</v>
      </c>
      <c r="T34" t="s">
        <v>44</v>
      </c>
      <c r="U34" t="s">
        <v>46</v>
      </c>
      <c r="W34" s="2" t="s">
        <v>48</v>
      </c>
      <c r="X34" s="2" t="s">
        <v>52</v>
      </c>
      <c r="Y34" t="s">
        <v>186</v>
      </c>
      <c r="Z34" s="2" t="s">
        <v>51</v>
      </c>
      <c r="AA34" s="2" t="s">
        <v>17</v>
      </c>
      <c r="AB34" t="s">
        <v>187</v>
      </c>
      <c r="AC34" s="2" t="s">
        <v>54</v>
      </c>
      <c r="AD34" t="s">
        <v>46</v>
      </c>
      <c r="AF34" t="s">
        <v>44</v>
      </c>
      <c r="AG34" t="s">
        <v>46</v>
      </c>
    </row>
    <row r="35" spans="1:33" x14ac:dyDescent="0.3">
      <c r="A35">
        <v>40</v>
      </c>
      <c r="B35" s="1">
        <v>45251.455289351798</v>
      </c>
      <c r="C35" s="1">
        <v>45251.457673611098</v>
      </c>
      <c r="D35" t="s">
        <v>34</v>
      </c>
      <c r="F35" s="1"/>
      <c r="G35" t="s">
        <v>35</v>
      </c>
      <c r="H35" t="s">
        <v>36</v>
      </c>
      <c r="I35" t="s">
        <v>176</v>
      </c>
      <c r="K35" s="2" t="s">
        <v>39</v>
      </c>
      <c r="L35" s="2" t="s">
        <v>52</v>
      </c>
      <c r="N35" s="2" t="s">
        <v>42</v>
      </c>
      <c r="O35" s="2" t="s">
        <v>52</v>
      </c>
      <c r="Q35" s="2" t="s">
        <v>54</v>
      </c>
      <c r="R35" s="2" t="s">
        <v>52</v>
      </c>
      <c r="T35" t="s">
        <v>44</v>
      </c>
      <c r="U35" s="2" t="s">
        <v>52</v>
      </c>
      <c r="W35" s="2" t="s">
        <v>48</v>
      </c>
      <c r="X35" s="2" t="s">
        <v>52</v>
      </c>
      <c r="Z35" s="2" t="s">
        <v>51</v>
      </c>
      <c r="AA35" s="2" t="s">
        <v>52</v>
      </c>
      <c r="AC35" s="2" t="s">
        <v>54</v>
      </c>
      <c r="AD35" s="2" t="s">
        <v>52</v>
      </c>
      <c r="AF35" t="s">
        <v>44</v>
      </c>
      <c r="AG35" s="2" t="s">
        <v>52</v>
      </c>
    </row>
    <row r="36" spans="1:33" x14ac:dyDescent="0.3">
      <c r="A36">
        <v>41</v>
      </c>
      <c r="B36" s="1">
        <v>45251.455300925903</v>
      </c>
      <c r="C36" s="1">
        <v>45251.457777777803</v>
      </c>
      <c r="D36" t="s">
        <v>34</v>
      </c>
      <c r="F36" s="1"/>
      <c r="G36" t="s">
        <v>35</v>
      </c>
      <c r="H36" t="s">
        <v>36</v>
      </c>
      <c r="I36" t="s">
        <v>176</v>
      </c>
      <c r="K36" s="2" t="s">
        <v>39</v>
      </c>
      <c r="L36" t="s">
        <v>46</v>
      </c>
      <c r="N36" s="2" t="s">
        <v>42</v>
      </c>
      <c r="O36" t="s">
        <v>46</v>
      </c>
      <c r="Q36" t="s">
        <v>44</v>
      </c>
      <c r="R36" t="s">
        <v>46</v>
      </c>
      <c r="T36" t="s">
        <v>44</v>
      </c>
      <c r="U36" t="s">
        <v>46</v>
      </c>
      <c r="W36" s="2" t="s">
        <v>48</v>
      </c>
      <c r="X36" t="s">
        <v>46</v>
      </c>
      <c r="Z36" t="s">
        <v>44</v>
      </c>
      <c r="AA36" t="s">
        <v>46</v>
      </c>
      <c r="AC36" s="2" t="s">
        <v>54</v>
      </c>
      <c r="AD36" t="s">
        <v>46</v>
      </c>
      <c r="AF36" t="s">
        <v>44</v>
      </c>
      <c r="AG36" t="s">
        <v>46</v>
      </c>
    </row>
    <row r="37" spans="1:33" x14ac:dyDescent="0.3">
      <c r="A37">
        <v>42</v>
      </c>
      <c r="B37" s="1">
        <v>45251.455381944397</v>
      </c>
      <c r="C37" s="1">
        <v>45251.457870370403</v>
      </c>
      <c r="D37" t="s">
        <v>34</v>
      </c>
      <c r="F37" s="1"/>
      <c r="G37" t="s">
        <v>35</v>
      </c>
      <c r="H37" t="s">
        <v>36</v>
      </c>
      <c r="I37" t="s">
        <v>176</v>
      </c>
      <c r="K37" s="2" t="s">
        <v>39</v>
      </c>
      <c r="L37" s="2" t="s">
        <v>52</v>
      </c>
      <c r="N37" s="2" t="s">
        <v>42</v>
      </c>
      <c r="O37" s="2" t="s">
        <v>52</v>
      </c>
      <c r="Q37" s="2" t="s">
        <v>54</v>
      </c>
      <c r="R37" s="2" t="s">
        <v>52</v>
      </c>
      <c r="T37" t="s">
        <v>44</v>
      </c>
      <c r="U37" s="2" t="s">
        <v>17</v>
      </c>
      <c r="W37" s="2" t="s">
        <v>48</v>
      </c>
      <c r="X37" s="2" t="s">
        <v>17</v>
      </c>
      <c r="Z37" s="2" t="s">
        <v>17</v>
      </c>
      <c r="AA37" s="2" t="s">
        <v>17</v>
      </c>
      <c r="AC37" s="2" t="s">
        <v>54</v>
      </c>
      <c r="AD37" s="2" t="s">
        <v>17</v>
      </c>
      <c r="AF37" t="s">
        <v>44</v>
      </c>
      <c r="AG37" s="2" t="s">
        <v>17</v>
      </c>
    </row>
    <row r="38" spans="1:33" x14ac:dyDescent="0.3">
      <c r="A38">
        <v>43</v>
      </c>
      <c r="B38" s="1">
        <v>45251.454259259299</v>
      </c>
      <c r="C38" s="1">
        <v>45251.457997685196</v>
      </c>
      <c r="D38" t="s">
        <v>34</v>
      </c>
      <c r="F38" s="1"/>
      <c r="G38" t="s">
        <v>35</v>
      </c>
      <c r="H38" t="s">
        <v>36</v>
      </c>
      <c r="I38" t="s">
        <v>176</v>
      </c>
      <c r="K38" s="2" t="s">
        <v>39</v>
      </c>
      <c r="L38" t="s">
        <v>49</v>
      </c>
      <c r="N38" s="2" t="s">
        <v>42</v>
      </c>
      <c r="O38" s="2" t="s">
        <v>40</v>
      </c>
      <c r="Q38" t="s">
        <v>44</v>
      </c>
      <c r="R38" s="2" t="s">
        <v>40</v>
      </c>
      <c r="T38" t="s">
        <v>44</v>
      </c>
      <c r="U38" s="2" t="s">
        <v>40</v>
      </c>
      <c r="W38" s="2" t="s">
        <v>48</v>
      </c>
      <c r="X38" t="s">
        <v>49</v>
      </c>
      <c r="Z38" s="2" t="s">
        <v>17</v>
      </c>
      <c r="AA38" s="2" t="s">
        <v>52</v>
      </c>
      <c r="AC38" s="2" t="s">
        <v>54</v>
      </c>
      <c r="AD38" s="2" t="s">
        <v>40</v>
      </c>
      <c r="AF38" t="s">
        <v>44</v>
      </c>
      <c r="AG38" s="2" t="s">
        <v>52</v>
      </c>
    </row>
    <row r="39" spans="1:33" x14ac:dyDescent="0.3">
      <c r="A39">
        <v>44</v>
      </c>
      <c r="B39" s="1">
        <v>45251.454930555599</v>
      </c>
      <c r="C39" s="1">
        <v>45251.458020833299</v>
      </c>
      <c r="D39" t="s">
        <v>34</v>
      </c>
      <c r="F39" s="1"/>
      <c r="G39" t="s">
        <v>35</v>
      </c>
      <c r="H39" t="s">
        <v>57</v>
      </c>
      <c r="I39" t="s">
        <v>176</v>
      </c>
      <c r="K39" s="2" t="s">
        <v>39</v>
      </c>
      <c r="L39" t="s">
        <v>46</v>
      </c>
      <c r="N39" s="2" t="s">
        <v>39</v>
      </c>
      <c r="O39" t="s">
        <v>46</v>
      </c>
      <c r="Q39" s="2" t="s">
        <v>54</v>
      </c>
      <c r="R39" t="s">
        <v>46</v>
      </c>
      <c r="T39" t="s">
        <v>44</v>
      </c>
      <c r="U39" t="s">
        <v>46</v>
      </c>
      <c r="W39" s="2" t="s">
        <v>48</v>
      </c>
      <c r="X39" t="s">
        <v>46</v>
      </c>
      <c r="Z39" s="2" t="s">
        <v>17</v>
      </c>
      <c r="AA39" t="s">
        <v>46</v>
      </c>
      <c r="AC39" t="s">
        <v>44</v>
      </c>
      <c r="AD39" t="s">
        <v>46</v>
      </c>
      <c r="AF39" t="s">
        <v>44</v>
      </c>
      <c r="AG39" t="s">
        <v>46</v>
      </c>
    </row>
    <row r="40" spans="1:33" x14ac:dyDescent="0.3">
      <c r="A40">
        <v>45</v>
      </c>
      <c r="B40" s="1">
        <v>45251.455763888902</v>
      </c>
      <c r="C40" s="1">
        <v>45251.458159722199</v>
      </c>
      <c r="D40" t="s">
        <v>34</v>
      </c>
      <c r="F40" s="1"/>
      <c r="G40" t="s">
        <v>35</v>
      </c>
      <c r="H40" t="s">
        <v>36</v>
      </c>
      <c r="I40" t="s">
        <v>176</v>
      </c>
      <c r="K40" s="2" t="s">
        <v>39</v>
      </c>
      <c r="L40" t="s">
        <v>49</v>
      </c>
      <c r="M40" t="s">
        <v>188</v>
      </c>
      <c r="N40" s="2" t="s">
        <v>42</v>
      </c>
      <c r="O40" t="s">
        <v>49</v>
      </c>
      <c r="P40" t="s">
        <v>189</v>
      </c>
      <c r="Q40" t="s">
        <v>44</v>
      </c>
      <c r="R40" s="2" t="s">
        <v>52</v>
      </c>
      <c r="T40" t="s">
        <v>44</v>
      </c>
      <c r="U40" s="2" t="s">
        <v>52</v>
      </c>
      <c r="W40" s="2" t="s">
        <v>48</v>
      </c>
      <c r="X40" t="s">
        <v>49</v>
      </c>
      <c r="Y40" t="s">
        <v>190</v>
      </c>
      <c r="Z40" s="2" t="s">
        <v>51</v>
      </c>
      <c r="AA40" s="2" t="s">
        <v>40</v>
      </c>
      <c r="AB40" t="s">
        <v>191</v>
      </c>
      <c r="AC40" s="2" t="s">
        <v>54</v>
      </c>
      <c r="AD40" s="2" t="s">
        <v>52</v>
      </c>
      <c r="AF40" t="s">
        <v>44</v>
      </c>
      <c r="AG40" s="2" t="s">
        <v>52</v>
      </c>
    </row>
    <row r="41" spans="1:33" x14ac:dyDescent="0.3">
      <c r="A41">
        <v>46</v>
      </c>
      <c r="B41" s="1">
        <v>45251.456030092602</v>
      </c>
      <c r="C41" s="1">
        <v>45251.458217592597</v>
      </c>
      <c r="D41" t="s">
        <v>34</v>
      </c>
      <c r="F41" s="1"/>
      <c r="G41" t="s">
        <v>35</v>
      </c>
      <c r="H41" t="s">
        <v>36</v>
      </c>
      <c r="I41" t="s">
        <v>37</v>
      </c>
      <c r="J41" t="s">
        <v>66</v>
      </c>
      <c r="K41" s="2" t="s">
        <v>39</v>
      </c>
      <c r="L41" s="2" t="s">
        <v>52</v>
      </c>
      <c r="N41" s="2" t="s">
        <v>42</v>
      </c>
      <c r="O41" t="s">
        <v>46</v>
      </c>
      <c r="Q41" t="s">
        <v>44</v>
      </c>
      <c r="R41" t="s">
        <v>46</v>
      </c>
      <c r="T41" s="2" t="s">
        <v>17</v>
      </c>
      <c r="U41" s="2" t="s">
        <v>17</v>
      </c>
      <c r="W41" s="2" t="s">
        <v>48</v>
      </c>
      <c r="X41" s="2" t="s">
        <v>52</v>
      </c>
      <c r="Z41" t="s">
        <v>44</v>
      </c>
      <c r="AA41" t="s">
        <v>46</v>
      </c>
      <c r="AC41" t="s">
        <v>44</v>
      </c>
      <c r="AD41" t="s">
        <v>46</v>
      </c>
      <c r="AF41" t="s">
        <v>44</v>
      </c>
      <c r="AG41" t="s">
        <v>46</v>
      </c>
    </row>
    <row r="42" spans="1:33" x14ac:dyDescent="0.3">
      <c r="A42">
        <v>47</v>
      </c>
      <c r="B42" s="1">
        <v>45251.455034722203</v>
      </c>
      <c r="C42" s="1">
        <v>45251.458761574097</v>
      </c>
      <c r="D42" t="s">
        <v>34</v>
      </c>
      <c r="F42" s="1"/>
      <c r="G42" t="s">
        <v>35</v>
      </c>
      <c r="H42" t="s">
        <v>36</v>
      </c>
      <c r="I42" t="s">
        <v>37</v>
      </c>
      <c r="J42" t="s">
        <v>66</v>
      </c>
      <c r="K42" s="2" t="s">
        <v>48</v>
      </c>
      <c r="L42" s="2" t="s">
        <v>52</v>
      </c>
      <c r="N42" t="s">
        <v>44</v>
      </c>
      <c r="O42" s="2" t="s">
        <v>17</v>
      </c>
      <c r="Q42" s="2" t="s">
        <v>42</v>
      </c>
      <c r="R42" s="2" t="s">
        <v>17</v>
      </c>
      <c r="T42" s="2" t="s">
        <v>52</v>
      </c>
      <c r="U42" s="2" t="s">
        <v>17</v>
      </c>
      <c r="W42" s="2" t="s">
        <v>51</v>
      </c>
      <c r="X42" s="2" t="s">
        <v>52</v>
      </c>
      <c r="Z42" s="2" t="s">
        <v>17</v>
      </c>
      <c r="AA42" s="2" t="s">
        <v>52</v>
      </c>
      <c r="AC42" s="2" t="s">
        <v>51</v>
      </c>
      <c r="AD42" s="2" t="s">
        <v>52</v>
      </c>
      <c r="AF42" s="2" t="s">
        <v>39</v>
      </c>
      <c r="AG42" s="2" t="s">
        <v>52</v>
      </c>
    </row>
    <row r="43" spans="1:33" x14ac:dyDescent="0.3">
      <c r="A43">
        <v>48</v>
      </c>
      <c r="B43" s="1">
        <v>45251.455474536997</v>
      </c>
      <c r="C43" s="1">
        <v>45251.459340277797</v>
      </c>
      <c r="D43" t="s">
        <v>34</v>
      </c>
      <c r="F43" s="1"/>
      <c r="G43" t="s">
        <v>35</v>
      </c>
      <c r="H43" t="s">
        <v>57</v>
      </c>
      <c r="I43" t="s">
        <v>176</v>
      </c>
      <c r="K43" s="2" t="s">
        <v>39</v>
      </c>
      <c r="L43" t="s">
        <v>49</v>
      </c>
      <c r="M43" t="s">
        <v>156</v>
      </c>
      <c r="N43" s="2" t="s">
        <v>42</v>
      </c>
      <c r="O43" s="2" t="s">
        <v>40</v>
      </c>
      <c r="P43" t="s">
        <v>156</v>
      </c>
      <c r="Q43" t="s">
        <v>44</v>
      </c>
      <c r="R43" s="2" t="s">
        <v>52</v>
      </c>
      <c r="T43" t="s">
        <v>44</v>
      </c>
      <c r="U43" s="2" t="s">
        <v>52</v>
      </c>
      <c r="W43" s="2" t="s">
        <v>48</v>
      </c>
      <c r="X43" t="s">
        <v>49</v>
      </c>
      <c r="Y43" t="s">
        <v>156</v>
      </c>
      <c r="Z43" s="2" t="s">
        <v>17</v>
      </c>
      <c r="AA43" s="2" t="s">
        <v>40</v>
      </c>
      <c r="AB43" t="s">
        <v>156</v>
      </c>
      <c r="AC43" t="s">
        <v>44</v>
      </c>
      <c r="AD43" s="2" t="s">
        <v>52</v>
      </c>
      <c r="AF43" t="s">
        <v>44</v>
      </c>
      <c r="AG43" s="2" t="s">
        <v>17</v>
      </c>
    </row>
    <row r="44" spans="1:33" x14ac:dyDescent="0.3">
      <c r="A44">
        <v>49</v>
      </c>
      <c r="B44" s="1">
        <v>45251.455590277801</v>
      </c>
      <c r="C44" s="1">
        <v>45251.459733796299</v>
      </c>
      <c r="D44" t="s">
        <v>34</v>
      </c>
      <c r="F44" s="1"/>
      <c r="G44" t="s">
        <v>35</v>
      </c>
      <c r="H44" t="s">
        <v>57</v>
      </c>
      <c r="I44" t="s">
        <v>176</v>
      </c>
      <c r="K44" s="2" t="s">
        <v>39</v>
      </c>
      <c r="L44" s="2" t="s">
        <v>52</v>
      </c>
      <c r="N44" s="2" t="s">
        <v>42</v>
      </c>
      <c r="O44" s="2" t="s">
        <v>52</v>
      </c>
      <c r="Q44" s="2" t="s">
        <v>54</v>
      </c>
      <c r="R44" s="2" t="s">
        <v>17</v>
      </c>
      <c r="T44" t="s">
        <v>44</v>
      </c>
      <c r="U44" t="s">
        <v>46</v>
      </c>
      <c r="W44" s="2" t="s">
        <v>48</v>
      </c>
      <c r="X44" s="2" t="s">
        <v>52</v>
      </c>
      <c r="Z44" s="2" t="s">
        <v>51</v>
      </c>
      <c r="AA44" s="2" t="s">
        <v>17</v>
      </c>
      <c r="AC44" s="2" t="s">
        <v>54</v>
      </c>
      <c r="AD44" s="2" t="s">
        <v>17</v>
      </c>
      <c r="AF44" s="2" t="s">
        <v>42</v>
      </c>
      <c r="AG44" t="s">
        <v>46</v>
      </c>
    </row>
    <row r="45" spans="1:33" x14ac:dyDescent="0.3">
      <c r="A45">
        <v>50</v>
      </c>
      <c r="B45" s="1">
        <v>45251.455347222203</v>
      </c>
      <c r="C45" s="1">
        <v>45251.459884259297</v>
      </c>
      <c r="D45" t="s">
        <v>34</v>
      </c>
      <c r="F45" s="1"/>
      <c r="G45" t="s">
        <v>35</v>
      </c>
      <c r="H45" t="s">
        <v>57</v>
      </c>
      <c r="I45" t="s">
        <v>176</v>
      </c>
      <c r="K45" s="2" t="s">
        <v>39</v>
      </c>
      <c r="L45" t="s">
        <v>49</v>
      </c>
      <c r="N45" s="2" t="s">
        <v>42</v>
      </c>
      <c r="O45" t="s">
        <v>49</v>
      </c>
      <c r="Q45" s="2" t="s">
        <v>48</v>
      </c>
      <c r="R45" t="s">
        <v>49</v>
      </c>
      <c r="T45" s="2" t="s">
        <v>17</v>
      </c>
      <c r="U45" s="2" t="s">
        <v>17</v>
      </c>
      <c r="W45" s="2" t="s">
        <v>48</v>
      </c>
      <c r="X45" t="s">
        <v>49</v>
      </c>
      <c r="Z45" s="2" t="s">
        <v>51</v>
      </c>
      <c r="AA45" s="2" t="s">
        <v>52</v>
      </c>
      <c r="AC45" s="2" t="s">
        <v>54</v>
      </c>
      <c r="AD45" s="2" t="s">
        <v>40</v>
      </c>
      <c r="AF45" s="2" t="s">
        <v>52</v>
      </c>
      <c r="AG45" s="2" t="s">
        <v>52</v>
      </c>
    </row>
    <row r="46" spans="1:33" x14ac:dyDescent="0.3">
      <c r="A46">
        <v>51</v>
      </c>
      <c r="B46" s="1">
        <v>45251.4550578704</v>
      </c>
      <c r="C46" s="1">
        <v>45251.459918981498</v>
      </c>
      <c r="D46" t="s">
        <v>34</v>
      </c>
      <c r="F46" s="1"/>
      <c r="G46" t="s">
        <v>35</v>
      </c>
      <c r="H46" t="s">
        <v>57</v>
      </c>
      <c r="I46" t="s">
        <v>176</v>
      </c>
      <c r="K46" s="2" t="s">
        <v>39</v>
      </c>
      <c r="L46" s="2" t="s">
        <v>40</v>
      </c>
      <c r="M46" t="s">
        <v>192</v>
      </c>
      <c r="N46" s="2" t="s">
        <v>42</v>
      </c>
      <c r="O46" s="2" t="s">
        <v>52</v>
      </c>
      <c r="Q46" t="s">
        <v>44</v>
      </c>
      <c r="R46" s="2" t="s">
        <v>52</v>
      </c>
      <c r="T46" s="2" t="s">
        <v>17</v>
      </c>
      <c r="U46" s="2" t="s">
        <v>52</v>
      </c>
      <c r="W46" s="2" t="s">
        <v>48</v>
      </c>
      <c r="X46" s="2" t="s">
        <v>52</v>
      </c>
      <c r="Z46" s="2" t="s">
        <v>52</v>
      </c>
      <c r="AA46" s="2" t="s">
        <v>52</v>
      </c>
      <c r="AB46" t="s">
        <v>193</v>
      </c>
      <c r="AC46" t="s">
        <v>44</v>
      </c>
      <c r="AD46" s="2" t="s">
        <v>17</v>
      </c>
      <c r="AF46" t="s">
        <v>44</v>
      </c>
      <c r="AG46" s="2" t="s">
        <v>17</v>
      </c>
    </row>
    <row r="47" spans="1:33" x14ac:dyDescent="0.3">
      <c r="A47">
        <v>52</v>
      </c>
      <c r="B47" s="1">
        <v>45251.457233796304</v>
      </c>
      <c r="C47" s="1">
        <v>45251.4600810185</v>
      </c>
      <c r="D47" t="s">
        <v>34</v>
      </c>
      <c r="F47" s="1"/>
      <c r="G47" t="s">
        <v>35</v>
      </c>
      <c r="H47" t="s">
        <v>36</v>
      </c>
      <c r="I47" t="s">
        <v>37</v>
      </c>
      <c r="J47" t="s">
        <v>66</v>
      </c>
      <c r="K47" s="2" t="s">
        <v>39</v>
      </c>
      <c r="L47" t="s">
        <v>49</v>
      </c>
      <c r="M47" t="s">
        <v>194</v>
      </c>
      <c r="N47" s="2" t="s">
        <v>42</v>
      </c>
      <c r="O47" s="2" t="s">
        <v>40</v>
      </c>
      <c r="Q47" s="2" t="s">
        <v>54</v>
      </c>
      <c r="R47" s="2" t="s">
        <v>17</v>
      </c>
      <c r="T47" t="s">
        <v>44</v>
      </c>
      <c r="U47" s="2" t="s">
        <v>17</v>
      </c>
      <c r="W47" s="2" t="s">
        <v>48</v>
      </c>
      <c r="X47" t="s">
        <v>49</v>
      </c>
      <c r="Z47" s="2" t="s">
        <v>51</v>
      </c>
      <c r="AA47" s="2" t="s">
        <v>52</v>
      </c>
      <c r="AC47" s="2" t="s">
        <v>54</v>
      </c>
      <c r="AD47" t="s">
        <v>46</v>
      </c>
      <c r="AF47" t="s">
        <v>44</v>
      </c>
      <c r="AG47" t="s">
        <v>46</v>
      </c>
    </row>
    <row r="48" spans="1:33" x14ac:dyDescent="0.3">
      <c r="A48">
        <v>53</v>
      </c>
      <c r="B48" s="1">
        <v>45251.458182870403</v>
      </c>
      <c r="C48" s="1">
        <v>45251.460092592599</v>
      </c>
      <c r="D48" t="s">
        <v>34</v>
      </c>
      <c r="F48" s="1"/>
      <c r="G48" t="s">
        <v>35</v>
      </c>
      <c r="H48" t="s">
        <v>36</v>
      </c>
      <c r="I48" t="s">
        <v>37</v>
      </c>
      <c r="J48" t="s">
        <v>66</v>
      </c>
      <c r="K48" s="2" t="s">
        <v>39</v>
      </c>
      <c r="L48" s="2" t="s">
        <v>52</v>
      </c>
      <c r="M48" t="s">
        <v>195</v>
      </c>
      <c r="N48" s="2" t="s">
        <v>42</v>
      </c>
      <c r="O48" s="2" t="s">
        <v>40</v>
      </c>
      <c r="Q48" s="2" t="s">
        <v>48</v>
      </c>
      <c r="R48" s="2" t="s">
        <v>17</v>
      </c>
      <c r="S48" t="s">
        <v>196</v>
      </c>
      <c r="T48" t="s">
        <v>44</v>
      </c>
      <c r="U48" s="2" t="s">
        <v>40</v>
      </c>
      <c r="W48" s="2" t="s">
        <v>48</v>
      </c>
      <c r="X48" s="2" t="s">
        <v>52</v>
      </c>
      <c r="Z48" s="2" t="s">
        <v>51</v>
      </c>
      <c r="AA48" t="s">
        <v>46</v>
      </c>
      <c r="AC48" t="s">
        <v>44</v>
      </c>
      <c r="AD48" s="2" t="s">
        <v>17</v>
      </c>
      <c r="AF48" t="s">
        <v>44</v>
      </c>
      <c r="AG48" t="s">
        <v>46</v>
      </c>
    </row>
    <row r="49" spans="1:34" x14ac:dyDescent="0.3">
      <c r="A49">
        <v>54</v>
      </c>
      <c r="B49" s="1">
        <v>45251.455173611103</v>
      </c>
      <c r="C49" s="1">
        <v>45251.4602199074</v>
      </c>
      <c r="D49" t="s">
        <v>34</v>
      </c>
      <c r="F49" s="1"/>
      <c r="G49" t="s">
        <v>35</v>
      </c>
      <c r="H49" t="s">
        <v>57</v>
      </c>
      <c r="I49" t="s">
        <v>176</v>
      </c>
      <c r="K49" s="2" t="s">
        <v>39</v>
      </c>
      <c r="L49" t="s">
        <v>49</v>
      </c>
      <c r="M49" t="s">
        <v>197</v>
      </c>
      <c r="N49" s="2" t="s">
        <v>42</v>
      </c>
      <c r="O49" s="2" t="s">
        <v>40</v>
      </c>
      <c r="Q49" t="s">
        <v>44</v>
      </c>
      <c r="R49" s="2" t="s">
        <v>40</v>
      </c>
      <c r="T49" t="s">
        <v>44</v>
      </c>
      <c r="U49" s="2" t="s">
        <v>40</v>
      </c>
      <c r="W49" s="2" t="s">
        <v>48</v>
      </c>
      <c r="X49" s="2" t="s">
        <v>40</v>
      </c>
      <c r="Y49" t="s">
        <v>198</v>
      </c>
      <c r="Z49" t="s">
        <v>44</v>
      </c>
      <c r="AA49" s="2" t="s">
        <v>40</v>
      </c>
      <c r="AC49" t="s">
        <v>44</v>
      </c>
      <c r="AD49" s="2" t="s">
        <v>40</v>
      </c>
      <c r="AF49" t="s">
        <v>44</v>
      </c>
      <c r="AG49" s="2" t="s">
        <v>40</v>
      </c>
    </row>
    <row r="50" spans="1:34" x14ac:dyDescent="0.3">
      <c r="A50">
        <v>55</v>
      </c>
      <c r="B50" s="1">
        <v>45251.457337963002</v>
      </c>
      <c r="C50" s="1">
        <v>45251.461423611101</v>
      </c>
      <c r="D50" t="s">
        <v>34</v>
      </c>
      <c r="F50" s="1"/>
      <c r="G50" t="s">
        <v>35</v>
      </c>
      <c r="H50" t="s">
        <v>57</v>
      </c>
      <c r="I50" t="s">
        <v>176</v>
      </c>
      <c r="K50" s="2" t="s">
        <v>39</v>
      </c>
      <c r="L50" s="2" t="s">
        <v>52</v>
      </c>
      <c r="M50" t="s">
        <v>199</v>
      </c>
      <c r="N50" s="2" t="s">
        <v>42</v>
      </c>
      <c r="O50" s="2" t="s">
        <v>52</v>
      </c>
      <c r="P50" t="s">
        <v>200</v>
      </c>
      <c r="Q50" s="2" t="s">
        <v>54</v>
      </c>
      <c r="R50" t="s">
        <v>46</v>
      </c>
      <c r="T50" s="2" t="s">
        <v>39</v>
      </c>
      <c r="U50" s="2" t="s">
        <v>17</v>
      </c>
      <c r="V50" t="s">
        <v>201</v>
      </c>
      <c r="W50" s="2" t="s">
        <v>48</v>
      </c>
      <c r="X50" s="2" t="s">
        <v>52</v>
      </c>
      <c r="Y50" t="s">
        <v>202</v>
      </c>
      <c r="Z50" s="2" t="s">
        <v>17</v>
      </c>
      <c r="AA50" s="2" t="s">
        <v>17</v>
      </c>
      <c r="AC50" s="2" t="s">
        <v>54</v>
      </c>
      <c r="AD50" s="2" t="s">
        <v>17</v>
      </c>
      <c r="AF50" s="2" t="s">
        <v>51</v>
      </c>
      <c r="AG50" s="2" t="s">
        <v>17</v>
      </c>
    </row>
    <row r="51" spans="1:34" x14ac:dyDescent="0.3">
      <c r="A51">
        <v>56</v>
      </c>
      <c r="B51" s="1">
        <v>45251.456863425898</v>
      </c>
      <c r="C51" s="1">
        <v>45251.461724537003</v>
      </c>
      <c r="D51" t="s">
        <v>34</v>
      </c>
      <c r="F51" s="1"/>
      <c r="G51" t="s">
        <v>35</v>
      </c>
      <c r="H51" t="s">
        <v>57</v>
      </c>
      <c r="I51" t="s">
        <v>176</v>
      </c>
      <c r="K51" s="2" t="s">
        <v>39</v>
      </c>
      <c r="L51" s="2" t="s">
        <v>52</v>
      </c>
      <c r="N51" s="2" t="s">
        <v>42</v>
      </c>
      <c r="O51" s="2" t="s">
        <v>52</v>
      </c>
      <c r="Q51" s="2" t="s">
        <v>40</v>
      </c>
      <c r="R51" s="2" t="s">
        <v>17</v>
      </c>
      <c r="T51" s="2" t="s">
        <v>51</v>
      </c>
      <c r="U51" s="2" t="s">
        <v>17</v>
      </c>
      <c r="W51" s="2" t="s">
        <v>48</v>
      </c>
      <c r="X51" s="2" t="s">
        <v>52</v>
      </c>
      <c r="Z51" s="2" t="s">
        <v>17</v>
      </c>
      <c r="AA51" t="s">
        <v>46</v>
      </c>
      <c r="AC51" s="2" t="s">
        <v>54</v>
      </c>
      <c r="AD51" t="s">
        <v>46</v>
      </c>
      <c r="AF51" t="s">
        <v>44</v>
      </c>
      <c r="AG51" t="s">
        <v>46</v>
      </c>
    </row>
    <row r="52" spans="1:34" x14ac:dyDescent="0.3">
      <c r="A52">
        <v>57</v>
      </c>
      <c r="B52" s="1">
        <v>45251.463356481501</v>
      </c>
      <c r="C52" s="1">
        <v>45251.467372685198</v>
      </c>
      <c r="D52" t="s">
        <v>34</v>
      </c>
      <c r="F52" s="1"/>
      <c r="G52" t="s">
        <v>35</v>
      </c>
      <c r="H52" t="s">
        <v>57</v>
      </c>
      <c r="I52" t="s">
        <v>176</v>
      </c>
      <c r="K52" s="2" t="s">
        <v>39</v>
      </c>
      <c r="L52" s="2" t="s">
        <v>52</v>
      </c>
      <c r="N52" s="2" t="s">
        <v>42</v>
      </c>
      <c r="O52" s="2" t="s">
        <v>52</v>
      </c>
      <c r="Q52" s="2" t="s">
        <v>54</v>
      </c>
      <c r="R52" s="2" t="s">
        <v>17</v>
      </c>
      <c r="T52" s="2" t="s">
        <v>17</v>
      </c>
      <c r="U52" t="s">
        <v>46</v>
      </c>
      <c r="W52" s="2" t="s">
        <v>48</v>
      </c>
      <c r="X52" s="2" t="s">
        <v>52</v>
      </c>
      <c r="Z52" s="2" t="s">
        <v>51</v>
      </c>
      <c r="AA52" s="2" t="s">
        <v>17</v>
      </c>
      <c r="AC52" s="2" t="s">
        <v>54</v>
      </c>
      <c r="AD52" s="2" t="s">
        <v>17</v>
      </c>
      <c r="AF52" s="2" t="s">
        <v>54</v>
      </c>
      <c r="AG52" s="2" t="s">
        <v>17</v>
      </c>
    </row>
    <row r="53" spans="1:34" x14ac:dyDescent="0.3">
      <c r="A53">
        <v>58</v>
      </c>
      <c r="B53" s="1">
        <v>45251.517256944397</v>
      </c>
      <c r="C53" s="1">
        <v>45251.517731481501</v>
      </c>
      <c r="D53" t="s">
        <v>34</v>
      </c>
      <c r="F53" s="1"/>
      <c r="G53" t="s">
        <v>35</v>
      </c>
      <c r="H53" t="s">
        <v>36</v>
      </c>
      <c r="I53" t="s">
        <v>176</v>
      </c>
      <c r="K53" s="2" t="s">
        <v>39</v>
      </c>
      <c r="L53" s="2" t="s">
        <v>40</v>
      </c>
      <c r="N53" s="2" t="s">
        <v>42</v>
      </c>
      <c r="O53" s="2" t="s">
        <v>40</v>
      </c>
      <c r="Q53" t="s">
        <v>44</v>
      </c>
      <c r="R53" t="s">
        <v>49</v>
      </c>
      <c r="T53" t="s">
        <v>44</v>
      </c>
      <c r="U53" s="2" t="s">
        <v>40</v>
      </c>
      <c r="W53" s="2" t="s">
        <v>48</v>
      </c>
      <c r="X53" s="2" t="s">
        <v>40</v>
      </c>
      <c r="Z53" s="2" t="s">
        <v>51</v>
      </c>
      <c r="AA53" s="2" t="s">
        <v>40</v>
      </c>
      <c r="AC53" t="s">
        <v>44</v>
      </c>
      <c r="AD53" s="2" t="s">
        <v>40</v>
      </c>
      <c r="AF53" t="s">
        <v>44</v>
      </c>
      <c r="AG53" s="2" t="s">
        <v>40</v>
      </c>
    </row>
    <row r="54" spans="1:34" x14ac:dyDescent="0.3">
      <c r="A54">
        <v>59</v>
      </c>
      <c r="B54" s="1">
        <v>45251.533622685201</v>
      </c>
      <c r="C54" s="1">
        <v>45251.533796296302</v>
      </c>
      <c r="D54" t="s">
        <v>34</v>
      </c>
      <c r="F54" s="1"/>
      <c r="G54" t="s">
        <v>35</v>
      </c>
      <c r="H54" t="s">
        <v>36</v>
      </c>
      <c r="I54" t="s">
        <v>37</v>
      </c>
      <c r="J54" t="s">
        <v>66</v>
      </c>
      <c r="K54" s="2" t="s">
        <v>39</v>
      </c>
      <c r="L54" t="s">
        <v>49</v>
      </c>
      <c r="M54" t="s">
        <v>203</v>
      </c>
      <c r="N54" s="2" t="s">
        <v>42</v>
      </c>
      <c r="O54" t="s">
        <v>49</v>
      </c>
      <c r="Q54" s="2" t="s">
        <v>40</v>
      </c>
      <c r="R54" s="2" t="s">
        <v>40</v>
      </c>
      <c r="T54" s="2" t="s">
        <v>51</v>
      </c>
      <c r="U54" s="2" t="s">
        <v>52</v>
      </c>
      <c r="W54" s="2" t="s">
        <v>48</v>
      </c>
      <c r="X54" t="s">
        <v>49</v>
      </c>
      <c r="Z54" s="2" t="s">
        <v>51</v>
      </c>
      <c r="AA54" t="s">
        <v>49</v>
      </c>
      <c r="AB54" t="s">
        <v>204</v>
      </c>
      <c r="AC54" s="2" t="s">
        <v>54</v>
      </c>
      <c r="AD54" t="s">
        <v>46</v>
      </c>
      <c r="AF54" s="2" t="s">
        <v>51</v>
      </c>
      <c r="AG54" s="2" t="s">
        <v>52</v>
      </c>
    </row>
    <row r="55" spans="1:34" x14ac:dyDescent="0.3">
      <c r="A55">
        <v>60</v>
      </c>
      <c r="B55" s="1">
        <v>45253.805613425902</v>
      </c>
      <c r="C55" s="1">
        <v>45253.805821759299</v>
      </c>
      <c r="D55" t="s">
        <v>34</v>
      </c>
      <c r="F55" s="1"/>
      <c r="G55" t="s">
        <v>205</v>
      </c>
    </row>
    <row r="56" spans="1:34" x14ac:dyDescent="0.3">
      <c r="A56">
        <v>61</v>
      </c>
      <c r="B56" s="1">
        <v>45253.809722222199</v>
      </c>
      <c r="C56" s="1">
        <v>45253.811041666697</v>
      </c>
      <c r="D56" t="s">
        <v>34</v>
      </c>
      <c r="F56" s="1"/>
      <c r="G56" t="s">
        <v>35</v>
      </c>
      <c r="H56" t="s">
        <v>36</v>
      </c>
      <c r="I56" t="s">
        <v>37</v>
      </c>
      <c r="J56" t="s">
        <v>38</v>
      </c>
      <c r="K56" s="2" t="s">
        <v>39</v>
      </c>
      <c r="L56" s="2" t="s">
        <v>52</v>
      </c>
      <c r="M56" t="s">
        <v>206</v>
      </c>
      <c r="N56" s="2" t="s">
        <v>42</v>
      </c>
      <c r="O56" s="2" t="s">
        <v>17</v>
      </c>
      <c r="Q56" s="2" t="s">
        <v>54</v>
      </c>
      <c r="R56" t="s">
        <v>46</v>
      </c>
      <c r="T56" t="s">
        <v>44</v>
      </c>
      <c r="U56" s="2" t="s">
        <v>17</v>
      </c>
      <c r="W56" s="2" t="s">
        <v>48</v>
      </c>
      <c r="X56" s="2" t="s">
        <v>52</v>
      </c>
      <c r="Z56" s="2" t="s">
        <v>51</v>
      </c>
      <c r="AA56" s="2" t="s">
        <v>17</v>
      </c>
      <c r="AC56" t="s">
        <v>44</v>
      </c>
      <c r="AD56" s="2" t="s">
        <v>52</v>
      </c>
      <c r="AF56" s="2" t="s">
        <v>40</v>
      </c>
      <c r="AG56" t="s">
        <v>46</v>
      </c>
    </row>
    <row r="57" spans="1:34" x14ac:dyDescent="0.3">
      <c r="A57">
        <v>62</v>
      </c>
      <c r="B57" s="1">
        <v>45253.808217592603</v>
      </c>
      <c r="C57" s="1">
        <v>45253.813275462999</v>
      </c>
      <c r="D57" t="s">
        <v>34</v>
      </c>
      <c r="F57" s="1"/>
      <c r="G57" t="s">
        <v>35</v>
      </c>
      <c r="H57" t="s">
        <v>36</v>
      </c>
      <c r="I57" t="s">
        <v>176</v>
      </c>
      <c r="K57" s="2" t="s">
        <v>39</v>
      </c>
      <c r="L57" s="2" t="s">
        <v>40</v>
      </c>
      <c r="M57" t="s">
        <v>207</v>
      </c>
      <c r="N57" s="2" t="s">
        <v>42</v>
      </c>
      <c r="O57" s="2" t="s">
        <v>40</v>
      </c>
      <c r="P57" t="s">
        <v>208</v>
      </c>
      <c r="Q57" s="2" t="s">
        <v>39</v>
      </c>
      <c r="R57" s="2" t="s">
        <v>17</v>
      </c>
      <c r="S57" t="s">
        <v>209</v>
      </c>
      <c r="T57" t="s">
        <v>44</v>
      </c>
      <c r="U57" s="2" t="s">
        <v>17</v>
      </c>
      <c r="V57" t="s">
        <v>210</v>
      </c>
      <c r="W57" s="2" t="s">
        <v>48</v>
      </c>
      <c r="X57" s="2" t="s">
        <v>40</v>
      </c>
      <c r="Y57" t="s">
        <v>211</v>
      </c>
      <c r="Z57" s="2" t="s">
        <v>51</v>
      </c>
      <c r="AA57" s="2" t="s">
        <v>17</v>
      </c>
      <c r="AB57" t="s">
        <v>212</v>
      </c>
      <c r="AC57" s="2" t="s">
        <v>54</v>
      </c>
      <c r="AD57" s="2" t="s">
        <v>17</v>
      </c>
      <c r="AE57" t="s">
        <v>213</v>
      </c>
      <c r="AF57" t="s">
        <v>44</v>
      </c>
      <c r="AG57" s="2" t="s">
        <v>52</v>
      </c>
      <c r="AH57" t="s">
        <v>214</v>
      </c>
    </row>
    <row r="58" spans="1:34" x14ac:dyDescent="0.3">
      <c r="A58">
        <v>63</v>
      </c>
      <c r="B58" s="1">
        <v>45255.442789351902</v>
      </c>
      <c r="C58" s="1">
        <v>45255.452442129601</v>
      </c>
      <c r="D58" t="s">
        <v>34</v>
      </c>
      <c r="F58" s="1"/>
      <c r="G58" t="s">
        <v>35</v>
      </c>
      <c r="H58" t="s">
        <v>36</v>
      </c>
      <c r="I58" t="s">
        <v>37</v>
      </c>
      <c r="J58" t="s">
        <v>38</v>
      </c>
      <c r="K58" s="2" t="s">
        <v>39</v>
      </c>
      <c r="L58" t="s">
        <v>49</v>
      </c>
      <c r="M58" t="s">
        <v>215</v>
      </c>
      <c r="N58" s="2" t="s">
        <v>42</v>
      </c>
      <c r="O58" s="2" t="s">
        <v>40</v>
      </c>
      <c r="P58" t="s">
        <v>216</v>
      </c>
      <c r="Q58" s="2" t="s">
        <v>54</v>
      </c>
      <c r="R58" t="s">
        <v>46</v>
      </c>
      <c r="T58" s="2" t="s">
        <v>17</v>
      </c>
      <c r="U58" s="2" t="s">
        <v>52</v>
      </c>
      <c r="W58" s="2" t="s">
        <v>48</v>
      </c>
      <c r="X58" t="s">
        <v>49</v>
      </c>
      <c r="Z58" s="2" t="s">
        <v>51</v>
      </c>
      <c r="AA58" t="s">
        <v>46</v>
      </c>
      <c r="AC58" s="2" t="s">
        <v>54</v>
      </c>
      <c r="AD58" t="s">
        <v>46</v>
      </c>
      <c r="AF58" s="2" t="s">
        <v>39</v>
      </c>
      <c r="AG58" t="s">
        <v>46</v>
      </c>
    </row>
    <row r="59" spans="1:34" x14ac:dyDescent="0.3">
      <c r="A59">
        <v>64</v>
      </c>
      <c r="B59" s="1">
        <v>45258.749270833301</v>
      </c>
      <c r="C59" s="1">
        <v>45258.752395833297</v>
      </c>
      <c r="D59" t="s">
        <v>34</v>
      </c>
      <c r="F59" s="1"/>
      <c r="G59" t="s">
        <v>35</v>
      </c>
      <c r="H59" t="s">
        <v>36</v>
      </c>
      <c r="I59" t="s">
        <v>37</v>
      </c>
      <c r="J59" t="s">
        <v>38</v>
      </c>
      <c r="K59" s="2" t="s">
        <v>39</v>
      </c>
      <c r="L59" s="2" t="s">
        <v>40</v>
      </c>
      <c r="M59" t="s">
        <v>217</v>
      </c>
      <c r="N59" s="2" t="s">
        <v>42</v>
      </c>
      <c r="O59" t="s">
        <v>49</v>
      </c>
      <c r="P59" t="s">
        <v>218</v>
      </c>
      <c r="Q59" t="s">
        <v>44</v>
      </c>
      <c r="R59" s="2" t="s">
        <v>52</v>
      </c>
      <c r="T59" t="s">
        <v>44</v>
      </c>
      <c r="U59" s="2" t="s">
        <v>40</v>
      </c>
      <c r="W59" s="2" t="s">
        <v>48</v>
      </c>
      <c r="X59" t="s">
        <v>49</v>
      </c>
      <c r="Y59" t="s">
        <v>219</v>
      </c>
      <c r="Z59" s="2" t="s">
        <v>51</v>
      </c>
      <c r="AA59" s="2" t="s">
        <v>40</v>
      </c>
      <c r="AB59" t="s">
        <v>220</v>
      </c>
      <c r="AC59" t="s">
        <v>44</v>
      </c>
      <c r="AD59" s="2" t="s">
        <v>52</v>
      </c>
      <c r="AF59" t="s">
        <v>44</v>
      </c>
      <c r="AG59" t="s">
        <v>49</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8"/>
  <sheetViews>
    <sheetView zoomScale="86" zoomScaleNormal="100" workbookViewId="0">
      <selection activeCell="E37" sqref="E37"/>
    </sheetView>
  </sheetViews>
  <sheetFormatPr defaultRowHeight="14.4" x14ac:dyDescent="0.3"/>
  <cols>
    <col min="1" max="1" width="20" bestFit="1" customWidth="1"/>
    <col min="2" max="2" width="15.21875" bestFit="1" customWidth="1"/>
    <col min="3" max="3" width="14.5546875" bestFit="1" customWidth="1"/>
    <col min="4" max="4" width="7.21875" bestFit="1" customWidth="1"/>
    <col min="5" max="5" width="17.6640625" bestFit="1" customWidth="1"/>
    <col min="6" max="6" width="143.44140625" bestFit="1" customWidth="1"/>
    <col min="7" max="9" width="20" bestFit="1" customWidth="1"/>
    <col min="10" max="10" width="94.77734375" bestFit="1" customWidth="1"/>
    <col min="11" max="11" width="20" bestFit="1" customWidth="1"/>
    <col min="12" max="12" width="14.109375" bestFit="1" customWidth="1"/>
    <col min="13" max="13" width="17.6640625" bestFit="1" customWidth="1"/>
    <col min="14" max="14" width="117.5546875" bestFit="1" customWidth="1"/>
    <col min="15" max="15" width="7.21875" bestFit="1" customWidth="1"/>
    <col min="16" max="16" width="14.109375" bestFit="1" customWidth="1"/>
    <col min="17" max="17" width="17.6640625" bestFit="1" customWidth="1"/>
    <col min="18" max="18" width="106.33203125" bestFit="1" customWidth="1"/>
    <col min="19" max="19" width="7.21875" bestFit="1" customWidth="1"/>
    <col min="20" max="20" width="17.6640625" bestFit="1" customWidth="1"/>
    <col min="21" max="21" width="95.44140625" bestFit="1" customWidth="1"/>
    <col min="22" max="22" width="7.21875" bestFit="1" customWidth="1"/>
    <col min="23" max="23" width="14.109375" bestFit="1" customWidth="1"/>
    <col min="24" max="24" width="17.6640625" bestFit="1" customWidth="1"/>
    <col min="25" max="25" width="101.21875" bestFit="1" customWidth="1"/>
    <col min="26" max="26" width="6.88671875" customWidth="1"/>
    <col min="27" max="27" width="14" customWidth="1"/>
    <col min="28" max="28" width="17.6640625" bestFit="1" customWidth="1"/>
    <col min="29" max="29" width="155.88671875" bestFit="1" customWidth="1"/>
    <col min="30" max="30" width="7.21875" bestFit="1" customWidth="1"/>
    <col min="31" max="31" width="14.109375" bestFit="1" customWidth="1"/>
    <col min="32" max="32" width="17.6640625" bestFit="1" customWidth="1"/>
    <col min="33" max="33" width="88.88671875" bestFit="1" customWidth="1"/>
    <col min="34" max="34" width="20" bestFit="1" customWidth="1"/>
  </cols>
  <sheetData>
    <row r="1" spans="1:33" x14ac:dyDescent="0.3">
      <c r="A1" t="s">
        <v>221</v>
      </c>
      <c r="B1" t="s">
        <v>222</v>
      </c>
      <c r="C1" t="s">
        <v>223</v>
      </c>
      <c r="D1" t="s">
        <v>224</v>
      </c>
      <c r="E1" t="s">
        <v>225</v>
      </c>
      <c r="F1" t="s">
        <v>226</v>
      </c>
      <c r="G1" t="s">
        <v>227</v>
      </c>
      <c r="H1" t="s">
        <v>263</v>
      </c>
      <c r="I1" t="s">
        <v>228</v>
      </c>
      <c r="J1" t="s">
        <v>229</v>
      </c>
      <c r="K1" t="s">
        <v>230</v>
      </c>
      <c r="L1" s="2" t="s">
        <v>264</v>
      </c>
      <c r="M1" s="2" t="s">
        <v>231</v>
      </c>
      <c r="N1" t="s">
        <v>232</v>
      </c>
      <c r="O1" t="s">
        <v>233</v>
      </c>
      <c r="P1" t="s">
        <v>265</v>
      </c>
      <c r="Q1" t="s">
        <v>234</v>
      </c>
      <c r="R1" t="s">
        <v>235</v>
      </c>
      <c r="S1" t="s">
        <v>236</v>
      </c>
      <c r="T1" t="s">
        <v>237</v>
      </c>
      <c r="U1" t="s">
        <v>238</v>
      </c>
      <c r="V1" t="s">
        <v>239</v>
      </c>
      <c r="W1" t="s">
        <v>266</v>
      </c>
      <c r="X1" t="s">
        <v>240</v>
      </c>
      <c r="Y1" t="s">
        <v>241</v>
      </c>
      <c r="Z1" t="s">
        <v>242</v>
      </c>
      <c r="AA1" t="s">
        <v>267</v>
      </c>
      <c r="AB1" t="s">
        <v>243</v>
      </c>
      <c r="AC1" t="s">
        <v>244</v>
      </c>
      <c r="AD1" t="s">
        <v>245</v>
      </c>
      <c r="AE1" t="s">
        <v>268</v>
      </c>
      <c r="AF1" t="s">
        <v>246</v>
      </c>
      <c r="AG1" t="s">
        <v>247</v>
      </c>
    </row>
    <row r="2" spans="1:33" x14ac:dyDescent="0.3">
      <c r="A2" t="s">
        <v>36</v>
      </c>
      <c r="B2" t="s">
        <v>37</v>
      </c>
      <c r="C2" t="s">
        <v>38</v>
      </c>
      <c r="D2" s="2">
        <v>8</v>
      </c>
      <c r="E2" s="2">
        <v>4</v>
      </c>
      <c r="F2" t="s">
        <v>41</v>
      </c>
      <c r="G2" s="2">
        <v>9</v>
      </c>
      <c r="H2" s="2" t="str">
        <f>IF(Table1[[#This Row],[LU2]]=9, "Correct", "Incorrect")</f>
        <v>Correct</v>
      </c>
      <c r="I2" s="2">
        <v>4</v>
      </c>
      <c r="J2" t="s">
        <v>43</v>
      </c>
      <c r="K2" s="4">
        <v>0</v>
      </c>
      <c r="L2" s="4" t="str">
        <f>IF(Table1[[#This Row],[LU3]]=6, "Correct", "Incorrect")</f>
        <v>Incorrect</v>
      </c>
      <c r="M2" s="2">
        <v>2</v>
      </c>
      <c r="N2" t="s">
        <v>45</v>
      </c>
      <c r="O2" s="4">
        <v>0</v>
      </c>
      <c r="P2" s="4" t="str">
        <f>IF(Table1[[#This Row],[LU4]]=2, "Correct", "Incorrect")</f>
        <v>Incorrect</v>
      </c>
      <c r="Q2">
        <v>1</v>
      </c>
      <c r="R2" t="s">
        <v>47</v>
      </c>
      <c r="S2" s="2">
        <v>7</v>
      </c>
      <c r="T2">
        <v>5</v>
      </c>
      <c r="U2" t="s">
        <v>50</v>
      </c>
      <c r="V2" s="2">
        <v>5</v>
      </c>
      <c r="W2" s="2" t="str">
        <f>IF(Table1[[#This Row],[LU6]]=2, "Correct", "Incorrect")</f>
        <v>Incorrect</v>
      </c>
      <c r="X2" s="2">
        <v>3</v>
      </c>
      <c r="Y2" t="s">
        <v>53</v>
      </c>
      <c r="Z2" s="2">
        <v>6</v>
      </c>
      <c r="AA2" s="2" t="str">
        <f>IF(Table1[[#This Row],[LU7]]=6, "Correct", "Incorrect")</f>
        <v>Correct</v>
      </c>
      <c r="AB2" s="2">
        <v>3</v>
      </c>
      <c r="AC2" t="s">
        <v>55</v>
      </c>
      <c r="AD2" s="4">
        <v>0</v>
      </c>
      <c r="AE2" s="4" t="str">
        <f>IF(Table1[[#This Row],[LU8]]=5, "Correct", "Incorrect")</f>
        <v>Incorrect</v>
      </c>
      <c r="AF2" s="2">
        <v>2</v>
      </c>
      <c r="AG2" t="s">
        <v>56</v>
      </c>
    </row>
    <row r="3" spans="1:33" x14ac:dyDescent="0.3">
      <c r="A3" t="s">
        <v>57</v>
      </c>
      <c r="B3" t="s">
        <v>37</v>
      </c>
      <c r="C3" t="s">
        <v>38</v>
      </c>
      <c r="D3" s="2">
        <v>8</v>
      </c>
      <c r="E3" s="2">
        <v>4</v>
      </c>
      <c r="F3" t="s">
        <v>58</v>
      </c>
      <c r="G3" s="2">
        <v>9</v>
      </c>
      <c r="H3" s="2" t="str">
        <f>IF(Table1[[#This Row],[LU2]]=9, "Correct", "Incorrect")</f>
        <v>Correct</v>
      </c>
      <c r="I3" s="2">
        <v>4</v>
      </c>
      <c r="J3" t="s">
        <v>59</v>
      </c>
      <c r="K3" s="4">
        <v>0</v>
      </c>
      <c r="L3" s="4" t="str">
        <f>IF(Table1[[#This Row],[LU3]]=6, "Correct", "Incorrect")</f>
        <v>Incorrect</v>
      </c>
      <c r="M3" s="2">
        <v>3</v>
      </c>
      <c r="N3" t="s">
        <v>60</v>
      </c>
      <c r="O3" s="2">
        <v>2</v>
      </c>
      <c r="P3" s="3" t="str">
        <f>IF(Table1[[#This Row],[LU4]]=2, "Correct", "Incorrect")</f>
        <v>Correct</v>
      </c>
      <c r="Q3" s="2">
        <v>2</v>
      </c>
      <c r="R3" t="s">
        <v>61</v>
      </c>
      <c r="S3" s="2">
        <v>7</v>
      </c>
      <c r="T3">
        <v>5</v>
      </c>
      <c r="U3" t="s">
        <v>62</v>
      </c>
      <c r="V3" s="2">
        <v>5</v>
      </c>
      <c r="W3" s="2" t="str">
        <f>IF(Table1[[#This Row],[LU6]]=2, "Correct", "Incorrect")</f>
        <v>Incorrect</v>
      </c>
      <c r="X3" s="2">
        <v>3</v>
      </c>
      <c r="Y3" t="s">
        <v>63</v>
      </c>
      <c r="Z3" s="2">
        <v>6</v>
      </c>
      <c r="AA3" s="2" t="str">
        <f>IF(Table1[[#This Row],[LU7]]=6, "Correct", "Incorrect")</f>
        <v>Correct</v>
      </c>
      <c r="AB3" s="2">
        <v>3</v>
      </c>
      <c r="AC3" t="s">
        <v>64</v>
      </c>
      <c r="AD3" s="2">
        <v>5</v>
      </c>
      <c r="AE3" s="3" t="str">
        <f>IF(Table1[[#This Row],[LU8]]=5, "Correct", "Incorrect")</f>
        <v>Correct</v>
      </c>
      <c r="AF3" s="2">
        <v>2</v>
      </c>
      <c r="AG3" t="s">
        <v>65</v>
      </c>
    </row>
    <row r="4" spans="1:33" x14ac:dyDescent="0.3">
      <c r="A4" t="s">
        <v>36</v>
      </c>
      <c r="B4" t="s">
        <v>37</v>
      </c>
      <c r="C4" t="s">
        <v>66</v>
      </c>
      <c r="D4" s="2">
        <v>8</v>
      </c>
      <c r="E4">
        <v>5</v>
      </c>
      <c r="F4" t="s">
        <v>67</v>
      </c>
      <c r="G4" s="2">
        <v>9</v>
      </c>
      <c r="H4" s="2" t="str">
        <f>IF(Table1[[#This Row],[LU2]]=9, "Correct", "Incorrect")</f>
        <v>Correct</v>
      </c>
      <c r="I4">
        <v>5</v>
      </c>
      <c r="J4" t="s">
        <v>68</v>
      </c>
      <c r="K4" s="2">
        <v>6</v>
      </c>
      <c r="L4" s="4" t="str">
        <f>IF(Table1[[#This Row],[LU3]]=6, "Correct", "Incorrect")</f>
        <v>Correct</v>
      </c>
      <c r="M4" s="2">
        <v>4</v>
      </c>
      <c r="N4" t="s">
        <v>69</v>
      </c>
      <c r="O4" s="2">
        <v>2</v>
      </c>
      <c r="P4" s="3" t="str">
        <f>IF(Table1[[#This Row],[LU4]]=2, "Correct", "Incorrect")</f>
        <v>Correct</v>
      </c>
      <c r="Q4" s="2">
        <v>2</v>
      </c>
      <c r="R4" t="s">
        <v>70</v>
      </c>
      <c r="S4" s="2">
        <v>7</v>
      </c>
      <c r="T4">
        <v>5</v>
      </c>
      <c r="U4" t="s">
        <v>71</v>
      </c>
      <c r="V4" s="2">
        <v>5</v>
      </c>
      <c r="W4" s="2" t="str">
        <f>IF(Table1[[#This Row],[LU6]]=2, "Correct", "Incorrect")</f>
        <v>Incorrect</v>
      </c>
      <c r="X4" s="2">
        <v>3</v>
      </c>
      <c r="Y4" t="s">
        <v>72</v>
      </c>
      <c r="Z4" s="4">
        <v>0</v>
      </c>
      <c r="AA4" s="4" t="str">
        <f>IF(Table1[[#This Row],[LU7]]=6, "Correct", "Incorrect")</f>
        <v>Incorrect</v>
      </c>
      <c r="AB4" s="2">
        <v>2</v>
      </c>
      <c r="AD4" s="4">
        <v>0</v>
      </c>
      <c r="AE4" s="4" t="str">
        <f>IF(Table1[[#This Row],[LU8]]=5, "Correct", "Incorrect")</f>
        <v>Incorrect</v>
      </c>
      <c r="AF4" s="2">
        <v>4</v>
      </c>
    </row>
    <row r="5" spans="1:33" x14ac:dyDescent="0.3">
      <c r="A5" t="s">
        <v>36</v>
      </c>
      <c r="B5" t="s">
        <v>37</v>
      </c>
      <c r="C5" t="s">
        <v>66</v>
      </c>
      <c r="D5" s="2">
        <v>8</v>
      </c>
      <c r="E5">
        <v>5</v>
      </c>
      <c r="F5" t="s">
        <v>73</v>
      </c>
      <c r="G5" s="2">
        <v>9</v>
      </c>
      <c r="H5" s="2" t="str">
        <f>IF(Table1[[#This Row],[LU2]]=9, "Correct", "Incorrect")</f>
        <v>Correct</v>
      </c>
      <c r="I5" s="2">
        <v>4</v>
      </c>
      <c r="J5" t="s">
        <v>74</v>
      </c>
      <c r="K5" s="4">
        <v>0</v>
      </c>
      <c r="L5" s="4" t="str">
        <f>IF(Table1[[#This Row],[LU3]]=6, "Correct", "Incorrect")</f>
        <v>Incorrect</v>
      </c>
      <c r="M5" s="2">
        <v>4</v>
      </c>
      <c r="O5" s="2">
        <v>2</v>
      </c>
      <c r="P5" s="3" t="str">
        <f>IF(Table1[[#This Row],[LU4]]=2, "Correct", "Incorrect")</f>
        <v>Correct</v>
      </c>
      <c r="Q5" s="2">
        <v>4</v>
      </c>
      <c r="R5" t="s">
        <v>74</v>
      </c>
      <c r="S5" s="2">
        <v>7</v>
      </c>
      <c r="T5">
        <v>5</v>
      </c>
      <c r="U5" t="s">
        <v>75</v>
      </c>
      <c r="V5" s="4">
        <v>0</v>
      </c>
      <c r="W5" s="4" t="str">
        <f>IF(Table1[[#This Row],[LU6]]=2, "Correct", "Incorrect")</f>
        <v>Incorrect</v>
      </c>
      <c r="X5" s="2">
        <v>3</v>
      </c>
      <c r="Z5" s="4">
        <v>0</v>
      </c>
      <c r="AA5" s="4" t="str">
        <f>IF(Table1[[#This Row],[LU7]]=6, "Correct", "Incorrect")</f>
        <v>Incorrect</v>
      </c>
      <c r="AB5" s="2">
        <v>4</v>
      </c>
      <c r="AD5" s="4">
        <v>0</v>
      </c>
      <c r="AE5" s="4" t="str">
        <f>IF(Table1[[#This Row],[LU8]]=5, "Correct", "Incorrect")</f>
        <v>Incorrect</v>
      </c>
      <c r="AF5" s="2">
        <v>3</v>
      </c>
    </row>
    <row r="6" spans="1:33" x14ac:dyDescent="0.3">
      <c r="A6" t="s">
        <v>36</v>
      </c>
      <c r="B6" t="s">
        <v>37</v>
      </c>
      <c r="C6" t="s">
        <v>66</v>
      </c>
      <c r="D6" s="2">
        <v>8</v>
      </c>
      <c r="E6">
        <v>5</v>
      </c>
      <c r="F6" t="s">
        <v>76</v>
      </c>
      <c r="G6" s="2">
        <v>9</v>
      </c>
      <c r="H6" s="2" t="str">
        <f>IF(Table1[[#This Row],[LU2]]=9, "Correct", "Incorrect")</f>
        <v>Correct</v>
      </c>
      <c r="I6">
        <v>5</v>
      </c>
      <c r="J6" t="s">
        <v>77</v>
      </c>
      <c r="K6" s="2">
        <v>6</v>
      </c>
      <c r="L6" s="4" t="str">
        <f>IF(Table1[[#This Row],[LU3]]=6, "Correct", "Incorrect")</f>
        <v>Correct</v>
      </c>
      <c r="M6" s="2">
        <v>4</v>
      </c>
      <c r="N6" t="s">
        <v>78</v>
      </c>
      <c r="O6" s="4">
        <v>0</v>
      </c>
      <c r="P6" s="4" t="str">
        <f>IF(Table1[[#This Row],[LU4]]=2, "Correct", "Incorrect")</f>
        <v>Incorrect</v>
      </c>
      <c r="Q6">
        <v>1</v>
      </c>
      <c r="R6" t="s">
        <v>79</v>
      </c>
      <c r="S6" s="2">
        <v>7</v>
      </c>
      <c r="T6">
        <v>5</v>
      </c>
      <c r="U6" t="s">
        <v>80</v>
      </c>
      <c r="V6" s="2">
        <v>2</v>
      </c>
      <c r="W6" s="2" t="str">
        <f>IF(Table1[[#This Row],[LU6]]=2, "Correct", "Incorrect")</f>
        <v>Correct</v>
      </c>
      <c r="X6" s="2">
        <v>4</v>
      </c>
      <c r="Z6" s="2">
        <v>6</v>
      </c>
      <c r="AA6" s="2" t="str">
        <f>IF(Table1[[#This Row],[LU7]]=6, "Correct", "Incorrect")</f>
        <v>Correct</v>
      </c>
      <c r="AB6" s="2">
        <v>4</v>
      </c>
      <c r="AD6" s="4">
        <v>0</v>
      </c>
      <c r="AE6" s="4" t="str">
        <f>IF(Table1[[#This Row],[LU8]]=5, "Correct", "Incorrect")</f>
        <v>Incorrect</v>
      </c>
      <c r="AF6">
        <v>1</v>
      </c>
    </row>
    <row r="7" spans="1:33" x14ac:dyDescent="0.3">
      <c r="A7" t="s">
        <v>36</v>
      </c>
      <c r="B7" t="s">
        <v>37</v>
      </c>
      <c r="C7" t="s">
        <v>66</v>
      </c>
      <c r="D7" s="2">
        <v>8</v>
      </c>
      <c r="E7">
        <v>5</v>
      </c>
      <c r="F7" t="s">
        <v>81</v>
      </c>
      <c r="G7" s="2">
        <v>9</v>
      </c>
      <c r="H7" s="2" t="str">
        <f>IF(Table1[[#This Row],[LU2]]=9, "Correct", "Incorrect")</f>
        <v>Correct</v>
      </c>
      <c r="I7" s="2">
        <v>4</v>
      </c>
      <c r="K7" s="2">
        <v>6</v>
      </c>
      <c r="L7" s="4" t="str">
        <f>IF(Table1[[#This Row],[LU3]]=6, "Correct", "Incorrect")</f>
        <v>Correct</v>
      </c>
      <c r="M7" s="2">
        <v>3</v>
      </c>
      <c r="N7" t="s">
        <v>82</v>
      </c>
      <c r="O7" s="2">
        <v>2</v>
      </c>
      <c r="P7" s="3" t="str">
        <f>IF(Table1[[#This Row],[LU4]]=2, "Correct", "Incorrect")</f>
        <v>Correct</v>
      </c>
      <c r="Q7" s="2">
        <v>3</v>
      </c>
      <c r="R7" t="s">
        <v>83</v>
      </c>
      <c r="S7" s="2">
        <v>7</v>
      </c>
      <c r="T7" s="2">
        <v>4</v>
      </c>
      <c r="U7" t="s">
        <v>84</v>
      </c>
      <c r="V7" s="2">
        <v>9</v>
      </c>
      <c r="W7" s="2" t="str">
        <f>IF(Table1[[#This Row],[LU6]]=2, "Correct", "Incorrect")</f>
        <v>Incorrect</v>
      </c>
      <c r="X7" s="2">
        <v>2</v>
      </c>
      <c r="Y7" t="s">
        <v>85</v>
      </c>
      <c r="Z7" s="2">
        <v>9</v>
      </c>
      <c r="AA7" s="2" t="str">
        <f>IF(Table1[[#This Row],[LU7]]=6, "Correct", "Incorrect")</f>
        <v>Incorrect</v>
      </c>
      <c r="AB7">
        <v>1</v>
      </c>
      <c r="AC7" t="s">
        <v>86</v>
      </c>
      <c r="AD7" s="2">
        <v>8</v>
      </c>
      <c r="AE7" s="3" t="str">
        <f>IF(Table1[[#This Row],[LU8]]=5, "Correct", "Incorrect")</f>
        <v>Incorrect</v>
      </c>
      <c r="AF7">
        <v>1</v>
      </c>
      <c r="AG7" t="s">
        <v>87</v>
      </c>
    </row>
    <row r="8" spans="1:33" x14ac:dyDescent="0.3">
      <c r="A8" t="s">
        <v>36</v>
      </c>
      <c r="B8" t="s">
        <v>37</v>
      </c>
      <c r="C8" t="s">
        <v>38</v>
      </c>
      <c r="D8" s="2">
        <v>8</v>
      </c>
      <c r="E8">
        <v>5</v>
      </c>
      <c r="F8" t="s">
        <v>88</v>
      </c>
      <c r="G8" s="2">
        <v>9</v>
      </c>
      <c r="H8" s="2" t="str">
        <f>IF(Table1[[#This Row],[LU2]]=9, "Correct", "Incorrect")</f>
        <v>Correct</v>
      </c>
      <c r="I8" s="2">
        <v>3</v>
      </c>
      <c r="J8" t="s">
        <v>89</v>
      </c>
      <c r="K8" s="2">
        <v>6</v>
      </c>
      <c r="L8" s="4" t="str">
        <f>IF(Table1[[#This Row],[LU3]]=6, "Correct", "Incorrect")</f>
        <v>Correct</v>
      </c>
      <c r="M8" s="2">
        <v>2</v>
      </c>
      <c r="N8" t="s">
        <v>90</v>
      </c>
      <c r="O8" s="2">
        <v>1</v>
      </c>
      <c r="P8" s="3" t="str">
        <f>IF(Table1[[#This Row],[LU4]]=2, "Correct", "Incorrect")</f>
        <v>Incorrect</v>
      </c>
      <c r="Q8">
        <v>1</v>
      </c>
      <c r="R8" t="s">
        <v>92</v>
      </c>
      <c r="S8" s="2">
        <v>7</v>
      </c>
      <c r="T8">
        <v>5</v>
      </c>
      <c r="U8" t="s">
        <v>93</v>
      </c>
      <c r="V8" s="2">
        <v>5</v>
      </c>
      <c r="W8" s="2" t="str">
        <f>IF(Table1[[#This Row],[LU6]]=2, "Correct", "Incorrect")</f>
        <v>Incorrect</v>
      </c>
      <c r="X8" s="2">
        <v>3</v>
      </c>
      <c r="Y8" t="s">
        <v>94</v>
      </c>
      <c r="Z8" s="2">
        <v>3</v>
      </c>
      <c r="AA8" s="2" t="str">
        <f>IF(Table1[[#This Row],[LU7]]=6, "Correct", "Incorrect")</f>
        <v>Incorrect</v>
      </c>
      <c r="AB8">
        <v>1</v>
      </c>
      <c r="AC8" t="s">
        <v>95</v>
      </c>
      <c r="AD8" s="2">
        <v>5</v>
      </c>
      <c r="AE8" s="3" t="str">
        <f>IF(Table1[[#This Row],[LU8]]=5, "Correct", "Incorrect")</f>
        <v>Correct</v>
      </c>
      <c r="AF8">
        <v>1</v>
      </c>
      <c r="AG8" t="s">
        <v>96</v>
      </c>
    </row>
    <row r="9" spans="1:33" x14ac:dyDescent="0.3">
      <c r="A9" t="s">
        <v>36</v>
      </c>
      <c r="B9" t="s">
        <v>37</v>
      </c>
      <c r="C9" t="s">
        <v>66</v>
      </c>
      <c r="D9" s="2">
        <v>8</v>
      </c>
      <c r="E9" s="2">
        <v>4</v>
      </c>
      <c r="F9" t="s">
        <v>97</v>
      </c>
      <c r="G9" s="2">
        <v>9</v>
      </c>
      <c r="H9" s="2" t="str">
        <f>IF(Table1[[#This Row],[LU2]]=9, "Correct", "Incorrect")</f>
        <v>Correct</v>
      </c>
      <c r="I9" s="2">
        <v>4</v>
      </c>
      <c r="J9" t="s">
        <v>98</v>
      </c>
      <c r="K9" s="4">
        <v>0</v>
      </c>
      <c r="L9" s="4" t="str">
        <f>IF(Table1[[#This Row],[LU3]]=6, "Correct", "Incorrect")</f>
        <v>Incorrect</v>
      </c>
      <c r="M9" s="2">
        <v>2</v>
      </c>
      <c r="N9" t="s">
        <v>99</v>
      </c>
      <c r="O9" s="4">
        <v>0</v>
      </c>
      <c r="P9" s="4" t="str">
        <f>IF(Table1[[#This Row],[LU4]]=2, "Correct", "Incorrect")</f>
        <v>Incorrect</v>
      </c>
      <c r="Q9" s="2">
        <v>3</v>
      </c>
      <c r="S9" s="2">
        <v>7</v>
      </c>
      <c r="T9" s="2">
        <v>4</v>
      </c>
      <c r="U9" t="s">
        <v>100</v>
      </c>
      <c r="V9" s="2">
        <v>5</v>
      </c>
      <c r="W9" s="2" t="str">
        <f>IF(Table1[[#This Row],[LU6]]=2, "Correct", "Incorrect")</f>
        <v>Incorrect</v>
      </c>
      <c r="X9" s="2">
        <v>2</v>
      </c>
      <c r="Y9" t="s">
        <v>101</v>
      </c>
      <c r="Z9" s="2">
        <v>6</v>
      </c>
      <c r="AA9" s="2" t="str">
        <f>IF(Table1[[#This Row],[LU7]]=6, "Correct", "Incorrect")</f>
        <v>Correct</v>
      </c>
      <c r="AB9" s="2">
        <v>3</v>
      </c>
      <c r="AC9" t="s">
        <v>102</v>
      </c>
      <c r="AD9" s="4">
        <v>0</v>
      </c>
      <c r="AE9" s="4" t="str">
        <f>IF(Table1[[#This Row],[LU8]]=5, "Correct", "Incorrect")</f>
        <v>Incorrect</v>
      </c>
      <c r="AF9" s="2">
        <v>3</v>
      </c>
    </row>
    <row r="10" spans="1:33" x14ac:dyDescent="0.3">
      <c r="A10" t="s">
        <v>36</v>
      </c>
      <c r="B10" t="s">
        <v>37</v>
      </c>
      <c r="C10" t="s">
        <v>38</v>
      </c>
      <c r="D10" s="2">
        <v>8</v>
      </c>
      <c r="E10" s="2">
        <v>4</v>
      </c>
      <c r="F10" t="s">
        <v>103</v>
      </c>
      <c r="G10" s="2">
        <v>9</v>
      </c>
      <c r="H10" s="2" t="str">
        <f>IF(Table1[[#This Row],[LU2]]=9, "Correct", "Incorrect")</f>
        <v>Correct</v>
      </c>
      <c r="I10" s="2">
        <v>4</v>
      </c>
      <c r="J10" t="s">
        <v>104</v>
      </c>
      <c r="K10" s="4">
        <v>0</v>
      </c>
      <c r="L10" s="4" t="str">
        <f>IF(Table1[[#This Row],[LU3]]=6, "Correct", "Incorrect")</f>
        <v>Incorrect</v>
      </c>
      <c r="M10" s="2">
        <v>3</v>
      </c>
      <c r="O10" s="2">
        <v>8</v>
      </c>
      <c r="P10" s="3" t="str">
        <f>IF(Table1[[#This Row],[LU4]]=2, "Correct", "Incorrect")</f>
        <v>Incorrect</v>
      </c>
      <c r="Q10" s="2">
        <v>2</v>
      </c>
      <c r="R10" t="s">
        <v>105</v>
      </c>
      <c r="S10" s="2">
        <v>7</v>
      </c>
      <c r="T10" s="2">
        <v>4</v>
      </c>
      <c r="U10" t="s">
        <v>106</v>
      </c>
      <c r="V10" s="4">
        <v>0</v>
      </c>
      <c r="W10" s="4" t="str">
        <f>IF(Table1[[#This Row],[LU6]]=2, "Correct", "Incorrect")</f>
        <v>Incorrect</v>
      </c>
      <c r="X10" s="2">
        <v>2</v>
      </c>
      <c r="Z10" s="4">
        <v>0</v>
      </c>
      <c r="AA10" s="4" t="str">
        <f>IF(Table1[[#This Row],[LU7]]=6, "Correct", "Incorrect")</f>
        <v>Incorrect</v>
      </c>
      <c r="AB10" s="2">
        <v>4</v>
      </c>
      <c r="AD10" s="4">
        <v>0</v>
      </c>
      <c r="AE10" s="4" t="str">
        <f>IF(Table1[[#This Row],[LU8]]=5, "Correct", "Incorrect")</f>
        <v>Incorrect</v>
      </c>
      <c r="AF10" s="2">
        <v>3</v>
      </c>
    </row>
    <row r="11" spans="1:33" x14ac:dyDescent="0.3">
      <c r="A11" t="s">
        <v>36</v>
      </c>
      <c r="B11" t="s">
        <v>37</v>
      </c>
      <c r="C11" t="s">
        <v>107</v>
      </c>
      <c r="D11" s="2">
        <v>8</v>
      </c>
      <c r="E11">
        <v>5</v>
      </c>
      <c r="F11" t="s">
        <v>108</v>
      </c>
      <c r="G11" s="2">
        <v>9</v>
      </c>
      <c r="H11" s="2" t="str">
        <f>IF(Table1[[#This Row],[LU2]]=9, "Correct", "Incorrect")</f>
        <v>Correct</v>
      </c>
      <c r="I11" s="2">
        <v>4</v>
      </c>
      <c r="J11" t="s">
        <v>109</v>
      </c>
      <c r="K11" s="2">
        <v>5</v>
      </c>
      <c r="L11" s="4" t="str">
        <f>IF(Table1[[#This Row],[LU3]]=6, "Correct", "Incorrect")</f>
        <v>Incorrect</v>
      </c>
      <c r="M11" s="2">
        <v>2</v>
      </c>
      <c r="N11" t="s">
        <v>110</v>
      </c>
      <c r="O11" s="2">
        <v>2</v>
      </c>
      <c r="P11" s="3" t="str">
        <f>IF(Table1[[#This Row],[LU4]]=2, "Correct", "Incorrect")</f>
        <v>Correct</v>
      </c>
      <c r="Q11">
        <v>1</v>
      </c>
      <c r="R11" t="s">
        <v>111</v>
      </c>
      <c r="S11" s="2">
        <v>7</v>
      </c>
      <c r="T11">
        <v>5</v>
      </c>
      <c r="U11" t="s">
        <v>112</v>
      </c>
      <c r="V11" s="4">
        <v>0</v>
      </c>
      <c r="W11" s="4" t="str">
        <f>IF(Table1[[#This Row],[LU6]]=2, "Correct", "Incorrect")</f>
        <v>Incorrect</v>
      </c>
      <c r="X11" s="2">
        <v>4</v>
      </c>
      <c r="Y11" t="s">
        <v>113</v>
      </c>
      <c r="Z11" s="2">
        <v>6</v>
      </c>
      <c r="AA11" s="2" t="str">
        <f>IF(Table1[[#This Row],[LU7]]=6, "Correct", "Incorrect")</f>
        <v>Correct</v>
      </c>
      <c r="AB11">
        <v>1</v>
      </c>
      <c r="AC11" t="s">
        <v>114</v>
      </c>
      <c r="AD11" s="4">
        <v>0</v>
      </c>
      <c r="AE11" s="4" t="str">
        <f>IF(Table1[[#This Row],[LU8]]=5, "Correct", "Incorrect")</f>
        <v>Incorrect</v>
      </c>
      <c r="AF11" s="2">
        <v>3</v>
      </c>
    </row>
    <row r="12" spans="1:33" x14ac:dyDescent="0.3">
      <c r="A12" t="s">
        <v>36</v>
      </c>
      <c r="B12" t="s">
        <v>37</v>
      </c>
      <c r="C12" t="s">
        <v>66</v>
      </c>
      <c r="D12" s="2">
        <v>8</v>
      </c>
      <c r="E12" s="2">
        <v>4</v>
      </c>
      <c r="F12" t="s">
        <v>115</v>
      </c>
      <c r="G12" s="2">
        <v>9</v>
      </c>
      <c r="H12" s="2" t="str">
        <f>IF(Table1[[#This Row],[LU2]]=9, "Correct", "Incorrect")</f>
        <v>Correct</v>
      </c>
      <c r="I12" s="2">
        <v>4</v>
      </c>
      <c r="J12" t="s">
        <v>116</v>
      </c>
      <c r="K12" s="2">
        <v>6</v>
      </c>
      <c r="L12" s="4" t="str">
        <f>IF(Table1[[#This Row],[LU3]]=6, "Correct", "Incorrect")</f>
        <v>Correct</v>
      </c>
      <c r="M12" s="2">
        <v>3</v>
      </c>
      <c r="O12" s="4">
        <v>0</v>
      </c>
      <c r="P12" s="4" t="str">
        <f>IF(Table1[[#This Row],[LU4]]=2, "Correct", "Incorrect")</f>
        <v>Incorrect</v>
      </c>
      <c r="Q12" s="2">
        <v>3</v>
      </c>
      <c r="S12" s="2">
        <v>7</v>
      </c>
      <c r="T12" s="2">
        <v>4</v>
      </c>
      <c r="U12" t="s">
        <v>117</v>
      </c>
      <c r="V12" s="2">
        <v>2</v>
      </c>
      <c r="W12" s="2" t="str">
        <f>IF(Table1[[#This Row],[LU6]]=2, "Correct", "Incorrect")</f>
        <v>Correct</v>
      </c>
      <c r="X12" s="2">
        <v>2</v>
      </c>
      <c r="Z12" s="2">
        <v>6</v>
      </c>
      <c r="AA12" s="2" t="str">
        <f>IF(Table1[[#This Row],[LU7]]=6, "Correct", "Incorrect")</f>
        <v>Correct</v>
      </c>
      <c r="AB12" s="2">
        <v>4</v>
      </c>
      <c r="AD12" s="4">
        <v>0</v>
      </c>
      <c r="AE12" s="4" t="str">
        <f>IF(Table1[[#This Row],[LU8]]=5, "Correct", "Incorrect")</f>
        <v>Incorrect</v>
      </c>
      <c r="AF12" s="2">
        <v>3</v>
      </c>
    </row>
    <row r="13" spans="1:33" x14ac:dyDescent="0.3">
      <c r="A13" t="s">
        <v>36</v>
      </c>
      <c r="B13" t="s">
        <v>37</v>
      </c>
      <c r="C13" t="s">
        <v>107</v>
      </c>
      <c r="D13" s="2">
        <v>8</v>
      </c>
      <c r="E13" s="2">
        <v>4</v>
      </c>
      <c r="G13" s="2">
        <v>9</v>
      </c>
      <c r="H13" s="2" t="str">
        <f>IF(Table1[[#This Row],[LU2]]=9, "Correct", "Incorrect")</f>
        <v>Correct</v>
      </c>
      <c r="I13" s="2">
        <v>4</v>
      </c>
      <c r="K13" s="4">
        <v>0</v>
      </c>
      <c r="L13" s="4" t="str">
        <f>IF(Table1[[#This Row],[LU3]]=6, "Correct", "Incorrect")</f>
        <v>Incorrect</v>
      </c>
      <c r="M13" s="2">
        <v>3</v>
      </c>
      <c r="O13" s="4">
        <v>0</v>
      </c>
      <c r="P13" s="4" t="str">
        <f>IF(Table1[[#This Row],[LU4]]=2, "Correct", "Incorrect")</f>
        <v>Incorrect</v>
      </c>
      <c r="Q13" s="2">
        <v>3</v>
      </c>
      <c r="S13" s="2">
        <v>7</v>
      </c>
      <c r="T13" s="2">
        <v>4</v>
      </c>
      <c r="V13" s="4">
        <v>0</v>
      </c>
      <c r="W13" s="4" t="str">
        <f>IF(Table1[[#This Row],[LU6]]=2, "Correct", "Incorrect")</f>
        <v>Incorrect</v>
      </c>
      <c r="X13" s="2">
        <v>4</v>
      </c>
      <c r="Z13" s="4">
        <v>0</v>
      </c>
      <c r="AA13" s="4" t="str">
        <f>IF(Table1[[#This Row],[LU7]]=6, "Correct", "Incorrect")</f>
        <v>Incorrect</v>
      </c>
      <c r="AB13" s="2">
        <v>3</v>
      </c>
      <c r="AD13" s="4">
        <v>0</v>
      </c>
      <c r="AE13" s="4" t="str">
        <f>IF(Table1[[#This Row],[LU8]]=5, "Correct", "Incorrect")</f>
        <v>Incorrect</v>
      </c>
      <c r="AF13" s="2">
        <v>4</v>
      </c>
    </row>
    <row r="14" spans="1:33" x14ac:dyDescent="0.3">
      <c r="A14" t="s">
        <v>36</v>
      </c>
      <c r="B14" t="s">
        <v>37</v>
      </c>
      <c r="C14" t="s">
        <v>66</v>
      </c>
      <c r="D14" s="2">
        <v>8</v>
      </c>
      <c r="E14">
        <v>5</v>
      </c>
      <c r="F14" t="s">
        <v>118</v>
      </c>
      <c r="G14" s="2">
        <v>9</v>
      </c>
      <c r="H14" s="2" t="str">
        <f>IF(Table1[[#This Row],[LU2]]=9, "Correct", "Incorrect")</f>
        <v>Correct</v>
      </c>
      <c r="I14">
        <v>5</v>
      </c>
      <c r="J14" t="s">
        <v>119</v>
      </c>
      <c r="K14" s="2">
        <v>6</v>
      </c>
      <c r="L14" s="4" t="str">
        <f>IF(Table1[[#This Row],[LU3]]=6, "Correct", "Incorrect")</f>
        <v>Correct</v>
      </c>
      <c r="M14">
        <v>5</v>
      </c>
      <c r="N14" t="s">
        <v>120</v>
      </c>
      <c r="O14" s="2">
        <v>5</v>
      </c>
      <c r="P14" s="3" t="str">
        <f>IF(Table1[[#This Row],[LU4]]=2, "Correct", "Incorrect")</f>
        <v>Incorrect</v>
      </c>
      <c r="Q14" s="2">
        <v>3</v>
      </c>
      <c r="R14" t="s">
        <v>121</v>
      </c>
      <c r="S14" s="2">
        <v>7</v>
      </c>
      <c r="T14">
        <v>5</v>
      </c>
      <c r="U14" t="s">
        <v>122</v>
      </c>
      <c r="V14" s="2">
        <v>5</v>
      </c>
      <c r="W14" s="2" t="str">
        <f>IF(Table1[[#This Row],[LU6]]=2, "Correct", "Incorrect")</f>
        <v>Incorrect</v>
      </c>
      <c r="X14">
        <v>5</v>
      </c>
      <c r="Z14" s="2">
        <v>6</v>
      </c>
      <c r="AA14" s="2" t="str">
        <f>IF(Table1[[#This Row],[LU7]]=6, "Correct", "Incorrect")</f>
        <v>Correct</v>
      </c>
      <c r="AB14" s="2">
        <v>3</v>
      </c>
      <c r="AD14" s="2">
        <v>7</v>
      </c>
      <c r="AE14" s="3" t="str">
        <f>IF(Table1[[#This Row],[LU8]]=5, "Correct", "Incorrect")</f>
        <v>Incorrect</v>
      </c>
      <c r="AF14" s="2">
        <v>3</v>
      </c>
      <c r="AG14" t="s">
        <v>123</v>
      </c>
    </row>
    <row r="15" spans="1:33" x14ac:dyDescent="0.3">
      <c r="A15" t="s">
        <v>36</v>
      </c>
      <c r="B15" t="s">
        <v>37</v>
      </c>
      <c r="C15" t="s">
        <v>66</v>
      </c>
      <c r="D15" s="2">
        <v>8</v>
      </c>
      <c r="E15">
        <v>5</v>
      </c>
      <c r="F15" t="s">
        <v>124</v>
      </c>
      <c r="G15" s="2">
        <v>9</v>
      </c>
      <c r="H15" s="2" t="str">
        <f>IF(Table1[[#This Row],[LU2]]=9, "Correct", "Incorrect")</f>
        <v>Correct</v>
      </c>
      <c r="I15" s="2">
        <v>4</v>
      </c>
      <c r="K15" s="2">
        <v>6</v>
      </c>
      <c r="L15" s="4" t="str">
        <f>IF(Table1[[#This Row],[LU3]]=6, "Correct", "Incorrect")</f>
        <v>Correct</v>
      </c>
      <c r="M15" s="2">
        <v>4</v>
      </c>
      <c r="O15" s="2">
        <v>3</v>
      </c>
      <c r="P15" s="3" t="str">
        <f>IF(Table1[[#This Row],[LU4]]=2, "Correct", "Incorrect")</f>
        <v>Incorrect</v>
      </c>
      <c r="Q15" s="2">
        <v>2</v>
      </c>
      <c r="S15" s="2">
        <v>7</v>
      </c>
      <c r="T15">
        <v>5</v>
      </c>
      <c r="V15" s="2">
        <v>5</v>
      </c>
      <c r="W15" s="2" t="str">
        <f>IF(Table1[[#This Row],[LU6]]=2, "Correct", "Incorrect")</f>
        <v>Incorrect</v>
      </c>
      <c r="X15" s="2">
        <v>4</v>
      </c>
      <c r="Z15" s="2">
        <v>6</v>
      </c>
      <c r="AA15" s="2" t="str">
        <f>IF(Table1[[#This Row],[LU7]]=6, "Correct", "Incorrect")</f>
        <v>Correct</v>
      </c>
      <c r="AB15" s="2">
        <v>4</v>
      </c>
      <c r="AD15" s="4">
        <v>0</v>
      </c>
      <c r="AE15" s="4" t="str">
        <f>IF(Table1[[#This Row],[LU8]]=5, "Correct", "Incorrect")</f>
        <v>Incorrect</v>
      </c>
      <c r="AF15" s="2">
        <v>3</v>
      </c>
    </row>
    <row r="16" spans="1:33" x14ac:dyDescent="0.3">
      <c r="A16" t="s">
        <v>36</v>
      </c>
      <c r="B16" t="s">
        <v>37</v>
      </c>
      <c r="C16" t="s">
        <v>38</v>
      </c>
      <c r="D16" s="2">
        <v>8</v>
      </c>
      <c r="E16">
        <v>5</v>
      </c>
      <c r="F16" t="s">
        <v>125</v>
      </c>
      <c r="G16" s="2">
        <v>9</v>
      </c>
      <c r="H16" s="2" t="str">
        <f>IF(Table1[[#This Row],[LU2]]=9, "Correct", "Incorrect")</f>
        <v>Correct</v>
      </c>
      <c r="I16">
        <v>5</v>
      </c>
      <c r="J16" t="s">
        <v>126</v>
      </c>
      <c r="K16" s="2">
        <v>6</v>
      </c>
      <c r="L16" s="4" t="str">
        <f>IF(Table1[[#This Row],[LU3]]=6, "Correct", "Incorrect")</f>
        <v>Correct</v>
      </c>
      <c r="M16">
        <v>5</v>
      </c>
      <c r="N16" t="s">
        <v>127</v>
      </c>
      <c r="O16" s="4">
        <v>0</v>
      </c>
      <c r="P16" s="4" t="str">
        <f>IF(Table1[[#This Row],[LU4]]=2, "Correct", "Incorrect")</f>
        <v>Incorrect</v>
      </c>
      <c r="Q16">
        <v>5</v>
      </c>
      <c r="S16" s="2">
        <v>7</v>
      </c>
      <c r="T16">
        <v>5</v>
      </c>
      <c r="U16" t="s">
        <v>128</v>
      </c>
      <c r="V16" s="2">
        <v>5</v>
      </c>
      <c r="W16" s="2" t="str">
        <f>IF(Table1[[#This Row],[LU6]]=2, "Correct", "Incorrect")</f>
        <v>Incorrect</v>
      </c>
      <c r="X16">
        <v>5</v>
      </c>
      <c r="Z16" s="2">
        <v>6</v>
      </c>
      <c r="AA16" s="2" t="str">
        <f>IF(Table1[[#This Row],[LU7]]=6, "Correct", "Incorrect")</f>
        <v>Correct</v>
      </c>
      <c r="AB16">
        <v>5</v>
      </c>
      <c r="AD16" s="4">
        <v>0</v>
      </c>
      <c r="AE16" s="4" t="str">
        <f>IF(Table1[[#This Row],[LU8]]=5, "Correct", "Incorrect")</f>
        <v>Incorrect</v>
      </c>
      <c r="AF16">
        <v>5</v>
      </c>
    </row>
    <row r="17" spans="1:33" x14ac:dyDescent="0.3">
      <c r="A17" t="s">
        <v>36</v>
      </c>
      <c r="B17" t="s">
        <v>37</v>
      </c>
      <c r="C17" t="s">
        <v>38</v>
      </c>
      <c r="D17" s="2">
        <v>8</v>
      </c>
      <c r="E17" s="2">
        <v>4</v>
      </c>
      <c r="G17" s="2">
        <v>9</v>
      </c>
      <c r="H17" s="2" t="str">
        <f>IF(Table1[[#This Row],[LU2]]=9, "Correct", "Incorrect")</f>
        <v>Correct</v>
      </c>
      <c r="I17" s="2">
        <v>4</v>
      </c>
      <c r="K17" s="2">
        <v>7</v>
      </c>
      <c r="L17" s="4" t="str">
        <f>IF(Table1[[#This Row],[LU3]]=6, "Correct", "Incorrect")</f>
        <v>Incorrect</v>
      </c>
      <c r="M17" s="2">
        <v>3</v>
      </c>
      <c r="O17" s="2">
        <v>2</v>
      </c>
      <c r="P17" s="3" t="str">
        <f>IF(Table1[[#This Row],[LU4]]=2, "Correct", "Incorrect")</f>
        <v>Correct</v>
      </c>
      <c r="Q17" s="2">
        <v>3</v>
      </c>
      <c r="S17" s="2">
        <v>7</v>
      </c>
      <c r="T17" s="2">
        <v>4</v>
      </c>
      <c r="V17" s="2">
        <v>5</v>
      </c>
      <c r="W17" s="2" t="str">
        <f>IF(Table1[[#This Row],[LU6]]=2, "Correct", "Incorrect")</f>
        <v>Incorrect</v>
      </c>
      <c r="X17" s="2">
        <v>3</v>
      </c>
      <c r="Z17" s="2">
        <v>6</v>
      </c>
      <c r="AA17" s="2" t="str">
        <f>IF(Table1[[#This Row],[LU7]]=6, "Correct", "Incorrect")</f>
        <v>Correct</v>
      </c>
      <c r="AB17" s="2">
        <v>3</v>
      </c>
      <c r="AD17" s="4">
        <v>0</v>
      </c>
      <c r="AE17" s="4" t="str">
        <f>IF(Table1[[#This Row],[LU8]]=5, "Correct", "Incorrect")</f>
        <v>Incorrect</v>
      </c>
      <c r="AF17" s="2">
        <v>3</v>
      </c>
    </row>
    <row r="18" spans="1:33" x14ac:dyDescent="0.3">
      <c r="A18" t="s">
        <v>36</v>
      </c>
      <c r="B18" t="s">
        <v>37</v>
      </c>
      <c r="C18" t="s">
        <v>107</v>
      </c>
      <c r="D18" s="2">
        <v>8</v>
      </c>
      <c r="E18" s="2">
        <v>4</v>
      </c>
      <c r="G18" s="2">
        <v>9</v>
      </c>
      <c r="H18" s="2" t="str">
        <f>IF(Table1[[#This Row],[LU2]]=9, "Correct", "Incorrect")</f>
        <v>Correct</v>
      </c>
      <c r="I18" s="2">
        <v>4</v>
      </c>
      <c r="K18" s="2">
        <v>4</v>
      </c>
      <c r="L18" s="4" t="str">
        <f>IF(Table1[[#This Row],[LU3]]=6, "Correct", "Incorrect")</f>
        <v>Incorrect</v>
      </c>
      <c r="M18" s="2">
        <v>2</v>
      </c>
      <c r="O18" s="4">
        <v>0</v>
      </c>
      <c r="P18" s="4" t="str">
        <f>IF(Table1[[#This Row],[LU4]]=2, "Correct", "Incorrect")</f>
        <v>Incorrect</v>
      </c>
      <c r="Q18">
        <v>1</v>
      </c>
      <c r="S18" s="2">
        <v>7</v>
      </c>
      <c r="T18" s="2">
        <v>4</v>
      </c>
      <c r="V18" s="2">
        <v>2</v>
      </c>
      <c r="W18" s="2" t="str">
        <f>IF(Table1[[#This Row],[LU6]]=2, "Correct", "Incorrect")</f>
        <v>Correct</v>
      </c>
      <c r="X18" s="2">
        <v>2</v>
      </c>
      <c r="Z18" s="2">
        <v>6</v>
      </c>
      <c r="AA18" s="2" t="str">
        <f>IF(Table1[[#This Row],[LU7]]=6, "Correct", "Incorrect")</f>
        <v>Correct</v>
      </c>
      <c r="AB18" s="2">
        <v>3</v>
      </c>
      <c r="AD18" s="4">
        <v>0</v>
      </c>
      <c r="AE18" s="4" t="str">
        <f>IF(Table1[[#This Row],[LU8]]=5, "Correct", "Incorrect")</f>
        <v>Incorrect</v>
      </c>
      <c r="AF18" s="2">
        <v>2</v>
      </c>
    </row>
    <row r="19" spans="1:33" x14ac:dyDescent="0.3">
      <c r="A19" t="s">
        <v>36</v>
      </c>
      <c r="B19" t="s">
        <v>37</v>
      </c>
      <c r="C19" t="s">
        <v>66</v>
      </c>
      <c r="D19" s="2">
        <v>8</v>
      </c>
      <c r="E19" s="2">
        <v>4</v>
      </c>
      <c r="F19" t="s">
        <v>129</v>
      </c>
      <c r="G19" s="2">
        <v>9</v>
      </c>
      <c r="H19" s="2" t="str">
        <f>IF(Table1[[#This Row],[LU2]]=9, "Correct", "Incorrect")</f>
        <v>Correct</v>
      </c>
      <c r="I19" s="2">
        <v>4</v>
      </c>
      <c r="J19" t="s">
        <v>130</v>
      </c>
      <c r="K19" s="2">
        <v>4</v>
      </c>
      <c r="L19" s="4" t="str">
        <f>IF(Table1[[#This Row],[LU3]]=6, "Correct", "Incorrect")</f>
        <v>Incorrect</v>
      </c>
      <c r="M19" s="2">
        <v>2</v>
      </c>
      <c r="N19" t="s">
        <v>131</v>
      </c>
      <c r="O19" s="2">
        <v>2</v>
      </c>
      <c r="P19" s="3" t="str">
        <f>IF(Table1[[#This Row],[LU4]]=2, "Correct", "Incorrect")</f>
        <v>Correct</v>
      </c>
      <c r="Q19">
        <v>1</v>
      </c>
      <c r="S19" s="2">
        <v>7</v>
      </c>
      <c r="T19">
        <v>5</v>
      </c>
      <c r="V19" s="2">
        <v>5</v>
      </c>
      <c r="W19" s="2" t="str">
        <f>IF(Table1[[#This Row],[LU6]]=2, "Correct", "Incorrect")</f>
        <v>Incorrect</v>
      </c>
      <c r="X19" s="2">
        <v>3</v>
      </c>
      <c r="Z19" s="2">
        <v>6</v>
      </c>
      <c r="AA19" s="2" t="str">
        <f>IF(Table1[[#This Row],[LU7]]=6, "Correct", "Incorrect")</f>
        <v>Correct</v>
      </c>
      <c r="AB19" s="2">
        <v>2</v>
      </c>
      <c r="AD19" s="4">
        <v>0</v>
      </c>
      <c r="AE19" s="4" t="str">
        <f>IF(Table1[[#This Row],[LU8]]=5, "Correct", "Incorrect")</f>
        <v>Incorrect</v>
      </c>
      <c r="AF19" s="2">
        <v>3</v>
      </c>
    </row>
    <row r="20" spans="1:33" x14ac:dyDescent="0.3">
      <c r="A20" t="s">
        <v>36</v>
      </c>
      <c r="B20" t="s">
        <v>37</v>
      </c>
      <c r="C20" t="s">
        <v>66</v>
      </c>
      <c r="D20" s="2">
        <v>8</v>
      </c>
      <c r="E20">
        <v>5</v>
      </c>
      <c r="F20" t="s">
        <v>132</v>
      </c>
      <c r="G20" s="2">
        <v>9</v>
      </c>
      <c r="H20" s="2" t="str">
        <f>IF(Table1[[#This Row],[LU2]]=9, "Correct", "Incorrect")</f>
        <v>Correct</v>
      </c>
      <c r="I20">
        <v>5</v>
      </c>
      <c r="J20" t="s">
        <v>133</v>
      </c>
      <c r="K20" s="4">
        <v>0</v>
      </c>
      <c r="L20" s="4" t="str">
        <f>IF(Table1[[#This Row],[LU3]]=6, "Correct", "Incorrect")</f>
        <v>Incorrect</v>
      </c>
      <c r="M20">
        <v>1</v>
      </c>
      <c r="O20" s="4">
        <v>0</v>
      </c>
      <c r="P20" s="4" t="str">
        <f>IF(Table1[[#This Row],[LU4]]=2, "Correct", "Incorrect")</f>
        <v>Incorrect</v>
      </c>
      <c r="Q20">
        <v>1</v>
      </c>
      <c r="S20" s="2">
        <v>7</v>
      </c>
      <c r="T20">
        <v>5</v>
      </c>
      <c r="U20" t="s">
        <v>134</v>
      </c>
      <c r="V20" s="2">
        <v>5</v>
      </c>
      <c r="W20" s="2" t="str">
        <f>IF(Table1[[#This Row],[LU6]]=2, "Correct", "Incorrect")</f>
        <v>Incorrect</v>
      </c>
      <c r="X20" s="2">
        <v>3</v>
      </c>
      <c r="Y20" t="s">
        <v>135</v>
      </c>
      <c r="Z20" s="2">
        <v>6</v>
      </c>
      <c r="AA20" s="2" t="str">
        <f>IF(Table1[[#This Row],[LU7]]=6, "Correct", "Incorrect")</f>
        <v>Correct</v>
      </c>
      <c r="AB20" s="2">
        <v>4</v>
      </c>
      <c r="AC20" t="s">
        <v>136</v>
      </c>
      <c r="AD20" s="4">
        <v>0</v>
      </c>
      <c r="AE20" s="4" t="str">
        <f>IF(Table1[[#This Row],[LU8]]=5, "Correct", "Incorrect")</f>
        <v>Incorrect</v>
      </c>
      <c r="AF20">
        <v>1</v>
      </c>
    </row>
    <row r="21" spans="1:33" x14ac:dyDescent="0.3">
      <c r="A21" t="s">
        <v>36</v>
      </c>
      <c r="B21" t="s">
        <v>37</v>
      </c>
      <c r="C21" t="s">
        <v>38</v>
      </c>
      <c r="D21" s="2">
        <v>8</v>
      </c>
      <c r="E21" s="2">
        <v>3</v>
      </c>
      <c r="G21" s="2">
        <v>9</v>
      </c>
      <c r="H21" s="2" t="str">
        <f>IF(Table1[[#This Row],[LU2]]=9, "Correct", "Incorrect")</f>
        <v>Correct</v>
      </c>
      <c r="I21" s="2">
        <v>2</v>
      </c>
      <c r="K21" s="2">
        <v>5</v>
      </c>
      <c r="L21" s="4" t="str">
        <f>IF(Table1[[#This Row],[LU3]]=6, "Correct", "Incorrect")</f>
        <v>Incorrect</v>
      </c>
      <c r="M21" s="2">
        <v>2</v>
      </c>
      <c r="O21" s="4">
        <v>0</v>
      </c>
      <c r="P21" s="4" t="str">
        <f>IF(Table1[[#This Row],[LU4]]=2, "Correct", "Incorrect")</f>
        <v>Incorrect</v>
      </c>
      <c r="Q21" s="2">
        <v>2</v>
      </c>
      <c r="S21" s="2">
        <v>7</v>
      </c>
      <c r="T21" s="2">
        <v>3</v>
      </c>
      <c r="V21" s="2">
        <v>2</v>
      </c>
      <c r="W21" s="2" t="str">
        <f>IF(Table1[[#This Row],[LU6]]=2, "Correct", "Incorrect")</f>
        <v>Correct</v>
      </c>
      <c r="X21" s="2">
        <v>2</v>
      </c>
      <c r="Z21" s="2">
        <v>6</v>
      </c>
      <c r="AA21" s="2" t="str">
        <f>IF(Table1[[#This Row],[LU7]]=6, "Correct", "Incorrect")</f>
        <v>Correct</v>
      </c>
      <c r="AB21" s="2">
        <v>2</v>
      </c>
      <c r="AD21" s="4">
        <v>0</v>
      </c>
      <c r="AE21" s="4" t="str">
        <f>IF(Table1[[#This Row],[LU8]]=5, "Correct", "Incorrect")</f>
        <v>Incorrect</v>
      </c>
      <c r="AF21" s="2">
        <v>2</v>
      </c>
    </row>
    <row r="22" spans="1:33" x14ac:dyDescent="0.3">
      <c r="A22" t="s">
        <v>36</v>
      </c>
      <c r="B22" t="s">
        <v>37</v>
      </c>
      <c r="C22" t="s">
        <v>38</v>
      </c>
      <c r="D22" s="2">
        <v>8</v>
      </c>
      <c r="E22" s="2">
        <v>4</v>
      </c>
      <c r="F22" t="s">
        <v>137</v>
      </c>
      <c r="G22" s="2">
        <v>9</v>
      </c>
      <c r="H22" s="2" t="str">
        <f>IF(Table1[[#This Row],[LU2]]=9, "Correct", "Incorrect")</f>
        <v>Correct</v>
      </c>
      <c r="I22" s="2">
        <v>4</v>
      </c>
      <c r="J22" t="s">
        <v>138</v>
      </c>
      <c r="K22" s="4">
        <v>0</v>
      </c>
      <c r="L22" s="4" t="str">
        <f>IF(Table1[[#This Row],[LU3]]=6, "Correct", "Incorrect")</f>
        <v>Incorrect</v>
      </c>
      <c r="M22" s="2">
        <v>2</v>
      </c>
      <c r="O22" s="4">
        <v>0</v>
      </c>
      <c r="P22" s="4" t="str">
        <f>IF(Table1[[#This Row],[LU4]]=2, "Correct", "Incorrect")</f>
        <v>Incorrect</v>
      </c>
      <c r="Q22" s="2">
        <v>2</v>
      </c>
      <c r="S22" s="2">
        <v>7</v>
      </c>
      <c r="T22">
        <v>5</v>
      </c>
      <c r="V22" s="4">
        <v>0</v>
      </c>
      <c r="W22" s="4" t="str">
        <f>IF(Table1[[#This Row],[LU6]]=2, "Correct", "Incorrect")</f>
        <v>Incorrect</v>
      </c>
      <c r="X22">
        <v>1</v>
      </c>
      <c r="Z22" s="2">
        <v>6</v>
      </c>
      <c r="AA22" s="2" t="str">
        <f>IF(Table1[[#This Row],[LU7]]=6, "Correct", "Incorrect")</f>
        <v>Correct</v>
      </c>
      <c r="AB22" s="2">
        <v>2</v>
      </c>
      <c r="AD22" s="2">
        <v>7</v>
      </c>
      <c r="AE22" s="3" t="str">
        <f>IF(Table1[[#This Row],[LU8]]=5, "Correct", "Incorrect")</f>
        <v>Incorrect</v>
      </c>
      <c r="AF22">
        <v>1</v>
      </c>
    </row>
    <row r="23" spans="1:33" x14ac:dyDescent="0.3">
      <c r="A23" t="s">
        <v>36</v>
      </c>
      <c r="B23" t="s">
        <v>37</v>
      </c>
      <c r="C23" t="s">
        <v>38</v>
      </c>
      <c r="D23" s="2">
        <v>8</v>
      </c>
      <c r="E23">
        <v>5</v>
      </c>
      <c r="F23" t="s">
        <v>139</v>
      </c>
      <c r="G23" s="2">
        <v>9</v>
      </c>
      <c r="H23" s="2" t="str">
        <f>IF(Table1[[#This Row],[LU2]]=9, "Correct", "Incorrect")</f>
        <v>Correct</v>
      </c>
      <c r="I23">
        <v>5</v>
      </c>
      <c r="J23" t="s">
        <v>140</v>
      </c>
      <c r="K23" s="2">
        <v>4</v>
      </c>
      <c r="L23" s="4" t="str">
        <f>IF(Table1[[#This Row],[LU3]]=6, "Correct", "Incorrect")</f>
        <v>Incorrect</v>
      </c>
      <c r="M23">
        <v>5</v>
      </c>
      <c r="N23" t="s">
        <v>141</v>
      </c>
      <c r="O23" s="2">
        <v>2</v>
      </c>
      <c r="P23" s="3" t="str">
        <f>IF(Table1[[#This Row],[LU4]]=2, "Correct", "Incorrect")</f>
        <v>Correct</v>
      </c>
      <c r="Q23">
        <v>5</v>
      </c>
      <c r="R23" t="s">
        <v>142</v>
      </c>
      <c r="S23" s="2">
        <v>7</v>
      </c>
      <c r="T23">
        <v>5</v>
      </c>
      <c r="U23" t="s">
        <v>143</v>
      </c>
      <c r="V23" s="2">
        <v>5</v>
      </c>
      <c r="W23" s="2" t="str">
        <f>IF(Table1[[#This Row],[LU6]]=2, "Correct", "Incorrect")</f>
        <v>Incorrect</v>
      </c>
      <c r="X23">
        <v>5</v>
      </c>
      <c r="Y23" t="s">
        <v>144</v>
      </c>
      <c r="Z23" s="4">
        <v>0</v>
      </c>
      <c r="AA23" s="4" t="str">
        <f>IF(Table1[[#This Row],[LU7]]=6, "Correct", "Incorrect")</f>
        <v>Incorrect</v>
      </c>
      <c r="AB23" s="2">
        <v>3</v>
      </c>
      <c r="AD23" s="2">
        <v>5</v>
      </c>
      <c r="AE23" s="3" t="str">
        <f>IF(Table1[[#This Row],[LU8]]=5, "Correct", "Incorrect")</f>
        <v>Correct</v>
      </c>
      <c r="AF23" s="2">
        <v>2</v>
      </c>
      <c r="AG23" t="s">
        <v>145</v>
      </c>
    </row>
    <row r="24" spans="1:33" x14ac:dyDescent="0.3">
      <c r="A24" t="s">
        <v>36</v>
      </c>
      <c r="B24" t="s">
        <v>37</v>
      </c>
      <c r="C24" t="s">
        <v>107</v>
      </c>
      <c r="D24" s="2">
        <v>8</v>
      </c>
      <c r="E24">
        <v>5</v>
      </c>
      <c r="F24" t="s">
        <v>146</v>
      </c>
      <c r="G24" s="2">
        <v>9</v>
      </c>
      <c r="H24" s="2" t="str">
        <f>IF(Table1[[#This Row],[LU2]]=9, "Correct", "Incorrect")</f>
        <v>Correct</v>
      </c>
      <c r="I24">
        <v>5</v>
      </c>
      <c r="J24" t="s">
        <v>147</v>
      </c>
      <c r="K24" s="2">
        <v>6</v>
      </c>
      <c r="L24" s="4" t="str">
        <f>IF(Table1[[#This Row],[LU3]]=6, "Correct", "Incorrect")</f>
        <v>Correct</v>
      </c>
      <c r="M24" s="2">
        <v>3</v>
      </c>
      <c r="N24" t="s">
        <v>148</v>
      </c>
      <c r="O24" s="4">
        <v>0</v>
      </c>
      <c r="P24" s="4" t="str">
        <f>IF(Table1[[#This Row],[LU4]]=2, "Correct", "Incorrect")</f>
        <v>Incorrect</v>
      </c>
      <c r="Q24">
        <v>1</v>
      </c>
      <c r="S24" s="2">
        <v>7</v>
      </c>
      <c r="T24">
        <v>5</v>
      </c>
      <c r="U24" t="s">
        <v>149</v>
      </c>
      <c r="V24" s="2">
        <v>2</v>
      </c>
      <c r="W24" s="2" t="str">
        <f>IF(Table1[[#This Row],[LU6]]=2, "Correct", "Incorrect")</f>
        <v>Correct</v>
      </c>
      <c r="X24" s="2">
        <v>4</v>
      </c>
      <c r="Y24" t="s">
        <v>150</v>
      </c>
      <c r="Z24" s="2">
        <v>6</v>
      </c>
      <c r="AA24" s="2" t="str">
        <f>IF(Table1[[#This Row],[LU7]]=6, "Correct", "Incorrect")</f>
        <v>Correct</v>
      </c>
      <c r="AB24" s="2">
        <v>2</v>
      </c>
      <c r="AD24" s="2">
        <v>9</v>
      </c>
      <c r="AE24" s="3" t="str">
        <f>IF(Table1[[#This Row],[LU8]]=5, "Correct", "Incorrect")</f>
        <v>Incorrect</v>
      </c>
      <c r="AF24">
        <v>1</v>
      </c>
    </row>
    <row r="25" spans="1:33" x14ac:dyDescent="0.3">
      <c r="A25" t="s">
        <v>57</v>
      </c>
      <c r="B25" t="s">
        <v>37</v>
      </c>
      <c r="C25" t="s">
        <v>66</v>
      </c>
      <c r="D25" s="2">
        <v>8</v>
      </c>
      <c r="E25" s="2">
        <v>2</v>
      </c>
      <c r="F25" t="s">
        <v>151</v>
      </c>
      <c r="G25" s="2">
        <v>9</v>
      </c>
      <c r="H25" s="2" t="str">
        <f>IF(Table1[[#This Row],[LU2]]=9, "Correct", "Incorrect")</f>
        <v>Correct</v>
      </c>
      <c r="I25" s="2">
        <v>2</v>
      </c>
      <c r="J25" t="s">
        <v>152</v>
      </c>
      <c r="K25" s="4">
        <v>0</v>
      </c>
      <c r="L25" s="4" t="str">
        <f>IF(Table1[[#This Row],[LU3]]=6, "Correct", "Incorrect")</f>
        <v>Incorrect</v>
      </c>
      <c r="M25">
        <v>1</v>
      </c>
      <c r="O25" s="4">
        <v>0</v>
      </c>
      <c r="P25" s="4" t="str">
        <f>IF(Table1[[#This Row],[LU4]]=2, "Correct", "Incorrect")</f>
        <v>Incorrect</v>
      </c>
      <c r="Q25">
        <v>1</v>
      </c>
      <c r="S25" s="2">
        <v>7</v>
      </c>
      <c r="T25" s="2">
        <v>3</v>
      </c>
      <c r="U25" t="s">
        <v>153</v>
      </c>
      <c r="V25" s="4">
        <v>0</v>
      </c>
      <c r="W25" s="4" t="str">
        <f>IF(Table1[[#This Row],[LU6]]=2, "Correct", "Incorrect")</f>
        <v>Incorrect</v>
      </c>
      <c r="X25">
        <v>1</v>
      </c>
      <c r="Z25" s="4">
        <v>0</v>
      </c>
      <c r="AA25" s="4" t="str">
        <f>IF(Table1[[#This Row],[LU7]]=6, "Correct", "Incorrect")</f>
        <v>Incorrect</v>
      </c>
      <c r="AB25">
        <v>1</v>
      </c>
      <c r="AD25" s="2">
        <v>5</v>
      </c>
      <c r="AE25" s="3" t="str">
        <f>IF(Table1[[#This Row],[LU8]]=5, "Correct", "Incorrect")</f>
        <v>Correct</v>
      </c>
      <c r="AF25">
        <v>1</v>
      </c>
      <c r="AG25" t="s">
        <v>154</v>
      </c>
    </row>
    <row r="26" spans="1:33" x14ac:dyDescent="0.3">
      <c r="A26" t="s">
        <v>36</v>
      </c>
      <c r="B26" t="s">
        <v>37</v>
      </c>
      <c r="C26" t="s">
        <v>66</v>
      </c>
      <c r="D26" s="2">
        <v>8</v>
      </c>
      <c r="E26">
        <v>5</v>
      </c>
      <c r="F26" t="s">
        <v>155</v>
      </c>
      <c r="G26" s="2">
        <v>8</v>
      </c>
      <c r="H26" s="2" t="str">
        <f>IF(Table1[[#This Row],[LU2]]=9, "Correct", "Incorrect")</f>
        <v>Incorrect</v>
      </c>
      <c r="I26" s="2">
        <v>4</v>
      </c>
      <c r="J26" t="s">
        <v>156</v>
      </c>
      <c r="K26" s="2">
        <v>4</v>
      </c>
      <c r="L26" s="4" t="str">
        <f>IF(Table1[[#This Row],[LU3]]=6, "Correct", "Incorrect")</f>
        <v>Incorrect</v>
      </c>
      <c r="M26" s="2">
        <v>3</v>
      </c>
      <c r="N26" t="s">
        <v>157</v>
      </c>
      <c r="O26" s="2">
        <v>5</v>
      </c>
      <c r="P26" s="3" t="str">
        <f>IF(Table1[[#This Row],[LU4]]=2, "Correct", "Incorrect")</f>
        <v>Incorrect</v>
      </c>
      <c r="Q26" s="2">
        <v>3</v>
      </c>
      <c r="R26" t="s">
        <v>158</v>
      </c>
      <c r="S26" s="2">
        <v>7</v>
      </c>
      <c r="T26">
        <v>5</v>
      </c>
      <c r="U26" t="s">
        <v>159</v>
      </c>
      <c r="V26" s="2">
        <v>4</v>
      </c>
      <c r="W26" s="2" t="str">
        <f>IF(Table1[[#This Row],[LU6]]=2, "Correct", "Incorrect")</f>
        <v>Incorrect</v>
      </c>
      <c r="X26" s="2">
        <v>3</v>
      </c>
      <c r="Y26" t="s">
        <v>160</v>
      </c>
      <c r="Z26" s="4">
        <v>0</v>
      </c>
      <c r="AA26" s="4" t="str">
        <f>IF(Table1[[#This Row],[LU7]]=6, "Correct", "Incorrect")</f>
        <v>Incorrect</v>
      </c>
      <c r="AB26" s="2">
        <v>3</v>
      </c>
      <c r="AD26" s="4">
        <v>0</v>
      </c>
      <c r="AE26" s="4" t="str">
        <f>IF(Table1[[#This Row],[LU8]]=5, "Correct", "Incorrect")</f>
        <v>Incorrect</v>
      </c>
      <c r="AF26" s="2">
        <v>3</v>
      </c>
    </row>
    <row r="27" spans="1:33" x14ac:dyDescent="0.3">
      <c r="A27" t="s">
        <v>57</v>
      </c>
      <c r="B27" t="s">
        <v>37</v>
      </c>
      <c r="C27" t="s">
        <v>66</v>
      </c>
      <c r="D27" s="2">
        <v>8</v>
      </c>
      <c r="E27" s="2">
        <v>3</v>
      </c>
      <c r="F27" t="s">
        <v>161</v>
      </c>
      <c r="G27" s="2">
        <v>6</v>
      </c>
      <c r="H27" s="2" t="str">
        <f>IF(Table1[[#This Row],[LU2]]=9, "Correct", "Incorrect")</f>
        <v>Incorrect</v>
      </c>
      <c r="I27" s="2">
        <v>3</v>
      </c>
      <c r="J27" t="s">
        <v>162</v>
      </c>
      <c r="K27" s="2">
        <v>4</v>
      </c>
      <c r="L27" s="4" t="str">
        <f>IF(Table1[[#This Row],[LU3]]=6, "Correct", "Incorrect")</f>
        <v>Incorrect</v>
      </c>
      <c r="M27" s="2">
        <v>3</v>
      </c>
      <c r="N27" t="s">
        <v>163</v>
      </c>
      <c r="O27" s="4">
        <v>0</v>
      </c>
      <c r="P27" s="4" t="str">
        <f>IF(Table1[[#This Row],[LU4]]=2, "Correct", "Incorrect")</f>
        <v>Incorrect</v>
      </c>
      <c r="Q27">
        <v>1</v>
      </c>
      <c r="S27" s="2">
        <v>7</v>
      </c>
      <c r="T27" s="2">
        <v>2</v>
      </c>
      <c r="U27" t="s">
        <v>164</v>
      </c>
      <c r="V27" s="2">
        <v>2</v>
      </c>
      <c r="W27" s="2" t="str">
        <f>IF(Table1[[#This Row],[LU6]]=2, "Correct", "Incorrect")</f>
        <v>Correct</v>
      </c>
      <c r="X27">
        <v>1</v>
      </c>
      <c r="Y27" t="s">
        <v>165</v>
      </c>
      <c r="Z27" s="2">
        <v>7</v>
      </c>
      <c r="AA27" s="2" t="str">
        <f>IF(Table1[[#This Row],[LU7]]=6, "Correct", "Incorrect")</f>
        <v>Incorrect</v>
      </c>
      <c r="AB27">
        <v>1</v>
      </c>
      <c r="AC27" t="s">
        <v>166</v>
      </c>
      <c r="AD27" s="2">
        <v>5</v>
      </c>
      <c r="AE27" s="3" t="str">
        <f>IF(Table1[[#This Row],[LU8]]=5, "Correct", "Incorrect")</f>
        <v>Correct</v>
      </c>
      <c r="AF27">
        <v>1</v>
      </c>
      <c r="AG27" t="s">
        <v>167</v>
      </c>
    </row>
    <row r="28" spans="1:33" x14ac:dyDescent="0.3">
      <c r="A28" t="s">
        <v>36</v>
      </c>
      <c r="B28" t="s">
        <v>37</v>
      </c>
      <c r="C28" t="s">
        <v>38</v>
      </c>
      <c r="D28" s="2">
        <v>8</v>
      </c>
      <c r="E28">
        <v>5</v>
      </c>
      <c r="F28" t="s">
        <v>168</v>
      </c>
      <c r="G28" s="2">
        <v>9</v>
      </c>
      <c r="H28" s="2" t="str">
        <f>IF(Table1[[#This Row],[LU2]]=9, "Correct", "Incorrect")</f>
        <v>Correct</v>
      </c>
      <c r="I28" s="2">
        <v>4</v>
      </c>
      <c r="J28" t="s">
        <v>169</v>
      </c>
      <c r="K28" s="2">
        <v>3</v>
      </c>
      <c r="L28" s="4" t="str">
        <f>IF(Table1[[#This Row],[LU3]]=6, "Correct", "Incorrect")</f>
        <v>Incorrect</v>
      </c>
      <c r="M28" s="2">
        <v>2</v>
      </c>
      <c r="N28" t="s">
        <v>170</v>
      </c>
      <c r="O28" s="2">
        <v>3</v>
      </c>
      <c r="P28" s="3" t="str">
        <f>IF(Table1[[#This Row],[LU4]]=2, "Correct", "Incorrect")</f>
        <v>Incorrect</v>
      </c>
      <c r="Q28" s="2">
        <v>2</v>
      </c>
      <c r="R28" t="s">
        <v>171</v>
      </c>
      <c r="S28" s="2">
        <v>7</v>
      </c>
      <c r="T28" s="2">
        <v>3</v>
      </c>
      <c r="U28" t="s">
        <v>172</v>
      </c>
      <c r="V28" s="2">
        <v>5</v>
      </c>
      <c r="W28" s="2" t="str">
        <f>IF(Table1[[#This Row],[LU6]]=2, "Correct", "Incorrect")</f>
        <v>Incorrect</v>
      </c>
      <c r="X28" s="2">
        <v>2</v>
      </c>
      <c r="Y28" t="s">
        <v>173</v>
      </c>
      <c r="Z28" s="2">
        <v>6</v>
      </c>
      <c r="AA28" s="2" t="str">
        <f>IF(Table1[[#This Row],[LU7]]=6, "Correct", "Incorrect")</f>
        <v>Correct</v>
      </c>
      <c r="AB28">
        <v>1</v>
      </c>
      <c r="AC28" t="s">
        <v>174</v>
      </c>
      <c r="AD28" s="2">
        <v>5</v>
      </c>
      <c r="AE28" s="3" t="str">
        <f>IF(Table1[[#This Row],[LU8]]=5, "Correct", "Incorrect")</f>
        <v>Correct</v>
      </c>
      <c r="AF28" s="2">
        <v>3</v>
      </c>
      <c r="AG28" t="s">
        <v>175</v>
      </c>
    </row>
    <row r="29" spans="1:33" x14ac:dyDescent="0.3">
      <c r="A29" t="s">
        <v>57</v>
      </c>
      <c r="B29" t="s">
        <v>176</v>
      </c>
      <c r="D29" s="2">
        <v>8</v>
      </c>
      <c r="E29" s="2">
        <v>4</v>
      </c>
      <c r="F29" t="s">
        <v>177</v>
      </c>
      <c r="G29" s="2">
        <v>9</v>
      </c>
      <c r="H29" s="2" t="str">
        <f>IF(Table1[[#This Row],[LU2]]=9, "Correct", "Incorrect")</f>
        <v>Correct</v>
      </c>
      <c r="I29" s="2">
        <v>3</v>
      </c>
      <c r="J29" t="s">
        <v>178</v>
      </c>
      <c r="K29" s="2">
        <v>5</v>
      </c>
      <c r="L29" s="4" t="str">
        <f>IF(Table1[[#This Row],[LU3]]=6, "Correct", "Incorrect")</f>
        <v>Incorrect</v>
      </c>
      <c r="M29" s="2">
        <v>3</v>
      </c>
      <c r="N29" t="s">
        <v>179</v>
      </c>
      <c r="O29" s="2">
        <v>6</v>
      </c>
      <c r="P29" s="3" t="str">
        <f>IF(Table1[[#This Row],[LU4]]=2, "Correct", "Incorrect")</f>
        <v>Incorrect</v>
      </c>
      <c r="Q29" s="2">
        <v>2</v>
      </c>
      <c r="R29" t="s">
        <v>180</v>
      </c>
      <c r="S29" s="2">
        <v>7</v>
      </c>
      <c r="T29" s="2">
        <v>4</v>
      </c>
      <c r="V29" s="2">
        <v>5</v>
      </c>
      <c r="W29" s="2" t="str">
        <f>IF(Table1[[#This Row],[LU6]]=2, "Correct", "Incorrect")</f>
        <v>Incorrect</v>
      </c>
      <c r="X29" s="2">
        <v>3</v>
      </c>
      <c r="Z29" s="2">
        <v>6</v>
      </c>
      <c r="AA29" s="2" t="str">
        <f>IF(Table1[[#This Row],[LU7]]=6, "Correct", "Incorrect")</f>
        <v>Correct</v>
      </c>
      <c r="AB29" s="2">
        <v>4</v>
      </c>
      <c r="AD29" s="4">
        <v>0</v>
      </c>
      <c r="AE29" s="4" t="str">
        <f>IF(Table1[[#This Row],[LU8]]=5, "Correct", "Incorrect")</f>
        <v>Incorrect</v>
      </c>
      <c r="AF29" s="2">
        <v>3</v>
      </c>
    </row>
    <row r="30" spans="1:33" x14ac:dyDescent="0.3">
      <c r="A30" t="s">
        <v>36</v>
      </c>
      <c r="B30" t="s">
        <v>37</v>
      </c>
      <c r="C30" t="s">
        <v>38</v>
      </c>
      <c r="D30" s="2">
        <v>8</v>
      </c>
      <c r="E30" s="2">
        <v>4</v>
      </c>
      <c r="F30" t="s">
        <v>181</v>
      </c>
      <c r="G30" s="2">
        <v>9</v>
      </c>
      <c r="H30" s="2" t="str">
        <f>IF(Table1[[#This Row],[LU2]]=9, "Correct", "Incorrect")</f>
        <v>Correct</v>
      </c>
      <c r="I30">
        <v>5</v>
      </c>
      <c r="J30" t="s">
        <v>182</v>
      </c>
      <c r="K30" s="2">
        <v>6</v>
      </c>
      <c r="L30" s="4" t="str">
        <f>IF(Table1[[#This Row],[LU3]]=6, "Correct", "Incorrect")</f>
        <v>Correct</v>
      </c>
      <c r="M30" s="2">
        <v>2</v>
      </c>
      <c r="N30" t="s">
        <v>183</v>
      </c>
      <c r="O30" s="4">
        <v>0</v>
      </c>
      <c r="P30" s="4" t="str">
        <f>IF(Table1[[#This Row],[LU4]]=2, "Correct", "Incorrect")</f>
        <v>Incorrect</v>
      </c>
      <c r="Q30" s="2">
        <v>4</v>
      </c>
      <c r="S30" s="2">
        <v>7</v>
      </c>
      <c r="T30" s="2">
        <v>3</v>
      </c>
      <c r="V30" s="2">
        <v>5</v>
      </c>
      <c r="W30" s="2" t="str">
        <f>IF(Table1[[#This Row],[LU6]]=2, "Correct", "Incorrect")</f>
        <v>Incorrect</v>
      </c>
      <c r="X30" s="2">
        <v>2</v>
      </c>
      <c r="Y30" t="s">
        <v>184</v>
      </c>
      <c r="Z30" s="2">
        <v>8</v>
      </c>
      <c r="AA30" s="2" t="str">
        <f>IF(Table1[[#This Row],[LU7]]=6, "Correct", "Incorrect")</f>
        <v>Incorrect</v>
      </c>
      <c r="AB30" s="2">
        <v>4</v>
      </c>
      <c r="AD30" s="4">
        <v>0</v>
      </c>
      <c r="AE30" s="4" t="str">
        <f>IF(Table1[[#This Row],[LU8]]=5, "Correct", "Incorrect")</f>
        <v>Incorrect</v>
      </c>
      <c r="AF30" s="2">
        <v>3</v>
      </c>
    </row>
    <row r="31" spans="1:33" x14ac:dyDescent="0.3">
      <c r="A31" t="s">
        <v>57</v>
      </c>
      <c r="B31" t="s">
        <v>176</v>
      </c>
      <c r="D31" s="2">
        <v>8</v>
      </c>
      <c r="E31" s="2">
        <v>2</v>
      </c>
      <c r="G31" s="2">
        <v>9</v>
      </c>
      <c r="H31" s="2" t="str">
        <f>IF(Table1[[#This Row],[LU2]]=9, "Correct", "Incorrect")</f>
        <v>Correct</v>
      </c>
      <c r="I31" s="2">
        <v>2</v>
      </c>
      <c r="K31" s="4">
        <v>0</v>
      </c>
      <c r="L31" s="4" t="str">
        <f>IF(Table1[[#This Row],[LU3]]=6, "Correct", "Incorrect")</f>
        <v>Incorrect</v>
      </c>
      <c r="M31" s="2">
        <v>2</v>
      </c>
      <c r="O31" s="4">
        <v>0</v>
      </c>
      <c r="P31" s="4" t="str">
        <f>IF(Table1[[#This Row],[LU4]]=2, "Correct", "Incorrect")</f>
        <v>Incorrect</v>
      </c>
      <c r="Q31" s="2">
        <v>2</v>
      </c>
      <c r="S31" s="2">
        <v>7</v>
      </c>
      <c r="T31" s="2">
        <v>2</v>
      </c>
      <c r="V31" s="2">
        <v>5</v>
      </c>
      <c r="W31" s="2" t="str">
        <f>IF(Table1[[#This Row],[LU6]]=2, "Correct", "Incorrect")</f>
        <v>Incorrect</v>
      </c>
      <c r="X31" s="2">
        <v>2</v>
      </c>
      <c r="Z31" s="2">
        <v>6</v>
      </c>
      <c r="AA31" s="2" t="str">
        <f>IF(Table1[[#This Row],[LU7]]=6, "Correct", "Incorrect")</f>
        <v>Correct</v>
      </c>
      <c r="AB31" s="2">
        <v>2</v>
      </c>
      <c r="AD31" s="4">
        <v>0</v>
      </c>
      <c r="AE31" s="4" t="str">
        <f>IF(Table1[[#This Row],[LU8]]=5, "Correct", "Incorrect")</f>
        <v>Incorrect</v>
      </c>
      <c r="AF31" s="2">
        <v>2</v>
      </c>
    </row>
    <row r="32" spans="1:33" x14ac:dyDescent="0.3">
      <c r="A32" t="s">
        <v>36</v>
      </c>
      <c r="B32" t="s">
        <v>37</v>
      </c>
      <c r="C32" t="s">
        <v>66</v>
      </c>
      <c r="D32" s="2">
        <v>8</v>
      </c>
      <c r="E32" s="2">
        <v>2</v>
      </c>
      <c r="G32" s="2">
        <v>9</v>
      </c>
      <c r="H32" s="2" t="str">
        <f>IF(Table1[[#This Row],[LU2]]=9, "Correct", "Incorrect")</f>
        <v>Correct</v>
      </c>
      <c r="I32" s="2">
        <v>2</v>
      </c>
      <c r="K32" s="2">
        <v>6</v>
      </c>
      <c r="L32" s="4" t="str">
        <f>IF(Table1[[#This Row],[LU3]]=6, "Correct", "Incorrect")</f>
        <v>Correct</v>
      </c>
      <c r="M32">
        <v>1</v>
      </c>
      <c r="O32" s="2">
        <v>2</v>
      </c>
      <c r="P32" s="3" t="str">
        <f>IF(Table1[[#This Row],[LU4]]=2, "Correct", "Incorrect")</f>
        <v>Correct</v>
      </c>
      <c r="Q32">
        <v>1</v>
      </c>
      <c r="S32" s="2">
        <v>7</v>
      </c>
      <c r="T32" s="2">
        <v>2</v>
      </c>
      <c r="V32" s="2">
        <v>5</v>
      </c>
      <c r="W32" s="2" t="str">
        <f>IF(Table1[[#This Row],[LU6]]=2, "Correct", "Incorrect")</f>
        <v>Incorrect</v>
      </c>
      <c r="X32" s="2">
        <v>2</v>
      </c>
      <c r="Z32" s="2">
        <v>6</v>
      </c>
      <c r="AA32" s="2" t="str">
        <f>IF(Table1[[#This Row],[LU7]]=6, "Correct", "Incorrect")</f>
        <v>Correct</v>
      </c>
      <c r="AB32" s="2">
        <v>2</v>
      </c>
      <c r="AD32" s="4">
        <v>0</v>
      </c>
      <c r="AE32" s="4" t="str">
        <f>IF(Table1[[#This Row],[LU8]]=5, "Correct", "Incorrect")</f>
        <v>Incorrect</v>
      </c>
      <c r="AF32">
        <v>1</v>
      </c>
    </row>
    <row r="33" spans="1:32" hidden="1" x14ac:dyDescent="0.3">
      <c r="A33" t="s">
        <v>57</v>
      </c>
      <c r="B33" t="s">
        <v>176</v>
      </c>
      <c r="D33" s="2">
        <v>3</v>
      </c>
      <c r="E33" s="2">
        <v>4</v>
      </c>
      <c r="G33" s="2">
        <v>9</v>
      </c>
      <c r="H33" s="2" t="str">
        <f>IF(Table1[[#This Row],[LU2]]=9, "Correct", "Incorrect")</f>
        <v>Correct</v>
      </c>
      <c r="I33">
        <v>5</v>
      </c>
      <c r="K33" s="2">
        <v>6</v>
      </c>
      <c r="L33" s="4" t="str">
        <f>IF(Table1[[#This Row],[LU3]]=6, "Correct", "Incorrect")</f>
        <v>Correct</v>
      </c>
      <c r="M33">
        <v>5</v>
      </c>
      <c r="O33" s="2">
        <v>5</v>
      </c>
      <c r="P33" s="3" t="str">
        <f>IF(Table1[[#This Row],[LU4]]=2, "Correct", "Incorrect")</f>
        <v>Incorrect</v>
      </c>
      <c r="Q33">
        <v>5</v>
      </c>
      <c r="S33" s="2">
        <v>7</v>
      </c>
      <c r="T33">
        <v>5</v>
      </c>
      <c r="V33" s="2">
        <v>5</v>
      </c>
      <c r="W33" s="2" t="str">
        <f>IF(Table1[[#This Row],[LU6]]=2, "Correct", "Incorrect")</f>
        <v>Incorrect</v>
      </c>
      <c r="X33">
        <v>5</v>
      </c>
      <c r="Z33" s="2">
        <v>7</v>
      </c>
      <c r="AA33" s="2" t="str">
        <f>IF(Table1[[#This Row],[LU7]]=6, "Correct", "Incorrect")</f>
        <v>Incorrect</v>
      </c>
      <c r="AB33">
        <v>5</v>
      </c>
      <c r="AD33" s="2">
        <v>4</v>
      </c>
      <c r="AE33" s="3" t="str">
        <f>IF(Table1[[#This Row],[LU8]]=5, "Correct", "Incorrect")</f>
        <v>Incorrect</v>
      </c>
      <c r="AF33">
        <v>5</v>
      </c>
    </row>
    <row r="34" spans="1:32" x14ac:dyDescent="0.3">
      <c r="A34" t="s">
        <v>36</v>
      </c>
      <c r="B34" t="s">
        <v>37</v>
      </c>
      <c r="C34" t="s">
        <v>66</v>
      </c>
      <c r="D34" s="2">
        <v>8</v>
      </c>
      <c r="E34" s="2">
        <v>3</v>
      </c>
      <c r="F34" t="s">
        <v>185</v>
      </c>
      <c r="G34" s="2">
        <v>9</v>
      </c>
      <c r="H34" s="2" t="str">
        <f>IF(Table1[[#This Row],[LU2]]=9, "Correct", "Incorrect")</f>
        <v>Correct</v>
      </c>
      <c r="I34" s="2">
        <v>3</v>
      </c>
      <c r="J34" t="s">
        <v>185</v>
      </c>
      <c r="K34" s="2">
        <v>6</v>
      </c>
      <c r="L34" s="4" t="str">
        <f>IF(Table1[[#This Row],[LU3]]=6, "Correct", "Incorrect")</f>
        <v>Correct</v>
      </c>
      <c r="M34" s="2">
        <v>2</v>
      </c>
      <c r="O34" s="4">
        <v>0</v>
      </c>
      <c r="P34" s="4" t="str">
        <f>IF(Table1[[#This Row],[LU4]]=2, "Correct", "Incorrect")</f>
        <v>Incorrect</v>
      </c>
      <c r="Q34">
        <v>1</v>
      </c>
      <c r="S34" s="2">
        <v>7</v>
      </c>
      <c r="T34" s="2">
        <v>3</v>
      </c>
      <c r="U34" t="s">
        <v>186</v>
      </c>
      <c r="V34" s="2">
        <v>5</v>
      </c>
      <c r="W34" s="2" t="str">
        <f>IF(Table1[[#This Row],[LU6]]=2, "Correct", "Incorrect")</f>
        <v>Incorrect</v>
      </c>
      <c r="X34" s="2">
        <v>2</v>
      </c>
      <c r="Y34" t="s">
        <v>187</v>
      </c>
      <c r="Z34" s="2">
        <v>6</v>
      </c>
      <c r="AA34" s="2" t="str">
        <f>IF(Table1[[#This Row],[LU7]]=6, "Correct", "Incorrect")</f>
        <v>Correct</v>
      </c>
      <c r="AB34">
        <v>1</v>
      </c>
      <c r="AD34" s="4">
        <v>0</v>
      </c>
      <c r="AE34" s="4" t="str">
        <f>IF(Table1[[#This Row],[LU8]]=5, "Correct", "Incorrect")</f>
        <v>Incorrect</v>
      </c>
      <c r="AF34">
        <v>1</v>
      </c>
    </row>
    <row r="35" spans="1:32" x14ac:dyDescent="0.3">
      <c r="A35" t="s">
        <v>36</v>
      </c>
      <c r="B35" t="s">
        <v>176</v>
      </c>
      <c r="D35" s="2">
        <v>8</v>
      </c>
      <c r="E35" s="2">
        <v>3</v>
      </c>
      <c r="G35" s="2">
        <v>9</v>
      </c>
      <c r="H35" s="2" t="str">
        <f>IF(Table1[[#This Row],[LU2]]=9, "Correct", "Incorrect")</f>
        <v>Correct</v>
      </c>
      <c r="I35" s="2">
        <v>3</v>
      </c>
      <c r="K35" s="2">
        <v>6</v>
      </c>
      <c r="L35" s="4" t="str">
        <f>IF(Table1[[#This Row],[LU3]]=6, "Correct", "Incorrect")</f>
        <v>Correct</v>
      </c>
      <c r="M35" s="2">
        <v>3</v>
      </c>
      <c r="O35" s="4">
        <v>0</v>
      </c>
      <c r="P35" s="4" t="str">
        <f>IF(Table1[[#This Row],[LU4]]=2, "Correct", "Incorrect")</f>
        <v>Incorrect</v>
      </c>
      <c r="Q35" s="2">
        <v>3</v>
      </c>
      <c r="S35" s="2">
        <v>7</v>
      </c>
      <c r="T35" s="2">
        <v>3</v>
      </c>
      <c r="V35" s="2">
        <v>5</v>
      </c>
      <c r="W35" s="2" t="str">
        <f>IF(Table1[[#This Row],[LU6]]=2, "Correct", "Incorrect")</f>
        <v>Incorrect</v>
      </c>
      <c r="X35" s="2">
        <v>3</v>
      </c>
      <c r="Z35" s="2">
        <v>6</v>
      </c>
      <c r="AA35" s="2" t="str">
        <f>IF(Table1[[#This Row],[LU7]]=6, "Correct", "Incorrect")</f>
        <v>Correct</v>
      </c>
      <c r="AB35" s="2">
        <v>3</v>
      </c>
      <c r="AD35" s="4">
        <v>0</v>
      </c>
      <c r="AE35" s="4" t="str">
        <f>IF(Table1[[#This Row],[LU8]]=5, "Correct", "Incorrect")</f>
        <v>Incorrect</v>
      </c>
      <c r="AF35" s="2">
        <v>3</v>
      </c>
    </row>
    <row r="36" spans="1:32" x14ac:dyDescent="0.3">
      <c r="A36" t="s">
        <v>36</v>
      </c>
      <c r="B36" t="s">
        <v>176</v>
      </c>
      <c r="D36" s="2">
        <v>8</v>
      </c>
      <c r="E36">
        <v>1</v>
      </c>
      <c r="G36" s="2">
        <v>9</v>
      </c>
      <c r="H36" s="2" t="str">
        <f>IF(Table1[[#This Row],[LU2]]=9, "Correct", "Incorrect")</f>
        <v>Correct</v>
      </c>
      <c r="I36">
        <v>1</v>
      </c>
      <c r="K36" s="4">
        <v>0</v>
      </c>
      <c r="L36" s="4" t="str">
        <f>IF(Table1[[#This Row],[LU3]]=6, "Correct", "Incorrect")</f>
        <v>Incorrect</v>
      </c>
      <c r="M36">
        <v>1</v>
      </c>
      <c r="O36" s="4">
        <v>0</v>
      </c>
      <c r="P36" s="4" t="str">
        <f>IF(Table1[[#This Row],[LU4]]=2, "Correct", "Incorrect")</f>
        <v>Incorrect</v>
      </c>
      <c r="Q36">
        <v>1</v>
      </c>
      <c r="S36" s="2">
        <v>7</v>
      </c>
      <c r="T36">
        <v>1</v>
      </c>
      <c r="V36" s="4">
        <v>0</v>
      </c>
      <c r="W36" s="4" t="str">
        <f>IF(Table1[[#This Row],[LU6]]=2, "Correct", "Incorrect")</f>
        <v>Incorrect</v>
      </c>
      <c r="X36">
        <v>1</v>
      </c>
      <c r="Z36" s="2">
        <v>6</v>
      </c>
      <c r="AA36" s="2" t="str">
        <f>IF(Table1[[#This Row],[LU7]]=6, "Correct", "Incorrect")</f>
        <v>Correct</v>
      </c>
      <c r="AB36">
        <v>1</v>
      </c>
      <c r="AD36" s="4">
        <v>0</v>
      </c>
      <c r="AE36" s="4" t="str">
        <f>IF(Table1[[#This Row],[LU8]]=5, "Correct", "Incorrect")</f>
        <v>Incorrect</v>
      </c>
      <c r="AF36">
        <v>1</v>
      </c>
    </row>
    <row r="37" spans="1:32" x14ac:dyDescent="0.3">
      <c r="A37" t="s">
        <v>36</v>
      </c>
      <c r="B37" t="s">
        <v>176</v>
      </c>
      <c r="D37" s="2">
        <v>8</v>
      </c>
      <c r="E37" s="2">
        <v>3</v>
      </c>
      <c r="G37" s="2">
        <v>9</v>
      </c>
      <c r="H37" s="2" t="str">
        <f>IF(Table1[[#This Row],[LU2]]=9, "Correct", "Incorrect")</f>
        <v>Correct</v>
      </c>
      <c r="I37" s="2">
        <v>3</v>
      </c>
      <c r="K37" s="2">
        <v>6</v>
      </c>
      <c r="L37" s="4" t="str">
        <f>IF(Table1[[#This Row],[LU3]]=6, "Correct", "Incorrect")</f>
        <v>Correct</v>
      </c>
      <c r="M37" s="2">
        <v>3</v>
      </c>
      <c r="O37" s="4">
        <v>0</v>
      </c>
      <c r="P37" s="4" t="str">
        <f>IF(Table1[[#This Row],[LU4]]=2, "Correct", "Incorrect")</f>
        <v>Incorrect</v>
      </c>
      <c r="Q37" s="2">
        <v>2</v>
      </c>
      <c r="S37" s="2">
        <v>7</v>
      </c>
      <c r="T37" s="2">
        <v>2</v>
      </c>
      <c r="V37" s="2">
        <v>2</v>
      </c>
      <c r="W37" s="2" t="str">
        <f>IF(Table1[[#This Row],[LU6]]=2, "Correct", "Incorrect")</f>
        <v>Correct</v>
      </c>
      <c r="X37" s="2">
        <v>2</v>
      </c>
      <c r="Z37" s="2">
        <v>6</v>
      </c>
      <c r="AA37" s="2" t="str">
        <f>IF(Table1[[#This Row],[LU7]]=6, "Correct", "Incorrect")</f>
        <v>Correct</v>
      </c>
      <c r="AB37" s="2">
        <v>2</v>
      </c>
      <c r="AD37" s="4">
        <v>0</v>
      </c>
      <c r="AE37" s="4" t="str">
        <f>IF(Table1[[#This Row],[LU8]]=5, "Correct", "Incorrect")</f>
        <v>Incorrect</v>
      </c>
      <c r="AF37" s="2">
        <v>2</v>
      </c>
    </row>
    <row r="38" spans="1:32" x14ac:dyDescent="0.3">
      <c r="A38" t="s">
        <v>36</v>
      </c>
      <c r="B38" t="s">
        <v>176</v>
      </c>
      <c r="D38" s="2">
        <v>8</v>
      </c>
      <c r="E38">
        <v>5</v>
      </c>
      <c r="G38" s="2">
        <v>9</v>
      </c>
      <c r="H38" s="2" t="str">
        <f>IF(Table1[[#This Row],[LU2]]=9, "Correct", "Incorrect")</f>
        <v>Correct</v>
      </c>
      <c r="I38" s="2">
        <v>4</v>
      </c>
      <c r="K38" s="4">
        <v>0</v>
      </c>
      <c r="L38" s="4" t="str">
        <f>IF(Table1[[#This Row],[LU3]]=6, "Correct", "Incorrect")</f>
        <v>Incorrect</v>
      </c>
      <c r="M38" s="2">
        <v>4</v>
      </c>
      <c r="O38" s="4">
        <v>0</v>
      </c>
      <c r="P38" s="4" t="str">
        <f>IF(Table1[[#This Row],[LU4]]=2, "Correct", "Incorrect")</f>
        <v>Incorrect</v>
      </c>
      <c r="Q38" s="2">
        <v>4</v>
      </c>
      <c r="S38" s="2">
        <v>7</v>
      </c>
      <c r="T38">
        <v>5</v>
      </c>
      <c r="V38" s="2">
        <v>2</v>
      </c>
      <c r="W38" s="2" t="str">
        <f>IF(Table1[[#This Row],[LU6]]=2, "Correct", "Incorrect")</f>
        <v>Correct</v>
      </c>
      <c r="X38" s="2">
        <v>3</v>
      </c>
      <c r="Z38" s="2">
        <v>6</v>
      </c>
      <c r="AA38" s="2" t="str">
        <f>IF(Table1[[#This Row],[LU7]]=6, "Correct", "Incorrect")</f>
        <v>Correct</v>
      </c>
      <c r="AB38" s="2">
        <v>4</v>
      </c>
      <c r="AD38" s="4">
        <v>0</v>
      </c>
      <c r="AE38" s="4" t="str">
        <f>IF(Table1[[#This Row],[LU8]]=5, "Correct", "Incorrect")</f>
        <v>Incorrect</v>
      </c>
      <c r="AF38" s="2">
        <v>3</v>
      </c>
    </row>
    <row r="39" spans="1:32" x14ac:dyDescent="0.3">
      <c r="A39" t="s">
        <v>57</v>
      </c>
      <c r="B39" t="s">
        <v>176</v>
      </c>
      <c r="D39" s="2">
        <v>8</v>
      </c>
      <c r="E39">
        <v>1</v>
      </c>
      <c r="G39" s="2">
        <v>8</v>
      </c>
      <c r="H39" s="2" t="str">
        <f>IF(Table1[[#This Row],[LU2]]=9, "Correct", "Incorrect")</f>
        <v>Incorrect</v>
      </c>
      <c r="I39">
        <v>1</v>
      </c>
      <c r="K39" s="2">
        <v>6</v>
      </c>
      <c r="L39" s="4" t="str">
        <f>IF(Table1[[#This Row],[LU3]]=6, "Correct", "Incorrect")</f>
        <v>Correct</v>
      </c>
      <c r="M39">
        <v>1</v>
      </c>
      <c r="O39" s="4">
        <v>0</v>
      </c>
      <c r="P39" s="4" t="str">
        <f>IF(Table1[[#This Row],[LU4]]=2, "Correct", "Incorrect")</f>
        <v>Incorrect</v>
      </c>
      <c r="Q39">
        <v>1</v>
      </c>
      <c r="S39" s="2">
        <v>7</v>
      </c>
      <c r="T39">
        <v>1</v>
      </c>
      <c r="V39" s="2">
        <v>2</v>
      </c>
      <c r="W39" s="2" t="str">
        <f>IF(Table1[[#This Row],[LU6]]=2, "Correct", "Incorrect")</f>
        <v>Correct</v>
      </c>
      <c r="X39">
        <v>1</v>
      </c>
      <c r="Z39" s="4">
        <v>0</v>
      </c>
      <c r="AA39" s="4" t="str">
        <f>IF(Table1[[#This Row],[LU7]]=6, "Correct", "Incorrect")</f>
        <v>Incorrect</v>
      </c>
      <c r="AB39">
        <v>1</v>
      </c>
      <c r="AD39" s="4">
        <v>0</v>
      </c>
      <c r="AE39" s="4" t="str">
        <f>IF(Table1[[#This Row],[LU8]]=5, "Correct", "Incorrect")</f>
        <v>Incorrect</v>
      </c>
      <c r="AF39">
        <v>1</v>
      </c>
    </row>
    <row r="40" spans="1:32" x14ac:dyDescent="0.3">
      <c r="A40" t="s">
        <v>36</v>
      </c>
      <c r="B40" t="s">
        <v>176</v>
      </c>
      <c r="D40" s="2">
        <v>8</v>
      </c>
      <c r="E40">
        <v>5</v>
      </c>
      <c r="F40" t="s">
        <v>188</v>
      </c>
      <c r="G40" s="2">
        <v>9</v>
      </c>
      <c r="H40" s="2" t="str">
        <f>IF(Table1[[#This Row],[LU2]]=9, "Correct", "Incorrect")</f>
        <v>Correct</v>
      </c>
      <c r="I40">
        <v>5</v>
      </c>
      <c r="J40" t="s">
        <v>189</v>
      </c>
      <c r="K40" s="4">
        <v>0</v>
      </c>
      <c r="L40" s="4" t="str">
        <f>IF(Table1[[#This Row],[LU3]]=6, "Correct", "Incorrect")</f>
        <v>Incorrect</v>
      </c>
      <c r="M40" s="2">
        <v>3</v>
      </c>
      <c r="O40" s="4">
        <v>0</v>
      </c>
      <c r="P40" s="4" t="str">
        <f>IF(Table1[[#This Row],[LU4]]=2, "Correct", "Incorrect")</f>
        <v>Incorrect</v>
      </c>
      <c r="Q40" s="2">
        <v>3</v>
      </c>
      <c r="S40" s="2">
        <v>7</v>
      </c>
      <c r="T40">
        <v>5</v>
      </c>
      <c r="U40" t="s">
        <v>190</v>
      </c>
      <c r="V40" s="2">
        <v>5</v>
      </c>
      <c r="W40" s="2" t="str">
        <f>IF(Table1[[#This Row],[LU6]]=2, "Correct", "Incorrect")</f>
        <v>Incorrect</v>
      </c>
      <c r="X40" s="2">
        <v>4</v>
      </c>
      <c r="Y40" t="s">
        <v>191</v>
      </c>
      <c r="Z40" s="2">
        <v>6</v>
      </c>
      <c r="AA40" s="2" t="str">
        <f>IF(Table1[[#This Row],[LU7]]=6, "Correct", "Incorrect")</f>
        <v>Correct</v>
      </c>
      <c r="AB40" s="2">
        <v>3</v>
      </c>
      <c r="AD40" s="4">
        <v>0</v>
      </c>
      <c r="AE40" s="4" t="str">
        <f>IF(Table1[[#This Row],[LU8]]=5, "Correct", "Incorrect")</f>
        <v>Incorrect</v>
      </c>
      <c r="AF40" s="2">
        <v>3</v>
      </c>
    </row>
    <row r="41" spans="1:32" x14ac:dyDescent="0.3">
      <c r="A41" t="s">
        <v>36</v>
      </c>
      <c r="B41" t="s">
        <v>37</v>
      </c>
      <c r="C41" t="s">
        <v>66</v>
      </c>
      <c r="D41" s="2">
        <v>8</v>
      </c>
      <c r="E41" s="2">
        <v>3</v>
      </c>
      <c r="G41" s="2">
        <v>9</v>
      </c>
      <c r="H41" s="2" t="str">
        <f>IF(Table1[[#This Row],[LU2]]=9, "Correct", "Incorrect")</f>
        <v>Correct</v>
      </c>
      <c r="I41">
        <v>1</v>
      </c>
      <c r="K41" s="4">
        <v>0</v>
      </c>
      <c r="L41" s="4" t="str">
        <f>IF(Table1[[#This Row],[LU3]]=6, "Correct", "Incorrect")</f>
        <v>Incorrect</v>
      </c>
      <c r="M41">
        <v>1</v>
      </c>
      <c r="O41" s="2">
        <v>2</v>
      </c>
      <c r="P41" s="3" t="str">
        <f>IF(Table1[[#This Row],[LU4]]=2, "Correct", "Incorrect")</f>
        <v>Correct</v>
      </c>
      <c r="Q41" s="2">
        <v>2</v>
      </c>
      <c r="S41" s="2">
        <v>7</v>
      </c>
      <c r="T41" s="2">
        <v>3</v>
      </c>
      <c r="V41" s="4">
        <v>0</v>
      </c>
      <c r="W41" s="4" t="str">
        <f>IF(Table1[[#This Row],[LU6]]=2, "Correct", "Incorrect")</f>
        <v>Incorrect</v>
      </c>
      <c r="X41">
        <v>1</v>
      </c>
      <c r="Z41" s="4">
        <v>0</v>
      </c>
      <c r="AA41" s="4" t="str">
        <f>IF(Table1[[#This Row],[LU7]]=6, "Correct", "Incorrect")</f>
        <v>Incorrect</v>
      </c>
      <c r="AB41">
        <v>1</v>
      </c>
      <c r="AD41" s="4">
        <v>0</v>
      </c>
      <c r="AE41" s="4" t="str">
        <f>IF(Table1[[#This Row],[LU8]]=5, "Correct", "Incorrect")</f>
        <v>Incorrect</v>
      </c>
      <c r="AF41">
        <v>1</v>
      </c>
    </row>
    <row r="42" spans="1:32" hidden="1" x14ac:dyDescent="0.3">
      <c r="A42" t="s">
        <v>36</v>
      </c>
      <c r="B42" t="s">
        <v>37</v>
      </c>
      <c r="C42" t="s">
        <v>66</v>
      </c>
      <c r="D42" s="2">
        <v>7</v>
      </c>
      <c r="E42" s="2">
        <v>3</v>
      </c>
      <c r="G42" s="4">
        <v>0</v>
      </c>
      <c r="H42" s="4" t="str">
        <f>IF(Table1[[#This Row],[LU2]]=9, "Correct", "Incorrect")</f>
        <v>Incorrect</v>
      </c>
      <c r="I42" s="2">
        <v>2</v>
      </c>
      <c r="K42" s="2">
        <v>9</v>
      </c>
      <c r="L42" s="4" t="str">
        <f>IF(Table1[[#This Row],[LU3]]=6, "Correct", "Incorrect")</f>
        <v>Incorrect</v>
      </c>
      <c r="M42" s="2">
        <v>2</v>
      </c>
      <c r="O42" s="2">
        <v>3</v>
      </c>
      <c r="P42" s="3" t="str">
        <f>IF(Table1[[#This Row],[LU4]]=2, "Correct", "Incorrect")</f>
        <v>Incorrect</v>
      </c>
      <c r="Q42" s="2">
        <v>2</v>
      </c>
      <c r="S42" s="2">
        <v>5</v>
      </c>
      <c r="T42" s="2">
        <v>3</v>
      </c>
      <c r="V42" s="2">
        <v>2</v>
      </c>
      <c r="W42" s="2" t="str">
        <f>IF(Table1[[#This Row],[LU6]]=2, "Correct", "Incorrect")</f>
        <v>Correct</v>
      </c>
      <c r="X42" s="2">
        <v>3</v>
      </c>
      <c r="Z42" s="2">
        <v>5</v>
      </c>
      <c r="AA42" s="2" t="str">
        <f>IF(Table1[[#This Row],[LU7]]=6, "Correct", "Incorrect")</f>
        <v>Incorrect</v>
      </c>
      <c r="AB42" s="2">
        <v>3</v>
      </c>
      <c r="AD42" s="2">
        <v>8</v>
      </c>
      <c r="AE42" s="3" t="str">
        <f>IF(Table1[[#This Row],[LU8]]=5, "Correct", "Incorrect")</f>
        <v>Incorrect</v>
      </c>
      <c r="AF42" s="2">
        <v>3</v>
      </c>
    </row>
    <row r="43" spans="1:32" x14ac:dyDescent="0.3">
      <c r="A43" t="s">
        <v>57</v>
      </c>
      <c r="B43" t="s">
        <v>176</v>
      </c>
      <c r="D43" s="2">
        <v>8</v>
      </c>
      <c r="E43">
        <v>5</v>
      </c>
      <c r="F43" t="s">
        <v>156</v>
      </c>
      <c r="G43" s="2">
        <v>9</v>
      </c>
      <c r="H43" s="2" t="str">
        <f>IF(Table1[[#This Row],[LU2]]=9, "Correct", "Incorrect")</f>
        <v>Correct</v>
      </c>
      <c r="I43" s="2">
        <v>4</v>
      </c>
      <c r="J43" t="s">
        <v>156</v>
      </c>
      <c r="K43" s="4">
        <v>0</v>
      </c>
      <c r="L43" s="4" t="str">
        <f>IF(Table1[[#This Row],[LU3]]=6, "Correct", "Incorrect")</f>
        <v>Incorrect</v>
      </c>
      <c r="M43" s="2">
        <v>3</v>
      </c>
      <c r="O43" s="4">
        <v>0</v>
      </c>
      <c r="P43" s="4" t="str">
        <f>IF(Table1[[#This Row],[LU4]]=2, "Correct", "Incorrect")</f>
        <v>Incorrect</v>
      </c>
      <c r="Q43" s="2">
        <v>3</v>
      </c>
      <c r="S43" s="2">
        <v>7</v>
      </c>
      <c r="T43">
        <v>5</v>
      </c>
      <c r="U43" t="s">
        <v>156</v>
      </c>
      <c r="V43" s="2">
        <v>2</v>
      </c>
      <c r="W43" s="2" t="str">
        <f>IF(Table1[[#This Row],[LU6]]=2, "Correct", "Incorrect")</f>
        <v>Correct</v>
      </c>
      <c r="X43" s="2">
        <v>4</v>
      </c>
      <c r="Y43" t="s">
        <v>156</v>
      </c>
      <c r="Z43" s="4">
        <v>0</v>
      </c>
      <c r="AA43" s="4" t="str">
        <f>IF(Table1[[#This Row],[LU7]]=6, "Correct", "Incorrect")</f>
        <v>Incorrect</v>
      </c>
      <c r="AB43" s="2">
        <v>3</v>
      </c>
      <c r="AD43" s="4">
        <v>0</v>
      </c>
      <c r="AE43" s="4" t="str">
        <f>IF(Table1[[#This Row],[LU8]]=5, "Correct", "Incorrect")</f>
        <v>Incorrect</v>
      </c>
      <c r="AF43" s="2">
        <v>2</v>
      </c>
    </row>
    <row r="44" spans="1:32" x14ac:dyDescent="0.3">
      <c r="A44" t="s">
        <v>57</v>
      </c>
      <c r="B44" t="s">
        <v>176</v>
      </c>
      <c r="D44" s="2">
        <v>8</v>
      </c>
      <c r="E44" s="2">
        <v>3</v>
      </c>
      <c r="G44" s="2">
        <v>9</v>
      </c>
      <c r="H44" s="2" t="str">
        <f>IF(Table1[[#This Row],[LU2]]=9, "Correct", "Incorrect")</f>
        <v>Correct</v>
      </c>
      <c r="I44" s="2">
        <v>3</v>
      </c>
      <c r="K44" s="2">
        <v>6</v>
      </c>
      <c r="L44" s="4" t="str">
        <f>IF(Table1[[#This Row],[LU3]]=6, "Correct", "Incorrect")</f>
        <v>Correct</v>
      </c>
      <c r="M44" s="2">
        <v>2</v>
      </c>
      <c r="O44" s="4">
        <v>0</v>
      </c>
      <c r="P44" s="4" t="str">
        <f>IF(Table1[[#This Row],[LU4]]=2, "Correct", "Incorrect")</f>
        <v>Incorrect</v>
      </c>
      <c r="Q44">
        <v>1</v>
      </c>
      <c r="S44" s="2">
        <v>7</v>
      </c>
      <c r="T44" s="2">
        <v>3</v>
      </c>
      <c r="V44" s="2">
        <v>5</v>
      </c>
      <c r="W44" s="2" t="str">
        <f>IF(Table1[[#This Row],[LU6]]=2, "Correct", "Incorrect")</f>
        <v>Incorrect</v>
      </c>
      <c r="X44" s="2">
        <v>2</v>
      </c>
      <c r="Z44" s="2">
        <v>6</v>
      </c>
      <c r="AA44" s="2" t="str">
        <f>IF(Table1[[#This Row],[LU7]]=6, "Correct", "Incorrect")</f>
        <v>Correct</v>
      </c>
      <c r="AB44" s="2">
        <v>2</v>
      </c>
      <c r="AD44" s="2">
        <v>9</v>
      </c>
      <c r="AE44" s="3" t="str">
        <f>IF(Table1[[#This Row],[LU8]]=5, "Correct", "Incorrect")</f>
        <v>Incorrect</v>
      </c>
      <c r="AF44">
        <v>1</v>
      </c>
    </row>
    <row r="45" spans="1:32" x14ac:dyDescent="0.3">
      <c r="A45" t="s">
        <v>57</v>
      </c>
      <c r="B45" t="s">
        <v>176</v>
      </c>
      <c r="D45" s="2">
        <v>8</v>
      </c>
      <c r="E45">
        <v>5</v>
      </c>
      <c r="G45" s="2">
        <v>9</v>
      </c>
      <c r="H45" s="2" t="str">
        <f>IF(Table1[[#This Row],[LU2]]=9, "Correct", "Incorrect")</f>
        <v>Correct</v>
      </c>
      <c r="I45">
        <v>5</v>
      </c>
      <c r="K45" s="2">
        <v>7</v>
      </c>
      <c r="L45" s="4" t="str">
        <f>IF(Table1[[#This Row],[LU3]]=6, "Correct", "Incorrect")</f>
        <v>Incorrect</v>
      </c>
      <c r="M45">
        <v>5</v>
      </c>
      <c r="O45" s="2">
        <v>2</v>
      </c>
      <c r="P45" s="3" t="str">
        <f>IF(Table1[[#This Row],[LU4]]=2, "Correct", "Incorrect")</f>
        <v>Correct</v>
      </c>
      <c r="Q45" s="2">
        <v>2</v>
      </c>
      <c r="S45" s="2">
        <v>7</v>
      </c>
      <c r="T45">
        <v>5</v>
      </c>
      <c r="V45" s="2">
        <v>5</v>
      </c>
      <c r="W45" s="2" t="str">
        <f>IF(Table1[[#This Row],[LU6]]=2, "Correct", "Incorrect")</f>
        <v>Incorrect</v>
      </c>
      <c r="X45" s="2">
        <v>3</v>
      </c>
      <c r="Z45" s="2">
        <v>6</v>
      </c>
      <c r="AA45" s="2" t="str">
        <f>IF(Table1[[#This Row],[LU7]]=6, "Correct", "Incorrect")</f>
        <v>Correct</v>
      </c>
      <c r="AB45" s="2">
        <v>4</v>
      </c>
      <c r="AD45" s="2">
        <v>3</v>
      </c>
      <c r="AE45" s="3" t="str">
        <f>IF(Table1[[#This Row],[LU8]]=5, "Correct", "Incorrect")</f>
        <v>Incorrect</v>
      </c>
      <c r="AF45" s="2">
        <v>3</v>
      </c>
    </row>
    <row r="46" spans="1:32" x14ac:dyDescent="0.3">
      <c r="A46" t="s">
        <v>57</v>
      </c>
      <c r="B46" t="s">
        <v>176</v>
      </c>
      <c r="D46" s="2">
        <v>8</v>
      </c>
      <c r="E46" s="2">
        <v>4</v>
      </c>
      <c r="F46" t="s">
        <v>192</v>
      </c>
      <c r="G46" s="2">
        <v>9</v>
      </c>
      <c r="H46" s="2" t="str">
        <f>IF(Table1[[#This Row],[LU2]]=9, "Correct", "Incorrect")</f>
        <v>Correct</v>
      </c>
      <c r="I46" s="2">
        <v>3</v>
      </c>
      <c r="K46" s="4">
        <v>0</v>
      </c>
      <c r="L46" s="4" t="str">
        <f>IF(Table1[[#This Row],[LU3]]=6, "Correct", "Incorrect")</f>
        <v>Incorrect</v>
      </c>
      <c r="M46" s="2">
        <v>3</v>
      </c>
      <c r="O46" s="2">
        <v>2</v>
      </c>
      <c r="P46" s="3" t="str">
        <f>IF(Table1[[#This Row],[LU4]]=2, "Correct", "Incorrect")</f>
        <v>Correct</v>
      </c>
      <c r="Q46" s="2">
        <v>3</v>
      </c>
      <c r="S46" s="2">
        <v>7</v>
      </c>
      <c r="T46" s="2">
        <v>3</v>
      </c>
      <c r="V46" s="2">
        <v>3</v>
      </c>
      <c r="W46" s="2" t="str">
        <f>IF(Table1[[#This Row],[LU6]]=2, "Correct", "Incorrect")</f>
        <v>Incorrect</v>
      </c>
      <c r="X46" s="2">
        <v>3</v>
      </c>
      <c r="Y46" t="s">
        <v>193</v>
      </c>
      <c r="Z46" s="4">
        <v>0</v>
      </c>
      <c r="AA46" s="4" t="str">
        <f>IF(Table1[[#This Row],[LU7]]=6, "Correct", "Incorrect")</f>
        <v>Incorrect</v>
      </c>
      <c r="AB46" s="2">
        <v>2</v>
      </c>
      <c r="AD46" s="4">
        <v>0</v>
      </c>
      <c r="AE46" s="4" t="str">
        <f>IF(Table1[[#This Row],[LU8]]=5, "Correct", "Incorrect")</f>
        <v>Incorrect</v>
      </c>
      <c r="AF46" s="2">
        <v>2</v>
      </c>
    </row>
    <row r="47" spans="1:32" x14ac:dyDescent="0.3">
      <c r="A47" t="s">
        <v>36</v>
      </c>
      <c r="B47" t="s">
        <v>37</v>
      </c>
      <c r="C47" t="s">
        <v>66</v>
      </c>
      <c r="D47" s="2">
        <v>8</v>
      </c>
      <c r="E47">
        <v>5</v>
      </c>
      <c r="F47" t="s">
        <v>194</v>
      </c>
      <c r="G47" s="2">
        <v>9</v>
      </c>
      <c r="H47" s="2" t="str">
        <f>IF(Table1[[#This Row],[LU2]]=9, "Correct", "Incorrect")</f>
        <v>Correct</v>
      </c>
      <c r="I47" s="2">
        <v>4</v>
      </c>
      <c r="K47" s="2">
        <v>6</v>
      </c>
      <c r="L47" s="4" t="str">
        <f>IF(Table1[[#This Row],[LU3]]=6, "Correct", "Incorrect")</f>
        <v>Correct</v>
      </c>
      <c r="M47" s="2">
        <v>2</v>
      </c>
      <c r="O47" s="4">
        <v>0</v>
      </c>
      <c r="P47" s="4" t="str">
        <f>IF(Table1[[#This Row],[LU4]]=2, "Correct", "Incorrect")</f>
        <v>Incorrect</v>
      </c>
      <c r="Q47" s="2">
        <v>2</v>
      </c>
      <c r="S47" s="2">
        <v>7</v>
      </c>
      <c r="T47">
        <v>5</v>
      </c>
      <c r="V47" s="2">
        <v>5</v>
      </c>
      <c r="W47" s="2" t="str">
        <f>IF(Table1[[#This Row],[LU6]]=2, "Correct", "Incorrect")</f>
        <v>Incorrect</v>
      </c>
      <c r="X47" s="2">
        <v>3</v>
      </c>
      <c r="Z47" s="2">
        <v>6</v>
      </c>
      <c r="AA47" s="2" t="str">
        <f>IF(Table1[[#This Row],[LU7]]=6, "Correct", "Incorrect")</f>
        <v>Correct</v>
      </c>
      <c r="AB47">
        <v>1</v>
      </c>
      <c r="AD47" s="4">
        <v>0</v>
      </c>
      <c r="AE47" s="4" t="str">
        <f>IF(Table1[[#This Row],[LU8]]=5, "Correct", "Incorrect")</f>
        <v>Incorrect</v>
      </c>
      <c r="AF47">
        <v>1</v>
      </c>
    </row>
    <row r="48" spans="1:32" x14ac:dyDescent="0.3">
      <c r="A48" t="s">
        <v>36</v>
      </c>
      <c r="B48" t="s">
        <v>37</v>
      </c>
      <c r="C48" t="s">
        <v>66</v>
      </c>
      <c r="D48" s="2">
        <v>8</v>
      </c>
      <c r="E48" s="2">
        <v>3</v>
      </c>
      <c r="F48" t="s">
        <v>195</v>
      </c>
      <c r="G48" s="2">
        <v>9</v>
      </c>
      <c r="H48" s="2" t="str">
        <f>IF(Table1[[#This Row],[LU2]]=9, "Correct", "Incorrect")</f>
        <v>Correct</v>
      </c>
      <c r="I48" s="2">
        <v>4</v>
      </c>
      <c r="K48" s="2">
        <v>7</v>
      </c>
      <c r="L48" s="4" t="str">
        <f>IF(Table1[[#This Row],[LU3]]=6, "Correct", "Incorrect")</f>
        <v>Incorrect</v>
      </c>
      <c r="M48" s="2">
        <v>2</v>
      </c>
      <c r="N48" t="s">
        <v>196</v>
      </c>
      <c r="O48" s="4">
        <v>0</v>
      </c>
      <c r="P48" s="4" t="str">
        <f>IF(Table1[[#This Row],[LU4]]=2, "Correct", "Incorrect")</f>
        <v>Incorrect</v>
      </c>
      <c r="Q48" s="2">
        <v>4</v>
      </c>
      <c r="S48" s="2">
        <v>7</v>
      </c>
      <c r="T48" s="2">
        <v>3</v>
      </c>
      <c r="V48" s="2">
        <v>5</v>
      </c>
      <c r="W48" s="2" t="str">
        <f>IF(Table1[[#This Row],[LU6]]=2, "Correct", "Incorrect")</f>
        <v>Incorrect</v>
      </c>
      <c r="X48">
        <v>1</v>
      </c>
      <c r="Z48" s="4">
        <v>0</v>
      </c>
      <c r="AA48" s="4" t="str">
        <f>IF(Table1[[#This Row],[LU7]]=6, "Correct", "Incorrect")</f>
        <v>Incorrect</v>
      </c>
      <c r="AB48" s="2">
        <v>2</v>
      </c>
      <c r="AD48" s="4">
        <v>0</v>
      </c>
      <c r="AE48" s="4" t="str">
        <f>IF(Table1[[#This Row],[LU8]]=5, "Correct", "Incorrect")</f>
        <v>Incorrect</v>
      </c>
      <c r="AF48">
        <v>1</v>
      </c>
    </row>
    <row r="49" spans="1:33" x14ac:dyDescent="0.3">
      <c r="A49" t="s">
        <v>57</v>
      </c>
      <c r="B49" t="s">
        <v>176</v>
      </c>
      <c r="D49" s="2">
        <v>8</v>
      </c>
      <c r="E49">
        <v>5</v>
      </c>
      <c r="F49" t="s">
        <v>197</v>
      </c>
      <c r="G49" s="2">
        <v>9</v>
      </c>
      <c r="H49" s="2" t="str">
        <f>IF(Table1[[#This Row],[LU2]]=9, "Correct", "Incorrect")</f>
        <v>Correct</v>
      </c>
      <c r="I49" s="2">
        <v>4</v>
      </c>
      <c r="K49" s="4">
        <v>0</v>
      </c>
      <c r="L49" s="4" t="str">
        <f>IF(Table1[[#This Row],[LU3]]=6, "Correct", "Incorrect")</f>
        <v>Incorrect</v>
      </c>
      <c r="M49" s="2">
        <v>4</v>
      </c>
      <c r="O49" s="4">
        <v>0</v>
      </c>
      <c r="P49" s="4" t="str">
        <f>IF(Table1[[#This Row],[LU4]]=2, "Correct", "Incorrect")</f>
        <v>Incorrect</v>
      </c>
      <c r="Q49" s="2">
        <v>4</v>
      </c>
      <c r="S49" s="2">
        <v>7</v>
      </c>
      <c r="T49" s="2">
        <v>4</v>
      </c>
      <c r="U49" t="s">
        <v>198</v>
      </c>
      <c r="V49" s="4">
        <v>0</v>
      </c>
      <c r="W49" s="4" t="str">
        <f>IF(Table1[[#This Row],[LU6]]=2, "Correct", "Incorrect")</f>
        <v>Incorrect</v>
      </c>
      <c r="X49" s="2">
        <v>4</v>
      </c>
      <c r="Z49" s="4">
        <v>0</v>
      </c>
      <c r="AA49" s="4" t="str">
        <f>IF(Table1[[#This Row],[LU7]]=6, "Correct", "Incorrect")</f>
        <v>Incorrect</v>
      </c>
      <c r="AB49" s="2">
        <v>4</v>
      </c>
      <c r="AD49" s="4">
        <v>0</v>
      </c>
      <c r="AE49" s="4" t="str">
        <f>IF(Table1[[#This Row],[LU8]]=5, "Correct", "Incorrect")</f>
        <v>Incorrect</v>
      </c>
      <c r="AF49" s="2">
        <v>4</v>
      </c>
    </row>
    <row r="50" spans="1:33" x14ac:dyDescent="0.3">
      <c r="A50" t="s">
        <v>57</v>
      </c>
      <c r="B50" t="s">
        <v>176</v>
      </c>
      <c r="D50" s="2">
        <v>8</v>
      </c>
      <c r="E50" s="2">
        <v>3</v>
      </c>
      <c r="F50" t="s">
        <v>199</v>
      </c>
      <c r="G50" s="2">
        <v>9</v>
      </c>
      <c r="H50" s="2" t="str">
        <f>IF(Table1[[#This Row],[LU2]]=9, "Correct", "Incorrect")</f>
        <v>Correct</v>
      </c>
      <c r="I50" s="2">
        <v>3</v>
      </c>
      <c r="J50" t="s">
        <v>200</v>
      </c>
      <c r="K50" s="2">
        <v>6</v>
      </c>
      <c r="L50" s="4" t="str">
        <f>IF(Table1[[#This Row],[LU3]]=6, "Correct", "Incorrect")</f>
        <v>Correct</v>
      </c>
      <c r="M50">
        <v>1</v>
      </c>
      <c r="O50" s="2">
        <v>8</v>
      </c>
      <c r="P50" s="3" t="str">
        <f>IF(Table1[[#This Row],[LU4]]=2, "Correct", "Incorrect")</f>
        <v>Incorrect</v>
      </c>
      <c r="Q50" s="2">
        <v>2</v>
      </c>
      <c r="R50" t="s">
        <v>201</v>
      </c>
      <c r="S50" s="2">
        <v>7</v>
      </c>
      <c r="T50" s="2">
        <v>3</v>
      </c>
      <c r="U50" t="s">
        <v>202</v>
      </c>
      <c r="V50" s="2">
        <v>2</v>
      </c>
      <c r="W50" s="2" t="str">
        <f>IF(Table1[[#This Row],[LU6]]=2, "Correct", "Incorrect")</f>
        <v>Correct</v>
      </c>
      <c r="X50" s="2">
        <v>2</v>
      </c>
      <c r="Z50" s="2">
        <v>6</v>
      </c>
      <c r="AA50" s="2" t="str">
        <f>IF(Table1[[#This Row],[LU7]]=6, "Correct", "Incorrect")</f>
        <v>Correct</v>
      </c>
      <c r="AB50" s="2">
        <v>2</v>
      </c>
      <c r="AD50" s="2">
        <v>5</v>
      </c>
      <c r="AE50" s="3" t="str">
        <f>IF(Table1[[#This Row],[LU8]]=5, "Correct", "Incorrect")</f>
        <v>Correct</v>
      </c>
      <c r="AF50" s="2">
        <v>2</v>
      </c>
    </row>
    <row r="51" spans="1:33" x14ac:dyDescent="0.3">
      <c r="A51" t="s">
        <v>57</v>
      </c>
      <c r="B51" t="s">
        <v>176</v>
      </c>
      <c r="D51" s="2">
        <v>8</v>
      </c>
      <c r="E51" s="2">
        <v>3</v>
      </c>
      <c r="G51" s="2">
        <v>9</v>
      </c>
      <c r="H51" s="2" t="str">
        <f>IF(Table1[[#This Row],[LU2]]=9, "Correct", "Incorrect")</f>
        <v>Correct</v>
      </c>
      <c r="I51" s="2">
        <v>3</v>
      </c>
      <c r="K51" s="2">
        <v>4</v>
      </c>
      <c r="L51" s="4" t="str">
        <f>IF(Table1[[#This Row],[LU3]]=6, "Correct", "Incorrect")</f>
        <v>Incorrect</v>
      </c>
      <c r="M51" s="2">
        <v>2</v>
      </c>
      <c r="O51" s="2">
        <v>5</v>
      </c>
      <c r="P51" s="3" t="str">
        <f>IF(Table1[[#This Row],[LU4]]=2, "Correct", "Incorrect")</f>
        <v>Incorrect</v>
      </c>
      <c r="Q51" s="2">
        <v>2</v>
      </c>
      <c r="S51" s="2">
        <v>7</v>
      </c>
      <c r="T51" s="2">
        <v>3</v>
      </c>
      <c r="V51" s="2">
        <v>2</v>
      </c>
      <c r="W51" s="2" t="str">
        <f>IF(Table1[[#This Row],[LU6]]=2, "Correct", "Incorrect")</f>
        <v>Correct</v>
      </c>
      <c r="X51">
        <v>1</v>
      </c>
      <c r="Z51" s="2">
        <v>6</v>
      </c>
      <c r="AA51" s="2" t="str">
        <f>IF(Table1[[#This Row],[LU7]]=6, "Correct", "Incorrect")</f>
        <v>Correct</v>
      </c>
      <c r="AB51">
        <v>1</v>
      </c>
      <c r="AD51" s="4">
        <v>0</v>
      </c>
      <c r="AE51" s="4" t="str">
        <f>IF(Table1[[#This Row],[LU8]]=5, "Correct", "Incorrect")</f>
        <v>Incorrect</v>
      </c>
      <c r="AF51">
        <v>1</v>
      </c>
    </row>
    <row r="52" spans="1:33" x14ac:dyDescent="0.3">
      <c r="A52" t="s">
        <v>57</v>
      </c>
      <c r="B52" t="s">
        <v>176</v>
      </c>
      <c r="D52" s="2">
        <v>8</v>
      </c>
      <c r="E52" s="2">
        <v>3</v>
      </c>
      <c r="G52" s="2">
        <v>9</v>
      </c>
      <c r="H52" s="2" t="str">
        <f>IF(Table1[[#This Row],[LU2]]=9, "Correct", "Incorrect")</f>
        <v>Correct</v>
      </c>
      <c r="I52" s="2">
        <v>3</v>
      </c>
      <c r="K52" s="2">
        <v>6</v>
      </c>
      <c r="L52" s="4" t="str">
        <f>IF(Table1[[#This Row],[LU3]]=6, "Correct", "Incorrect")</f>
        <v>Correct</v>
      </c>
      <c r="M52" s="2">
        <v>2</v>
      </c>
      <c r="O52" s="2">
        <v>2</v>
      </c>
      <c r="P52" s="3" t="str">
        <f>IF(Table1[[#This Row],[LU4]]=2, "Correct", "Incorrect")</f>
        <v>Correct</v>
      </c>
      <c r="Q52">
        <v>1</v>
      </c>
      <c r="S52" s="2">
        <v>7</v>
      </c>
      <c r="T52" s="2">
        <v>3</v>
      </c>
      <c r="V52" s="2">
        <v>5</v>
      </c>
      <c r="W52" s="2" t="str">
        <f>IF(Table1[[#This Row],[LU6]]=2, "Correct", "Incorrect")</f>
        <v>Incorrect</v>
      </c>
      <c r="X52" s="2">
        <v>2</v>
      </c>
      <c r="Z52" s="2">
        <v>6</v>
      </c>
      <c r="AA52" s="2" t="str">
        <f>IF(Table1[[#This Row],[LU7]]=6, "Correct", "Incorrect")</f>
        <v>Correct</v>
      </c>
      <c r="AB52" s="2">
        <v>2</v>
      </c>
      <c r="AD52" s="2">
        <v>6</v>
      </c>
      <c r="AE52" s="3" t="str">
        <f>IF(Table1[[#This Row],[LU8]]=5, "Correct", "Incorrect")</f>
        <v>Incorrect</v>
      </c>
      <c r="AF52" s="2">
        <v>2</v>
      </c>
    </row>
    <row r="53" spans="1:33" x14ac:dyDescent="0.3">
      <c r="A53" t="s">
        <v>36</v>
      </c>
      <c r="B53" t="s">
        <v>176</v>
      </c>
      <c r="D53" s="2">
        <v>8</v>
      </c>
      <c r="E53" s="2">
        <v>4</v>
      </c>
      <c r="G53" s="2">
        <v>9</v>
      </c>
      <c r="H53" s="2" t="str">
        <f>IF(Table1[[#This Row],[LU2]]=9, "Correct", "Incorrect")</f>
        <v>Correct</v>
      </c>
      <c r="I53" s="2">
        <v>4</v>
      </c>
      <c r="K53" s="4">
        <v>0</v>
      </c>
      <c r="L53" s="4" t="str">
        <f>IF(Table1[[#This Row],[LU3]]=6, "Correct", "Incorrect")</f>
        <v>Incorrect</v>
      </c>
      <c r="M53">
        <v>5</v>
      </c>
      <c r="O53" s="4">
        <v>0</v>
      </c>
      <c r="P53" s="4" t="str">
        <f>IF(Table1[[#This Row],[LU4]]=2, "Correct", "Incorrect")</f>
        <v>Incorrect</v>
      </c>
      <c r="Q53" s="2">
        <v>4</v>
      </c>
      <c r="S53" s="2">
        <v>7</v>
      </c>
      <c r="T53" s="2">
        <v>4</v>
      </c>
      <c r="V53" s="2">
        <v>5</v>
      </c>
      <c r="W53" s="2" t="str">
        <f>IF(Table1[[#This Row],[LU6]]=2, "Correct", "Incorrect")</f>
        <v>Incorrect</v>
      </c>
      <c r="X53" s="2">
        <v>4</v>
      </c>
      <c r="Z53" s="4">
        <v>0</v>
      </c>
      <c r="AA53" s="4" t="str">
        <f>IF(Table1[[#This Row],[LU7]]=6, "Correct", "Incorrect")</f>
        <v>Incorrect</v>
      </c>
      <c r="AB53" s="2">
        <v>4</v>
      </c>
      <c r="AD53" s="4">
        <v>0</v>
      </c>
      <c r="AE53" s="4" t="str">
        <f>IF(Table1[[#This Row],[LU8]]=5, "Correct", "Incorrect")</f>
        <v>Incorrect</v>
      </c>
      <c r="AF53" s="2">
        <v>4</v>
      </c>
    </row>
    <row r="54" spans="1:33" x14ac:dyDescent="0.3">
      <c r="A54" t="s">
        <v>36</v>
      </c>
      <c r="B54" t="s">
        <v>37</v>
      </c>
      <c r="C54" t="s">
        <v>66</v>
      </c>
      <c r="D54" s="2">
        <v>8</v>
      </c>
      <c r="E54">
        <v>5</v>
      </c>
      <c r="F54" t="s">
        <v>203</v>
      </c>
      <c r="G54" s="2">
        <v>9</v>
      </c>
      <c r="H54" s="2" t="str">
        <f>IF(Table1[[#This Row],[LU2]]=9, "Correct", "Incorrect")</f>
        <v>Correct</v>
      </c>
      <c r="I54">
        <v>5</v>
      </c>
      <c r="K54" s="2">
        <v>4</v>
      </c>
      <c r="L54" s="4" t="str">
        <f>IF(Table1[[#This Row],[LU3]]=6, "Correct", "Incorrect")</f>
        <v>Incorrect</v>
      </c>
      <c r="M54" s="2">
        <v>4</v>
      </c>
      <c r="O54" s="2">
        <v>5</v>
      </c>
      <c r="P54" s="3" t="str">
        <f>IF(Table1[[#This Row],[LU4]]=2, "Correct", "Incorrect")</f>
        <v>Incorrect</v>
      </c>
      <c r="Q54" s="2">
        <v>3</v>
      </c>
      <c r="S54" s="2">
        <v>7</v>
      </c>
      <c r="T54">
        <v>5</v>
      </c>
      <c r="V54" s="2">
        <v>5</v>
      </c>
      <c r="W54" s="2" t="str">
        <f>IF(Table1[[#This Row],[LU6]]=2, "Correct", "Incorrect")</f>
        <v>Incorrect</v>
      </c>
      <c r="X54">
        <v>5</v>
      </c>
      <c r="Y54" t="s">
        <v>204</v>
      </c>
      <c r="Z54" s="2">
        <v>6</v>
      </c>
      <c r="AA54" s="2" t="str">
        <f>IF(Table1[[#This Row],[LU7]]=6, "Correct", "Incorrect")</f>
        <v>Correct</v>
      </c>
      <c r="AB54">
        <v>1</v>
      </c>
      <c r="AD54" s="2">
        <v>5</v>
      </c>
      <c r="AE54" s="3" t="str">
        <f>IF(Table1[[#This Row],[LU8]]=5, "Correct", "Incorrect")</f>
        <v>Correct</v>
      </c>
      <c r="AF54" s="2">
        <v>3</v>
      </c>
    </row>
    <row r="55" spans="1:33" x14ac:dyDescent="0.3">
      <c r="A55" t="s">
        <v>36</v>
      </c>
      <c r="B55" t="s">
        <v>37</v>
      </c>
      <c r="C55" t="s">
        <v>38</v>
      </c>
      <c r="D55" s="2">
        <v>8</v>
      </c>
      <c r="E55" s="2">
        <v>3</v>
      </c>
      <c r="F55" t="s">
        <v>206</v>
      </c>
      <c r="G55" s="2">
        <v>9</v>
      </c>
      <c r="H55" s="2" t="str">
        <f>IF(Table1[[#This Row],[LU2]]=9, "Correct", "Incorrect")</f>
        <v>Correct</v>
      </c>
      <c r="I55" s="2">
        <v>2</v>
      </c>
      <c r="K55" s="2">
        <v>6</v>
      </c>
      <c r="L55" s="4" t="str">
        <f>IF(Table1[[#This Row],[LU3]]=6, "Correct", "Incorrect")</f>
        <v>Correct</v>
      </c>
      <c r="M55">
        <v>1</v>
      </c>
      <c r="O55" s="4">
        <v>0</v>
      </c>
      <c r="P55" s="4" t="str">
        <f>IF(Table1[[#This Row],[LU4]]=2, "Correct", "Incorrect")</f>
        <v>Incorrect</v>
      </c>
      <c r="Q55" s="2">
        <v>2</v>
      </c>
      <c r="S55" s="2">
        <v>7</v>
      </c>
      <c r="T55" s="2">
        <v>3</v>
      </c>
      <c r="V55" s="2">
        <v>5</v>
      </c>
      <c r="W55" s="2" t="str">
        <f>IF(Table1[[#This Row],[LU6]]=2, "Correct", "Incorrect")</f>
        <v>Incorrect</v>
      </c>
      <c r="X55" s="2">
        <v>2</v>
      </c>
      <c r="Z55" s="4">
        <v>0</v>
      </c>
      <c r="AA55" s="4" t="str">
        <f>IF(Table1[[#This Row],[LU7]]=6, "Correct", "Incorrect")</f>
        <v>Incorrect</v>
      </c>
      <c r="AB55" s="2">
        <v>3</v>
      </c>
      <c r="AD55" s="2">
        <v>4</v>
      </c>
      <c r="AE55" s="3" t="str">
        <f>IF(Table1[[#This Row],[LU8]]=5, "Correct", "Incorrect")</f>
        <v>Incorrect</v>
      </c>
      <c r="AF55">
        <v>1</v>
      </c>
    </row>
    <row r="56" spans="1:33" x14ac:dyDescent="0.3">
      <c r="A56" t="s">
        <v>36</v>
      </c>
      <c r="B56" t="s">
        <v>176</v>
      </c>
      <c r="D56" s="2">
        <v>8</v>
      </c>
      <c r="E56" s="2">
        <v>4</v>
      </c>
      <c r="F56" t="s">
        <v>207</v>
      </c>
      <c r="G56" s="2">
        <v>9</v>
      </c>
      <c r="H56" s="2" t="str">
        <f>IF(Table1[[#This Row],[LU2]]=9, "Correct", "Incorrect")</f>
        <v>Correct</v>
      </c>
      <c r="I56" s="2">
        <v>4</v>
      </c>
      <c r="J56" t="s">
        <v>208</v>
      </c>
      <c r="K56" s="2">
        <v>8</v>
      </c>
      <c r="L56" s="4" t="str">
        <f>IF(Table1[[#This Row],[LU3]]=6, "Correct", "Incorrect")</f>
        <v>Incorrect</v>
      </c>
      <c r="M56" s="2">
        <v>2</v>
      </c>
      <c r="N56" t="s">
        <v>209</v>
      </c>
      <c r="O56" s="4">
        <v>0</v>
      </c>
      <c r="P56" s="4" t="str">
        <f>IF(Table1[[#This Row],[LU4]]=2, "Correct", "Incorrect")</f>
        <v>Incorrect</v>
      </c>
      <c r="Q56" s="2">
        <v>2</v>
      </c>
      <c r="R56" t="s">
        <v>210</v>
      </c>
      <c r="S56" s="2">
        <v>7</v>
      </c>
      <c r="T56" s="2">
        <v>4</v>
      </c>
      <c r="U56" t="s">
        <v>211</v>
      </c>
      <c r="V56" s="2">
        <v>5</v>
      </c>
      <c r="W56" s="2" t="str">
        <f>IF(Table1[[#This Row],[LU6]]=2, "Correct", "Incorrect")</f>
        <v>Incorrect</v>
      </c>
      <c r="X56" s="2">
        <v>2</v>
      </c>
      <c r="Y56" t="s">
        <v>212</v>
      </c>
      <c r="Z56" s="2">
        <v>6</v>
      </c>
      <c r="AA56" s="2" t="str">
        <f>IF(Table1[[#This Row],[LU7]]=6, "Correct", "Incorrect")</f>
        <v>Correct</v>
      </c>
      <c r="AB56" s="2">
        <v>2</v>
      </c>
      <c r="AC56" t="s">
        <v>213</v>
      </c>
      <c r="AD56" s="4">
        <v>0</v>
      </c>
      <c r="AE56" s="4" t="str">
        <f>IF(Table1[[#This Row],[LU8]]=5, "Correct", "Incorrect")</f>
        <v>Incorrect</v>
      </c>
      <c r="AF56" s="2">
        <v>3</v>
      </c>
      <c r="AG56" t="s">
        <v>214</v>
      </c>
    </row>
    <row r="57" spans="1:33" x14ac:dyDescent="0.3">
      <c r="A57" t="s">
        <v>36</v>
      </c>
      <c r="B57" t="s">
        <v>37</v>
      </c>
      <c r="C57" t="s">
        <v>38</v>
      </c>
      <c r="D57" s="2">
        <v>8</v>
      </c>
      <c r="E57">
        <v>5</v>
      </c>
      <c r="F57" t="s">
        <v>215</v>
      </c>
      <c r="G57" s="2">
        <v>9</v>
      </c>
      <c r="H57" s="2" t="str">
        <f>IF(Table1[[#This Row],[LU2]]=9, "Correct", "Incorrect")</f>
        <v>Correct</v>
      </c>
      <c r="I57" s="2">
        <v>4</v>
      </c>
      <c r="J57" t="s">
        <v>216</v>
      </c>
      <c r="K57" s="2">
        <v>6</v>
      </c>
      <c r="L57" s="4" t="str">
        <f>IF(Table1[[#This Row],[LU3]]=6, "Correct", "Incorrect")</f>
        <v>Correct</v>
      </c>
      <c r="M57">
        <v>1</v>
      </c>
      <c r="O57" s="2">
        <v>2</v>
      </c>
      <c r="P57" s="3" t="str">
        <f>IF(Table1[[#This Row],[LU4]]=2, "Correct", "Incorrect")</f>
        <v>Correct</v>
      </c>
      <c r="Q57" s="2">
        <v>3</v>
      </c>
      <c r="S57" s="2">
        <v>7</v>
      </c>
      <c r="T57">
        <v>5</v>
      </c>
      <c r="V57" s="2">
        <v>5</v>
      </c>
      <c r="W57" s="2" t="str">
        <f>IF(Table1[[#This Row],[LU6]]=2, "Correct", "Incorrect")</f>
        <v>Incorrect</v>
      </c>
      <c r="X57">
        <v>1</v>
      </c>
      <c r="Z57" s="2">
        <v>6</v>
      </c>
      <c r="AA57" s="2" t="str">
        <f>IF(Table1[[#This Row],[LU7]]=6, "Correct", "Incorrect")</f>
        <v>Correct</v>
      </c>
      <c r="AB57">
        <v>1</v>
      </c>
      <c r="AD57" s="2">
        <v>8</v>
      </c>
      <c r="AE57" s="3" t="str">
        <f>IF(Table1[[#This Row],[LU8]]=5, "Correct", "Incorrect")</f>
        <v>Incorrect</v>
      </c>
      <c r="AF57">
        <v>1</v>
      </c>
    </row>
    <row r="58" spans="1:33" x14ac:dyDescent="0.3">
      <c r="A58" t="s">
        <v>36</v>
      </c>
      <c r="B58" t="s">
        <v>37</v>
      </c>
      <c r="C58" t="s">
        <v>38</v>
      </c>
      <c r="D58" s="2">
        <v>8</v>
      </c>
      <c r="E58" s="2">
        <v>4</v>
      </c>
      <c r="F58" t="s">
        <v>217</v>
      </c>
      <c r="G58" s="2">
        <v>9</v>
      </c>
      <c r="H58" s="2" t="str">
        <f>IF(Table1[[#This Row],[LU2]]=9, "Correct", "Incorrect")</f>
        <v>Correct</v>
      </c>
      <c r="I58">
        <v>5</v>
      </c>
      <c r="J58" t="s">
        <v>218</v>
      </c>
      <c r="K58" s="4">
        <v>0</v>
      </c>
      <c r="L58" s="4" t="str">
        <f>IF(Table1[[#This Row],[LU3]]=6, "Correct", "Incorrect")</f>
        <v>Incorrect</v>
      </c>
      <c r="M58" s="2">
        <v>3</v>
      </c>
      <c r="O58" s="4">
        <v>0</v>
      </c>
      <c r="P58" s="4" t="str">
        <f>IF(Table1[[#This Row],[LU4]]=2, "Correct", "Incorrect")</f>
        <v>Incorrect</v>
      </c>
      <c r="Q58" s="2">
        <v>4</v>
      </c>
      <c r="S58" s="2">
        <v>7</v>
      </c>
      <c r="T58">
        <v>5</v>
      </c>
      <c r="U58" t="s">
        <v>219</v>
      </c>
      <c r="V58" s="2">
        <v>5</v>
      </c>
      <c r="W58" s="2" t="str">
        <f>IF(Table1[[#This Row],[LU6]]=2, "Correct", "Incorrect")</f>
        <v>Incorrect</v>
      </c>
      <c r="X58" s="2">
        <v>4</v>
      </c>
      <c r="Y58" t="s">
        <v>220</v>
      </c>
      <c r="Z58" s="4">
        <v>0</v>
      </c>
      <c r="AA58" s="4" t="str">
        <f>IF(Table1[[#This Row],[LU7]]=6, "Correct", "Incorrect")</f>
        <v>Incorrect</v>
      </c>
      <c r="AB58" s="2">
        <v>3</v>
      </c>
      <c r="AD58" s="4">
        <v>0</v>
      </c>
      <c r="AE58" s="4" t="str">
        <f>IF(Table1[[#This Row],[LU8]]=5, "Correct", "Incorrect")</f>
        <v>Incorrect</v>
      </c>
      <c r="AF58">
        <v>5</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C52-D119-4C83-86FD-F2AD5EBE1A32}">
  <dimension ref="A1:M56"/>
  <sheetViews>
    <sheetView tabSelected="1" topLeftCell="B1" zoomScale="64" workbookViewId="0">
      <selection activeCell="H8" sqref="H8"/>
    </sheetView>
  </sheetViews>
  <sheetFormatPr defaultRowHeight="14.4" x14ac:dyDescent="0.3"/>
  <cols>
    <col min="1" max="6" width="14.6640625" bestFit="1" customWidth="1"/>
  </cols>
  <sheetData>
    <row r="1" spans="1:13" x14ac:dyDescent="0.3">
      <c r="A1" s="14" t="s">
        <v>228</v>
      </c>
      <c r="B1" s="19" t="s">
        <v>231</v>
      </c>
      <c r="C1" s="14" t="s">
        <v>234</v>
      </c>
      <c r="D1" s="14" t="s">
        <v>240</v>
      </c>
      <c r="E1" s="14" t="s">
        <v>243</v>
      </c>
      <c r="F1" s="14" t="s">
        <v>246</v>
      </c>
      <c r="I1">
        <v>1</v>
      </c>
      <c r="J1">
        <v>2</v>
      </c>
      <c r="K1">
        <v>3</v>
      </c>
      <c r="L1">
        <v>4</v>
      </c>
      <c r="M1">
        <v>5</v>
      </c>
    </row>
    <row r="2" spans="1:13" x14ac:dyDescent="0.3">
      <c r="A2" s="17">
        <v>4</v>
      </c>
      <c r="B2" s="17">
        <v>2</v>
      </c>
      <c r="C2" s="15">
        <v>1</v>
      </c>
      <c r="D2" s="17">
        <v>3</v>
      </c>
      <c r="E2" s="17">
        <v>3</v>
      </c>
      <c r="F2" s="17">
        <v>2</v>
      </c>
      <c r="H2" s="20" t="s">
        <v>287</v>
      </c>
      <c r="I2" s="21">
        <v>3</v>
      </c>
      <c r="J2">
        <v>5</v>
      </c>
      <c r="K2">
        <v>11</v>
      </c>
      <c r="L2">
        <v>24</v>
      </c>
      <c r="M2">
        <v>12</v>
      </c>
    </row>
    <row r="3" spans="1:13" x14ac:dyDescent="0.3">
      <c r="A3" s="18">
        <v>4</v>
      </c>
      <c r="B3" s="18">
        <v>3</v>
      </c>
      <c r="C3" s="18">
        <v>2</v>
      </c>
      <c r="D3" s="18">
        <v>3</v>
      </c>
      <c r="E3" s="18">
        <v>3</v>
      </c>
      <c r="F3" s="18">
        <v>2</v>
      </c>
      <c r="H3" t="s">
        <v>282</v>
      </c>
      <c r="I3">
        <v>9</v>
      </c>
      <c r="J3">
        <v>18</v>
      </c>
      <c r="K3">
        <v>16</v>
      </c>
      <c r="L3">
        <v>7</v>
      </c>
      <c r="M3">
        <v>5</v>
      </c>
    </row>
    <row r="4" spans="1:13" x14ac:dyDescent="0.3">
      <c r="A4" s="15">
        <v>5</v>
      </c>
      <c r="B4" s="17">
        <v>4</v>
      </c>
      <c r="C4" s="17">
        <v>2</v>
      </c>
      <c r="D4" s="17">
        <v>3</v>
      </c>
      <c r="E4" s="17">
        <v>2</v>
      </c>
      <c r="F4" s="17">
        <v>4</v>
      </c>
      <c r="H4" t="s">
        <v>283</v>
      </c>
      <c r="I4" s="21">
        <v>16</v>
      </c>
      <c r="J4">
        <v>17</v>
      </c>
      <c r="K4">
        <v>13</v>
      </c>
      <c r="L4">
        <v>7</v>
      </c>
      <c r="M4">
        <v>2</v>
      </c>
    </row>
    <row r="5" spans="1:13" x14ac:dyDescent="0.3">
      <c r="A5" s="18">
        <v>4</v>
      </c>
      <c r="B5" s="18">
        <v>4</v>
      </c>
      <c r="C5" s="18">
        <v>4</v>
      </c>
      <c r="D5" s="18">
        <v>3</v>
      </c>
      <c r="E5" s="18">
        <v>4</v>
      </c>
      <c r="F5" s="18">
        <v>3</v>
      </c>
      <c r="H5" t="s">
        <v>288</v>
      </c>
      <c r="I5">
        <v>9</v>
      </c>
      <c r="J5">
        <v>17</v>
      </c>
      <c r="K5">
        <v>15</v>
      </c>
      <c r="L5">
        <v>10</v>
      </c>
      <c r="M5">
        <v>4</v>
      </c>
    </row>
    <row r="6" spans="1:13" x14ac:dyDescent="0.3">
      <c r="A6" s="15">
        <v>5</v>
      </c>
      <c r="B6" s="17">
        <v>4</v>
      </c>
      <c r="C6" s="15">
        <v>1</v>
      </c>
      <c r="D6" s="17">
        <v>4</v>
      </c>
      <c r="E6" s="17">
        <v>4</v>
      </c>
      <c r="F6" s="15">
        <v>1</v>
      </c>
      <c r="H6" t="s">
        <v>284</v>
      </c>
      <c r="I6" s="21">
        <v>14</v>
      </c>
      <c r="J6">
        <v>14</v>
      </c>
      <c r="K6">
        <v>14</v>
      </c>
      <c r="L6">
        <v>12</v>
      </c>
      <c r="M6">
        <v>1</v>
      </c>
    </row>
    <row r="7" spans="1:13" x14ac:dyDescent="0.3">
      <c r="A7" s="18">
        <v>4</v>
      </c>
      <c r="B7" s="18">
        <v>3</v>
      </c>
      <c r="C7" s="18">
        <v>3</v>
      </c>
      <c r="D7" s="18">
        <v>2</v>
      </c>
      <c r="E7" s="16">
        <v>1</v>
      </c>
      <c r="F7" s="16">
        <v>1</v>
      </c>
      <c r="H7" t="s">
        <v>285</v>
      </c>
      <c r="I7">
        <v>19</v>
      </c>
      <c r="J7">
        <v>11</v>
      </c>
      <c r="K7">
        <v>19</v>
      </c>
      <c r="L7">
        <v>4</v>
      </c>
      <c r="M7">
        <v>2</v>
      </c>
    </row>
    <row r="8" spans="1:13" x14ac:dyDescent="0.3">
      <c r="A8" s="17">
        <v>3</v>
      </c>
      <c r="B8" s="17">
        <v>2</v>
      </c>
      <c r="C8" s="15">
        <v>1</v>
      </c>
      <c r="D8" s="17">
        <v>3</v>
      </c>
      <c r="E8" s="15">
        <v>1</v>
      </c>
      <c r="F8" s="15">
        <v>1</v>
      </c>
    </row>
    <row r="9" spans="1:13" x14ac:dyDescent="0.3">
      <c r="A9" s="18">
        <v>4</v>
      </c>
      <c r="B9" s="18">
        <v>2</v>
      </c>
      <c r="C9" s="18">
        <v>3</v>
      </c>
      <c r="D9" s="18">
        <v>2</v>
      </c>
      <c r="E9" s="18">
        <v>3</v>
      </c>
      <c r="F9" s="18">
        <v>3</v>
      </c>
    </row>
    <row r="10" spans="1:13" x14ac:dyDescent="0.3">
      <c r="A10" s="17">
        <v>4</v>
      </c>
      <c r="B10" s="17">
        <v>3</v>
      </c>
      <c r="C10" s="17">
        <v>2</v>
      </c>
      <c r="D10" s="17">
        <v>2</v>
      </c>
      <c r="E10" s="17">
        <v>4</v>
      </c>
      <c r="F10" s="17">
        <v>3</v>
      </c>
    </row>
    <row r="11" spans="1:13" x14ac:dyDescent="0.3">
      <c r="A11" s="18">
        <v>4</v>
      </c>
      <c r="B11" s="18">
        <v>2</v>
      </c>
      <c r="C11" s="16">
        <v>1</v>
      </c>
      <c r="D11" s="18">
        <v>4</v>
      </c>
      <c r="E11" s="16">
        <v>1</v>
      </c>
      <c r="F11" s="18">
        <v>3</v>
      </c>
    </row>
    <row r="12" spans="1:13" x14ac:dyDescent="0.3">
      <c r="A12" s="17">
        <v>4</v>
      </c>
      <c r="B12" s="17">
        <v>3</v>
      </c>
      <c r="C12" s="17">
        <v>3</v>
      </c>
      <c r="D12" s="17">
        <v>2</v>
      </c>
      <c r="E12" s="17">
        <v>4</v>
      </c>
      <c r="F12" s="17">
        <v>3</v>
      </c>
    </row>
    <row r="13" spans="1:13" x14ac:dyDescent="0.3">
      <c r="A13" s="18">
        <v>4</v>
      </c>
      <c r="B13" s="18">
        <v>3</v>
      </c>
      <c r="C13" s="18">
        <v>3</v>
      </c>
      <c r="D13" s="18">
        <v>4</v>
      </c>
      <c r="E13" s="18">
        <v>3</v>
      </c>
      <c r="F13" s="18">
        <v>4</v>
      </c>
    </row>
    <row r="14" spans="1:13" x14ac:dyDescent="0.3">
      <c r="A14" s="15">
        <v>5</v>
      </c>
      <c r="B14" s="15">
        <v>5</v>
      </c>
      <c r="C14" s="17">
        <v>3</v>
      </c>
      <c r="D14" s="15">
        <v>5</v>
      </c>
      <c r="E14" s="17">
        <v>3</v>
      </c>
      <c r="F14" s="17">
        <v>3</v>
      </c>
    </row>
    <row r="15" spans="1:13" x14ac:dyDescent="0.3">
      <c r="A15" s="18">
        <v>4</v>
      </c>
      <c r="B15" s="18">
        <v>4</v>
      </c>
      <c r="C15" s="18">
        <v>2</v>
      </c>
      <c r="D15" s="18">
        <v>4</v>
      </c>
      <c r="E15" s="18">
        <v>4</v>
      </c>
      <c r="F15" s="18">
        <v>3</v>
      </c>
    </row>
    <row r="16" spans="1:13" x14ac:dyDescent="0.3">
      <c r="A16" s="15">
        <v>5</v>
      </c>
      <c r="B16" s="15">
        <v>5</v>
      </c>
      <c r="C16" s="15">
        <v>5</v>
      </c>
      <c r="D16" s="15">
        <v>5</v>
      </c>
      <c r="E16" s="15">
        <v>5</v>
      </c>
      <c r="F16" s="15">
        <v>5</v>
      </c>
    </row>
    <row r="17" spans="1:6" x14ac:dyDescent="0.3">
      <c r="A17" s="18">
        <v>4</v>
      </c>
      <c r="B17" s="18">
        <v>3</v>
      </c>
      <c r="C17" s="18">
        <v>3</v>
      </c>
      <c r="D17" s="18">
        <v>3</v>
      </c>
      <c r="E17" s="18">
        <v>3</v>
      </c>
      <c r="F17" s="18">
        <v>3</v>
      </c>
    </row>
    <row r="18" spans="1:6" x14ac:dyDescent="0.3">
      <c r="A18" s="17">
        <v>4</v>
      </c>
      <c r="B18" s="17">
        <v>2</v>
      </c>
      <c r="C18" s="15">
        <v>1</v>
      </c>
      <c r="D18" s="17">
        <v>2</v>
      </c>
      <c r="E18" s="17">
        <v>3</v>
      </c>
      <c r="F18" s="17">
        <v>2</v>
      </c>
    </row>
    <row r="19" spans="1:6" x14ac:dyDescent="0.3">
      <c r="A19" s="18">
        <v>4</v>
      </c>
      <c r="B19" s="18">
        <v>2</v>
      </c>
      <c r="C19" s="16">
        <v>1</v>
      </c>
      <c r="D19" s="18">
        <v>3</v>
      </c>
      <c r="E19" s="18">
        <v>2</v>
      </c>
      <c r="F19" s="18">
        <v>3</v>
      </c>
    </row>
    <row r="20" spans="1:6" x14ac:dyDescent="0.3">
      <c r="A20" s="15">
        <v>5</v>
      </c>
      <c r="B20" s="15">
        <v>1</v>
      </c>
      <c r="C20" s="15">
        <v>1</v>
      </c>
      <c r="D20" s="17">
        <v>3</v>
      </c>
      <c r="E20" s="17">
        <v>4</v>
      </c>
      <c r="F20" s="15">
        <v>1</v>
      </c>
    </row>
    <row r="21" spans="1:6" x14ac:dyDescent="0.3">
      <c r="A21" s="18">
        <v>2</v>
      </c>
      <c r="B21" s="18">
        <v>2</v>
      </c>
      <c r="C21" s="18">
        <v>2</v>
      </c>
      <c r="D21" s="18">
        <v>2</v>
      </c>
      <c r="E21" s="18">
        <v>2</v>
      </c>
      <c r="F21" s="18">
        <v>2</v>
      </c>
    </row>
    <row r="22" spans="1:6" x14ac:dyDescent="0.3">
      <c r="A22" s="17">
        <v>4</v>
      </c>
      <c r="B22" s="17">
        <v>2</v>
      </c>
      <c r="C22" s="17">
        <v>2</v>
      </c>
      <c r="D22" s="15">
        <v>1</v>
      </c>
      <c r="E22" s="17">
        <v>2</v>
      </c>
      <c r="F22" s="15">
        <v>1</v>
      </c>
    </row>
    <row r="23" spans="1:6" x14ac:dyDescent="0.3">
      <c r="A23" s="16">
        <v>5</v>
      </c>
      <c r="B23" s="16">
        <v>5</v>
      </c>
      <c r="C23" s="16">
        <v>5</v>
      </c>
      <c r="D23" s="16">
        <v>5</v>
      </c>
      <c r="E23" s="18">
        <v>3</v>
      </c>
      <c r="F23" s="18">
        <v>2</v>
      </c>
    </row>
    <row r="24" spans="1:6" x14ac:dyDescent="0.3">
      <c r="A24" s="15">
        <v>5</v>
      </c>
      <c r="B24" s="17">
        <v>3</v>
      </c>
      <c r="C24" s="15">
        <v>1</v>
      </c>
      <c r="D24" s="17">
        <v>4</v>
      </c>
      <c r="E24" s="17">
        <v>2</v>
      </c>
      <c r="F24" s="15">
        <v>1</v>
      </c>
    </row>
    <row r="25" spans="1:6" x14ac:dyDescent="0.3">
      <c r="A25" s="18">
        <v>2</v>
      </c>
      <c r="B25" s="16">
        <v>1</v>
      </c>
      <c r="C25" s="16">
        <v>1</v>
      </c>
      <c r="D25" s="16">
        <v>1</v>
      </c>
      <c r="E25" s="16">
        <v>1</v>
      </c>
      <c r="F25" s="16">
        <v>1</v>
      </c>
    </row>
    <row r="26" spans="1:6" x14ac:dyDescent="0.3">
      <c r="A26" s="17">
        <v>4</v>
      </c>
      <c r="B26" s="17">
        <v>3</v>
      </c>
      <c r="C26" s="17">
        <v>3</v>
      </c>
      <c r="D26" s="17">
        <v>3</v>
      </c>
      <c r="E26" s="17">
        <v>3</v>
      </c>
      <c r="F26" s="17">
        <v>3</v>
      </c>
    </row>
    <row r="27" spans="1:6" x14ac:dyDescent="0.3">
      <c r="A27" s="18">
        <v>3</v>
      </c>
      <c r="B27" s="18">
        <v>3</v>
      </c>
      <c r="C27" s="16">
        <v>1</v>
      </c>
      <c r="D27" s="16">
        <v>1</v>
      </c>
      <c r="E27" s="16">
        <v>1</v>
      </c>
      <c r="F27" s="16">
        <v>1</v>
      </c>
    </row>
    <row r="28" spans="1:6" x14ac:dyDescent="0.3">
      <c r="A28" s="17">
        <v>4</v>
      </c>
      <c r="B28" s="17">
        <v>2</v>
      </c>
      <c r="C28" s="17">
        <v>2</v>
      </c>
      <c r="D28" s="17">
        <v>2</v>
      </c>
      <c r="E28" s="15">
        <v>1</v>
      </c>
      <c r="F28" s="17">
        <v>3</v>
      </c>
    </row>
    <row r="29" spans="1:6" x14ac:dyDescent="0.3">
      <c r="A29" s="18">
        <v>3</v>
      </c>
      <c r="B29" s="18">
        <v>3</v>
      </c>
      <c r="C29" s="18">
        <v>2</v>
      </c>
      <c r="D29" s="18">
        <v>3</v>
      </c>
      <c r="E29" s="18">
        <v>4</v>
      </c>
      <c r="F29" s="18">
        <v>3</v>
      </c>
    </row>
    <row r="30" spans="1:6" x14ac:dyDescent="0.3">
      <c r="A30" s="15">
        <v>5</v>
      </c>
      <c r="B30" s="17">
        <v>2</v>
      </c>
      <c r="C30" s="17">
        <v>4</v>
      </c>
      <c r="D30" s="17">
        <v>2</v>
      </c>
      <c r="E30" s="17">
        <v>4</v>
      </c>
      <c r="F30" s="17">
        <v>3</v>
      </c>
    </row>
    <row r="31" spans="1:6" x14ac:dyDescent="0.3">
      <c r="A31" s="18">
        <v>2</v>
      </c>
      <c r="B31" s="18">
        <v>2</v>
      </c>
      <c r="C31" s="18">
        <v>2</v>
      </c>
      <c r="D31" s="18">
        <v>2</v>
      </c>
      <c r="E31" s="18">
        <v>2</v>
      </c>
      <c r="F31" s="18">
        <v>2</v>
      </c>
    </row>
    <row r="32" spans="1:6" x14ac:dyDescent="0.3">
      <c r="A32" s="17">
        <v>2</v>
      </c>
      <c r="B32" s="15">
        <v>1</v>
      </c>
      <c r="C32" s="15">
        <v>1</v>
      </c>
      <c r="D32" s="17">
        <v>2</v>
      </c>
      <c r="E32" s="17">
        <v>2</v>
      </c>
      <c r="F32" s="15">
        <v>1</v>
      </c>
    </row>
    <row r="33" spans="1:6" x14ac:dyDescent="0.3">
      <c r="A33" s="18">
        <v>3</v>
      </c>
      <c r="B33" s="18">
        <v>2</v>
      </c>
      <c r="C33" s="16">
        <v>1</v>
      </c>
      <c r="D33" s="18">
        <v>2</v>
      </c>
      <c r="E33" s="16">
        <v>1</v>
      </c>
      <c r="F33" s="16">
        <v>1</v>
      </c>
    </row>
    <row r="34" spans="1:6" x14ac:dyDescent="0.3">
      <c r="A34" s="17">
        <v>3</v>
      </c>
      <c r="B34" s="17">
        <v>3</v>
      </c>
      <c r="C34" s="17">
        <v>3</v>
      </c>
      <c r="D34" s="17">
        <v>3</v>
      </c>
      <c r="E34" s="17">
        <v>3</v>
      </c>
      <c r="F34" s="17">
        <v>3</v>
      </c>
    </row>
    <row r="35" spans="1:6" x14ac:dyDescent="0.3">
      <c r="A35" s="16">
        <v>1</v>
      </c>
      <c r="B35" s="16">
        <v>1</v>
      </c>
      <c r="C35" s="16">
        <v>1</v>
      </c>
      <c r="D35" s="16">
        <v>1</v>
      </c>
      <c r="E35" s="16">
        <v>1</v>
      </c>
      <c r="F35" s="16">
        <v>1</v>
      </c>
    </row>
    <row r="36" spans="1:6" x14ac:dyDescent="0.3">
      <c r="A36" s="17">
        <v>3</v>
      </c>
      <c r="B36" s="17">
        <v>3</v>
      </c>
      <c r="C36" s="17">
        <v>2</v>
      </c>
      <c r="D36" s="17">
        <v>2</v>
      </c>
      <c r="E36" s="17">
        <v>2</v>
      </c>
      <c r="F36" s="17">
        <v>2</v>
      </c>
    </row>
    <row r="37" spans="1:6" x14ac:dyDescent="0.3">
      <c r="A37" s="18">
        <v>4</v>
      </c>
      <c r="B37" s="18">
        <v>4</v>
      </c>
      <c r="C37" s="18">
        <v>4</v>
      </c>
      <c r="D37" s="18">
        <v>3</v>
      </c>
      <c r="E37" s="18">
        <v>4</v>
      </c>
      <c r="F37" s="18">
        <v>3</v>
      </c>
    </row>
    <row r="38" spans="1:6" x14ac:dyDescent="0.3">
      <c r="A38" s="15">
        <v>1</v>
      </c>
      <c r="B38" s="15">
        <v>1</v>
      </c>
      <c r="C38" s="15">
        <v>1</v>
      </c>
      <c r="D38" s="15">
        <v>1</v>
      </c>
      <c r="E38" s="15">
        <v>1</v>
      </c>
      <c r="F38" s="15">
        <v>1</v>
      </c>
    </row>
    <row r="39" spans="1:6" x14ac:dyDescent="0.3">
      <c r="A39" s="16">
        <v>5</v>
      </c>
      <c r="B39" s="18">
        <v>3</v>
      </c>
      <c r="C39" s="18">
        <v>3</v>
      </c>
      <c r="D39" s="18">
        <v>4</v>
      </c>
      <c r="E39" s="18">
        <v>3</v>
      </c>
      <c r="F39" s="18">
        <v>3</v>
      </c>
    </row>
    <row r="40" spans="1:6" x14ac:dyDescent="0.3">
      <c r="A40" s="15">
        <v>1</v>
      </c>
      <c r="B40" s="15">
        <v>1</v>
      </c>
      <c r="C40" s="17">
        <v>2</v>
      </c>
      <c r="D40" s="15">
        <v>1</v>
      </c>
      <c r="E40" s="15">
        <v>1</v>
      </c>
      <c r="F40" s="15">
        <v>1</v>
      </c>
    </row>
    <row r="41" spans="1:6" x14ac:dyDescent="0.3">
      <c r="A41" s="18">
        <v>4</v>
      </c>
      <c r="B41" s="18">
        <v>3</v>
      </c>
      <c r="C41" s="18">
        <v>3</v>
      </c>
      <c r="D41" s="18">
        <v>4</v>
      </c>
      <c r="E41" s="18">
        <v>3</v>
      </c>
      <c r="F41" s="18">
        <v>2</v>
      </c>
    </row>
    <row r="42" spans="1:6" x14ac:dyDescent="0.3">
      <c r="A42" s="17">
        <v>3</v>
      </c>
      <c r="B42" s="17">
        <v>2</v>
      </c>
      <c r="C42" s="15">
        <v>1</v>
      </c>
      <c r="D42" s="17">
        <v>2</v>
      </c>
      <c r="E42" s="17">
        <v>2</v>
      </c>
      <c r="F42" s="15">
        <v>1</v>
      </c>
    </row>
    <row r="43" spans="1:6" x14ac:dyDescent="0.3">
      <c r="A43" s="16">
        <v>5</v>
      </c>
      <c r="B43" s="16">
        <v>5</v>
      </c>
      <c r="C43" s="18">
        <v>2</v>
      </c>
      <c r="D43" s="18">
        <v>3</v>
      </c>
      <c r="E43" s="18">
        <v>4</v>
      </c>
      <c r="F43" s="18">
        <v>3</v>
      </c>
    </row>
    <row r="44" spans="1:6" x14ac:dyDescent="0.3">
      <c r="A44" s="17">
        <v>3</v>
      </c>
      <c r="B44" s="17">
        <v>3</v>
      </c>
      <c r="C44" s="17">
        <v>3</v>
      </c>
      <c r="D44" s="17">
        <v>3</v>
      </c>
      <c r="E44" s="17">
        <v>2</v>
      </c>
      <c r="F44" s="17">
        <v>2</v>
      </c>
    </row>
    <row r="45" spans="1:6" x14ac:dyDescent="0.3">
      <c r="A45" s="18">
        <v>4</v>
      </c>
      <c r="B45" s="18">
        <v>2</v>
      </c>
      <c r="C45" s="18">
        <v>2</v>
      </c>
      <c r="D45" s="18">
        <v>3</v>
      </c>
      <c r="E45" s="16">
        <v>1</v>
      </c>
      <c r="F45" s="16">
        <v>1</v>
      </c>
    </row>
    <row r="46" spans="1:6" x14ac:dyDescent="0.3">
      <c r="A46" s="17">
        <v>4</v>
      </c>
      <c r="B46" s="17">
        <v>2</v>
      </c>
      <c r="C46" s="17">
        <v>4</v>
      </c>
      <c r="D46" s="15">
        <v>1</v>
      </c>
      <c r="E46" s="17">
        <v>2</v>
      </c>
      <c r="F46" s="15">
        <v>1</v>
      </c>
    </row>
    <row r="47" spans="1:6" x14ac:dyDescent="0.3">
      <c r="A47" s="18">
        <v>4</v>
      </c>
      <c r="B47" s="18">
        <v>4</v>
      </c>
      <c r="C47" s="18">
        <v>4</v>
      </c>
      <c r="D47" s="18">
        <v>4</v>
      </c>
      <c r="E47" s="18">
        <v>4</v>
      </c>
      <c r="F47" s="18">
        <v>4</v>
      </c>
    </row>
    <row r="48" spans="1:6" x14ac:dyDescent="0.3">
      <c r="A48" s="17">
        <v>3</v>
      </c>
      <c r="B48" s="15">
        <v>1</v>
      </c>
      <c r="C48" s="17">
        <v>2</v>
      </c>
      <c r="D48" s="17">
        <v>2</v>
      </c>
      <c r="E48" s="17">
        <v>2</v>
      </c>
      <c r="F48" s="17">
        <v>2</v>
      </c>
    </row>
    <row r="49" spans="1:6" x14ac:dyDescent="0.3">
      <c r="A49" s="18">
        <v>3</v>
      </c>
      <c r="B49" s="18">
        <v>2</v>
      </c>
      <c r="C49" s="18">
        <v>2</v>
      </c>
      <c r="D49" s="16">
        <v>1</v>
      </c>
      <c r="E49" s="16">
        <v>1</v>
      </c>
      <c r="F49" s="16">
        <v>1</v>
      </c>
    </row>
    <row r="50" spans="1:6" x14ac:dyDescent="0.3">
      <c r="A50" s="17">
        <v>3</v>
      </c>
      <c r="B50" s="17">
        <v>2</v>
      </c>
      <c r="C50" s="15">
        <v>1</v>
      </c>
      <c r="D50" s="17">
        <v>2</v>
      </c>
      <c r="E50" s="17">
        <v>2</v>
      </c>
      <c r="F50" s="17">
        <v>2</v>
      </c>
    </row>
    <row r="51" spans="1:6" x14ac:dyDescent="0.3">
      <c r="A51" s="18">
        <v>4</v>
      </c>
      <c r="B51" s="16">
        <v>5</v>
      </c>
      <c r="C51" s="18">
        <v>4</v>
      </c>
      <c r="D51" s="18">
        <v>4</v>
      </c>
      <c r="E51" s="18">
        <v>4</v>
      </c>
      <c r="F51" s="18">
        <v>4</v>
      </c>
    </row>
    <row r="52" spans="1:6" x14ac:dyDescent="0.3">
      <c r="A52" s="15">
        <v>5</v>
      </c>
      <c r="B52" s="17">
        <v>4</v>
      </c>
      <c r="C52" s="17">
        <v>3</v>
      </c>
      <c r="D52" s="15">
        <v>5</v>
      </c>
      <c r="E52" s="15">
        <v>1</v>
      </c>
      <c r="F52" s="17">
        <v>3</v>
      </c>
    </row>
    <row r="53" spans="1:6" x14ac:dyDescent="0.3">
      <c r="A53" s="18">
        <v>2</v>
      </c>
      <c r="B53" s="16">
        <v>1</v>
      </c>
      <c r="C53" s="18">
        <v>2</v>
      </c>
      <c r="D53" s="18">
        <v>2</v>
      </c>
      <c r="E53" s="18">
        <v>3</v>
      </c>
      <c r="F53" s="16">
        <v>1</v>
      </c>
    </row>
    <row r="54" spans="1:6" x14ac:dyDescent="0.3">
      <c r="A54" s="17">
        <v>4</v>
      </c>
      <c r="B54" s="17">
        <v>2</v>
      </c>
      <c r="C54" s="17">
        <v>2</v>
      </c>
      <c r="D54" s="17">
        <v>2</v>
      </c>
      <c r="E54" s="17">
        <v>2</v>
      </c>
      <c r="F54" s="17">
        <v>3</v>
      </c>
    </row>
    <row r="55" spans="1:6" x14ac:dyDescent="0.3">
      <c r="A55" s="18">
        <v>4</v>
      </c>
      <c r="B55" s="16">
        <v>1</v>
      </c>
      <c r="C55" s="18">
        <v>3</v>
      </c>
      <c r="D55" s="16">
        <v>1</v>
      </c>
      <c r="E55" s="16">
        <v>1</v>
      </c>
      <c r="F55" s="16">
        <v>1</v>
      </c>
    </row>
    <row r="56" spans="1:6" x14ac:dyDescent="0.3">
      <c r="A56" s="15">
        <v>5</v>
      </c>
      <c r="B56" s="17">
        <v>3</v>
      </c>
      <c r="C56" s="17">
        <v>4</v>
      </c>
      <c r="D56" s="17">
        <v>4</v>
      </c>
      <c r="E56" s="17">
        <v>3</v>
      </c>
      <c r="F56" s="15">
        <v>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3275-168B-4CB5-9904-19906AC9AF6C}">
  <dimension ref="A1:BT94"/>
  <sheetViews>
    <sheetView zoomScale="67" workbookViewId="0">
      <selection activeCell="H47" sqref="H47"/>
    </sheetView>
  </sheetViews>
  <sheetFormatPr defaultRowHeight="14.4" x14ac:dyDescent="0.3"/>
  <cols>
    <col min="1" max="1" width="13.44140625" bestFit="1" customWidth="1"/>
    <col min="2" max="3" width="23.6640625" bestFit="1" customWidth="1"/>
    <col min="4" max="4" width="11.44140625" bestFit="1" customWidth="1"/>
    <col min="5" max="5" width="10.6640625" bestFit="1" customWidth="1"/>
    <col min="6" max="6" width="3.6640625" bestFit="1" customWidth="1"/>
    <col min="7" max="7" width="13.44140625" bestFit="1" customWidth="1"/>
    <col min="8" max="8" width="23.6640625" bestFit="1" customWidth="1"/>
    <col min="9" max="9" width="11.109375" bestFit="1" customWidth="1"/>
    <col min="10" max="10" width="11.5546875" bestFit="1" customWidth="1"/>
    <col min="11" max="11" width="14.77734375" bestFit="1" customWidth="1"/>
    <col min="12" max="13" width="11.5546875" bestFit="1" customWidth="1"/>
    <col min="14" max="15" width="23.6640625" bestFit="1" customWidth="1"/>
    <col min="16" max="16" width="23.77734375" bestFit="1" customWidth="1"/>
    <col min="17" max="18" width="29" bestFit="1" customWidth="1"/>
    <col min="19" max="20" width="4.109375" bestFit="1" customWidth="1"/>
    <col min="21" max="22" width="12.5546875" bestFit="1" customWidth="1"/>
    <col min="23" max="23" width="4.109375" bestFit="1" customWidth="1"/>
    <col min="24" max="24" width="7.109375" bestFit="1" customWidth="1"/>
    <col min="25" max="25" width="11.44140625" bestFit="1" customWidth="1"/>
    <col min="26" max="26" width="7" bestFit="1" customWidth="1"/>
    <col min="27" max="28" width="11.44140625" bestFit="1" customWidth="1"/>
    <col min="29" max="29" width="19.21875" bestFit="1" customWidth="1"/>
    <col min="30" max="30" width="15.6640625" bestFit="1" customWidth="1"/>
    <col min="31" max="31" width="3.5546875" bestFit="1" customWidth="1"/>
    <col min="32" max="32" width="10.88671875" bestFit="1" customWidth="1"/>
    <col min="33" max="33" width="22.6640625" bestFit="1" customWidth="1"/>
    <col min="34" max="34" width="23.77734375" bestFit="1" customWidth="1"/>
    <col min="35" max="35" width="15.5546875" bestFit="1" customWidth="1"/>
    <col min="36" max="36" width="13.88671875" bestFit="1" customWidth="1"/>
    <col min="37" max="37" width="10.77734375" bestFit="1" customWidth="1"/>
    <col min="38" max="38" width="12.6640625" bestFit="1" customWidth="1"/>
    <col min="39" max="39" width="12" bestFit="1" customWidth="1"/>
    <col min="40" max="40" width="20.109375" bestFit="1" customWidth="1"/>
    <col min="41" max="41" width="16.44140625" bestFit="1" customWidth="1"/>
    <col min="42" max="42" width="3.5546875" bestFit="1" customWidth="1"/>
    <col min="43" max="43" width="11.44140625" bestFit="1" customWidth="1"/>
    <col min="44" max="44" width="10.77734375" bestFit="1" customWidth="1"/>
    <col min="45" max="45" width="23.6640625" bestFit="1" customWidth="1"/>
    <col min="46" max="46" width="16.44140625" bestFit="1" customWidth="1"/>
    <col min="47" max="47" width="3.5546875" bestFit="1" customWidth="1"/>
    <col min="48" max="48" width="11.44140625" bestFit="1" customWidth="1"/>
    <col min="49" max="49" width="16.109375" bestFit="1" customWidth="1"/>
    <col min="51" max="51" width="12.5546875" bestFit="1" customWidth="1"/>
    <col min="52" max="52" width="20.109375" bestFit="1" customWidth="1"/>
    <col min="53" max="53" width="16.44140625" bestFit="1" customWidth="1"/>
    <col min="54" max="54" width="3.5546875" bestFit="1" customWidth="1"/>
    <col min="55" max="55" width="11.44140625" customWidth="1"/>
    <col min="57" max="57" width="23.6640625" bestFit="1" customWidth="1"/>
    <col min="58" max="58" width="16.44140625" bestFit="1" customWidth="1"/>
    <col min="59" max="59" width="14.6640625" bestFit="1" customWidth="1"/>
    <col min="60" max="60" width="11.44140625" customWidth="1"/>
    <col min="64" max="64" width="20.109375" bestFit="1" customWidth="1"/>
    <col min="65" max="65" width="16.44140625" bestFit="1" customWidth="1"/>
    <col min="66" max="66" width="3.5546875" bestFit="1" customWidth="1"/>
    <col min="67" max="67" width="11.44140625" customWidth="1"/>
    <col min="69" max="69" width="23.6640625" bestFit="1" customWidth="1"/>
    <col min="70" max="70" width="16.44140625" bestFit="1" customWidth="1"/>
    <col min="71" max="71" width="3.5546875" bestFit="1" customWidth="1"/>
    <col min="72" max="72" width="11.44140625" bestFit="1" customWidth="1"/>
  </cols>
  <sheetData>
    <row r="1" spans="1:72" x14ac:dyDescent="0.3">
      <c r="A1" s="5" t="s">
        <v>224</v>
      </c>
      <c r="B1" s="6">
        <v>8</v>
      </c>
      <c r="D1" s="5" t="s">
        <v>224</v>
      </c>
      <c r="E1" s="6">
        <v>8</v>
      </c>
      <c r="F1" s="6"/>
      <c r="G1" s="6"/>
      <c r="I1" s="5" t="s">
        <v>224</v>
      </c>
      <c r="J1" s="6">
        <v>8</v>
      </c>
      <c r="P1" s="5" t="s">
        <v>224</v>
      </c>
      <c r="Q1" s="6">
        <v>8</v>
      </c>
      <c r="R1" s="6"/>
      <c r="S1" s="6"/>
      <c r="U1" s="5" t="s">
        <v>224</v>
      </c>
      <c r="V1" s="6">
        <v>8</v>
      </c>
      <c r="AC1" s="5" t="s">
        <v>224</v>
      </c>
      <c r="AD1" s="6">
        <v>8</v>
      </c>
      <c r="AE1" s="6"/>
      <c r="AF1" s="6"/>
      <c r="AH1" s="5" t="s">
        <v>224</v>
      </c>
      <c r="AI1" s="6">
        <v>8</v>
      </c>
      <c r="AN1" s="5" t="s">
        <v>224</v>
      </c>
      <c r="AO1" s="6">
        <v>8</v>
      </c>
      <c r="AP1" s="6"/>
      <c r="AQ1" s="6"/>
      <c r="AS1" s="5" t="s">
        <v>224</v>
      </c>
      <c r="AT1" s="6">
        <v>8</v>
      </c>
      <c r="AZ1" s="5" t="s">
        <v>224</v>
      </c>
      <c r="BA1" s="6">
        <v>8</v>
      </c>
      <c r="BB1" s="6"/>
      <c r="BC1" s="6"/>
      <c r="BE1" s="5" t="s">
        <v>224</v>
      </c>
      <c r="BF1" s="6">
        <v>8</v>
      </c>
      <c r="BL1" s="5" t="s">
        <v>224</v>
      </c>
      <c r="BM1" s="6">
        <v>8</v>
      </c>
      <c r="BN1" s="6"/>
      <c r="BO1" s="6"/>
      <c r="BQ1" s="5" t="s">
        <v>224</v>
      </c>
      <c r="BR1" s="6">
        <v>8</v>
      </c>
    </row>
    <row r="2" spans="1:72" x14ac:dyDescent="0.3">
      <c r="A2" s="5" t="s">
        <v>236</v>
      </c>
      <c r="B2" s="6">
        <v>7</v>
      </c>
      <c r="D2" s="5" t="s">
        <v>236</v>
      </c>
      <c r="E2" s="6">
        <v>7</v>
      </c>
      <c r="F2" s="6"/>
      <c r="G2" s="6"/>
      <c r="I2" s="5" t="s">
        <v>236</v>
      </c>
      <c r="J2" s="6">
        <v>7</v>
      </c>
      <c r="P2" s="5" t="s">
        <v>236</v>
      </c>
      <c r="Q2" s="6">
        <v>7</v>
      </c>
      <c r="R2" s="6"/>
      <c r="S2" s="6"/>
      <c r="U2" s="5" t="s">
        <v>236</v>
      </c>
      <c r="V2" s="6">
        <v>7</v>
      </c>
      <c r="AC2" s="5" t="s">
        <v>236</v>
      </c>
      <c r="AD2" s="6">
        <v>7</v>
      </c>
      <c r="AE2" s="6"/>
      <c r="AF2" s="6"/>
      <c r="AH2" s="5" t="s">
        <v>236</v>
      </c>
      <c r="AI2" s="6">
        <v>7</v>
      </c>
      <c r="AN2" s="5" t="s">
        <v>236</v>
      </c>
      <c r="AO2" s="6">
        <v>7</v>
      </c>
      <c r="AP2" s="6"/>
      <c r="AQ2" s="6"/>
      <c r="AS2" s="5" t="s">
        <v>236</v>
      </c>
      <c r="AT2" s="6">
        <v>7</v>
      </c>
      <c r="AZ2" s="5" t="s">
        <v>236</v>
      </c>
      <c r="BA2" s="6">
        <v>7</v>
      </c>
      <c r="BB2" s="6"/>
      <c r="BC2" s="6"/>
      <c r="BE2" s="5" t="s">
        <v>236</v>
      </c>
      <c r="BF2" s="6">
        <v>7</v>
      </c>
      <c r="BL2" s="5" t="s">
        <v>236</v>
      </c>
      <c r="BM2" s="6">
        <v>7</v>
      </c>
      <c r="BN2" s="6"/>
      <c r="BO2" s="6"/>
      <c r="BQ2" s="5" t="s">
        <v>236</v>
      </c>
      <c r="BR2" s="6">
        <v>7</v>
      </c>
    </row>
    <row r="4" spans="1:72" x14ac:dyDescent="0.3">
      <c r="A4" s="5" t="s">
        <v>248</v>
      </c>
      <c r="B4" t="s">
        <v>250</v>
      </c>
      <c r="D4" s="5" t="s">
        <v>251</v>
      </c>
      <c r="E4" s="5" t="s">
        <v>271</v>
      </c>
      <c r="I4" s="5" t="s">
        <v>253</v>
      </c>
      <c r="J4" s="5" t="s">
        <v>271</v>
      </c>
      <c r="P4" s="5" t="s">
        <v>273</v>
      </c>
      <c r="Q4" s="5" t="s">
        <v>271</v>
      </c>
      <c r="U4" s="5" t="s">
        <v>252</v>
      </c>
      <c r="V4" s="5" t="s">
        <v>271</v>
      </c>
      <c r="AC4" s="5" t="s">
        <v>254</v>
      </c>
      <c r="AD4" s="5" t="s">
        <v>271</v>
      </c>
      <c r="AH4" s="5" t="s">
        <v>255</v>
      </c>
      <c r="AI4" s="5" t="s">
        <v>271</v>
      </c>
      <c r="AN4" s="5" t="s">
        <v>256</v>
      </c>
      <c r="AO4" s="5" t="s">
        <v>271</v>
      </c>
      <c r="AS4" s="5" t="s">
        <v>258</v>
      </c>
      <c r="AT4" s="5" t="s">
        <v>271</v>
      </c>
      <c r="AZ4" s="5" t="s">
        <v>259</v>
      </c>
      <c r="BA4" s="5" t="s">
        <v>271</v>
      </c>
      <c r="BE4" s="5" t="s">
        <v>260</v>
      </c>
      <c r="BF4" s="5" t="s">
        <v>271</v>
      </c>
      <c r="BL4" s="5" t="s">
        <v>261</v>
      </c>
      <c r="BM4" s="5" t="s">
        <v>271</v>
      </c>
      <c r="BQ4" s="5" t="s">
        <v>262</v>
      </c>
      <c r="BR4" s="5" t="s">
        <v>271</v>
      </c>
    </row>
    <row r="5" spans="1:72" x14ac:dyDescent="0.3">
      <c r="A5" s="6" t="s">
        <v>37</v>
      </c>
      <c r="B5">
        <v>37</v>
      </c>
      <c r="D5" s="5" t="s">
        <v>248</v>
      </c>
      <c r="E5" t="s">
        <v>269</v>
      </c>
      <c r="F5" t="s">
        <v>270</v>
      </c>
      <c r="G5" t="s">
        <v>249</v>
      </c>
      <c r="I5" s="5" t="s">
        <v>248</v>
      </c>
      <c r="J5" t="s">
        <v>176</v>
      </c>
      <c r="K5" t="s">
        <v>37</v>
      </c>
      <c r="L5" t="s">
        <v>249</v>
      </c>
      <c r="P5" s="5" t="s">
        <v>248</v>
      </c>
      <c r="Q5" t="s">
        <v>36</v>
      </c>
      <c r="R5" t="s">
        <v>57</v>
      </c>
      <c r="S5" t="s">
        <v>249</v>
      </c>
      <c r="U5" s="5" t="s">
        <v>248</v>
      </c>
      <c r="V5" t="s">
        <v>176</v>
      </c>
      <c r="W5" t="s">
        <v>37</v>
      </c>
      <c r="X5" t="s">
        <v>249</v>
      </c>
      <c r="AC5" s="5" t="s">
        <v>248</v>
      </c>
      <c r="AD5" t="s">
        <v>36</v>
      </c>
      <c r="AE5" t="s">
        <v>57</v>
      </c>
      <c r="AF5" t="s">
        <v>249</v>
      </c>
      <c r="AH5" s="5" t="s">
        <v>248</v>
      </c>
      <c r="AI5" t="s">
        <v>176</v>
      </c>
      <c r="AJ5" t="s">
        <v>37</v>
      </c>
      <c r="AK5" t="s">
        <v>249</v>
      </c>
      <c r="AN5" s="5" t="s">
        <v>248</v>
      </c>
      <c r="AO5" t="s">
        <v>36</v>
      </c>
      <c r="AP5" t="s">
        <v>57</v>
      </c>
      <c r="AQ5" t="s">
        <v>249</v>
      </c>
      <c r="AS5" s="5" t="s">
        <v>248</v>
      </c>
      <c r="AT5" t="s">
        <v>176</v>
      </c>
      <c r="AU5" t="s">
        <v>37</v>
      </c>
      <c r="AV5" t="s">
        <v>249</v>
      </c>
      <c r="AZ5" s="5" t="s">
        <v>248</v>
      </c>
      <c r="BA5" t="s">
        <v>36</v>
      </c>
      <c r="BB5" t="s">
        <v>57</v>
      </c>
      <c r="BC5" t="s">
        <v>249</v>
      </c>
      <c r="BE5" s="5" t="s">
        <v>248</v>
      </c>
      <c r="BF5" t="s">
        <v>176</v>
      </c>
      <c r="BG5" t="s">
        <v>37</v>
      </c>
      <c r="BH5" t="s">
        <v>249</v>
      </c>
      <c r="BL5" s="5" t="s">
        <v>248</v>
      </c>
      <c r="BM5" t="s">
        <v>36</v>
      </c>
      <c r="BN5" t="s">
        <v>57</v>
      </c>
      <c r="BO5" t="s">
        <v>249</v>
      </c>
      <c r="BQ5" s="5" t="s">
        <v>248</v>
      </c>
      <c r="BR5" t="s">
        <v>176</v>
      </c>
      <c r="BS5" t="s">
        <v>37</v>
      </c>
      <c r="BT5" t="s">
        <v>249</v>
      </c>
    </row>
    <row r="6" spans="1:72" x14ac:dyDescent="0.3">
      <c r="A6" s="7" t="s">
        <v>36</v>
      </c>
      <c r="B6">
        <v>34</v>
      </c>
      <c r="D6" s="6" t="s">
        <v>176</v>
      </c>
      <c r="E6">
        <v>17</v>
      </c>
      <c r="F6">
        <v>1</v>
      </c>
      <c r="G6">
        <v>18</v>
      </c>
      <c r="I6" s="6">
        <v>1</v>
      </c>
      <c r="J6">
        <v>2</v>
      </c>
      <c r="K6">
        <v>1</v>
      </c>
      <c r="L6">
        <v>3</v>
      </c>
      <c r="P6" s="6" t="s">
        <v>269</v>
      </c>
      <c r="Q6">
        <v>17</v>
      </c>
      <c r="R6">
        <v>4</v>
      </c>
      <c r="S6">
        <v>21</v>
      </c>
      <c r="U6" s="6">
        <v>1</v>
      </c>
      <c r="V6">
        <v>3</v>
      </c>
      <c r="W6">
        <v>6</v>
      </c>
      <c r="X6">
        <v>9</v>
      </c>
      <c r="AC6" s="6">
        <v>0</v>
      </c>
      <c r="AD6">
        <v>24</v>
      </c>
      <c r="AE6">
        <v>7</v>
      </c>
      <c r="AF6">
        <v>31</v>
      </c>
      <c r="AH6" s="6">
        <v>1</v>
      </c>
      <c r="AI6">
        <v>4</v>
      </c>
      <c r="AJ6">
        <v>12</v>
      </c>
      <c r="AK6">
        <v>16</v>
      </c>
      <c r="AN6" s="6">
        <v>0</v>
      </c>
      <c r="AO6">
        <v>7</v>
      </c>
      <c r="AP6">
        <v>2</v>
      </c>
      <c r="AQ6">
        <v>9</v>
      </c>
      <c r="AS6" s="6">
        <v>1</v>
      </c>
      <c r="AT6">
        <v>3</v>
      </c>
      <c r="AU6">
        <v>6</v>
      </c>
      <c r="AV6">
        <v>9</v>
      </c>
      <c r="AZ6" s="6">
        <v>0</v>
      </c>
      <c r="BA6">
        <v>11</v>
      </c>
      <c r="BB6">
        <v>5</v>
      </c>
      <c r="BC6">
        <v>16</v>
      </c>
      <c r="BE6" s="6">
        <v>1</v>
      </c>
      <c r="BF6">
        <v>3</v>
      </c>
      <c r="BG6">
        <v>11</v>
      </c>
      <c r="BH6">
        <v>14</v>
      </c>
      <c r="BL6" s="6">
        <v>0</v>
      </c>
      <c r="BM6">
        <v>31</v>
      </c>
      <c r="BN6">
        <v>7</v>
      </c>
      <c r="BO6">
        <v>38</v>
      </c>
      <c r="BQ6" s="6">
        <v>1</v>
      </c>
      <c r="BR6">
        <v>4</v>
      </c>
      <c r="BS6">
        <v>15</v>
      </c>
      <c r="BT6">
        <v>19</v>
      </c>
    </row>
    <row r="7" spans="1:72" x14ac:dyDescent="0.3">
      <c r="A7" s="8" t="s">
        <v>107</v>
      </c>
      <c r="B7">
        <v>4</v>
      </c>
      <c r="D7" s="6" t="s">
        <v>37</v>
      </c>
      <c r="E7">
        <v>35</v>
      </c>
      <c r="F7">
        <v>2</v>
      </c>
      <c r="G7">
        <v>37</v>
      </c>
      <c r="I7" s="6">
        <v>2</v>
      </c>
      <c r="J7">
        <v>1</v>
      </c>
      <c r="K7">
        <v>4</v>
      </c>
      <c r="L7">
        <v>5</v>
      </c>
      <c r="P7" s="6" t="s">
        <v>270</v>
      </c>
      <c r="Q7">
        <v>24</v>
      </c>
      <c r="R7">
        <v>10</v>
      </c>
      <c r="S7">
        <v>34</v>
      </c>
      <c r="U7" s="6">
        <v>2</v>
      </c>
      <c r="V7">
        <v>5</v>
      </c>
      <c r="W7">
        <v>13</v>
      </c>
      <c r="X7">
        <v>18</v>
      </c>
      <c r="AC7" s="6">
        <v>1</v>
      </c>
      <c r="AD7">
        <v>1</v>
      </c>
      <c r="AF7">
        <v>1</v>
      </c>
      <c r="AH7" s="6">
        <v>2</v>
      </c>
      <c r="AI7">
        <v>7</v>
      </c>
      <c r="AJ7">
        <v>10</v>
      </c>
      <c r="AK7">
        <v>17</v>
      </c>
      <c r="AN7" s="6">
        <v>2</v>
      </c>
      <c r="AO7">
        <v>7</v>
      </c>
      <c r="AP7">
        <v>5</v>
      </c>
      <c r="AQ7">
        <v>12</v>
      </c>
      <c r="AS7" s="6">
        <v>2</v>
      </c>
      <c r="AT7">
        <v>6</v>
      </c>
      <c r="AU7">
        <v>11</v>
      </c>
      <c r="AV7">
        <v>17</v>
      </c>
      <c r="AZ7" s="6">
        <v>3</v>
      </c>
      <c r="BA7">
        <v>1</v>
      </c>
      <c r="BC7">
        <v>1</v>
      </c>
      <c r="BE7" s="6">
        <v>2</v>
      </c>
      <c r="BF7">
        <v>7</v>
      </c>
      <c r="BG7">
        <v>7</v>
      </c>
      <c r="BH7">
        <v>14</v>
      </c>
      <c r="BL7" s="6">
        <v>3</v>
      </c>
      <c r="BN7">
        <v>1</v>
      </c>
      <c r="BO7">
        <v>1</v>
      </c>
      <c r="BQ7" s="6">
        <v>2</v>
      </c>
      <c r="BR7">
        <v>6</v>
      </c>
      <c r="BS7">
        <v>5</v>
      </c>
      <c r="BT7">
        <v>11</v>
      </c>
    </row>
    <row r="8" spans="1:72" x14ac:dyDescent="0.3">
      <c r="A8" s="8" t="s">
        <v>66</v>
      </c>
      <c r="B8">
        <v>17</v>
      </c>
      <c r="D8" s="7" t="s">
        <v>107</v>
      </c>
      <c r="E8">
        <v>4</v>
      </c>
      <c r="G8">
        <v>4</v>
      </c>
      <c r="I8" s="6">
        <v>3</v>
      </c>
      <c r="J8">
        <v>8</v>
      </c>
      <c r="K8">
        <v>3</v>
      </c>
      <c r="L8">
        <v>11</v>
      </c>
      <c r="P8" s="7">
        <v>0</v>
      </c>
      <c r="Q8">
        <v>13</v>
      </c>
      <c r="R8">
        <v>6</v>
      </c>
      <c r="S8">
        <v>19</v>
      </c>
      <c r="U8" s="6">
        <v>3</v>
      </c>
      <c r="V8">
        <v>6</v>
      </c>
      <c r="W8">
        <v>10</v>
      </c>
      <c r="X8">
        <v>16</v>
      </c>
      <c r="AC8" s="6">
        <v>2</v>
      </c>
      <c r="AD8">
        <v>10</v>
      </c>
      <c r="AE8">
        <v>4</v>
      </c>
      <c r="AF8">
        <v>14</v>
      </c>
      <c r="AH8" s="6">
        <v>3</v>
      </c>
      <c r="AI8">
        <v>4</v>
      </c>
      <c r="AJ8">
        <v>9</v>
      </c>
      <c r="AK8">
        <v>13</v>
      </c>
      <c r="AN8" s="6">
        <v>3</v>
      </c>
      <c r="AP8">
        <v>1</v>
      </c>
      <c r="AQ8">
        <v>1</v>
      </c>
      <c r="AS8" s="6">
        <v>3</v>
      </c>
      <c r="AT8">
        <v>5</v>
      </c>
      <c r="AU8">
        <v>10</v>
      </c>
      <c r="AV8">
        <v>15</v>
      </c>
      <c r="AZ8" s="6">
        <v>6</v>
      </c>
      <c r="BA8">
        <v>27</v>
      </c>
      <c r="BB8">
        <v>8</v>
      </c>
      <c r="BC8">
        <v>35</v>
      </c>
      <c r="BE8" s="6">
        <v>3</v>
      </c>
      <c r="BF8">
        <v>3</v>
      </c>
      <c r="BG8">
        <v>11</v>
      </c>
      <c r="BH8">
        <v>14</v>
      </c>
      <c r="BL8" s="6">
        <v>4</v>
      </c>
      <c r="BM8">
        <v>1</v>
      </c>
      <c r="BO8">
        <v>1</v>
      </c>
      <c r="BQ8" s="6">
        <v>3</v>
      </c>
      <c r="BR8">
        <v>6</v>
      </c>
      <c r="BS8">
        <v>13</v>
      </c>
      <c r="BT8">
        <v>19</v>
      </c>
    </row>
    <row r="9" spans="1:72" x14ac:dyDescent="0.3">
      <c r="A9" s="8" t="s">
        <v>38</v>
      </c>
      <c r="B9">
        <v>13</v>
      </c>
      <c r="D9" s="7" t="s">
        <v>66</v>
      </c>
      <c r="E9">
        <v>17</v>
      </c>
      <c r="F9">
        <v>2</v>
      </c>
      <c r="G9">
        <v>19</v>
      </c>
      <c r="I9" s="6">
        <v>4</v>
      </c>
      <c r="J9">
        <v>5</v>
      </c>
      <c r="K9">
        <v>19</v>
      </c>
      <c r="L9">
        <v>24</v>
      </c>
      <c r="P9" s="7">
        <v>3</v>
      </c>
      <c r="Q9">
        <v>1</v>
      </c>
      <c r="S9">
        <v>1</v>
      </c>
      <c r="U9" s="6">
        <v>4</v>
      </c>
      <c r="V9">
        <v>2</v>
      </c>
      <c r="W9">
        <v>5</v>
      </c>
      <c r="X9">
        <v>7</v>
      </c>
      <c r="AC9" s="6">
        <v>3</v>
      </c>
      <c r="AD9">
        <v>2</v>
      </c>
      <c r="AF9">
        <v>2</v>
      </c>
      <c r="AH9" s="6">
        <v>4</v>
      </c>
      <c r="AI9">
        <v>3</v>
      </c>
      <c r="AJ9">
        <v>4</v>
      </c>
      <c r="AK9">
        <v>7</v>
      </c>
      <c r="AN9" s="6">
        <v>4</v>
      </c>
      <c r="AO9">
        <v>1</v>
      </c>
      <c r="AQ9">
        <v>1</v>
      </c>
      <c r="AS9" s="6">
        <v>4</v>
      </c>
      <c r="AT9">
        <v>4</v>
      </c>
      <c r="AU9">
        <v>6</v>
      </c>
      <c r="AV9">
        <v>10</v>
      </c>
      <c r="AZ9" s="6">
        <v>7</v>
      </c>
      <c r="BB9">
        <v>1</v>
      </c>
      <c r="BC9">
        <v>1</v>
      </c>
      <c r="BE9" s="6">
        <v>4</v>
      </c>
      <c r="BF9">
        <v>5</v>
      </c>
      <c r="BG9">
        <v>7</v>
      </c>
      <c r="BH9">
        <v>12</v>
      </c>
      <c r="BL9" s="6">
        <v>5</v>
      </c>
      <c r="BM9">
        <v>4</v>
      </c>
      <c r="BN9">
        <v>4</v>
      </c>
      <c r="BO9">
        <v>8</v>
      </c>
      <c r="BQ9" s="6">
        <v>4</v>
      </c>
      <c r="BR9">
        <v>2</v>
      </c>
      <c r="BS9">
        <v>2</v>
      </c>
      <c r="BT9">
        <v>4</v>
      </c>
    </row>
    <row r="10" spans="1:72" x14ac:dyDescent="0.3">
      <c r="A10" s="7" t="s">
        <v>57</v>
      </c>
      <c r="B10">
        <v>3</v>
      </c>
      <c r="D10" s="7" t="s">
        <v>38</v>
      </c>
      <c r="E10">
        <v>14</v>
      </c>
      <c r="G10">
        <v>14</v>
      </c>
      <c r="I10" s="6">
        <v>5</v>
      </c>
      <c r="J10">
        <v>2</v>
      </c>
      <c r="K10">
        <v>10</v>
      </c>
      <c r="L10">
        <v>12</v>
      </c>
      <c r="P10" s="7">
        <v>4</v>
      </c>
      <c r="Q10">
        <v>5</v>
      </c>
      <c r="R10">
        <v>2</v>
      </c>
      <c r="S10">
        <v>7</v>
      </c>
      <c r="U10" s="6">
        <v>5</v>
      </c>
      <c r="V10">
        <v>2</v>
      </c>
      <c r="W10">
        <v>3</v>
      </c>
      <c r="X10">
        <v>5</v>
      </c>
      <c r="AC10" s="6">
        <v>5</v>
      </c>
      <c r="AD10">
        <v>3</v>
      </c>
      <c r="AE10">
        <v>1</v>
      </c>
      <c r="AF10">
        <v>4</v>
      </c>
      <c r="AH10" s="6">
        <v>5</v>
      </c>
      <c r="AJ10">
        <v>2</v>
      </c>
      <c r="AK10">
        <v>2</v>
      </c>
      <c r="AN10" s="6">
        <v>5</v>
      </c>
      <c r="AO10">
        <v>25</v>
      </c>
      <c r="AP10">
        <v>6</v>
      </c>
      <c r="AQ10">
        <v>31</v>
      </c>
      <c r="AS10" s="6">
        <v>5</v>
      </c>
      <c r="AU10">
        <v>4</v>
      </c>
      <c r="AV10">
        <v>4</v>
      </c>
      <c r="AZ10" s="6">
        <v>8</v>
      </c>
      <c r="BA10">
        <v>1</v>
      </c>
      <c r="BC10">
        <v>1</v>
      </c>
      <c r="BE10" s="6">
        <v>5</v>
      </c>
      <c r="BG10">
        <v>1</v>
      </c>
      <c r="BH10">
        <v>1</v>
      </c>
      <c r="BL10" s="6">
        <v>6</v>
      </c>
      <c r="BN10">
        <v>1</v>
      </c>
      <c r="BO10">
        <v>1</v>
      </c>
      <c r="BQ10" s="6">
        <v>5</v>
      </c>
      <c r="BS10">
        <v>2</v>
      </c>
      <c r="BT10">
        <v>2</v>
      </c>
    </row>
    <row r="11" spans="1:72" x14ac:dyDescent="0.3">
      <c r="A11" s="6" t="s">
        <v>176</v>
      </c>
      <c r="B11">
        <v>18</v>
      </c>
      <c r="D11" s="6" t="s">
        <v>249</v>
      </c>
      <c r="E11">
        <v>52</v>
      </c>
      <c r="F11">
        <v>3</v>
      </c>
      <c r="G11">
        <v>55</v>
      </c>
      <c r="I11" s="6" t="s">
        <v>249</v>
      </c>
      <c r="J11">
        <v>18</v>
      </c>
      <c r="K11">
        <v>37</v>
      </c>
      <c r="L11">
        <v>55</v>
      </c>
      <c r="P11" s="7">
        <v>5</v>
      </c>
      <c r="Q11">
        <v>2</v>
      </c>
      <c r="R11">
        <v>1</v>
      </c>
      <c r="S11">
        <v>3</v>
      </c>
      <c r="U11" s="6" t="s">
        <v>249</v>
      </c>
      <c r="V11">
        <v>18</v>
      </c>
      <c r="W11">
        <v>37</v>
      </c>
      <c r="X11">
        <v>55</v>
      </c>
      <c r="AC11" s="6">
        <v>6</v>
      </c>
      <c r="AE11">
        <v>1</v>
      </c>
      <c r="AF11">
        <v>1</v>
      </c>
      <c r="AH11" s="6" t="s">
        <v>249</v>
      </c>
      <c r="AI11">
        <v>18</v>
      </c>
      <c r="AJ11">
        <v>37</v>
      </c>
      <c r="AK11">
        <v>55</v>
      </c>
      <c r="AN11" s="6">
        <v>9</v>
      </c>
      <c r="AO11">
        <v>1</v>
      </c>
      <c r="AQ11">
        <v>1</v>
      </c>
      <c r="AS11" s="6" t="s">
        <v>249</v>
      </c>
      <c r="AT11">
        <v>18</v>
      </c>
      <c r="AU11">
        <v>37</v>
      </c>
      <c r="AV11">
        <v>55</v>
      </c>
      <c r="AZ11" s="6">
        <v>9</v>
      </c>
      <c r="BA11">
        <v>1</v>
      </c>
      <c r="BC11">
        <v>1</v>
      </c>
      <c r="BE11" s="6" t="s">
        <v>249</v>
      </c>
      <c r="BF11">
        <v>18</v>
      </c>
      <c r="BG11">
        <v>37</v>
      </c>
      <c r="BH11">
        <v>55</v>
      </c>
      <c r="BL11" s="6">
        <v>7</v>
      </c>
      <c r="BM11">
        <v>2</v>
      </c>
      <c r="BO11">
        <v>2</v>
      </c>
      <c r="BQ11" s="6" t="s">
        <v>249</v>
      </c>
      <c r="BR11">
        <v>18</v>
      </c>
      <c r="BS11">
        <v>37</v>
      </c>
      <c r="BT11">
        <v>55</v>
      </c>
    </row>
    <row r="12" spans="1:72" x14ac:dyDescent="0.3">
      <c r="A12" s="7" t="s">
        <v>36</v>
      </c>
      <c r="B12">
        <v>7</v>
      </c>
      <c r="P12" s="7">
        <v>7</v>
      </c>
      <c r="Q12">
        <v>2</v>
      </c>
      <c r="R12">
        <v>1</v>
      </c>
      <c r="S12">
        <v>3</v>
      </c>
      <c r="AC12" s="6">
        <v>8</v>
      </c>
      <c r="AD12">
        <v>1</v>
      </c>
      <c r="AE12">
        <v>1</v>
      </c>
      <c r="AF12">
        <v>2</v>
      </c>
      <c r="AN12" s="6" t="s">
        <v>249</v>
      </c>
      <c r="AO12">
        <v>41</v>
      </c>
      <c r="AP12">
        <v>14</v>
      </c>
      <c r="AQ12">
        <v>55</v>
      </c>
      <c r="AZ12" s="6" t="s">
        <v>249</v>
      </c>
      <c r="BA12">
        <v>41</v>
      </c>
      <c r="BB12">
        <v>14</v>
      </c>
      <c r="BC12">
        <v>55</v>
      </c>
      <c r="BL12" s="6">
        <v>8</v>
      </c>
      <c r="BM12">
        <v>2</v>
      </c>
      <c r="BO12">
        <v>2</v>
      </c>
    </row>
    <row r="13" spans="1:72" x14ac:dyDescent="0.3">
      <c r="A13" s="8" t="s">
        <v>257</v>
      </c>
      <c r="B13">
        <v>7</v>
      </c>
      <c r="P13" s="7">
        <v>8</v>
      </c>
      <c r="Q13">
        <v>1</v>
      </c>
      <c r="S13">
        <v>1</v>
      </c>
      <c r="AC13" s="6" t="s">
        <v>249</v>
      </c>
      <c r="AD13">
        <v>41</v>
      </c>
      <c r="AE13">
        <v>14</v>
      </c>
      <c r="AF13">
        <v>55</v>
      </c>
      <c r="BL13" s="6">
        <v>9</v>
      </c>
      <c r="BM13">
        <v>1</v>
      </c>
      <c r="BN13">
        <v>1</v>
      </c>
      <c r="BO13">
        <v>2</v>
      </c>
    </row>
    <row r="14" spans="1:72" x14ac:dyDescent="0.3">
      <c r="A14" s="7" t="s">
        <v>57</v>
      </c>
      <c r="B14">
        <v>11</v>
      </c>
      <c r="P14" s="6" t="s">
        <v>249</v>
      </c>
      <c r="Q14">
        <v>41</v>
      </c>
      <c r="R14">
        <v>14</v>
      </c>
      <c r="S14">
        <v>55</v>
      </c>
      <c r="BL14" s="6" t="s">
        <v>249</v>
      </c>
      <c r="BM14">
        <v>41</v>
      </c>
      <c r="BN14">
        <v>14</v>
      </c>
      <c r="BO14">
        <v>55</v>
      </c>
    </row>
    <row r="15" spans="1:72" x14ac:dyDescent="0.3">
      <c r="A15" s="6" t="s">
        <v>249</v>
      </c>
      <c r="B15">
        <v>55</v>
      </c>
    </row>
    <row r="16" spans="1:72" x14ac:dyDescent="0.3">
      <c r="D16" s="5" t="s">
        <v>224</v>
      </c>
      <c r="E16" s="6">
        <v>8</v>
      </c>
      <c r="F16" s="6"/>
      <c r="G16" s="6"/>
      <c r="I16" s="5" t="s">
        <v>224</v>
      </c>
      <c r="J16" s="6">
        <v>8</v>
      </c>
      <c r="P16" s="5" t="s">
        <v>224</v>
      </c>
      <c r="Q16" s="6">
        <v>8</v>
      </c>
      <c r="R16" s="6"/>
      <c r="S16" s="6"/>
      <c r="U16" s="5" t="s">
        <v>224</v>
      </c>
      <c r="V16" s="6">
        <v>8</v>
      </c>
      <c r="AC16" s="5" t="s">
        <v>224</v>
      </c>
      <c r="AD16" s="6">
        <v>8</v>
      </c>
      <c r="AE16" s="6"/>
      <c r="AF16" s="6"/>
      <c r="AH16" s="5" t="s">
        <v>224</v>
      </c>
      <c r="AI16" s="6">
        <v>8</v>
      </c>
      <c r="AN16" s="5" t="s">
        <v>224</v>
      </c>
      <c r="AO16" s="6">
        <v>8</v>
      </c>
      <c r="AP16" s="6"/>
      <c r="AQ16" s="6"/>
      <c r="AS16" s="5" t="s">
        <v>224</v>
      </c>
      <c r="AT16" s="6">
        <v>8</v>
      </c>
      <c r="AZ16" s="5" t="s">
        <v>224</v>
      </c>
      <c r="BA16" s="6">
        <v>8</v>
      </c>
      <c r="BB16" s="6"/>
      <c r="BC16" s="6"/>
      <c r="BE16" s="5" t="s">
        <v>224</v>
      </c>
      <c r="BF16" s="6">
        <v>8</v>
      </c>
      <c r="BL16" s="5" t="s">
        <v>224</v>
      </c>
      <c r="BM16" s="6">
        <v>8</v>
      </c>
      <c r="BN16" s="6"/>
      <c r="BO16" s="6"/>
      <c r="BQ16" s="5" t="s">
        <v>224</v>
      </c>
      <c r="BR16" s="6">
        <v>8</v>
      </c>
    </row>
    <row r="17" spans="1:72" x14ac:dyDescent="0.3">
      <c r="D17" s="5" t="s">
        <v>236</v>
      </c>
      <c r="E17" s="6">
        <v>7</v>
      </c>
      <c r="F17" s="6"/>
      <c r="G17" s="6"/>
      <c r="I17" s="5" t="s">
        <v>236</v>
      </c>
      <c r="J17" s="6">
        <v>7</v>
      </c>
      <c r="P17" s="5" t="s">
        <v>236</v>
      </c>
      <c r="Q17" s="6">
        <v>7</v>
      </c>
      <c r="R17" s="6"/>
      <c r="S17" s="6"/>
      <c r="U17" s="5" t="s">
        <v>236</v>
      </c>
      <c r="V17" s="6">
        <v>7</v>
      </c>
      <c r="AC17" s="5" t="s">
        <v>236</v>
      </c>
      <c r="AD17" s="6">
        <v>7</v>
      </c>
      <c r="AE17" s="6"/>
      <c r="AF17" s="6"/>
      <c r="AH17" s="5" t="s">
        <v>236</v>
      </c>
      <c r="AI17" s="6">
        <v>7</v>
      </c>
      <c r="AN17" s="5" t="s">
        <v>236</v>
      </c>
      <c r="AO17" s="6">
        <v>7</v>
      </c>
      <c r="AP17" s="6"/>
      <c r="AQ17" s="6"/>
      <c r="AS17" s="5" t="s">
        <v>236</v>
      </c>
      <c r="AT17" s="6">
        <v>7</v>
      </c>
      <c r="AZ17" s="5" t="s">
        <v>236</v>
      </c>
      <c r="BA17" s="6">
        <v>7</v>
      </c>
      <c r="BB17" s="6"/>
      <c r="BC17" s="6"/>
      <c r="BE17" s="5" t="s">
        <v>236</v>
      </c>
      <c r="BF17" s="6">
        <v>7</v>
      </c>
      <c r="BL17" s="5" t="s">
        <v>236</v>
      </c>
      <c r="BM17" s="6">
        <v>7</v>
      </c>
      <c r="BN17" s="6"/>
      <c r="BO17" s="6"/>
      <c r="BQ17" s="5" t="s">
        <v>236</v>
      </c>
      <c r="BR17" s="6">
        <v>7</v>
      </c>
    </row>
    <row r="19" spans="1:72" x14ac:dyDescent="0.3">
      <c r="D19" s="5" t="s">
        <v>251</v>
      </c>
      <c r="E19" s="5" t="s">
        <v>271</v>
      </c>
      <c r="I19" s="5" t="s">
        <v>253</v>
      </c>
      <c r="J19" s="5" t="s">
        <v>271</v>
      </c>
      <c r="P19" s="5" t="s">
        <v>272</v>
      </c>
      <c r="Q19" s="5" t="s">
        <v>271</v>
      </c>
      <c r="U19" s="5" t="s">
        <v>252</v>
      </c>
      <c r="V19" s="5" t="s">
        <v>271</v>
      </c>
      <c r="AC19" s="5" t="s">
        <v>274</v>
      </c>
      <c r="AD19" s="5" t="s">
        <v>271</v>
      </c>
      <c r="AH19" s="5" t="s">
        <v>255</v>
      </c>
      <c r="AI19" s="5" t="s">
        <v>271</v>
      </c>
      <c r="AN19" s="5" t="s">
        <v>275</v>
      </c>
      <c r="AO19" s="5" t="s">
        <v>271</v>
      </c>
      <c r="AS19" s="5" t="s">
        <v>258</v>
      </c>
      <c r="AT19" s="5" t="s">
        <v>271</v>
      </c>
      <c r="AZ19" s="5" t="s">
        <v>276</v>
      </c>
      <c r="BA19" s="5" t="s">
        <v>271</v>
      </c>
      <c r="BE19" s="5" t="s">
        <v>260</v>
      </c>
      <c r="BF19" s="5" t="s">
        <v>271</v>
      </c>
      <c r="BL19" s="5" t="s">
        <v>277</v>
      </c>
      <c r="BM19" s="5" t="s">
        <v>271</v>
      </c>
      <c r="BQ19" s="5" t="s">
        <v>262</v>
      </c>
      <c r="BR19" s="5" t="s">
        <v>271</v>
      </c>
    </row>
    <row r="20" spans="1:72" x14ac:dyDescent="0.3">
      <c r="D20" s="5" t="s">
        <v>248</v>
      </c>
      <c r="E20" t="s">
        <v>269</v>
      </c>
      <c r="F20" t="s">
        <v>270</v>
      </c>
      <c r="G20" t="s">
        <v>249</v>
      </c>
      <c r="I20" s="5" t="s">
        <v>248</v>
      </c>
      <c r="J20" t="s">
        <v>36</v>
      </c>
      <c r="K20" t="s">
        <v>57</v>
      </c>
      <c r="L20" t="s">
        <v>249</v>
      </c>
      <c r="P20" s="5" t="s">
        <v>248</v>
      </c>
      <c r="Q20" t="s">
        <v>36</v>
      </c>
      <c r="R20" t="s">
        <v>57</v>
      </c>
      <c r="S20" t="s">
        <v>249</v>
      </c>
      <c r="U20" s="5" t="s">
        <v>248</v>
      </c>
      <c r="V20" t="s">
        <v>36</v>
      </c>
      <c r="W20" t="s">
        <v>57</v>
      </c>
      <c r="X20" t="s">
        <v>249</v>
      </c>
      <c r="AC20" s="5" t="s">
        <v>248</v>
      </c>
      <c r="AD20" t="s">
        <v>36</v>
      </c>
      <c r="AE20" t="s">
        <v>57</v>
      </c>
      <c r="AF20" t="s">
        <v>249</v>
      </c>
      <c r="AH20" s="5" t="s">
        <v>248</v>
      </c>
      <c r="AI20" t="s">
        <v>36</v>
      </c>
      <c r="AJ20" t="s">
        <v>57</v>
      </c>
      <c r="AK20" t="s">
        <v>249</v>
      </c>
      <c r="AN20" s="5" t="s">
        <v>248</v>
      </c>
      <c r="AO20" t="s">
        <v>36</v>
      </c>
      <c r="AP20" t="s">
        <v>57</v>
      </c>
      <c r="AQ20" t="s">
        <v>249</v>
      </c>
      <c r="AS20" s="5" t="s">
        <v>248</v>
      </c>
      <c r="AT20" t="s">
        <v>36</v>
      </c>
      <c r="AU20" t="s">
        <v>57</v>
      </c>
      <c r="AV20" t="s">
        <v>249</v>
      </c>
      <c r="AZ20" s="5" t="s">
        <v>248</v>
      </c>
      <c r="BA20" t="s">
        <v>36</v>
      </c>
      <c r="BB20" t="s">
        <v>57</v>
      </c>
      <c r="BC20" t="s">
        <v>249</v>
      </c>
      <c r="BE20" s="5" t="s">
        <v>248</v>
      </c>
      <c r="BF20" t="s">
        <v>36</v>
      </c>
      <c r="BG20" t="s">
        <v>57</v>
      </c>
      <c r="BH20" t="s">
        <v>249</v>
      </c>
      <c r="BL20" s="5" t="s">
        <v>248</v>
      </c>
      <c r="BM20" t="s">
        <v>36</v>
      </c>
      <c r="BN20" t="s">
        <v>57</v>
      </c>
      <c r="BO20" t="s">
        <v>249</v>
      </c>
      <c r="BQ20" s="5" t="s">
        <v>248</v>
      </c>
      <c r="BR20" t="s">
        <v>36</v>
      </c>
      <c r="BS20" t="s">
        <v>57</v>
      </c>
      <c r="BT20" t="s">
        <v>249</v>
      </c>
    </row>
    <row r="21" spans="1:72" x14ac:dyDescent="0.3">
      <c r="D21" s="6" t="s">
        <v>36</v>
      </c>
      <c r="E21">
        <v>40</v>
      </c>
      <c r="F21">
        <v>1</v>
      </c>
      <c r="G21">
        <v>41</v>
      </c>
      <c r="I21" s="6">
        <v>1</v>
      </c>
      <c r="J21">
        <v>2</v>
      </c>
      <c r="K21">
        <v>1</v>
      </c>
      <c r="L21">
        <v>3</v>
      </c>
      <c r="P21" s="6" t="s">
        <v>269</v>
      </c>
      <c r="Q21">
        <v>17</v>
      </c>
      <c r="R21">
        <v>4</v>
      </c>
      <c r="S21">
        <v>21</v>
      </c>
      <c r="U21" s="6">
        <v>1</v>
      </c>
      <c r="V21">
        <v>6</v>
      </c>
      <c r="W21">
        <v>3</v>
      </c>
      <c r="X21">
        <v>9</v>
      </c>
      <c r="AC21" s="6" t="s">
        <v>269</v>
      </c>
      <c r="AD21">
        <v>10</v>
      </c>
      <c r="AE21">
        <v>4</v>
      </c>
      <c r="AF21">
        <v>14</v>
      </c>
      <c r="AH21" s="6">
        <v>1</v>
      </c>
      <c r="AI21">
        <v>11</v>
      </c>
      <c r="AJ21">
        <v>5</v>
      </c>
      <c r="AK21">
        <v>16</v>
      </c>
      <c r="AN21" s="6" t="s">
        <v>269</v>
      </c>
      <c r="AO21">
        <v>7</v>
      </c>
      <c r="AP21">
        <v>5</v>
      </c>
      <c r="AQ21">
        <v>12</v>
      </c>
      <c r="AS21" s="6">
        <v>0</v>
      </c>
      <c r="AT21">
        <v>7</v>
      </c>
      <c r="AU21">
        <v>2</v>
      </c>
      <c r="AV21">
        <v>9</v>
      </c>
      <c r="AZ21" s="6" t="s">
        <v>269</v>
      </c>
      <c r="BA21">
        <v>27</v>
      </c>
      <c r="BB21">
        <v>8</v>
      </c>
      <c r="BC21">
        <v>35</v>
      </c>
      <c r="BE21" s="6">
        <v>1</v>
      </c>
      <c r="BF21">
        <v>10</v>
      </c>
      <c r="BG21">
        <v>4</v>
      </c>
      <c r="BH21">
        <v>14</v>
      </c>
      <c r="BL21" s="6" t="s">
        <v>269</v>
      </c>
      <c r="BM21">
        <v>4</v>
      </c>
      <c r="BN21">
        <v>4</v>
      </c>
      <c r="BO21">
        <v>8</v>
      </c>
      <c r="BQ21" s="6">
        <v>1</v>
      </c>
      <c r="BR21">
        <v>14</v>
      </c>
      <c r="BS21">
        <v>5</v>
      </c>
      <c r="BT21">
        <v>19</v>
      </c>
    </row>
    <row r="22" spans="1:72" x14ac:dyDescent="0.3">
      <c r="D22" s="6" t="s">
        <v>57</v>
      </c>
      <c r="E22">
        <v>12</v>
      </c>
      <c r="F22">
        <v>2</v>
      </c>
      <c r="G22">
        <v>14</v>
      </c>
      <c r="I22" s="6">
        <v>2</v>
      </c>
      <c r="J22">
        <v>3</v>
      </c>
      <c r="K22">
        <v>2</v>
      </c>
      <c r="L22">
        <v>5</v>
      </c>
      <c r="P22" s="6" t="s">
        <v>270</v>
      </c>
      <c r="Q22">
        <v>24</v>
      </c>
      <c r="R22">
        <v>10</v>
      </c>
      <c r="S22">
        <v>34</v>
      </c>
      <c r="U22" s="6">
        <v>2</v>
      </c>
      <c r="V22">
        <v>14</v>
      </c>
      <c r="W22">
        <v>4</v>
      </c>
      <c r="X22">
        <v>18</v>
      </c>
      <c r="AC22" s="6" t="s">
        <v>270</v>
      </c>
      <c r="AD22">
        <v>31</v>
      </c>
      <c r="AE22">
        <v>10</v>
      </c>
      <c r="AF22">
        <v>41</v>
      </c>
      <c r="AH22" s="6">
        <v>2</v>
      </c>
      <c r="AI22">
        <v>11</v>
      </c>
      <c r="AJ22">
        <v>6</v>
      </c>
      <c r="AK22">
        <v>17</v>
      </c>
      <c r="AN22" s="6" t="s">
        <v>270</v>
      </c>
      <c r="AO22">
        <v>34</v>
      </c>
      <c r="AP22">
        <v>9</v>
      </c>
      <c r="AQ22">
        <v>43</v>
      </c>
      <c r="AS22" s="6">
        <v>2</v>
      </c>
      <c r="AT22">
        <v>7</v>
      </c>
      <c r="AU22">
        <v>5</v>
      </c>
      <c r="AV22">
        <v>12</v>
      </c>
      <c r="AZ22" s="6" t="s">
        <v>270</v>
      </c>
      <c r="BA22">
        <v>14</v>
      </c>
      <c r="BB22">
        <v>6</v>
      </c>
      <c r="BC22">
        <v>20</v>
      </c>
      <c r="BE22" s="6">
        <v>2</v>
      </c>
      <c r="BF22">
        <v>9</v>
      </c>
      <c r="BG22">
        <v>5</v>
      </c>
      <c r="BH22">
        <v>14</v>
      </c>
      <c r="BL22" s="6" t="s">
        <v>270</v>
      </c>
      <c r="BM22">
        <v>37</v>
      </c>
      <c r="BN22">
        <v>10</v>
      </c>
      <c r="BO22">
        <v>47</v>
      </c>
      <c r="BQ22" s="6">
        <v>2</v>
      </c>
      <c r="BR22">
        <v>5</v>
      </c>
      <c r="BS22">
        <v>6</v>
      </c>
      <c r="BT22">
        <v>11</v>
      </c>
    </row>
    <row r="23" spans="1:72" x14ac:dyDescent="0.3">
      <c r="D23" s="6" t="s">
        <v>249</v>
      </c>
      <c r="E23">
        <v>52</v>
      </c>
      <c r="F23">
        <v>3</v>
      </c>
      <c r="G23">
        <v>55</v>
      </c>
      <c r="I23" s="6">
        <v>3</v>
      </c>
      <c r="J23">
        <v>4</v>
      </c>
      <c r="K23">
        <v>7</v>
      </c>
      <c r="L23">
        <v>11</v>
      </c>
      <c r="P23" s="6" t="s">
        <v>249</v>
      </c>
      <c r="Q23">
        <v>41</v>
      </c>
      <c r="R23">
        <v>14</v>
      </c>
      <c r="S23">
        <v>55</v>
      </c>
      <c r="U23" s="6">
        <v>3</v>
      </c>
      <c r="V23">
        <v>11</v>
      </c>
      <c r="W23">
        <v>5</v>
      </c>
      <c r="X23">
        <v>16</v>
      </c>
      <c r="AC23" s="6" t="s">
        <v>249</v>
      </c>
      <c r="AD23">
        <v>41</v>
      </c>
      <c r="AE23">
        <v>14</v>
      </c>
      <c r="AF23">
        <v>55</v>
      </c>
      <c r="AH23" s="6">
        <v>3</v>
      </c>
      <c r="AI23">
        <v>11</v>
      </c>
      <c r="AJ23">
        <v>2</v>
      </c>
      <c r="AK23">
        <v>13</v>
      </c>
      <c r="AN23" s="6" t="s">
        <v>249</v>
      </c>
      <c r="AO23">
        <v>41</v>
      </c>
      <c r="AP23">
        <v>14</v>
      </c>
      <c r="AQ23">
        <v>55</v>
      </c>
      <c r="AS23" s="7">
        <v>1</v>
      </c>
      <c r="AU23">
        <v>3</v>
      </c>
      <c r="AV23">
        <v>3</v>
      </c>
      <c r="AZ23" s="6" t="s">
        <v>249</v>
      </c>
      <c r="BA23">
        <v>41</v>
      </c>
      <c r="BB23">
        <v>14</v>
      </c>
      <c r="BC23">
        <v>55</v>
      </c>
      <c r="BE23" s="6">
        <v>3</v>
      </c>
      <c r="BF23">
        <v>12</v>
      </c>
      <c r="BG23">
        <v>2</v>
      </c>
      <c r="BH23">
        <v>14</v>
      </c>
      <c r="BL23" s="6" t="s">
        <v>249</v>
      </c>
      <c r="BM23">
        <v>41</v>
      </c>
      <c r="BN23">
        <v>14</v>
      </c>
      <c r="BO23">
        <v>55</v>
      </c>
      <c r="BQ23" s="6">
        <v>3</v>
      </c>
      <c r="BR23">
        <v>17</v>
      </c>
      <c r="BS23">
        <v>2</v>
      </c>
      <c r="BT23">
        <v>19</v>
      </c>
    </row>
    <row r="24" spans="1:72" x14ac:dyDescent="0.3">
      <c r="I24" s="6">
        <v>4</v>
      </c>
      <c r="J24">
        <v>21</v>
      </c>
      <c r="K24">
        <v>3</v>
      </c>
      <c r="L24">
        <v>24</v>
      </c>
      <c r="U24" s="6">
        <v>4</v>
      </c>
      <c r="V24">
        <v>6</v>
      </c>
      <c r="W24">
        <v>1</v>
      </c>
      <c r="X24">
        <v>7</v>
      </c>
      <c r="AH24" s="6">
        <v>4</v>
      </c>
      <c r="AI24">
        <v>6</v>
      </c>
      <c r="AJ24">
        <v>1</v>
      </c>
      <c r="AK24">
        <v>7</v>
      </c>
      <c r="AS24" s="7">
        <v>2</v>
      </c>
      <c r="AT24">
        <v>4</v>
      </c>
      <c r="AU24">
        <v>1</v>
      </c>
      <c r="AV24">
        <v>5</v>
      </c>
      <c r="BE24" s="6">
        <v>4</v>
      </c>
      <c r="BF24">
        <v>9</v>
      </c>
      <c r="BG24">
        <v>3</v>
      </c>
      <c r="BH24">
        <v>12</v>
      </c>
      <c r="BQ24" s="6">
        <v>4</v>
      </c>
      <c r="BR24">
        <v>3</v>
      </c>
      <c r="BS24">
        <v>1</v>
      </c>
      <c r="BT24">
        <v>4</v>
      </c>
    </row>
    <row r="25" spans="1:72" x14ac:dyDescent="0.3">
      <c r="I25" s="6">
        <v>5</v>
      </c>
      <c r="J25">
        <v>11</v>
      </c>
      <c r="K25">
        <v>1</v>
      </c>
      <c r="L25">
        <v>12</v>
      </c>
      <c r="U25" s="6">
        <v>5</v>
      </c>
      <c r="V25">
        <v>4</v>
      </c>
      <c r="W25">
        <v>1</v>
      </c>
      <c r="X25">
        <v>5</v>
      </c>
      <c r="AH25" s="6">
        <v>5</v>
      </c>
      <c r="AI25">
        <v>2</v>
      </c>
      <c r="AK25">
        <v>2</v>
      </c>
      <c r="AS25" s="7">
        <v>3</v>
      </c>
      <c r="AT25">
        <v>1</v>
      </c>
      <c r="AV25">
        <v>1</v>
      </c>
      <c r="BE25" s="6">
        <v>5</v>
      </c>
      <c r="BF25">
        <v>1</v>
      </c>
      <c r="BH25">
        <v>1</v>
      </c>
      <c r="BQ25" s="6">
        <v>5</v>
      </c>
      <c r="BR25">
        <v>2</v>
      </c>
      <c r="BT25">
        <v>2</v>
      </c>
    </row>
    <row r="26" spans="1:72" x14ac:dyDescent="0.3">
      <c r="I26" s="6" t="s">
        <v>249</v>
      </c>
      <c r="J26">
        <v>41</v>
      </c>
      <c r="K26">
        <v>14</v>
      </c>
      <c r="L26">
        <v>55</v>
      </c>
      <c r="U26" s="6" t="s">
        <v>249</v>
      </c>
      <c r="V26">
        <v>41</v>
      </c>
      <c r="W26">
        <v>14</v>
      </c>
      <c r="X26">
        <v>55</v>
      </c>
      <c r="AH26" s="6" t="s">
        <v>249</v>
      </c>
      <c r="AI26">
        <v>41</v>
      </c>
      <c r="AJ26">
        <v>14</v>
      </c>
      <c r="AK26">
        <v>55</v>
      </c>
      <c r="AS26" s="7">
        <v>4</v>
      </c>
      <c r="AT26">
        <v>2</v>
      </c>
      <c r="AU26">
        <v>1</v>
      </c>
      <c r="AV26">
        <v>3</v>
      </c>
      <c r="BE26" s="6" t="s">
        <v>249</v>
      </c>
      <c r="BF26">
        <v>41</v>
      </c>
      <c r="BG26">
        <v>14</v>
      </c>
      <c r="BH26">
        <v>55</v>
      </c>
      <c r="BQ26" s="6" t="s">
        <v>249</v>
      </c>
      <c r="BR26">
        <v>41</v>
      </c>
      <c r="BS26">
        <v>14</v>
      </c>
      <c r="BT26">
        <v>55</v>
      </c>
    </row>
    <row r="27" spans="1:72" x14ac:dyDescent="0.3">
      <c r="AS27" s="6">
        <v>3</v>
      </c>
      <c r="AU27">
        <v>1</v>
      </c>
      <c r="AV27">
        <v>1</v>
      </c>
    </row>
    <row r="28" spans="1:72" x14ac:dyDescent="0.3">
      <c r="AS28" s="6">
        <v>4</v>
      </c>
      <c r="AT28">
        <v>1</v>
      </c>
      <c r="AV28">
        <v>1</v>
      </c>
    </row>
    <row r="29" spans="1:72" x14ac:dyDescent="0.3">
      <c r="A29" s="5" t="s">
        <v>224</v>
      </c>
      <c r="B29" s="6">
        <v>8</v>
      </c>
      <c r="AS29" s="6">
        <v>5</v>
      </c>
      <c r="AT29">
        <v>25</v>
      </c>
      <c r="AU29">
        <v>6</v>
      </c>
      <c r="AV29">
        <v>31</v>
      </c>
    </row>
    <row r="30" spans="1:72" x14ac:dyDescent="0.3">
      <c r="A30" s="5" t="s">
        <v>236</v>
      </c>
      <c r="B30" s="6">
        <v>7</v>
      </c>
      <c r="AS30" s="7">
        <v>1</v>
      </c>
      <c r="AT30">
        <v>2</v>
      </c>
      <c r="AV30">
        <v>2</v>
      </c>
    </row>
    <row r="31" spans="1:72" x14ac:dyDescent="0.3">
      <c r="AS31" s="7">
        <v>2</v>
      </c>
      <c r="AT31">
        <v>7</v>
      </c>
      <c r="AU31">
        <v>3</v>
      </c>
      <c r="AV31">
        <v>10</v>
      </c>
    </row>
    <row r="32" spans="1:72" x14ac:dyDescent="0.3">
      <c r="A32" s="5" t="s">
        <v>250</v>
      </c>
      <c r="B32" s="5" t="s">
        <v>271</v>
      </c>
      <c r="AS32" s="7">
        <v>3</v>
      </c>
      <c r="AT32">
        <v>8</v>
      </c>
      <c r="AU32">
        <v>3</v>
      </c>
      <c r="AV32">
        <v>11</v>
      </c>
    </row>
    <row r="33" spans="1:48" x14ac:dyDescent="0.3">
      <c r="A33" s="5" t="s">
        <v>248</v>
      </c>
      <c r="B33" t="s">
        <v>36</v>
      </c>
      <c r="C33" t="s">
        <v>57</v>
      </c>
      <c r="D33" t="s">
        <v>249</v>
      </c>
      <c r="AS33" s="7">
        <v>4</v>
      </c>
      <c r="AT33">
        <v>4</v>
      </c>
      <c r="AV33">
        <v>4</v>
      </c>
    </row>
    <row r="34" spans="1:48" x14ac:dyDescent="0.3">
      <c r="A34" s="6" t="s">
        <v>37</v>
      </c>
      <c r="B34">
        <v>34</v>
      </c>
      <c r="C34">
        <v>3</v>
      </c>
      <c r="D34">
        <v>37</v>
      </c>
      <c r="G34" s="5" t="s">
        <v>224</v>
      </c>
      <c r="H34" s="6">
        <v>8</v>
      </c>
      <c r="AS34" s="7">
        <v>5</v>
      </c>
      <c r="AT34">
        <v>4</v>
      </c>
      <c r="AV34">
        <v>4</v>
      </c>
    </row>
    <row r="35" spans="1:48" x14ac:dyDescent="0.3">
      <c r="A35" s="7" t="s">
        <v>107</v>
      </c>
      <c r="B35">
        <v>4</v>
      </c>
      <c r="D35">
        <v>4</v>
      </c>
      <c r="G35" s="5" t="s">
        <v>236</v>
      </c>
      <c r="H35" s="6">
        <v>7</v>
      </c>
      <c r="AS35" s="6">
        <v>9</v>
      </c>
      <c r="AT35">
        <v>1</v>
      </c>
      <c r="AV35">
        <v>1</v>
      </c>
    </row>
    <row r="36" spans="1:48" x14ac:dyDescent="0.3">
      <c r="A36" s="7" t="s">
        <v>66</v>
      </c>
      <c r="B36">
        <v>17</v>
      </c>
      <c r="C36">
        <v>2</v>
      </c>
      <c r="D36">
        <v>19</v>
      </c>
      <c r="G36" s="5" t="s">
        <v>266</v>
      </c>
      <c r="H36" t="s">
        <v>270</v>
      </c>
      <c r="AS36" s="6" t="s">
        <v>249</v>
      </c>
      <c r="AT36">
        <v>41</v>
      </c>
      <c r="AU36">
        <v>14</v>
      </c>
      <c r="AV36">
        <v>55</v>
      </c>
    </row>
    <row r="37" spans="1:48" x14ac:dyDescent="0.3">
      <c r="A37" s="7" t="s">
        <v>38</v>
      </c>
      <c r="B37">
        <v>13</v>
      </c>
      <c r="C37">
        <v>1</v>
      </c>
      <c r="D37">
        <v>14</v>
      </c>
    </row>
    <row r="38" spans="1:48" x14ac:dyDescent="0.3">
      <c r="A38" s="6" t="s">
        <v>176</v>
      </c>
      <c r="B38">
        <v>7</v>
      </c>
      <c r="C38">
        <v>11</v>
      </c>
      <c r="D38">
        <v>18</v>
      </c>
      <c r="G38" s="5" t="s">
        <v>248</v>
      </c>
      <c r="H38" t="s">
        <v>277</v>
      </c>
    </row>
    <row r="39" spans="1:48" x14ac:dyDescent="0.3">
      <c r="A39" s="6" t="s">
        <v>249</v>
      </c>
      <c r="B39">
        <v>41</v>
      </c>
      <c r="C39">
        <v>14</v>
      </c>
      <c r="D39">
        <v>55</v>
      </c>
      <c r="G39" s="6" t="s">
        <v>269</v>
      </c>
      <c r="H39">
        <v>6</v>
      </c>
      <c r="U39" s="9"/>
      <c r="V39" s="9"/>
    </row>
    <row r="40" spans="1:48" x14ac:dyDescent="0.3">
      <c r="G40" s="6" t="s">
        <v>270</v>
      </c>
      <c r="H40">
        <v>37</v>
      </c>
      <c r="U40" s="9"/>
      <c r="V40" s="9"/>
    </row>
    <row r="41" spans="1:48" x14ac:dyDescent="0.3">
      <c r="G41" s="6" t="s">
        <v>249</v>
      </c>
      <c r="H41">
        <v>43</v>
      </c>
    </row>
    <row r="46" spans="1:48" ht="15" thickBot="1" x14ac:dyDescent="0.35">
      <c r="L46" s="10"/>
      <c r="M46" s="10"/>
      <c r="N46" s="11"/>
      <c r="O46" s="11"/>
    </row>
    <row r="47" spans="1:48" ht="15" thickBot="1" x14ac:dyDescent="0.35">
      <c r="A47" s="5" t="s">
        <v>224</v>
      </c>
      <c r="B47" s="6">
        <v>8</v>
      </c>
      <c r="G47" s="5" t="s">
        <v>224</v>
      </c>
      <c r="H47" s="6">
        <v>8</v>
      </c>
      <c r="L47" s="10"/>
      <c r="M47" s="10"/>
      <c r="N47" s="11"/>
      <c r="O47" s="11"/>
    </row>
    <row r="48" spans="1:48" ht="15" thickBot="1" x14ac:dyDescent="0.35">
      <c r="A48" s="5" t="s">
        <v>236</v>
      </c>
      <c r="B48" s="6">
        <v>7</v>
      </c>
      <c r="G48" s="5" t="s">
        <v>236</v>
      </c>
      <c r="H48" s="6">
        <v>7</v>
      </c>
      <c r="L48" s="10"/>
      <c r="M48" s="10"/>
      <c r="N48" s="11"/>
      <c r="O48" s="11"/>
    </row>
    <row r="49" spans="1:15" ht="15" thickBot="1" x14ac:dyDescent="0.35">
      <c r="L49" s="10"/>
      <c r="M49" s="10"/>
      <c r="N49" s="11"/>
      <c r="O49" s="11"/>
    </row>
    <row r="50" spans="1:15" x14ac:dyDescent="0.3">
      <c r="A50" s="5" t="s">
        <v>274</v>
      </c>
      <c r="B50" s="5" t="s">
        <v>271</v>
      </c>
      <c r="G50" s="5" t="s">
        <v>248</v>
      </c>
      <c r="H50" t="s">
        <v>286</v>
      </c>
    </row>
    <row r="51" spans="1:15" x14ac:dyDescent="0.3">
      <c r="A51" s="5" t="s">
        <v>248</v>
      </c>
      <c r="B51" t="s">
        <v>37</v>
      </c>
      <c r="C51" t="s">
        <v>176</v>
      </c>
      <c r="D51" t="s">
        <v>249</v>
      </c>
      <c r="G51" s="6">
        <v>1</v>
      </c>
      <c r="H51">
        <v>2</v>
      </c>
    </row>
    <row r="52" spans="1:15" x14ac:dyDescent="0.3">
      <c r="A52" s="6" t="s">
        <v>36</v>
      </c>
      <c r="B52">
        <v>34</v>
      </c>
      <c r="C52">
        <v>7</v>
      </c>
      <c r="D52">
        <v>41</v>
      </c>
      <c r="G52" s="6">
        <v>2</v>
      </c>
      <c r="H52">
        <v>4</v>
      </c>
    </row>
    <row r="53" spans="1:15" x14ac:dyDescent="0.3">
      <c r="A53" s="7" t="s">
        <v>269</v>
      </c>
      <c r="B53">
        <v>10</v>
      </c>
      <c r="D53">
        <v>10</v>
      </c>
      <c r="G53" s="6">
        <v>3</v>
      </c>
      <c r="H53">
        <v>14</v>
      </c>
    </row>
    <row r="54" spans="1:15" x14ac:dyDescent="0.3">
      <c r="A54" s="7" t="s">
        <v>270</v>
      </c>
      <c r="B54">
        <v>24</v>
      </c>
      <c r="C54">
        <v>7</v>
      </c>
      <c r="D54">
        <v>31</v>
      </c>
      <c r="G54" s="6">
        <v>4</v>
      </c>
      <c r="H54">
        <v>11</v>
      </c>
    </row>
    <row r="55" spans="1:15" x14ac:dyDescent="0.3">
      <c r="A55" s="6" t="s">
        <v>57</v>
      </c>
      <c r="B55">
        <v>3</v>
      </c>
      <c r="C55">
        <v>11</v>
      </c>
      <c r="D55">
        <v>14</v>
      </c>
      <c r="G55" s="6">
        <v>5</v>
      </c>
      <c r="H55">
        <v>24</v>
      </c>
      <c r="L55" t="s">
        <v>227</v>
      </c>
      <c r="M55">
        <v>3.672727273</v>
      </c>
    </row>
    <row r="56" spans="1:15" x14ac:dyDescent="0.3">
      <c r="A56" s="7" t="s">
        <v>269</v>
      </c>
      <c r="B56">
        <v>1</v>
      </c>
      <c r="C56">
        <v>3</v>
      </c>
      <c r="D56">
        <v>4</v>
      </c>
      <c r="G56" s="6" t="s">
        <v>249</v>
      </c>
      <c r="H56">
        <v>55</v>
      </c>
      <c r="L56" t="s">
        <v>230</v>
      </c>
      <c r="M56">
        <v>2.6545454550000001</v>
      </c>
    </row>
    <row r="57" spans="1:15" x14ac:dyDescent="0.3">
      <c r="A57" s="7" t="s">
        <v>270</v>
      </c>
      <c r="B57">
        <v>2</v>
      </c>
      <c r="C57">
        <v>8</v>
      </c>
      <c r="D57">
        <v>10</v>
      </c>
      <c r="L57" t="s">
        <v>233</v>
      </c>
      <c r="M57">
        <v>2.309090909</v>
      </c>
    </row>
    <row r="58" spans="1:15" x14ac:dyDescent="0.3">
      <c r="A58" s="6" t="s">
        <v>249</v>
      </c>
      <c r="B58">
        <v>37</v>
      </c>
      <c r="C58">
        <v>18</v>
      </c>
      <c r="D58">
        <v>55</v>
      </c>
    </row>
    <row r="59" spans="1:15" x14ac:dyDescent="0.3">
      <c r="L59" t="s">
        <v>239</v>
      </c>
      <c r="M59">
        <v>2.690909091</v>
      </c>
    </row>
    <row r="60" spans="1:15" x14ac:dyDescent="0.3">
      <c r="L60" t="s">
        <v>242</v>
      </c>
      <c r="M60">
        <v>2.4909090909999998</v>
      </c>
    </row>
    <row r="61" spans="1:15" x14ac:dyDescent="0.3">
      <c r="L61" t="s">
        <v>245</v>
      </c>
      <c r="M61">
        <v>2.2545454550000001</v>
      </c>
    </row>
    <row r="69" spans="1:3" x14ac:dyDescent="0.3">
      <c r="A69" s="5" t="s">
        <v>224</v>
      </c>
      <c r="B69" s="6">
        <v>8</v>
      </c>
    </row>
    <row r="70" spans="1:3" x14ac:dyDescent="0.3">
      <c r="A70" s="5" t="s">
        <v>236</v>
      </c>
      <c r="B70" s="6">
        <v>7</v>
      </c>
    </row>
    <row r="72" spans="1:3" x14ac:dyDescent="0.3">
      <c r="A72" s="5" t="s">
        <v>248</v>
      </c>
      <c r="B72" t="s">
        <v>253</v>
      </c>
      <c r="C72" t="s">
        <v>252</v>
      </c>
    </row>
    <row r="73" spans="1:3" x14ac:dyDescent="0.3">
      <c r="A73" s="6">
        <v>1</v>
      </c>
      <c r="B73">
        <v>3</v>
      </c>
      <c r="C73">
        <v>3</v>
      </c>
    </row>
    <row r="74" spans="1:3" x14ac:dyDescent="0.3">
      <c r="A74" s="7">
        <v>1</v>
      </c>
      <c r="B74">
        <v>3</v>
      </c>
      <c r="C74">
        <v>3</v>
      </c>
    </row>
    <row r="75" spans="1:3" x14ac:dyDescent="0.3">
      <c r="A75" s="6">
        <v>2</v>
      </c>
      <c r="B75">
        <v>5</v>
      </c>
      <c r="C75">
        <v>5</v>
      </c>
    </row>
    <row r="76" spans="1:3" x14ac:dyDescent="0.3">
      <c r="A76" s="7">
        <v>1</v>
      </c>
      <c r="B76">
        <v>3</v>
      </c>
      <c r="C76">
        <v>3</v>
      </c>
    </row>
    <row r="77" spans="1:3" x14ac:dyDescent="0.3">
      <c r="A77" s="7">
        <v>2</v>
      </c>
      <c r="B77">
        <v>2</v>
      </c>
      <c r="C77">
        <v>2</v>
      </c>
    </row>
    <row r="78" spans="1:3" x14ac:dyDescent="0.3">
      <c r="A78" s="6">
        <v>3</v>
      </c>
      <c r="B78">
        <v>11</v>
      </c>
      <c r="C78">
        <v>11</v>
      </c>
    </row>
    <row r="79" spans="1:3" x14ac:dyDescent="0.3">
      <c r="A79" s="7">
        <v>1</v>
      </c>
      <c r="B79">
        <v>1</v>
      </c>
      <c r="C79">
        <v>1</v>
      </c>
    </row>
    <row r="80" spans="1:3" x14ac:dyDescent="0.3">
      <c r="A80" s="7">
        <v>2</v>
      </c>
      <c r="B80">
        <v>5</v>
      </c>
      <c r="C80">
        <v>5</v>
      </c>
    </row>
    <row r="81" spans="1:3" x14ac:dyDescent="0.3">
      <c r="A81" s="7">
        <v>3</v>
      </c>
      <c r="B81">
        <v>5</v>
      </c>
      <c r="C81">
        <v>5</v>
      </c>
    </row>
    <row r="82" spans="1:3" x14ac:dyDescent="0.3">
      <c r="A82" s="6">
        <v>4</v>
      </c>
      <c r="B82">
        <v>24</v>
      </c>
      <c r="C82">
        <v>24</v>
      </c>
    </row>
    <row r="83" spans="1:3" x14ac:dyDescent="0.3">
      <c r="A83" s="7">
        <v>1</v>
      </c>
      <c r="B83">
        <v>1</v>
      </c>
      <c r="C83">
        <v>1</v>
      </c>
    </row>
    <row r="84" spans="1:3" x14ac:dyDescent="0.3">
      <c r="A84" s="7">
        <v>2</v>
      </c>
      <c r="B84">
        <v>10</v>
      </c>
      <c r="C84">
        <v>10</v>
      </c>
    </row>
    <row r="85" spans="1:3" x14ac:dyDescent="0.3">
      <c r="A85" s="7">
        <v>3</v>
      </c>
      <c r="B85">
        <v>8</v>
      </c>
      <c r="C85">
        <v>8</v>
      </c>
    </row>
    <row r="86" spans="1:3" x14ac:dyDescent="0.3">
      <c r="A86" s="7">
        <v>4</v>
      </c>
      <c r="B86">
        <v>4</v>
      </c>
      <c r="C86">
        <v>4</v>
      </c>
    </row>
    <row r="87" spans="1:3" x14ac:dyDescent="0.3">
      <c r="A87" s="7">
        <v>5</v>
      </c>
      <c r="B87">
        <v>1</v>
      </c>
      <c r="C87">
        <v>1</v>
      </c>
    </row>
    <row r="88" spans="1:3" x14ac:dyDescent="0.3">
      <c r="A88" s="6">
        <v>5</v>
      </c>
      <c r="B88">
        <v>12</v>
      </c>
      <c r="C88">
        <v>12</v>
      </c>
    </row>
    <row r="89" spans="1:3" x14ac:dyDescent="0.3">
      <c r="A89" s="7">
        <v>1</v>
      </c>
      <c r="B89">
        <v>1</v>
      </c>
      <c r="C89">
        <v>1</v>
      </c>
    </row>
    <row r="90" spans="1:3" x14ac:dyDescent="0.3">
      <c r="A90" s="7">
        <v>2</v>
      </c>
      <c r="B90">
        <v>1</v>
      </c>
      <c r="C90">
        <v>1</v>
      </c>
    </row>
    <row r="91" spans="1:3" x14ac:dyDescent="0.3">
      <c r="A91" s="7">
        <v>3</v>
      </c>
      <c r="B91">
        <v>3</v>
      </c>
      <c r="C91">
        <v>3</v>
      </c>
    </row>
    <row r="92" spans="1:3" x14ac:dyDescent="0.3">
      <c r="A92" s="7">
        <v>4</v>
      </c>
      <c r="B92">
        <v>3</v>
      </c>
      <c r="C92">
        <v>3</v>
      </c>
    </row>
    <row r="93" spans="1:3" x14ac:dyDescent="0.3">
      <c r="A93" s="7">
        <v>5</v>
      </c>
      <c r="B93">
        <v>4</v>
      </c>
      <c r="C93">
        <v>4</v>
      </c>
    </row>
    <row r="94" spans="1:3" x14ac:dyDescent="0.3">
      <c r="A94" s="6" t="s">
        <v>249</v>
      </c>
      <c r="B94">
        <v>55</v>
      </c>
      <c r="C94">
        <v>55</v>
      </c>
    </row>
  </sheetData>
  <pageMargins left="0.7" right="0.7" top="0.75" bottom="0.75" header="0.3" footer="0.3"/>
  <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3B00-D7CE-4D4A-AB4D-08DA85AF16A9}">
  <dimension ref="A1:D9"/>
  <sheetViews>
    <sheetView workbookViewId="0">
      <selection activeCell="E19" sqref="E19"/>
    </sheetView>
  </sheetViews>
  <sheetFormatPr defaultRowHeight="14.4" x14ac:dyDescent="0.3"/>
  <cols>
    <col min="1" max="1" width="9" bestFit="1" customWidth="1"/>
    <col min="2" max="2" width="9.6640625" bestFit="1" customWidth="1"/>
    <col min="3" max="3" width="19" bestFit="1" customWidth="1"/>
    <col min="4" max="4" width="12.33203125" bestFit="1" customWidth="1"/>
  </cols>
  <sheetData>
    <row r="1" spans="1:4" x14ac:dyDescent="0.3">
      <c r="A1" t="s">
        <v>278</v>
      </c>
      <c r="B1" t="s">
        <v>279</v>
      </c>
      <c r="C1" t="s">
        <v>280</v>
      </c>
      <c r="D1" t="s">
        <v>281</v>
      </c>
    </row>
    <row r="2" spans="1:4" ht="15" thickBot="1" x14ac:dyDescent="0.35">
      <c r="A2" s="10">
        <v>1</v>
      </c>
      <c r="B2" s="10">
        <v>0</v>
      </c>
      <c r="C2" s="11">
        <v>0</v>
      </c>
      <c r="D2" s="11">
        <v>0</v>
      </c>
    </row>
    <row r="3" spans="1:4" ht="15" thickBot="1" x14ac:dyDescent="0.35">
      <c r="A3" s="10">
        <v>2</v>
      </c>
      <c r="B3" s="10">
        <v>0</v>
      </c>
      <c r="C3" s="11">
        <v>0</v>
      </c>
      <c r="D3" s="11">
        <v>0</v>
      </c>
    </row>
    <row r="4" spans="1:4" ht="15" thickBot="1" x14ac:dyDescent="0.35">
      <c r="A4" s="10">
        <v>3</v>
      </c>
      <c r="B4" s="10">
        <v>0</v>
      </c>
      <c r="C4" s="11">
        <v>1.731556E-7</v>
      </c>
      <c r="D4" s="11">
        <v>1.731556E-7</v>
      </c>
    </row>
    <row r="5" spans="1:4" ht="15" thickBot="1" x14ac:dyDescent="0.35">
      <c r="A5" s="10">
        <v>4</v>
      </c>
      <c r="B5" s="10">
        <v>2.2659999999999998E-3</v>
      </c>
      <c r="C5" s="11">
        <v>2.2661130000000002E-3</v>
      </c>
      <c r="D5" s="11">
        <v>1.132408E-7</v>
      </c>
    </row>
    <row r="6" spans="1:4" ht="15" thickBot="1" x14ac:dyDescent="0.35">
      <c r="A6" s="10">
        <v>5</v>
      </c>
      <c r="B6" s="10">
        <v>0</v>
      </c>
      <c r="C6" s="11">
        <v>0</v>
      </c>
      <c r="D6" s="11">
        <v>0</v>
      </c>
    </row>
    <row r="7" spans="1:4" ht="15" thickBot="1" x14ac:dyDescent="0.35">
      <c r="A7" s="10">
        <v>6</v>
      </c>
      <c r="B7" s="10">
        <v>1.6133999999999999E-2</v>
      </c>
      <c r="C7" s="11">
        <v>1.613407E-2</v>
      </c>
      <c r="D7" s="11">
        <v>7.0456240000000003E-8</v>
      </c>
    </row>
    <row r="8" spans="1:4" ht="15" thickBot="1" x14ac:dyDescent="0.35">
      <c r="A8" s="10">
        <v>7</v>
      </c>
      <c r="B8" s="10">
        <v>0</v>
      </c>
      <c r="C8" s="11">
        <v>0</v>
      </c>
      <c r="D8" s="11">
        <v>0</v>
      </c>
    </row>
    <row r="9" spans="1:4" x14ac:dyDescent="0.3">
      <c r="A9" s="12">
        <v>8</v>
      </c>
      <c r="B9" s="12">
        <v>0.263733</v>
      </c>
      <c r="C9" s="13">
        <v>0.26373340000000001</v>
      </c>
      <c r="D9" s="13">
        <v>4.119538E-7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n N T 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C y c 1 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n N T W C i K R 7 g O A A A A E Q A A A B M A H A B G b 3 J t d W x h c y 9 T Z W N 0 a W 9 u M S 5 t I K I Y A C i g F A A A A A A A A A A A A A A A A A A A A A A A A A A A A C t O T S 7 J z M 9 T C I b Q h t Y A U E s B A i 0 A F A A C A A g A s n N T W E d m l i W m A A A A 9 g A A A B I A A A A A A A A A A A A A A A A A A A A A A E N v b m Z p Z y 9 Q Y W N r Y W d l L n h t b F B L A Q I t A B Q A A g A I A L J z U 1 g P y u m r p A A A A O k A A A A T A A A A A A A A A A A A A A A A A P I A A A B b Q 2 9 u d G V u d F 9 U e X B l c 1 0 u e G 1 s U E s B A i 0 A F A A C A A g A s n N T 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Y 6 7 E C b 5 c 5 J q F c i 1 m Q w J I E A A A A A A g A A A A A A E G Y A A A A B A A A g A A A A B I V 3 0 3 I r U S a W g v T I 1 X Z + V b k 0 w T p f Q o F l T 1 I M R I / F d K c A A A A A D o A A A A A C A A A g A A A A F g i l h e P w N 6 E V q 5 k C B Y K z U N h M k I h J l O y c G x Q w K / H E y F x Q A A A A q f Z 6 m 2 B 3 t z B f i o 8 / 2 D K 2 t d T R Q U i v U 0 / d + d t r 2 G b 5 f c Y P L M F p P N 2 O 3 g T c K M R N S B 1 X 2 6 b i 5 e n y F K Q q E F d 0 X V H d 8 1 Z P g L W + t C T j W Q 0 Q c G w m y Z B A A A A A X X W J X V M M v X j h x t H 1 D G X U 2 3 Q l K C C e 9 I c f m B Y F u W 2 4 P S v S c h N X 0 / K N T E x L x d 1 G Q b c b I S 4 d 1 8 q J I P 1 5 t f o q g + 2 k f Q = = < / D a t a M a s h u p > 
</file>

<file path=customXml/itemProps1.xml><?xml version="1.0" encoding="utf-8"?>
<ds:datastoreItem xmlns:ds="http://schemas.openxmlformats.org/officeDocument/2006/customXml" ds:itemID="{DCE3C052-577D-4C72-8097-B642D61279A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confidence</vt:lpstr>
      <vt:lpstr>Tables</vt:lpstr>
      <vt:lpstr>p-values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Mayez Haris</cp:lastModifiedBy>
  <dcterms:created xsi:type="dcterms:W3CDTF">2024-01-01T18:46:26Z</dcterms:created>
  <dcterms:modified xsi:type="dcterms:W3CDTF">2024-03-08T11:15:06Z</dcterms:modified>
</cp:coreProperties>
</file>