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7E334E4-20E7-4D16-B3B1-0FB4434D57E0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N40" i="1"/>
  <c r="H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P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E11" i="1" l="1"/>
  <c r="D11" i="1" s="1"/>
  <c r="E12" i="1"/>
  <c r="D12" i="1" s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<sst xmlns="http://schemas.openxmlformats.org/spreadsheetml/2006/main" count="212" uniqueCount="38">
  <si>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</si>
  <si>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</si>
  <si>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</si>
  <si>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</si>
  <si>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</si>
  <si>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</si>
  <si>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</si>
  <si>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</si>
  <si>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</si>
  <si>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</si>
  <si>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</si>
  <si>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</si>
  <si>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</si>
  <si>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</si>
  <si>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</si>
  <si>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</si>
  <si>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</si>
  <si>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</si>
  <si>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</si>
  <si>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</si>
  <si>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</si>
  <si>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</si>
  <si>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</si>
  <si>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</si>
  <si>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</si>
  <si>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</si>
  <si>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</si>
  <si>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</si>
  <si>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</si>
  <si>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</si>
  <si>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</si>
  <si>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</si>
  <si>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</si>
  <si>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</si>
  <si>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Шлиссельбургской д. 32 к 2</t>
  </si>
  <si>
    <t>проспект</t>
  </si>
  <si>
    <t>Шлиссельбургский</t>
  </si>
  <si>
    <t>32 к.2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</si>
</sst>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 t="s">
        <v>36</v>
      </c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 t="s">
        <v>35</v>
      </c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 t="s">
        <v>37</v>
      </c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{"adress":"Шлиссельбургской д. 32 к 2", "streetName":"Шлиссельбургский", "streetType":"проспект", "buildingNumber":"32 к.2", "entrance":{"1" : {"long":[{"floor" : "2" , "roomStart" : "1" , "roomEnd" : "15"},{"floor" : "3" , "roomStart" : "16" , "roomEnd" : "16"},{"floor" : "4" , "roomStart" : "17" , "roomEnd" : "17"}], "short": {"start": "1", "end": "17"}}}}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"2" , "roomStart" : "1" , "roomEnd" : "15"},{"floor" : "3" , "roomStart" : "16" , "roomEnd" : "16"},{"floor" : "4" , "roomStart" : "17" , "roomEnd" : "17"}], "short": {"start": "1", "end": "17"}}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/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"},</v>
      </c>
      <c r="G10" s="1">
        <v>1</v>
      </c>
      <c r="H10" s="9">
        <v>1</v>
      </c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-1</v>
      </c>
      <c r="AF10">
        <f>I10-H10</f>
        <v>-1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f>IF(ISBLANK(C11),"",C10+1)</f>
        <v>1</v>
      </c>
      <c r="C11" s="9">
        <v>15</v>
      </c>
      <c r="D11" s="6" t="str">
        <f t="shared" si="0"/>
        <v>{"floor" : "2" , "roomStart" : "1" , "roomEnd" : "15"},</v>
      </c>
      <c r="E11" s="6" t="str">
        <f t="shared" ref="E11:E39" si="9">IF(ISBLANK(C12),$AQ$8,$AP$8)</f>
        <v>"},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0">IF(ISBLANK(I12),$AQ$8,$AP$8)</f>
        <v>"}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14</v>
      </c>
      <c r="AF11" t="e">
        <f t="shared" ref="AF11:AF18" si="14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f t="shared" ref="B12:B39" si="15">IF(ISBLANK(C12),"",C11+1)</f>
        <v>16</v>
      </c>
      <c r="C12" s="9">
        <v>16</v>
      </c>
      <c r="D12" s="6" t="str">
        <f t="shared" si="0"/>
        <v>{"floor" : "3" , "roomStart" : "16" , "roomEnd" : "16"},</v>
      </c>
      <c r="E12" s="6" t="str">
        <f t="shared" si="9"/>
        <v>"},</v>
      </c>
      <c r="G12" s="1">
        <v>3</v>
      </c>
      <c r="H12" s="9" t="str">
        <f t="shared" ref="H12:H39" si="16">IF(ISBLANK(I12),"",I11+1)</f>
        <v/>
      </c>
      <c r="I12" s="9"/>
      <c r="J12" s="6" t="str">
        <f t="shared" si="1"/>
        <v/>
      </c>
      <c r="K12" s="6" t="str">
        <f t="shared" si="10"/>
        <v>"}</v>
      </c>
      <c r="M12" s="1">
        <v>3</v>
      </c>
      <c r="N12" s="9" t="str">
        <f t="shared" ref="N12:N39" si="17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0</v>
      </c>
      <c r="AF12" t="e">
        <f t="shared" si="14"/>
        <v>#VALUE!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f t="shared" si="15"/>
        <v>17</v>
      </c>
      <c r="C13" s="9">
        <v>17</v>
      </c>
      <c r="D13" s="6" t="str">
        <f t="shared" si="0"/>
        <v>{"floor" : "4" , "roomStart" : "17" , "roomEnd" : "17"}</v>
      </c>
      <c r="E13" s="6" t="str">
        <f t="shared" si="9"/>
        <v>"}</v>
      </c>
      <c r="G13" s="1">
        <v>4</v>
      </c>
      <c r="H13" s="9" t="str">
        <f t="shared" si="16"/>
        <v/>
      </c>
      <c r="I13" s="9"/>
      <c r="J13" s="6" t="str">
        <f t="shared" si="1"/>
        <v/>
      </c>
      <c r="K13" s="6" t="str">
        <f t="shared" si="10"/>
        <v>"}</v>
      </c>
      <c r="M13" s="1">
        <v>4</v>
      </c>
      <c r="N13" s="9" t="str">
        <f t="shared" si="17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0</v>
      </c>
      <c r="AF13" t="e">
        <f t="shared" si="14"/>
        <v>#VALUE!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 t="str">
        <f t="shared" si="15"/>
        <v/>
      </c>
      <c r="C14" s="9"/>
      <c r="D14" s="6" t="str">
        <f t="shared" si="0"/>
        <v/>
      </c>
      <c r="E14" s="6" t="str">
        <f t="shared" si="9"/>
        <v>"}</v>
      </c>
      <c r="G14" s="1">
        <v>5</v>
      </c>
      <c r="H14" s="9" t="str">
        <f t="shared" si="16"/>
        <v/>
      </c>
      <c r="I14" s="9"/>
      <c r="J14" s="6" t="str">
        <f t="shared" si="1"/>
        <v/>
      </c>
      <c r="K14" s="6" t="str">
        <f t="shared" si="10"/>
        <v>"}</v>
      </c>
      <c r="M14" s="1">
        <v>5</v>
      </c>
      <c r="N14" s="9" t="str">
        <f t="shared" si="17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 t="e">
        <f t="shared" si="5"/>
        <v>#VALUE!</v>
      </c>
      <c r="AF14" t="e">
        <f t="shared" si="14"/>
        <v>#VALUE!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 t="str">
        <f t="shared" si="15"/>
        <v/>
      </c>
      <c r="C15" s="9"/>
      <c r="D15" s="6" t="str">
        <f t="shared" si="0"/>
        <v/>
      </c>
      <c r="E15" s="6" t="str">
        <f t="shared" si="9"/>
        <v>"}</v>
      </c>
      <c r="G15" s="1">
        <v>6</v>
      </c>
      <c r="H15" s="9" t="str">
        <f t="shared" si="16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 t="e">
        <f t="shared" si="5"/>
        <v>#VALUE!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 t="str">
        <f t="shared" si="15"/>
        <v/>
      </c>
      <c r="C16" s="9"/>
      <c r="D16" s="6" t="str">
        <f t="shared" si="0"/>
        <v/>
      </c>
      <c r="E16" s="6" t="str">
        <f t="shared" si="9"/>
        <v>"}</v>
      </c>
      <c r="G16" s="1">
        <v>7</v>
      </c>
      <c r="H16" s="9" t="str">
        <f t="shared" si="16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 t="e">
        <f t="shared" si="5"/>
        <v>#VALUE!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 t="str">
        <f t="shared" si="15"/>
        <v/>
      </c>
      <c r="C17" s="9"/>
      <c r="D17" s="6" t="str">
        <f t="shared" si="0"/>
        <v/>
      </c>
      <c r="E17" s="6" t="str">
        <f t="shared" si="9"/>
        <v>"}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 t="e">
        <f t="shared" si="5"/>
        <v>#VALUE!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 t="str">
        <f t="shared" si="15"/>
        <v/>
      </c>
      <c r="C18" s="9"/>
      <c r="D18" s="6" t="str">
        <f t="shared" si="0"/>
        <v/>
      </c>
      <c r="E18" s="6" t="str">
        <f t="shared" si="9"/>
        <v>"}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 t="e">
        <f t="shared" si="5"/>
        <v>#VALUE!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17</v>
      </c>
      <c r="D40" s="15" t="str">
        <f>CONCATENATE($AR$8,B40,$AR$9,C40,$AM$9)</f>
        <v>{"start": "1", "end": "17"}}</v>
      </c>
      <c r="F40" s="17"/>
      <c r="G40" s="13" t="s">
        <v>20</v>
      </c>
      <c r="H40" s="14">
        <f>MIN(H10:H39)</f>
        <v>1</v>
      </c>
      <c r="I40" s="14">
        <f>MAX(I10:I39)</f>
        <v>0</v>
      </c>
      <c r="J40" s="15" t="str">
        <f>CONCATENATE($AR$8,H40,$AR$9,I40,$AM$9)</f>
        <v>{"start": "1", "end": "0"}}</v>
      </c>
      <c r="L40" s="17"/>
      <c r="M40" s="13" t="s">
        <v>20</v>
      </c>
      <c r="N40" s="14">
        <f>MIN(N10:N39)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2024-03-05T13:55:35Z</dcterms:modified>
</cp:coreProperties>
</file>