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16AC496-2231-46C2-9C4D-A33491563707}" xr6:coauthVersionLast="36" xr6:coauthVersionMax="47" xr10:uidLastSave="{00000000-0000-0000-0000-000000000000}"/>
  <bookViews>
    <workbookView xWindow="0" yWindow="0" windowWidth="17400" windowHeight="715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H74" i="1" l="1"/>
  <c r="B74" i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 s="1"/>
  <c r="E46" i="1"/>
  <c r="D46" i="1" s="1"/>
  <c r="E45" i="1"/>
  <c r="D45" i="1" s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 s="1"/>
  <c r="K48" i="1"/>
  <c r="J48" i="1"/>
  <c r="K47" i="1"/>
  <c r="J47" i="1"/>
  <c r="K46" i="1"/>
  <c r="J46" i="1" s="1"/>
  <c r="K45" i="1"/>
  <c r="J45" i="1" s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 s="1"/>
  <c r="AC12" i="1"/>
  <c r="AB12" i="1" s="1"/>
  <c r="AC11" i="1"/>
  <c r="AB11" i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 s="1"/>
  <c r="W11" i="1"/>
  <c r="V11" i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 s="1"/>
  <c r="K12" i="1"/>
  <c r="J12" i="1"/>
  <c r="K11" i="1"/>
  <c r="J11" i="1"/>
  <c r="K10" i="1"/>
  <c r="J10" i="1" s="1"/>
  <c r="E11" i="1" l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J74" i="1" l="1"/>
  <c r="J42" i="1" s="1"/>
  <c r="K73" i="1"/>
  <c r="D74" i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<sst xmlns="http://schemas.openxmlformats.org/spreadsheetml/2006/main" count="209" uniqueCount="35">
  <si>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</si>
  <si>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</si>
  <si>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</si>
  <si>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</si>
  <si>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</si>
  <si>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</si>
  <si>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</si>
  <si>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</si>
  <si>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</si>
  <si>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</si>
  <si>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</si>
  <si>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</si>
  <si>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</si>
  <si>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</si>
  <si>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</si>
  <si>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</si>
  <si>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</si>
  <si>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</si>
  <si>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</si>
  <si>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</si>
  <si>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</si>
  <si>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</si>
  <si>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</si>
  <si>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</si>
  <si>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</si>
  <si>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</si>
  <si>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</si>
  <si>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</si>
  <si>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</si>
  <si>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</si>
  <si>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</si>
  <si>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</si>
  <si>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</si>
  <si>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</si>
  <si>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Верности,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</si>
</sst>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Верности, 16",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"20"}], "short": {"start": "1", "end": "20"}}, "2" : {"long":[{"floor" : "1" , "roomStart" : "21" , "roomEnd" : "24"},{"floor" : "2" , "roomStart" : "25" , "roomEnd" : "28"},{"floor" : "3" , "roomStart" : "29" , "roomEnd" : "32"},{"floor" : "4" , "roomStart" : "33" , "roomEnd" : "36"},{"floor" : "5" , "roomStart" : "37" , "roomEnd" : "40"}], "short": {"start": "21", "end": "40"}}, "3" : {"long":[{"floor" : "1" , "roomStart" : "41" , "roomEnd" : "44"},{"floor" : "2" , "roomStart" : "45" , "roomEnd" : "48"},{"floor" : "3" , "roomStart" : "49" , "roomEnd" : "52"},{"floor" : "4" , "roomStart" : "53" , "roomEnd" : "56"},{"floor" : "5" , "roomStart" : "57" , "roomEnd" : "60"}], "short": {"start": "41", "end": "60"}}, "4" : {"long":[{"floor" : "1" , "roomStart" : "61" , "roomEnd" : "63"},{"floor" : "2" , "roomStart" : "64" , "roomEnd" : "67"},{"floor" : "3" , "roomStart" : "68" , "roomEnd" : "71"},{"floor" : "4" , "roomStart" : "72" , "roomEnd" : "75"},{"floor" : "5" , "roomStart" : "76" , "roomEnd" : "79"}], "short": {"start": "61", "end": "79"}}, "5" : {"long":[{"floor" : "1" , "roomStart" : "80" , "roomEnd" : "83"},{"floor" : "2" , "roomStart" : "84" , "roomEnd" : "87"},{"floor" : "3" , "roomStart" : "88" , "roomEnd" : "91"},{"floor" : "4" , "roomStart" : "92" , "roomEnd" : "95"},{"floor" : "5" , "roomStart" : "96" , "roomEnd" : "99"}], "short": {"start": "80", "end": "99"}}, "6" : {"long":[{"floor" : "1" , "roomStart" : "100" , "roomEnd" : "103"},{"floor" : "2" , "roomStart" : "104" , "roomEnd" : "107"},{"floor" : "3" , "roomStart" : "108" , "roomEnd" : "111"},{"floor" : "4" , "roomStart" : "112" , "roomEnd" : "115"},{"floor" : "5" , "roomStart" : "116" , "roomEnd" : "119"}], "short": {"start": "100", "end": "119"}}, "7" : {"long":[{"floor" : "1" , "roomStart" : "120" , "roomEnd" : "123"},{"floor" : "2" , "roomStart" : "124" , "roomEnd" : "127"},{"floor" : "3" , "roomStart" : "128" , "roomEnd" : "131"},{"floor" : "4" , "roomStart" : "132" , "roomEnd" : "135"},{"floor" : "5" , "roomStart" : "136" , "roomEnd" : "139"}], "short": {"start": "120", "end": "139"}}}}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"20"}], "short": {"start": "1", "end": "20"}}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"21" , "roomEnd" : "24"},{"floor" : "2" , "roomStart" : "25" , "roomEnd" : "28"},{"floor" : "3" , "roomStart" : "29" , "roomEnd" : "32"},{"floor" : "4" , "roomStart" : "33" , "roomEnd" : "36"},{"floor" : "5" , "roomStart" : "37" , "roomEnd" : "40"}], "short": {"start": "21", "end": "40"}}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"41" , "roomEnd" : "44"},{"floor" : "2" , "roomStart" : "45" , "roomEnd" : "48"},{"floor" : "3" , "roomStart" : "49" , "roomEnd" : "52"},{"floor" : "4" , "roomStart" : "53" , "roomEnd" : "56"},{"floor" : "5" , "roomStart" : "57" , "roomEnd" : "60"}], "short": {"start": "41", "end": "60"}}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"61" , "roomEnd" : "63"},{"floor" : "2" , "roomStart" : "64" , "roomEnd" : "67"},{"floor" : "3" , "roomStart" : "68" , "roomEnd" : "71"},{"floor" : "4" , "roomStart" : "72" , "roomEnd" : "75"},{"floor" : "5" , "roomStart" : "76" , "roomEnd" : "79"}], "short": {"start": "61", "end": "79"}}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"80" , "roomEnd" : "83"},{"floor" : "2" , "roomStart" : "84" , "roomEnd" : "87"},{"floor" : "3" , "roomStart" : "88" , "roomEnd" : "91"},{"floor" : "4" , "roomStart" : "92" , "roomEnd" : "95"},{"floor" : "5" , "roomStart" : "96" , "roomEnd" : "99"}], "short": {"start": "80", "end": "99"}}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21</v>
      </c>
      <c r="I10" s="9">
        <v>24</v>
      </c>
      <c r="J10" s="6" t="str">
        <f t="shared" ref="J10:J39" si="1">IF(ISBLANK(I10),"",CONCATENATE($AM$8,G10,$AN$8,H10,$AO$8,I10,K10))</f>
        <v>{"floor" : "1" , "roomStart" : "21" , "roomEnd" : "24"},</v>
      </c>
      <c r="K10" s="6" t="str">
        <f>IF(ISBLANK(I11),$AQ$8,$AP$8)</f>
        <v>"},</v>
      </c>
      <c r="M10" s="1">
        <v>1</v>
      </c>
      <c r="N10" s="9">
        <v>41</v>
      </c>
      <c r="O10" s="9">
        <v>44</v>
      </c>
      <c r="P10" s="6" t="str">
        <f t="shared" ref="P10:P39" si="2">IF(ISBLANK(O10),"",CONCATENATE($AM$8,M10,$AN$8,N10,$AO$8,O10,Q10))</f>
        <v>{"floor" : "1" , "roomStart" : "41" , "roomEnd" : "44"},</v>
      </c>
      <c r="Q10" s="6" t="str">
        <f>IF(ISBLANK(O11),$AQ$8,$AP$8)</f>
        <v>"},</v>
      </c>
      <c r="S10" s="1">
        <v>1</v>
      </c>
      <c r="T10" s="9">
        <v>61</v>
      </c>
      <c r="U10" s="9">
        <v>63</v>
      </c>
      <c r="V10" s="6" t="str">
        <f t="shared" ref="V10:V39" si="3">IF(ISBLANK(U10),"",CONCATENATE($AM$8,S10,$AN$8,T10,$AO$8,U10,W10))</f>
        <v>{"floor" : "1" , "roomStart" : "61" , "roomEnd" : "63"},</v>
      </c>
      <c r="W10" s="6" t="str">
        <f>IF(ISBLANK(U11),$AQ$8,$AP$8)</f>
        <v>"},</v>
      </c>
      <c r="Y10" s="1">
        <v>1</v>
      </c>
      <c r="Z10" s="9">
        <v>80</v>
      </c>
      <c r="AA10" s="9">
        <v>83</v>
      </c>
      <c r="AB10" s="6" t="str">
        <f t="shared" ref="AB10:AB39" si="4">IF(ISBLANK(AA10),"",CONCATENATE($AM$8,Y10,$AN$8,Z10,$AO$8,AA10,AC10))</f>
        <v>{"floor" : "1" , "roomStart" : "80" , "roomEnd" : "83"},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2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25</v>
      </c>
      <c r="I11" s="9">
        <v>28</v>
      </c>
      <c r="J11" s="6" t="str">
        <f t="shared" si="1"/>
        <v>{"floor" : "2" , "roomStart" : "25" , "roomEnd" : "28"},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45</v>
      </c>
      <c r="O11" s="9">
        <v>48</v>
      </c>
      <c r="P11" s="6" t="str">
        <f t="shared" si="2"/>
        <v>{"floor" : "2" , "roomStart" : "45" , "roomEnd" : "48"},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64</v>
      </c>
      <c r="U11" s="9">
        <v>67</v>
      </c>
      <c r="V11" s="6" t="str">
        <f t="shared" si="3"/>
        <v>{"floor" : "2" , "roomStart" : "64" , "roomEnd" : "67"},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84</v>
      </c>
      <c r="AA11" s="9">
        <v>87</v>
      </c>
      <c r="AB11" s="6" t="str">
        <f t="shared" si="4"/>
        <v>{"floor" : "2" , "roomStart" : "84" , "roomEnd" : "87"},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29</v>
      </c>
      <c r="I12" s="9">
        <v>32</v>
      </c>
      <c r="J12" s="6" t="str">
        <f t="shared" si="1"/>
        <v>{"floor" : "3" , "roomStart" : "29" , "roomEnd" : "32"},</v>
      </c>
      <c r="K12" s="6" t="str">
        <f t="shared" si="10"/>
        <v>"},</v>
      </c>
      <c r="M12" s="1">
        <v>3</v>
      </c>
      <c r="N12" s="9">
        <f t="shared" ref="N12:N39" si="17">IF(ISBLANK(O12),"",O11+1)</f>
        <v>49</v>
      </c>
      <c r="O12" s="9">
        <v>52</v>
      </c>
      <c r="P12" s="6" t="str">
        <f t="shared" si="2"/>
        <v>{"floor" : "3" , "roomStart" : "49" , "roomEnd" : "52"},</v>
      </c>
      <c r="Q12" s="6" t="str">
        <f t="shared" si="11"/>
        <v>"},</v>
      </c>
      <c r="S12" s="1">
        <v>3</v>
      </c>
      <c r="T12" s="9">
        <f t="shared" ref="T12:T39" si="18">IF(ISBLANK(U12),"",U11+1)</f>
        <v>68</v>
      </c>
      <c r="U12" s="9">
        <v>71</v>
      </c>
      <c r="V12" s="6" t="str">
        <f t="shared" si="3"/>
        <v>{"floor" : "3" , "roomStart" : "68" , "roomEnd" : "71"},</v>
      </c>
      <c r="W12" s="6" t="str">
        <f t="shared" si="12"/>
        <v>"},</v>
      </c>
      <c r="Y12" s="1">
        <v>3</v>
      </c>
      <c r="Z12" s="9">
        <f t="shared" ref="Z12:Z39" si="19">IF(ISBLANK(AA12),"",AA11+1)</f>
        <v>88</v>
      </c>
      <c r="AA12" s="9">
        <v>91</v>
      </c>
      <c r="AB12" s="6" t="str">
        <f t="shared" si="4"/>
        <v>{"floor" : "3" , "roomStart" : "88" , "roomEnd" : "91"},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33</v>
      </c>
      <c r="I13" s="9">
        <v>36</v>
      </c>
      <c r="J13" s="6" t="str">
        <f t="shared" si="1"/>
        <v>{"floor" : "4" , "roomStart" : "33" , "roomEnd" : "36"},</v>
      </c>
      <c r="K13" s="6" t="str">
        <f t="shared" si="10"/>
        <v>"},</v>
      </c>
      <c r="M13" s="1">
        <v>4</v>
      </c>
      <c r="N13" s="9">
        <f t="shared" si="17"/>
        <v>53</v>
      </c>
      <c r="O13" s="9">
        <v>56</v>
      </c>
      <c r="P13" s="6" t="str">
        <f t="shared" si="2"/>
        <v>{"floor" : "4" , "roomStart" : "53" , "roomEnd" : "56"},</v>
      </c>
      <c r="Q13" s="6" t="str">
        <f t="shared" si="11"/>
        <v>"},</v>
      </c>
      <c r="S13" s="1">
        <v>4</v>
      </c>
      <c r="T13" s="9">
        <f t="shared" si="18"/>
        <v>72</v>
      </c>
      <c r="U13" s="9">
        <v>75</v>
      </c>
      <c r="V13" s="6" t="str">
        <f t="shared" si="3"/>
        <v>{"floor" : "4" , "roomStart" : "72" , "roomEnd" : "75"},</v>
      </c>
      <c r="W13" s="6" t="str">
        <f t="shared" si="12"/>
        <v>"},</v>
      </c>
      <c r="Y13" s="1">
        <v>4</v>
      </c>
      <c r="Z13" s="9">
        <f t="shared" si="19"/>
        <v>92</v>
      </c>
      <c r="AA13" s="9">
        <v>95</v>
      </c>
      <c r="AB13" s="6" t="str">
        <f t="shared" si="4"/>
        <v>{"floor" : "4" , "roomStart" : "92" , "roomEnd" : "95"},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</v>
      </c>
      <c r="E14" s="6" t="str">
        <f t="shared" si="9"/>
        <v>"}</v>
      </c>
      <c r="G14" s="1">
        <v>5</v>
      </c>
      <c r="H14" s="9">
        <f t="shared" si="16"/>
        <v>37</v>
      </c>
      <c r="I14" s="9">
        <v>40</v>
      </c>
      <c r="J14" s="6" t="str">
        <f t="shared" si="1"/>
        <v>{"floor" : "5" , "roomStart" : "37" , "roomEnd" : "40"}</v>
      </c>
      <c r="K14" s="6" t="str">
        <f t="shared" si="10"/>
        <v>"}</v>
      </c>
      <c r="M14" s="1">
        <v>5</v>
      </c>
      <c r="N14" s="9">
        <f t="shared" si="17"/>
        <v>57</v>
      </c>
      <c r="O14" s="9">
        <v>60</v>
      </c>
      <c r="P14" s="6" t="str">
        <f t="shared" si="2"/>
        <v>{"floor" : "5" , "roomStart" : "57" , "roomEnd" : "60"}</v>
      </c>
      <c r="Q14" s="6" t="str">
        <f t="shared" si="11"/>
        <v>"}</v>
      </c>
      <c r="S14" s="1">
        <v>5</v>
      </c>
      <c r="T14" s="9">
        <f t="shared" si="18"/>
        <v>76</v>
      </c>
      <c r="U14" s="9">
        <v>79</v>
      </c>
      <c r="V14" s="6" t="str">
        <f t="shared" si="3"/>
        <v>{"floor" : "5" , "roomStart" : "76" , "roomEnd" : "79"}</v>
      </c>
      <c r="W14" s="6" t="str">
        <f t="shared" si="12"/>
        <v>"}</v>
      </c>
      <c r="Y14" s="1">
        <v>5</v>
      </c>
      <c r="Z14" s="9">
        <f t="shared" si="19"/>
        <v>96</v>
      </c>
      <c r="AA14" s="9">
        <v>99</v>
      </c>
      <c r="AB14" s="6" t="str">
        <f t="shared" si="4"/>
        <v>{"floor" : "5" , "roomStart" : "96" , "roomEnd" : "99"}</v>
      </c>
      <c r="AC14" s="6" t="str">
        <f t="shared" si="13"/>
        <v>"}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20</v>
      </c>
      <c r="D40" s="15" t="str">
        <f>CONCATENATE($AR$8,B40,$AR$9,C40,$AM$9)</f>
        <v>{"start": "1", "end": "20"}}</v>
      </c>
      <c r="F40" s="17"/>
      <c r="G40" s="13" t="s">
        <v>20</v>
      </c>
      <c r="H40" s="14">
        <f>MIN(H10:H39)</f>
        <v>21</v>
      </c>
      <c r="I40" s="14">
        <f>MAX(I10:I39)</f>
        <v>40</v>
      </c>
      <c r="J40" s="15" t="str">
        <f>CONCATENATE($AR$8,H40,$AR$9,I40,$AM$9)</f>
        <v>{"start": "21", "end": "40"}}</v>
      </c>
      <c r="L40" s="17"/>
      <c r="M40" s="13" t="s">
        <v>20</v>
      </c>
      <c r="N40" s="14">
        <f>MIN(N10:N39)</f>
        <v>41</v>
      </c>
      <c r="O40" s="14">
        <f>MAX(O10:O39)</f>
        <v>60</v>
      </c>
      <c r="P40" s="15" t="str">
        <f>CONCATENATE($AR$8,N40,$AR$9,O40,$AM$9)</f>
        <v>{"start": "41", "end": "60"}}</v>
      </c>
      <c r="R40" s="17"/>
      <c r="S40" s="13" t="s">
        <v>20</v>
      </c>
      <c r="T40" s="14">
        <f>MIN(T10:T39)</f>
        <v>61</v>
      </c>
      <c r="U40" s="14">
        <f>MAX(U10:U39)</f>
        <v>79</v>
      </c>
      <c r="V40" s="6" t="str">
        <f>CONCATENATE($AR$8,T40,$AR$9,U40,$AM$9)</f>
        <v>{"start": "61", "end": "79"}}</v>
      </c>
      <c r="W40" s="6"/>
      <c r="X40" s="17"/>
      <c r="Y40" s="13" t="s">
        <v>20</v>
      </c>
      <c r="Z40" s="14">
        <f>MIN(Z10:Z39)</f>
        <v>80</v>
      </c>
      <c r="AA40" s="14">
        <f>MAX(AA10:AA39)</f>
        <v>99</v>
      </c>
      <c r="AB40" s="15" t="str">
        <f>CONCATENATE($AR$8,Z40,$AR$9,AA40,$AM$9)</f>
        <v>{"start": "80", "end": "99"}}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"100" , "roomEnd" : "103"},{"floor" : "2" , "roomStart" : "104" , "roomEnd" : "107"},{"floor" : "3" , "roomStart" : "108" , "roomEnd" : "111"},{"floor" : "4" , "roomStart" : "112" , "roomEnd" : "115"},{"floor" : "5" , "roomStart" : "116" , "roomEnd" : "119"}], "short": {"start": "100", "end": "119"}}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"120" , "roomEnd" : "123"},{"floor" : "2" , "roomStart" : "124" , "roomEnd" : "127"},{"floor" : "3" , "roomStart" : "128" , "roomEnd" : "131"},{"floor" : "4" , "roomStart" : "132" , "roomEnd" : "135"},{"floor" : "5" , "roomStart" : "136" , "roomEnd" : "139"}], "short": {"start": "120", "end": "139"}}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100</v>
      </c>
      <c r="C44" s="9">
        <v>103</v>
      </c>
      <c r="D44" s="6" t="str">
        <f t="shared" ref="D44:D73" si="29">IF(ISBLANK(C44),"",CONCATENATE($AM$8,A44,$AN$8,B44,$AO$8,C44,E44))</f>
        <v>{"floor" : "1" , "roomStart" : "100" , "roomEnd" : "103"},</v>
      </c>
      <c r="E44" s="6" t="str">
        <f>IF(ISBLANK(C45),$AQ$8,$AP$8)</f>
        <v>"},</v>
      </c>
      <c r="G44" s="1">
        <v>1</v>
      </c>
      <c r="H44" s="9">
        <v>120</v>
      </c>
      <c r="I44" s="9">
        <v>123</v>
      </c>
      <c r="J44" s="6" t="str">
        <f t="shared" ref="J44:J73" si="30">IF(ISBLANK(I44),"",CONCATENATE($AM$8,G44,$AN$8,H44,$AO$8,I44,K44))</f>
        <v>{"floor" : "1" , "roomStart" : "120" , "roomEnd" : "123"},</v>
      </c>
      <c r="K44" s="6" t="str">
        <f>IF(ISBLANK(I45),$AQ$8,$AP$8)</f>
        <v>"},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3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104</v>
      </c>
      <c r="C45" s="9">
        <v>107</v>
      </c>
      <c r="D45" s="6" t="str">
        <f t="shared" si="29"/>
        <v>{"floor" : "2" , "roomStart" : "104" , "roomEnd" : "107"},</v>
      </c>
      <c r="E45" s="6" t="str">
        <f t="shared" ref="E45:E73" si="39">IF(ISBLANK(C46),$AQ$8,$AP$8)</f>
        <v>"},</v>
      </c>
      <c r="G45" s="1">
        <v>2</v>
      </c>
      <c r="H45" s="9">
        <f>IF(ISBLANK(I45),"",I44+1)</f>
        <v>124</v>
      </c>
      <c r="I45" s="9">
        <v>127</v>
      </c>
      <c r="J45" s="6" t="str">
        <f t="shared" si="30"/>
        <v>{"floor" : "2" , "roomStart" : "124" , "roomEnd" : "127"},</v>
      </c>
      <c r="K45" s="6" t="str">
        <f t="shared" ref="K45:K73" si="40">IF(ISBLANK(I46),$AQ$8,$AP$8)</f>
        <v>"},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>
        <f t="shared" si="35"/>
        <v>3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108</v>
      </c>
      <c r="C46" s="9">
        <v>111</v>
      </c>
      <c r="D46" s="6" t="str">
        <f t="shared" si="29"/>
        <v>{"floor" : "3" , "roomStart" : "108" , "roomEnd" : "111"},</v>
      </c>
      <c r="E46" s="6" t="str">
        <f t="shared" si="39"/>
        <v>"},</v>
      </c>
      <c r="G46" s="1">
        <v>3</v>
      </c>
      <c r="H46" s="9">
        <f t="shared" ref="H46:H73" si="45">IF(ISBLANK(I46),"",I45+1)</f>
        <v>128</v>
      </c>
      <c r="I46" s="9">
        <v>131</v>
      </c>
      <c r="J46" s="6" t="str">
        <f t="shared" si="30"/>
        <v>{"floor" : "3" , "roomStart" : "128" , "roomEnd" : "131"},</v>
      </c>
      <c r="K46" s="6" t="str">
        <f t="shared" si="40"/>
        <v>"},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>
        <f t="shared" si="35"/>
        <v>3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112</v>
      </c>
      <c r="C47" s="9">
        <v>115</v>
      </c>
      <c r="D47" s="6" t="str">
        <f t="shared" si="29"/>
        <v>{"floor" : "4" , "roomStart" : "112" , "roomEnd" : "115"},</v>
      </c>
      <c r="E47" s="6" t="str">
        <f t="shared" si="39"/>
        <v>"},</v>
      </c>
      <c r="G47" s="1">
        <v>4</v>
      </c>
      <c r="H47" s="9">
        <f t="shared" si="45"/>
        <v>132</v>
      </c>
      <c r="I47" s="9">
        <v>135</v>
      </c>
      <c r="J47" s="6" t="str">
        <f t="shared" si="30"/>
        <v>{"floor" : "4" , "roomStart" : "132" , "roomEnd" : "135"},</v>
      </c>
      <c r="K47" s="6" t="str">
        <f t="shared" si="40"/>
        <v>"},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>
        <f t="shared" si="35"/>
        <v>3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116</v>
      </c>
      <c r="C48" s="9">
        <v>119</v>
      </c>
      <c r="D48" s="6" t="str">
        <f t="shared" si="29"/>
        <v>{"floor" : "5" , "roomStart" : "116" , "roomEnd" : "119"}</v>
      </c>
      <c r="E48" s="6" t="str">
        <f t="shared" si="39"/>
        <v>"}</v>
      </c>
      <c r="G48" s="1">
        <v>5</v>
      </c>
      <c r="H48" s="9">
        <f t="shared" si="45"/>
        <v>136</v>
      </c>
      <c r="I48" s="9">
        <v>139</v>
      </c>
      <c r="J48" s="6" t="str">
        <f t="shared" si="30"/>
        <v>{"floor" : "5" , "roomStart" : "136" , "roomEnd" : "139"}</v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>
        <f t="shared" si="35"/>
        <v>3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100</v>
      </c>
      <c r="C74" s="14">
        <f>MAX(C44:C73)</f>
        <v>119</v>
      </c>
      <c r="D74" s="15" t="str">
        <f>CONCATENATE($AR$8,B74,$AR$9,C74,$AM$9)</f>
        <v>{"start": "100", "end": "119"}}</v>
      </c>
      <c r="F74" s="17"/>
      <c r="G74" s="13" t="s">
        <v>20</v>
      </c>
      <c r="H74" s="14">
        <f>MIN(H44:H73)</f>
        <v>120</v>
      </c>
      <c r="I74" s="14">
        <f>MAX(I44:I73)</f>
        <v>139</v>
      </c>
      <c r="J74" s="15" t="str">
        <f>CONCATENATE($AR$8,H74,$AR$9,I74,$AM$9)</f>
        <v>{"start": "120", "end": "139"}}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2024-05-13T11:40:29Z</dcterms:modified>
</cp:coreProperties>
</file>