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97FFBA-70F9-4E3C-B184-F8A24068F65C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N74" i="1"/>
  <c r="T74" i="1"/>
  <c r="Z74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H74" i="1" l="1"/>
  <c r="B74" i="1"/>
  <c r="Z40" i="1"/>
  <c r="T40" i="1"/>
  <c r="N40" i="1"/>
  <c r="H40" i="1"/>
  <c r="D178" i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P42" i="1"/>
  <c r="V42" i="1"/>
  <c r="AB42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 s="1"/>
  <c r="E51" i="1"/>
  <c r="D51" i="1" s="1"/>
  <c r="E50" i="1"/>
  <c r="D50" i="1" s="1"/>
  <c r="E49" i="1"/>
  <c r="D49" i="1"/>
  <c r="E48" i="1"/>
  <c r="D48" i="1" s="1"/>
  <c r="E47" i="1"/>
  <c r="D47" i="1"/>
  <c r="E46" i="1"/>
  <c r="D46" i="1" s="1"/>
  <c r="E45" i="1"/>
  <c r="D45" i="1" s="1"/>
  <c r="E44" i="1"/>
  <c r="D44" i="1" s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 s="1"/>
  <c r="K51" i="1"/>
  <c r="J51" i="1" s="1"/>
  <c r="K50" i="1"/>
  <c r="J50" i="1" s="1"/>
  <c r="K49" i="1"/>
  <c r="J49" i="1" s="1"/>
  <c r="K48" i="1"/>
  <c r="J48" i="1" s="1"/>
  <c r="K47" i="1"/>
  <c r="J47" i="1" s="1"/>
  <c r="K46" i="1"/>
  <c r="J46" i="1"/>
  <c r="K45" i="1"/>
  <c r="J45" i="1"/>
  <c r="K44" i="1"/>
  <c r="J44" i="1" s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 s="1"/>
  <c r="AC17" i="1"/>
  <c r="AB17" i="1" s="1"/>
  <c r="AC16" i="1"/>
  <c r="AB16" i="1" s="1"/>
  <c r="AC15" i="1"/>
  <c r="AB15" i="1"/>
  <c r="AC14" i="1"/>
  <c r="AB14" i="1" s="1"/>
  <c r="AC13" i="1"/>
  <c r="AB13" i="1" s="1"/>
  <c r="AC12" i="1"/>
  <c r="AB12" i="1" s="1"/>
  <c r="AC11" i="1"/>
  <c r="AB11" i="1" s="1"/>
  <c r="AC10" i="1"/>
  <c r="AB10" i="1" s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 s="1"/>
  <c r="W17" i="1"/>
  <c r="V17" i="1"/>
  <c r="W16" i="1"/>
  <c r="V16" i="1"/>
  <c r="W15" i="1"/>
  <c r="V15" i="1"/>
  <c r="W14" i="1"/>
  <c r="V14" i="1" s="1"/>
  <c r="W13" i="1"/>
  <c r="V13" i="1"/>
  <c r="W12" i="1"/>
  <c r="V12" i="1" s="1"/>
  <c r="W11" i="1"/>
  <c r="V11" i="1"/>
  <c r="W10" i="1"/>
  <c r="V10" i="1" s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 s="1"/>
  <c r="Q15" i="1"/>
  <c r="P15" i="1"/>
  <c r="Q14" i="1"/>
  <c r="P14" i="1"/>
  <c r="Q13" i="1"/>
  <c r="P13" i="1" s="1"/>
  <c r="Q12" i="1"/>
  <c r="P12" i="1" s="1"/>
  <c r="Q11" i="1"/>
  <c r="P11" i="1"/>
  <c r="Q10" i="1"/>
  <c r="P10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 s="1"/>
  <c r="K17" i="1"/>
  <c r="J17" i="1"/>
  <c r="K16" i="1"/>
  <c r="J16" i="1"/>
  <c r="K15" i="1"/>
  <c r="J15" i="1" s="1"/>
  <c r="K14" i="1"/>
  <c r="J14" i="1"/>
  <c r="K13" i="1"/>
  <c r="J13" i="1" s="1"/>
  <c r="K12" i="1"/>
  <c r="J12" i="1"/>
  <c r="K11" i="1"/>
  <c r="J11" i="1"/>
  <c r="K10" i="1"/>
  <c r="J10" i="1"/>
  <c r="E11" i="1" l="1"/>
  <c r="D11" i="1" s="1"/>
  <c r="E12" i="1"/>
  <c r="E13" i="1"/>
  <c r="D13" i="1" s="1"/>
  <c r="E14" i="1"/>
  <c r="D14" i="1" s="1"/>
  <c r="E15" i="1"/>
  <c r="D15" i="1" s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7" i="1"/>
  <c r="D12" i="1"/>
  <c r="D10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I74" i="1"/>
  <c r="O74" i="1"/>
  <c r="P74" i="1" s="1"/>
  <c r="U74" i="1"/>
  <c r="AA74" i="1"/>
  <c r="AA40" i="1"/>
  <c r="AC39" i="1" s="1"/>
  <c r="U40" i="1"/>
  <c r="W39" i="1" s="1"/>
  <c r="O40" i="1"/>
  <c r="Q39" i="1" s="1"/>
  <c r="I40" i="1"/>
  <c r="K39" i="1" s="1"/>
  <c r="J74" i="1" l="1"/>
  <c r="J42" i="1" s="1"/>
  <c r="K73" i="1"/>
  <c r="D74" i="1"/>
  <c r="D42" i="1" s="1"/>
  <c r="E73" i="1"/>
  <c r="V40" i="1"/>
  <c r="V8" i="1" s="1"/>
  <c r="V74" i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AB8" i="1" s="1"/>
  <c r="P40" i="1"/>
  <c r="P8" i="1" s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<sst xmlns="http://schemas.openxmlformats.org/spreadsheetml/2006/main" count="209" uniqueCount="35">
  <si>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</si>
  <si>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</si>
  <si>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</si>
  <si>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</si>
  <si>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</si>
  <si>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</si>
  <si>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</si>
  <si>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</si>
  <si>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</si>
  <si>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</si>
  <si>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</si>
  <si>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</si>
  <si>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</si>
  <si>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</si>
  <si>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</si>
  <si>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</si>
  <si>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</si>
  <si>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</si>
  <si>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</si>
  <si>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</si>
  <si>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</si>
  <si>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</si>
  <si>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</si>
  <si>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</si>
  <si>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</si>
  <si>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</si>
  <si>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</si>
  <si>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</si>
  <si>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</si>
  <si>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</si>
  <si>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</si>
  <si>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</si>
  <si>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</si>
  <si>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</si>
  <si>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наб. Октябрьская, д. 124, к.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</si>
</sst>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{"adress":"наб. Октябрьская, д. 124, к. 5", "streetName":"", "streetType":"", "buildingNumber":"", "entrance":{"1" : {"long":[{"floor" : "1" , "roomStart" : "1" , "roomEnd" : "4"},{"floor" : "2" , "roomStart" : "5" , "roomEnd" : "9"},{"floor" : "3" , "roomStart" : "10" , "roomEnd" : "14"},{"floor" : "4" , "roomStart" : "15" , "roomEnd" : "19"},{"floor" : "5" , "roomStart" : "20" , "roomEnd" : "24"},{"floor" : "6" , "roomStart" : "25" , "roomEnd" : "29"},{"floor" : "7" , "roomStart" : "30" , "roomEnd" : "34"},{"floor" : "8" , "roomStart" : "35" , "roomEnd" : "39"},{"floor" : "9" , "roomStart" : "40" , "roomEnd" : "44"},{"floor" : "10" , "roomStart" : "45" , "roomEnd" : "49"}], "short": {"start": "1", "end": "49"}}, "2" : {"long":[{"floor" : "1" , "roomStart" : "50" , "roomEnd" : "53"},{"floor" : "2" , "roomStart" : "54" , "roomEnd" : "58"},{"floor" : "3" , "roomStart" : "59" , "roomEnd" : "63"},{"floor" : "4" , "roomStart" : "64" , "roomEnd" : "68"},{"floor" : "5" , "roomStart" : "69" , "roomEnd" : "73"},{"floor" : "6" , "roomStart" : "74" , "roomEnd" : "78"},{"floor" : "7" , "roomStart" : "79" , "roomEnd" : "83"},{"floor" : "8" , "roomStart" : "84" , "roomEnd" : "88"},{"floor" : "9" , "roomStart" : "89" , "roomEnd" : "93"},{"floor" : "10" , "roomStart" : "94" , "roomEnd" : "98"}], "short": {"start": "50", "end": "98"}}, "3" : {"long":[{"floor" : "1" , "roomStart" : "99" , "roomEnd" : "102"},{"floor" : "2" , "roomStart" : "103" , "roomEnd" : "107"},{"floor" : "3" , "roomStart" : "108" , "roomEnd" : "112"},{"floor" : "4" , "roomStart" : "113" , "roomEnd" : "117"},{"floor" : "5" , "roomStart" : "118" , "roomEnd" : "122"},{"floor" : "6" , "roomStart" : "123" , "roomEnd" : "127"},{"floor" : "7" , "roomStart" : "128" , "roomEnd" : "132"},{"floor" : "8" , "roomStart" : "133" , "roomEnd" : "137"},{"floor" : "9" , "roomStart" : "138" , "roomEnd" : "142"},{"floor" : "10" , "roomStart" : "143" , "roomEnd" : "147"}], "short": {"start": "99", "end": "147"}}, "4" : {"long":[{"floor" : "1" , "roomStart" : "148" , "roomEnd" : "151"},{"floor" : "2" , "roomStart" : "152" , "roomEnd" : "157"},{"floor" : "3" , "roomStart" : "158" , "roomEnd" : "163"},{"floor" : "4" , "roomStart" : "164" , "roomEnd" : "169"},{"floor" : "5" , "roomStart" : "170" , "roomEnd" : "175"},{"floor" : "6" , "roomStart" : "176" , "roomEnd" : "181"},{"floor" : "7" , "roomStart" : "182" , "roomEnd" : "187"},{"floor" : "8" , "roomStart" : "188" , "roomEnd" : "193"},{"floor" : "9" , "roomStart" : "194" , "roomEnd" : "199"},{"floor" : "10" , "roomStart" : "200" , "roomEnd" : "205"}], "short": {"start": "148", "end": "205"}}, "5" : {"long":[{"floor" : "1" , "roomStart" : "206" , "roomEnd" : "210"},{"floor" : "2" , "roomStart" : "211" , "roomEnd" : "216"},{"floor" : "3" , "roomStart" : "217" , "roomEnd" : "222"},{"floor" : "4" , "roomStart" : "223" , "roomEnd" : "228"},{"floor" : "5" , "roomStart" : "229" , "roomEnd" : "234"},{"floor" : "6" , "roomStart" : "235" , "roomEnd" : "240"},{"floor" : "7" , "roomStart" : "241" , "roomEnd" : "246"},{"floor" : "8" , "roomStart" : "247" , "roomEnd" : "252"},{"floor" : "9" , "roomStart" : "253" , "roomEnd" : "258"},{"floor" : "10" , "roomStart" : "259" , "roomEnd" : "264"}], "short": {"start": "206", "end": "264"}}, "6" : {"long":[{"floor" : "1" , "roomStart" : "265" , "roomEnd" : "269"},{"floor" : "2" , "roomStart" : "270" , "roomEnd" : "275"},{"floor" : "3" , "roomStart" : "276" , "roomEnd" : "281"},{"floor" : "4" , "roomStart" : "282" , "roomEnd" : "287"},{"floor" : "5" , "roomStart" : "288" , "roomEnd" : "293"},{"floor" : "6" , "roomStart" : "294" , "roomEnd" : "299"},{"floor" : "7" , "roomStart" : "300" , "roomEnd" : "305"},{"floor" : "8" , "roomStart" : "306" , "roomEnd" : "311"},{"floor" : "9" , "roomStart" : "312" , "roomEnd" : "317"},{"floor" : "10" , "roomStart" : "318" , "roomEnd" : "323"}], "short": {"start": "265", "end": "323"}}, "7" : {"long":[{"floor" : "1" , "roomStart" : "324" , "roomEnd" : "327"},{"floor" : "2" , "roomStart" : "328" , "roomEnd" : "332"},{"floor" : "3" , "roomStart" : "333" , "roomEnd" : "337"},{"floor" : "4" , "roomStart" : "338" , "roomEnd" : "342"},{"floor" : "5" , "roomStart" : "343" , "roomEnd" : "347"},{"floor" : "6" , "roomStart" : "348" , "roomEnd" : "352"},{"floor" : "7" , "roomStart" : "353" , "roomEnd" : "357"},{"floor" : "8" , "roomStart" : "358" , "roomEnd" : "362"},{"floor" : "9" , "roomStart" : "363" , "roomEnd" : "367"},{"floor" : "10" , "roomStart" : "368" , "roomEnd" : "372"}], "short": {"start": "324", "end": "372"}}}}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"1" , "roomEnd" : "4"},{"floor" : "2" , "roomStart" : "5" , "roomEnd" : "9"},{"floor" : "3" , "roomStart" : "10" , "roomEnd" : "14"},{"floor" : "4" , "roomStart" : "15" , "roomEnd" : "19"},{"floor" : "5" , "roomStart" : "20" , "roomEnd" : "24"},{"floor" : "6" , "roomStart" : "25" , "roomEnd" : "29"},{"floor" : "7" , "roomStart" : "30" , "roomEnd" : "34"},{"floor" : "8" , "roomStart" : "35" , "roomEnd" : "39"},{"floor" : "9" , "roomStart" : "40" , "roomEnd" : "44"},{"floor" : "10" , "roomStart" : "45" , "roomEnd" : "49"}], "short": {"start": "1", "end": "49"}}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>, "2" : {"long":[{"floor" : "1" , "roomStart" : "50" , "roomEnd" : "53"},{"floor" : "2" , "roomStart" : "54" , "roomEnd" : "58"},{"floor" : "3" , "roomStart" : "59" , "roomEnd" : "63"},{"floor" : "4" , "roomStart" : "64" , "roomEnd" : "68"},{"floor" : "5" , "roomStart" : "69" , "roomEnd" : "73"},{"floor" : "6" , "roomStart" : "74" , "roomEnd" : "78"},{"floor" : "7" , "roomStart" : "79" , "roomEnd" : "83"},{"floor" : "8" , "roomStart" : "84" , "roomEnd" : "88"},{"floor" : "9" , "roomStart" : "89" , "roomEnd" : "93"},{"floor" : "10" , "roomStart" : "94" , "roomEnd" : "98"}], "short": {"start": "50", "end": "98"}}</v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>, "3" : {"long":[{"floor" : "1" , "roomStart" : "99" , "roomEnd" : "102"},{"floor" : "2" , "roomStart" : "103" , "roomEnd" : "107"},{"floor" : "3" , "roomStart" : "108" , "roomEnd" : "112"},{"floor" : "4" , "roomStart" : "113" , "roomEnd" : "117"},{"floor" : "5" , "roomStart" : "118" , "roomEnd" : "122"},{"floor" : "6" , "roomStart" : "123" , "roomEnd" : "127"},{"floor" : "7" , "roomStart" : "128" , "roomEnd" : "132"},{"floor" : "8" , "roomStart" : "133" , "roomEnd" : "137"},{"floor" : "9" , "roomStart" : "138" , "roomEnd" : "142"},{"floor" : "10" , "roomStart" : "143" , "roomEnd" : "147"}], "short": {"start": "99", "end": "147"}}</v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>, "4" : {"long":[{"floor" : "1" , "roomStart" : "148" , "roomEnd" : "151"},{"floor" : "2" , "roomStart" : "152" , "roomEnd" : "157"},{"floor" : "3" , "roomStart" : "158" , "roomEnd" : "163"},{"floor" : "4" , "roomStart" : "164" , "roomEnd" : "169"},{"floor" : "5" , "roomStart" : "170" , "roomEnd" : "175"},{"floor" : "6" , "roomStart" : "176" , "roomEnd" : "181"},{"floor" : "7" , "roomStart" : "182" , "roomEnd" : "187"},{"floor" : "8" , "roomStart" : "188" , "roomEnd" : "193"},{"floor" : "9" , "roomStart" : "194" , "roomEnd" : "199"},{"floor" : "10" , "roomStart" : "200" , "roomEnd" : "205"}], "short": {"start": "148", "end": "205"}}</v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>, "5" : {"long":[{"floor" : "1" , "roomStart" : "206" , "roomEnd" : "210"},{"floor" : "2" , "roomStart" : "211" , "roomEnd" : "216"},{"floor" : "3" , "roomStart" : "217" , "roomEnd" : "222"},{"floor" : "4" , "roomStart" : "223" , "roomEnd" : "228"},{"floor" : "5" , "roomStart" : "229" , "roomEnd" : "234"},{"floor" : "6" , "roomStart" : "235" , "roomEnd" : "240"},{"floor" : "7" , "roomStart" : "241" , "roomEnd" : "246"},{"floor" : "8" , "roomStart" : "247" , "roomEnd" : "252"},{"floor" : "9" , "roomStart" : "253" , "roomEnd" : "258"},{"floor" : "10" , "roomStart" : "259" , "roomEnd" : "264"}], "short": {"start": "206", "end": "264"}}</v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>
        <v>4</v>
      </c>
      <c r="D10" s="6" t="str">
        <f t="shared" ref="D10:D39" si="0">IF(ISBLANK(C10),"",CONCATENATE($AM$8,A10,$AN$8,B10,$AO$8,C10,E10))</f>
        <v>{"floor" : "1" , "roomStart" : "1" , "roomEnd" : "4"},</v>
      </c>
      <c r="E10" s="6" t="str">
        <f>IF(ISBLANK(C11),$AQ$8,$AP$8)</f>
        <v>"},</v>
      </c>
      <c r="G10" s="1">
        <v>1</v>
      </c>
      <c r="H10" s="9">
        <v>50</v>
      </c>
      <c r="I10" s="9">
        <v>53</v>
      </c>
      <c r="J10" s="6" t="str">
        <f t="shared" ref="J10:J39" si="1">IF(ISBLANK(I10),"",CONCATENATE($AM$8,G10,$AN$8,H10,$AO$8,I10,K10))</f>
        <v>{"floor" : "1" , "roomStart" : "50" , "roomEnd" : "53"},</v>
      </c>
      <c r="K10" s="6" t="str">
        <f>IF(ISBLANK(I11),$AQ$8,$AP$8)</f>
        <v>"},</v>
      </c>
      <c r="M10" s="1">
        <v>1</v>
      </c>
      <c r="N10" s="9">
        <v>99</v>
      </c>
      <c r="O10" s="9">
        <v>102</v>
      </c>
      <c r="P10" s="6" t="str">
        <f t="shared" ref="P10:P39" si="2">IF(ISBLANK(O10),"",CONCATENATE($AM$8,M10,$AN$8,N10,$AO$8,O10,Q10))</f>
        <v>{"floor" : "1" , "roomStart" : "99" , "roomEnd" : "102"},</v>
      </c>
      <c r="Q10" s="6" t="str">
        <f>IF(ISBLANK(O11),$AQ$8,$AP$8)</f>
        <v>"},</v>
      </c>
      <c r="S10" s="1">
        <v>1</v>
      </c>
      <c r="T10" s="9">
        <v>148</v>
      </c>
      <c r="U10" s="9">
        <v>151</v>
      </c>
      <c r="V10" s="6" t="str">
        <f t="shared" ref="V10:V39" si="3">IF(ISBLANK(U10),"",CONCATENATE($AM$8,S10,$AN$8,T10,$AO$8,U10,W10))</f>
        <v>{"floor" : "1" , "roomStart" : "148" , "roomEnd" : "151"},</v>
      </c>
      <c r="W10" s="6" t="str">
        <f>IF(ISBLANK(U11),$AQ$8,$AP$8)</f>
        <v>"},</v>
      </c>
      <c r="Y10" s="1">
        <v>1</v>
      </c>
      <c r="Z10" s="9">
        <v>206</v>
      </c>
      <c r="AA10" s="9">
        <v>210</v>
      </c>
      <c r="AB10" s="6" t="str">
        <f t="shared" ref="AB10:AB39" si="4">IF(ISBLANK(AA10),"",CONCATENATE($AM$8,Y10,$AN$8,Z10,$AO$8,AA10,AC10))</f>
        <v>{"floor" : "1" , "roomStart" : "206" , "roomEnd" : "210"},</v>
      </c>
      <c r="AC10" s="6" t="str">
        <f>IF(ISBLANK(AA11),$AQ$8,$AP$8)</f>
        <v>"},</v>
      </c>
      <c r="AE10">
        <f t="shared" ref="AE10:AE28" si="5">C10-B10</f>
        <v>3</v>
      </c>
      <c r="AF10">
        <f>I10-H10</f>
        <v>3</v>
      </c>
      <c r="AG10">
        <f t="shared" ref="AG10:AG18" si="6">O10-N10</f>
        <v>3</v>
      </c>
      <c r="AH10">
        <f t="shared" ref="AH10:AH18" si="7">U10-T10</f>
        <v>3</v>
      </c>
      <c r="AI10">
        <f t="shared" ref="AI10:AI18" si="8">AA10-Z10</f>
        <v>4</v>
      </c>
    </row>
    <row r="11" spans="1:44" x14ac:dyDescent="0.25">
      <c r="A11" s="1">
        <v>2</v>
      </c>
      <c r="B11" s="9">
        <f>IF(ISBLANK(C11),"",C10+1)</f>
        <v>5</v>
      </c>
      <c r="C11" s="9">
        <v>9</v>
      </c>
      <c r="D11" s="6" t="str">
        <f t="shared" si="0"/>
        <v>{"floor" : "2" , "roomStart" : "5" , "roomEnd" : "9"},</v>
      </c>
      <c r="E11" s="6" t="str">
        <f t="shared" ref="E11:E39" si="9">IF(ISBLANK(C12),$AQ$8,$AP$8)</f>
        <v>"},</v>
      </c>
      <c r="G11" s="1">
        <v>2</v>
      </c>
      <c r="H11" s="9">
        <f>IF(ISBLANK(I11),"",I10+1)</f>
        <v>54</v>
      </c>
      <c r="I11" s="9">
        <v>58</v>
      </c>
      <c r="J11" s="6" t="str">
        <f t="shared" si="1"/>
        <v>{"floor" : "2" , "roomStart" : "54" , "roomEnd" : "58"},</v>
      </c>
      <c r="K11" s="6" t="str">
        <f t="shared" ref="K11:K39" si="10">IF(ISBLANK(I12),$AQ$8,$AP$8)</f>
        <v>"},</v>
      </c>
      <c r="M11" s="1">
        <v>2</v>
      </c>
      <c r="N11" s="9">
        <f>IF(ISBLANK(O11),"",O10+1)</f>
        <v>103</v>
      </c>
      <c r="O11" s="9">
        <v>107</v>
      </c>
      <c r="P11" s="6" t="str">
        <f t="shared" si="2"/>
        <v>{"floor" : "2" , "roomStart" : "103" , "roomEnd" : "107"},</v>
      </c>
      <c r="Q11" s="6" t="str">
        <f t="shared" ref="Q11:Q39" si="11">IF(ISBLANK(O12),$AQ$8,$AP$8)</f>
        <v>"},</v>
      </c>
      <c r="S11" s="1">
        <v>2</v>
      </c>
      <c r="T11" s="9">
        <f>IF(ISBLANK(U11),"",U10+1)</f>
        <v>152</v>
      </c>
      <c r="U11" s="9">
        <v>157</v>
      </c>
      <c r="V11" s="6" t="str">
        <f t="shared" si="3"/>
        <v>{"floor" : "2" , "roomStart" : "152" , "roomEnd" : "157"},</v>
      </c>
      <c r="W11" s="6" t="str">
        <f t="shared" ref="W11:W39" si="12">IF(ISBLANK(U12),$AQ$8,$AP$8)</f>
        <v>"},</v>
      </c>
      <c r="Y11" s="1">
        <v>2</v>
      </c>
      <c r="Z11" s="9">
        <f>IF(ISBLANK(AA11),"",AA10+1)</f>
        <v>211</v>
      </c>
      <c r="AA11" s="9">
        <v>216</v>
      </c>
      <c r="AB11" s="6" t="str">
        <f t="shared" si="4"/>
        <v>{"floor" : "2" , "roomStart" : "211" , "roomEnd" : "216"},</v>
      </c>
      <c r="AC11" s="6" t="str">
        <f t="shared" ref="AC11:AC39" si="13">IF(ISBLANK(AA12),$AQ$8,$AP$8)</f>
        <v>"},</v>
      </c>
      <c r="AE11">
        <f t="shared" si="5"/>
        <v>4</v>
      </c>
      <c r="AF11">
        <f t="shared" ref="AF11:AF18" si="14">I11-H11</f>
        <v>4</v>
      </c>
      <c r="AG11">
        <f t="shared" si="6"/>
        <v>4</v>
      </c>
      <c r="AH11">
        <f t="shared" si="7"/>
        <v>5</v>
      </c>
      <c r="AI11">
        <f t="shared" si="8"/>
        <v>5</v>
      </c>
    </row>
    <row r="12" spans="1:44" x14ac:dyDescent="0.25">
      <c r="A12" s="1">
        <v>3</v>
      </c>
      <c r="B12" s="9">
        <f t="shared" ref="B12:B39" si="15">IF(ISBLANK(C12),"",C11+1)</f>
        <v>10</v>
      </c>
      <c r="C12" s="9">
        <v>14</v>
      </c>
      <c r="D12" s="6" t="str">
        <f t="shared" si="0"/>
        <v>{"floor" : "3" , "roomStart" : "10" , "roomEnd" : "14"},</v>
      </c>
      <c r="E12" s="6" t="str">
        <f t="shared" si="9"/>
        <v>"},</v>
      </c>
      <c r="G12" s="1">
        <v>3</v>
      </c>
      <c r="H12" s="9">
        <f t="shared" ref="H12:H39" si="16">IF(ISBLANK(I12),"",I11+1)</f>
        <v>59</v>
      </c>
      <c r="I12" s="9">
        <v>63</v>
      </c>
      <c r="J12" s="6" t="str">
        <f t="shared" si="1"/>
        <v>{"floor" : "3" , "roomStart" : "59" , "roomEnd" : "63"},</v>
      </c>
      <c r="K12" s="6" t="str">
        <f t="shared" si="10"/>
        <v>"},</v>
      </c>
      <c r="M12" s="1">
        <v>3</v>
      </c>
      <c r="N12" s="9">
        <f t="shared" ref="N12:N39" si="17">IF(ISBLANK(O12),"",O11+1)</f>
        <v>108</v>
      </c>
      <c r="O12" s="9">
        <v>112</v>
      </c>
      <c r="P12" s="6" t="str">
        <f t="shared" si="2"/>
        <v>{"floor" : "3" , "roomStart" : "108" , "roomEnd" : "112"},</v>
      </c>
      <c r="Q12" s="6" t="str">
        <f t="shared" si="11"/>
        <v>"},</v>
      </c>
      <c r="S12" s="1">
        <v>3</v>
      </c>
      <c r="T12" s="9">
        <f t="shared" ref="T12:T39" si="18">IF(ISBLANK(U12),"",U11+1)</f>
        <v>158</v>
      </c>
      <c r="U12" s="9">
        <v>163</v>
      </c>
      <c r="V12" s="6" t="str">
        <f t="shared" si="3"/>
        <v>{"floor" : "3" , "roomStart" : "158" , "roomEnd" : "163"},</v>
      </c>
      <c r="W12" s="6" t="str">
        <f t="shared" si="12"/>
        <v>"},</v>
      </c>
      <c r="Y12" s="1">
        <v>3</v>
      </c>
      <c r="Z12" s="9">
        <f t="shared" ref="Z12:Z39" si="19">IF(ISBLANK(AA12),"",AA11+1)</f>
        <v>217</v>
      </c>
      <c r="AA12" s="9">
        <v>222</v>
      </c>
      <c r="AB12" s="6" t="str">
        <f t="shared" si="4"/>
        <v>{"floor" : "3" , "roomStart" : "217" , "roomEnd" : "222"},</v>
      </c>
      <c r="AC12" s="6" t="str">
        <f t="shared" si="13"/>
        <v>"},</v>
      </c>
      <c r="AE12">
        <f t="shared" si="5"/>
        <v>4</v>
      </c>
      <c r="AF12">
        <f t="shared" si="14"/>
        <v>4</v>
      </c>
      <c r="AG12">
        <f t="shared" si="6"/>
        <v>4</v>
      </c>
      <c r="AH12">
        <f t="shared" si="7"/>
        <v>5</v>
      </c>
      <c r="AI12">
        <f t="shared" si="8"/>
        <v>5</v>
      </c>
    </row>
    <row r="13" spans="1:44" x14ac:dyDescent="0.25">
      <c r="A13" s="1">
        <v>4</v>
      </c>
      <c r="B13" s="9">
        <f t="shared" si="15"/>
        <v>15</v>
      </c>
      <c r="C13" s="9">
        <v>19</v>
      </c>
      <c r="D13" s="6" t="str">
        <f t="shared" si="0"/>
        <v>{"floor" : "4" , "roomStart" : "15" , "roomEnd" : "19"},</v>
      </c>
      <c r="E13" s="6" t="str">
        <f t="shared" si="9"/>
        <v>"},</v>
      </c>
      <c r="G13" s="1">
        <v>4</v>
      </c>
      <c r="H13" s="9">
        <f t="shared" si="16"/>
        <v>64</v>
      </c>
      <c r="I13" s="9">
        <v>68</v>
      </c>
      <c r="J13" s="6" t="str">
        <f t="shared" si="1"/>
        <v>{"floor" : "4" , "roomStart" : "64" , "roomEnd" : "68"},</v>
      </c>
      <c r="K13" s="6" t="str">
        <f t="shared" si="10"/>
        <v>"},</v>
      </c>
      <c r="M13" s="1">
        <v>4</v>
      </c>
      <c r="N13" s="9">
        <f t="shared" si="17"/>
        <v>113</v>
      </c>
      <c r="O13" s="9">
        <v>117</v>
      </c>
      <c r="P13" s="6" t="str">
        <f t="shared" si="2"/>
        <v>{"floor" : "4" , "roomStart" : "113" , "roomEnd" : "117"},</v>
      </c>
      <c r="Q13" s="6" t="str">
        <f t="shared" si="11"/>
        <v>"},</v>
      </c>
      <c r="S13" s="1">
        <v>4</v>
      </c>
      <c r="T13" s="9">
        <f t="shared" si="18"/>
        <v>164</v>
      </c>
      <c r="U13" s="9">
        <v>169</v>
      </c>
      <c r="V13" s="6" t="str">
        <f t="shared" si="3"/>
        <v>{"floor" : "4" , "roomStart" : "164" , "roomEnd" : "169"},</v>
      </c>
      <c r="W13" s="6" t="str">
        <f t="shared" si="12"/>
        <v>"},</v>
      </c>
      <c r="Y13" s="1">
        <v>4</v>
      </c>
      <c r="Z13" s="9">
        <f t="shared" si="19"/>
        <v>223</v>
      </c>
      <c r="AA13" s="9">
        <v>228</v>
      </c>
      <c r="AB13" s="6" t="str">
        <f t="shared" si="4"/>
        <v>{"floor" : "4" , "roomStart" : "223" , "roomEnd" : "228"},</v>
      </c>
      <c r="AC13" s="6" t="str">
        <f t="shared" si="13"/>
        <v>"},</v>
      </c>
      <c r="AE13">
        <f t="shared" si="5"/>
        <v>4</v>
      </c>
      <c r="AF13">
        <f t="shared" si="14"/>
        <v>4</v>
      </c>
      <c r="AG13">
        <f t="shared" si="6"/>
        <v>4</v>
      </c>
      <c r="AH13">
        <f t="shared" si="7"/>
        <v>5</v>
      </c>
      <c r="AI13">
        <f t="shared" si="8"/>
        <v>5</v>
      </c>
    </row>
    <row r="14" spans="1:44" x14ac:dyDescent="0.25">
      <c r="A14" s="1">
        <v>5</v>
      </c>
      <c r="B14" s="9">
        <f t="shared" si="15"/>
        <v>20</v>
      </c>
      <c r="C14" s="9">
        <v>24</v>
      </c>
      <c r="D14" s="6" t="str">
        <f t="shared" si="0"/>
        <v>{"floor" : "5" , "roomStart" : "20" , "roomEnd" : "24"},</v>
      </c>
      <c r="E14" s="6" t="str">
        <f t="shared" si="9"/>
        <v>"},</v>
      </c>
      <c r="G14" s="1">
        <v>5</v>
      </c>
      <c r="H14" s="9">
        <f t="shared" si="16"/>
        <v>69</v>
      </c>
      <c r="I14" s="9">
        <v>73</v>
      </c>
      <c r="J14" s="6" t="str">
        <f t="shared" si="1"/>
        <v>{"floor" : "5" , "roomStart" : "69" , "roomEnd" : "73"},</v>
      </c>
      <c r="K14" s="6" t="str">
        <f t="shared" si="10"/>
        <v>"},</v>
      </c>
      <c r="M14" s="1">
        <v>5</v>
      </c>
      <c r="N14" s="9">
        <f t="shared" si="17"/>
        <v>118</v>
      </c>
      <c r="O14" s="9">
        <v>122</v>
      </c>
      <c r="P14" s="6" t="str">
        <f t="shared" si="2"/>
        <v>{"floor" : "5" , "roomStart" : "118" , "roomEnd" : "122"},</v>
      </c>
      <c r="Q14" s="6" t="str">
        <f t="shared" si="11"/>
        <v>"},</v>
      </c>
      <c r="S14" s="1">
        <v>5</v>
      </c>
      <c r="T14" s="9">
        <f t="shared" si="18"/>
        <v>170</v>
      </c>
      <c r="U14" s="9">
        <v>175</v>
      </c>
      <c r="V14" s="6" t="str">
        <f t="shared" si="3"/>
        <v>{"floor" : "5" , "roomStart" : "170" , "roomEnd" : "175"},</v>
      </c>
      <c r="W14" s="6" t="str">
        <f t="shared" si="12"/>
        <v>"},</v>
      </c>
      <c r="Y14" s="1">
        <v>5</v>
      </c>
      <c r="Z14" s="9">
        <f t="shared" si="19"/>
        <v>229</v>
      </c>
      <c r="AA14" s="9">
        <v>234</v>
      </c>
      <c r="AB14" s="6" t="str">
        <f t="shared" si="4"/>
        <v>{"floor" : "5" , "roomStart" : "229" , "roomEnd" : "234"},</v>
      </c>
      <c r="AC14" s="6" t="str">
        <f t="shared" si="13"/>
        <v>"},</v>
      </c>
      <c r="AE14">
        <f t="shared" si="5"/>
        <v>4</v>
      </c>
      <c r="AF14">
        <f t="shared" si="14"/>
        <v>4</v>
      </c>
      <c r="AG14">
        <f t="shared" si="6"/>
        <v>4</v>
      </c>
      <c r="AH14">
        <f t="shared" si="7"/>
        <v>5</v>
      </c>
      <c r="AI14">
        <f t="shared" si="8"/>
        <v>5</v>
      </c>
    </row>
    <row r="15" spans="1:44" x14ac:dyDescent="0.25">
      <c r="A15" s="1">
        <v>6</v>
      </c>
      <c r="B15" s="9">
        <f t="shared" si="15"/>
        <v>25</v>
      </c>
      <c r="C15" s="9">
        <v>29</v>
      </c>
      <c r="D15" s="6" t="str">
        <f t="shared" si="0"/>
        <v>{"floor" : "6" , "roomStart" : "25" , "roomEnd" : "29"},</v>
      </c>
      <c r="E15" s="6" t="str">
        <f t="shared" si="9"/>
        <v>"},</v>
      </c>
      <c r="G15" s="1">
        <v>6</v>
      </c>
      <c r="H15" s="9">
        <f t="shared" si="16"/>
        <v>74</v>
      </c>
      <c r="I15" s="9">
        <v>78</v>
      </c>
      <c r="J15" s="6" t="str">
        <f t="shared" si="1"/>
        <v>{"floor" : "6" , "roomStart" : "74" , "roomEnd" : "78"},</v>
      </c>
      <c r="K15" s="6" t="str">
        <f t="shared" si="10"/>
        <v>"},</v>
      </c>
      <c r="M15" s="1">
        <v>6</v>
      </c>
      <c r="N15" s="9">
        <f t="shared" si="17"/>
        <v>123</v>
      </c>
      <c r="O15" s="9">
        <v>127</v>
      </c>
      <c r="P15" s="6" t="str">
        <f t="shared" si="2"/>
        <v>{"floor" : "6" , "roomStart" : "123" , "roomEnd" : "127"},</v>
      </c>
      <c r="Q15" s="6" t="str">
        <f t="shared" si="11"/>
        <v>"},</v>
      </c>
      <c r="S15" s="1">
        <v>6</v>
      </c>
      <c r="T15" s="9">
        <f t="shared" si="18"/>
        <v>176</v>
      </c>
      <c r="U15" s="9">
        <v>181</v>
      </c>
      <c r="V15" s="6" t="str">
        <f t="shared" si="3"/>
        <v>{"floor" : "6" , "roomStart" : "176" , "roomEnd" : "181"},</v>
      </c>
      <c r="W15" s="6" t="str">
        <f t="shared" si="12"/>
        <v>"},</v>
      </c>
      <c r="Y15" s="1">
        <v>6</v>
      </c>
      <c r="Z15" s="9">
        <f t="shared" si="19"/>
        <v>235</v>
      </c>
      <c r="AA15" s="9">
        <v>240</v>
      </c>
      <c r="AB15" s="6" t="str">
        <f t="shared" si="4"/>
        <v>{"floor" : "6" , "roomStart" : "235" , "roomEnd" : "240"},</v>
      </c>
      <c r="AC15" s="6" t="str">
        <f t="shared" si="13"/>
        <v>"},</v>
      </c>
      <c r="AE15">
        <f t="shared" si="5"/>
        <v>4</v>
      </c>
      <c r="AF15">
        <f t="shared" si="14"/>
        <v>4</v>
      </c>
      <c r="AG15">
        <f t="shared" si="6"/>
        <v>4</v>
      </c>
      <c r="AH15">
        <f t="shared" si="7"/>
        <v>5</v>
      </c>
      <c r="AI15">
        <f t="shared" si="8"/>
        <v>5</v>
      </c>
    </row>
    <row r="16" spans="1:44" x14ac:dyDescent="0.25">
      <c r="A16" s="1">
        <v>7</v>
      </c>
      <c r="B16" s="9">
        <f t="shared" si="15"/>
        <v>30</v>
      </c>
      <c r="C16" s="9">
        <v>34</v>
      </c>
      <c r="D16" s="6" t="str">
        <f t="shared" si="0"/>
        <v>{"floor" : "7" , "roomStart" : "30" , "roomEnd" : "34"},</v>
      </c>
      <c r="E16" s="6" t="str">
        <f t="shared" si="9"/>
        <v>"},</v>
      </c>
      <c r="G16" s="1">
        <v>7</v>
      </c>
      <c r="H16" s="9">
        <f t="shared" si="16"/>
        <v>79</v>
      </c>
      <c r="I16" s="9">
        <v>83</v>
      </c>
      <c r="J16" s="6" t="str">
        <f t="shared" si="1"/>
        <v>{"floor" : "7" , "roomStart" : "79" , "roomEnd" : "83"},</v>
      </c>
      <c r="K16" s="6" t="str">
        <f t="shared" si="10"/>
        <v>"},</v>
      </c>
      <c r="M16" s="1">
        <v>7</v>
      </c>
      <c r="N16" s="9">
        <f t="shared" si="17"/>
        <v>128</v>
      </c>
      <c r="O16" s="9">
        <v>132</v>
      </c>
      <c r="P16" s="6" t="str">
        <f t="shared" si="2"/>
        <v>{"floor" : "7" , "roomStart" : "128" , "roomEnd" : "132"},</v>
      </c>
      <c r="Q16" s="6" t="str">
        <f t="shared" si="11"/>
        <v>"},</v>
      </c>
      <c r="S16" s="1">
        <v>7</v>
      </c>
      <c r="T16" s="9">
        <f t="shared" si="18"/>
        <v>182</v>
      </c>
      <c r="U16" s="9">
        <v>187</v>
      </c>
      <c r="V16" s="6" t="str">
        <f t="shared" si="3"/>
        <v>{"floor" : "7" , "roomStart" : "182" , "roomEnd" : "187"},</v>
      </c>
      <c r="W16" s="6" t="str">
        <f t="shared" si="12"/>
        <v>"},</v>
      </c>
      <c r="Y16" s="1">
        <v>7</v>
      </c>
      <c r="Z16" s="9">
        <f t="shared" si="19"/>
        <v>241</v>
      </c>
      <c r="AA16" s="9">
        <v>246</v>
      </c>
      <c r="AB16" s="6" t="str">
        <f t="shared" si="4"/>
        <v>{"floor" : "7" , "roomStart" : "241" , "roomEnd" : "246"},</v>
      </c>
      <c r="AC16" s="6" t="str">
        <f t="shared" si="13"/>
        <v>"},</v>
      </c>
      <c r="AE16">
        <f t="shared" si="5"/>
        <v>4</v>
      </c>
      <c r="AF16">
        <f t="shared" si="14"/>
        <v>4</v>
      </c>
      <c r="AG16">
        <f t="shared" si="6"/>
        <v>4</v>
      </c>
      <c r="AH16">
        <f t="shared" si="7"/>
        <v>5</v>
      </c>
      <c r="AI16">
        <f t="shared" si="8"/>
        <v>5</v>
      </c>
    </row>
    <row r="17" spans="1:35" x14ac:dyDescent="0.25">
      <c r="A17" s="1">
        <v>8</v>
      </c>
      <c r="B17" s="9">
        <f t="shared" si="15"/>
        <v>35</v>
      </c>
      <c r="C17" s="9">
        <v>39</v>
      </c>
      <c r="D17" s="6" t="str">
        <f t="shared" si="0"/>
        <v>{"floor" : "8" , "roomStart" : "35" , "roomEnd" : "39"},</v>
      </c>
      <c r="E17" s="6" t="str">
        <f t="shared" si="9"/>
        <v>"},</v>
      </c>
      <c r="G17" s="1">
        <v>8</v>
      </c>
      <c r="H17" s="9">
        <f t="shared" si="16"/>
        <v>84</v>
      </c>
      <c r="I17" s="9">
        <v>88</v>
      </c>
      <c r="J17" s="6" t="str">
        <f t="shared" si="1"/>
        <v>{"floor" : "8" , "roomStart" : "84" , "roomEnd" : "88"},</v>
      </c>
      <c r="K17" s="6" t="str">
        <f t="shared" si="10"/>
        <v>"},</v>
      </c>
      <c r="M17" s="1">
        <v>8</v>
      </c>
      <c r="N17" s="9">
        <f t="shared" si="17"/>
        <v>133</v>
      </c>
      <c r="O17" s="9">
        <v>137</v>
      </c>
      <c r="P17" s="6" t="str">
        <f t="shared" si="2"/>
        <v>{"floor" : "8" , "roomStart" : "133" , "roomEnd" : "137"},</v>
      </c>
      <c r="Q17" s="6" t="str">
        <f t="shared" si="11"/>
        <v>"},</v>
      </c>
      <c r="S17" s="1">
        <v>8</v>
      </c>
      <c r="T17" s="9">
        <f t="shared" si="18"/>
        <v>188</v>
      </c>
      <c r="U17" s="9">
        <v>193</v>
      </c>
      <c r="V17" s="6" t="str">
        <f t="shared" si="3"/>
        <v>{"floor" : "8" , "roomStart" : "188" , "roomEnd" : "193"},</v>
      </c>
      <c r="W17" s="6" t="str">
        <f t="shared" si="12"/>
        <v>"},</v>
      </c>
      <c r="Y17" s="1">
        <v>8</v>
      </c>
      <c r="Z17" s="9">
        <f t="shared" si="19"/>
        <v>247</v>
      </c>
      <c r="AA17" s="9">
        <v>252</v>
      </c>
      <c r="AB17" s="6" t="str">
        <f t="shared" si="4"/>
        <v>{"floor" : "8" , "roomStart" : "247" , "roomEnd" : "252"},</v>
      </c>
      <c r="AC17" s="6" t="str">
        <f t="shared" si="13"/>
        <v>"},</v>
      </c>
      <c r="AE17">
        <f t="shared" si="5"/>
        <v>4</v>
      </c>
      <c r="AF17">
        <f t="shared" si="14"/>
        <v>4</v>
      </c>
      <c r="AG17">
        <f t="shared" si="6"/>
        <v>4</v>
      </c>
      <c r="AH17">
        <f t="shared" si="7"/>
        <v>5</v>
      </c>
      <c r="AI17">
        <f t="shared" si="8"/>
        <v>5</v>
      </c>
    </row>
    <row r="18" spans="1:35" x14ac:dyDescent="0.25">
      <c r="A18" s="1">
        <v>9</v>
      </c>
      <c r="B18" s="9">
        <f t="shared" si="15"/>
        <v>40</v>
      </c>
      <c r="C18" s="9">
        <v>44</v>
      </c>
      <c r="D18" s="6" t="str">
        <f t="shared" si="0"/>
        <v>{"floor" : "9" , "roomStart" : "40" , "roomEnd" : "44"},</v>
      </c>
      <c r="E18" s="6" t="str">
        <f t="shared" si="9"/>
        <v>"},</v>
      </c>
      <c r="G18" s="1">
        <v>9</v>
      </c>
      <c r="H18" s="9">
        <f t="shared" si="16"/>
        <v>89</v>
      </c>
      <c r="I18" s="9">
        <v>93</v>
      </c>
      <c r="J18" s="6" t="str">
        <f t="shared" si="1"/>
        <v>{"floor" : "9" , "roomStart" : "89" , "roomEnd" : "93"},</v>
      </c>
      <c r="K18" s="6" t="str">
        <f t="shared" si="10"/>
        <v>"},</v>
      </c>
      <c r="M18" s="1">
        <v>9</v>
      </c>
      <c r="N18" s="9">
        <f t="shared" si="17"/>
        <v>138</v>
      </c>
      <c r="O18" s="9">
        <v>142</v>
      </c>
      <c r="P18" s="6" t="str">
        <f t="shared" si="2"/>
        <v>{"floor" : "9" , "roomStart" : "138" , "roomEnd" : "142"},</v>
      </c>
      <c r="Q18" s="6" t="str">
        <f t="shared" si="11"/>
        <v>"},</v>
      </c>
      <c r="S18" s="1">
        <v>9</v>
      </c>
      <c r="T18" s="9">
        <f t="shared" si="18"/>
        <v>194</v>
      </c>
      <c r="U18" s="9">
        <v>199</v>
      </c>
      <c r="V18" s="6" t="str">
        <f t="shared" si="3"/>
        <v>{"floor" : "9" , "roomStart" : "194" , "roomEnd" : "199"},</v>
      </c>
      <c r="W18" s="6" t="str">
        <f t="shared" si="12"/>
        <v>"},</v>
      </c>
      <c r="Y18" s="1">
        <v>9</v>
      </c>
      <c r="Z18" s="9">
        <f t="shared" si="19"/>
        <v>253</v>
      </c>
      <c r="AA18" s="9">
        <v>258</v>
      </c>
      <c r="AB18" s="6" t="str">
        <f t="shared" si="4"/>
        <v>{"floor" : "9" , "roomStart" : "253" , "roomEnd" : "258"},</v>
      </c>
      <c r="AC18" s="6" t="str">
        <f t="shared" si="13"/>
        <v>"},</v>
      </c>
      <c r="AE18">
        <f t="shared" si="5"/>
        <v>4</v>
      </c>
      <c r="AF18">
        <f t="shared" si="14"/>
        <v>4</v>
      </c>
      <c r="AG18">
        <f t="shared" si="6"/>
        <v>4</v>
      </c>
      <c r="AH18">
        <f t="shared" si="7"/>
        <v>5</v>
      </c>
      <c r="AI18">
        <f t="shared" si="8"/>
        <v>5</v>
      </c>
    </row>
    <row r="19" spans="1:35" x14ac:dyDescent="0.25">
      <c r="A19" s="1">
        <v>10</v>
      </c>
      <c r="B19" s="9">
        <f t="shared" si="15"/>
        <v>45</v>
      </c>
      <c r="C19" s="9">
        <v>49</v>
      </c>
      <c r="D19" s="6" t="str">
        <f t="shared" si="0"/>
        <v>{"floor" : "10" , "roomStart" : "45" , "roomEnd" : "49"}</v>
      </c>
      <c r="E19" s="6" t="str">
        <f t="shared" si="9"/>
        <v>"}</v>
      </c>
      <c r="G19" s="1">
        <v>10</v>
      </c>
      <c r="H19" s="9">
        <f t="shared" si="16"/>
        <v>94</v>
      </c>
      <c r="I19" s="9">
        <v>98</v>
      </c>
      <c r="J19" s="6" t="str">
        <f t="shared" si="1"/>
        <v>{"floor" : "10" , "roomStart" : "94" , "roomEnd" : "98"}</v>
      </c>
      <c r="K19" s="6" t="str">
        <f t="shared" si="10"/>
        <v>"}</v>
      </c>
      <c r="M19" s="1">
        <v>10</v>
      </c>
      <c r="N19" s="9">
        <f t="shared" si="17"/>
        <v>143</v>
      </c>
      <c r="O19" s="9">
        <v>147</v>
      </c>
      <c r="P19" s="6" t="str">
        <f t="shared" si="2"/>
        <v>{"floor" : "10" , "roomStart" : "143" , "roomEnd" : "147"}</v>
      </c>
      <c r="Q19" s="6" t="str">
        <f t="shared" si="11"/>
        <v>"}</v>
      </c>
      <c r="S19" s="1">
        <v>10</v>
      </c>
      <c r="T19" s="9">
        <f t="shared" si="18"/>
        <v>200</v>
      </c>
      <c r="U19" s="9">
        <v>205</v>
      </c>
      <c r="V19" s="6" t="str">
        <f t="shared" si="3"/>
        <v>{"floor" : "10" , "roomStart" : "200" , "roomEnd" : "205"}</v>
      </c>
      <c r="W19" s="6" t="str">
        <f t="shared" si="12"/>
        <v>"}</v>
      </c>
      <c r="Y19" s="1">
        <v>10</v>
      </c>
      <c r="Z19" s="9">
        <f t="shared" si="19"/>
        <v>259</v>
      </c>
      <c r="AA19" s="9">
        <v>264</v>
      </c>
      <c r="AB19" s="6" t="str">
        <f t="shared" si="4"/>
        <v>{"floor" : "10" , "roomStart" : "259" , "roomEnd" : "264"}</v>
      </c>
      <c r="AC19" s="6" t="str">
        <f t="shared" si="13"/>
        <v>"}</v>
      </c>
      <c r="AE19">
        <f t="shared" si="5"/>
        <v>4</v>
      </c>
      <c r="AF19">
        <f t="shared" ref="AF19:AF28" si="20">I19-H19</f>
        <v>4</v>
      </c>
      <c r="AG19">
        <f t="shared" ref="AG19:AG28" si="21">O19-N19</f>
        <v>4</v>
      </c>
      <c r="AH19">
        <f t="shared" ref="AH19:AH28" si="22">U19-T19</f>
        <v>5</v>
      </c>
      <c r="AI19">
        <f t="shared" ref="AI19:AI28" si="23">AA19-Z19</f>
        <v>5</v>
      </c>
    </row>
    <row r="20" spans="1:35" x14ac:dyDescent="0.25">
      <c r="A20" s="1">
        <v>11</v>
      </c>
      <c r="B20" s="9" t="str">
        <f t="shared" si="15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 t="str">
        <f t="shared" si="16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7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8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9"/>
        <v/>
      </c>
      <c r="AA20" s="9"/>
      <c r="AB20" s="6" t="str">
        <f t="shared" si="4"/>
        <v/>
      </c>
      <c r="AC20" s="6" t="str">
        <f t="shared" si="13"/>
        <v>"}</v>
      </c>
      <c r="AE20" t="e">
        <f t="shared" si="5"/>
        <v>#VALUE!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 t="str">
        <f t="shared" si="15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 t="str">
        <f t="shared" si="16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7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8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9"/>
        <v/>
      </c>
      <c r="AA21" s="9"/>
      <c r="AB21" s="6" t="str">
        <f t="shared" si="4"/>
        <v/>
      </c>
      <c r="AC21" s="6" t="str">
        <f t="shared" si="13"/>
        <v>"}</v>
      </c>
      <c r="AE21" t="e">
        <f t="shared" si="5"/>
        <v>#VALUE!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6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7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8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9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49</v>
      </c>
      <c r="D40" s="15" t="str">
        <f>CONCATENATE($AR$8,B40,$AR$9,C40,$AM$9)</f>
        <v>{"start": "1", "end": "49"}}</v>
      </c>
      <c r="F40" s="17"/>
      <c r="G40" s="13" t="s">
        <v>20</v>
      </c>
      <c r="H40" s="14">
        <f>MIN(H10:H39)</f>
        <v>50</v>
      </c>
      <c r="I40" s="14">
        <f>MAX(I10:I39)</f>
        <v>98</v>
      </c>
      <c r="J40" s="15" t="str">
        <f>CONCATENATE($AR$8,H40,$AR$9,I40,$AM$9)</f>
        <v>{"start": "50", "end": "98"}}</v>
      </c>
      <c r="L40" s="17"/>
      <c r="M40" s="13" t="s">
        <v>20</v>
      </c>
      <c r="N40" s="14">
        <f>MIN(N10:N39)</f>
        <v>99</v>
      </c>
      <c r="O40" s="14">
        <f>MAX(O10:O39)</f>
        <v>147</v>
      </c>
      <c r="P40" s="15" t="str">
        <f>CONCATENATE($AR$8,N40,$AR$9,O40,$AM$9)</f>
        <v>{"start": "99", "end": "147"}}</v>
      </c>
      <c r="R40" s="17"/>
      <c r="S40" s="13" t="s">
        <v>20</v>
      </c>
      <c r="T40" s="14">
        <f>MIN(T10:T39)</f>
        <v>148</v>
      </c>
      <c r="U40" s="14">
        <f>MAX(U10:U39)</f>
        <v>205</v>
      </c>
      <c r="V40" s="6" t="str">
        <f>CONCATENATE($AR$8,T40,$AR$9,U40,$AM$9)</f>
        <v>{"start": "148", "end": "205"}}</v>
      </c>
      <c r="W40" s="6"/>
      <c r="X40" s="17"/>
      <c r="Y40" s="13" t="s">
        <v>20</v>
      </c>
      <c r="Z40" s="14">
        <f>MIN(Z10:Z39)</f>
        <v>206</v>
      </c>
      <c r="AA40" s="14">
        <f>MAX(AA10:AA39)</f>
        <v>264</v>
      </c>
      <c r="AB40" s="15" t="str">
        <f>CONCATENATE($AR$8,Z40,$AR$9,AA40,$AM$9)</f>
        <v>{"start": "206", "end": "264"}}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>, "6" : {"long":[{"floor" : "1" , "roomStart" : "265" , "roomEnd" : "269"},{"floor" : "2" , "roomStart" : "270" , "roomEnd" : "275"},{"floor" : "3" , "roomStart" : "276" , "roomEnd" : "281"},{"floor" : "4" , "roomStart" : "282" , "roomEnd" : "287"},{"floor" : "5" , "roomStart" : "288" , "roomEnd" : "293"},{"floor" : "6" , "roomStart" : "294" , "roomEnd" : "299"},{"floor" : "7" , "roomStart" : "300" , "roomEnd" : "305"},{"floor" : "8" , "roomStart" : "306" , "roomEnd" : "311"},{"floor" : "9" , "roomStart" : "312" , "roomEnd" : "317"},{"floor" : "10" , "roomStart" : "318" , "roomEnd" : "323"}], "short": {"start": "265", "end": "323"}}</v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>, "7" : {"long":[{"floor" : "1" , "roomStart" : "324" , "roomEnd" : "327"},{"floor" : "2" , "roomStart" : "328" , "roomEnd" : "332"},{"floor" : "3" , "roomStart" : "333" , "roomEnd" : "337"},{"floor" : "4" , "roomStart" : "338" , "roomEnd" : "342"},{"floor" : "5" , "roomStart" : "343" , "roomEnd" : "347"},{"floor" : "6" , "roomStart" : "348" , "roomEnd" : "352"},{"floor" : "7" , "roomStart" : "353" , "roomEnd" : "357"},{"floor" : "8" , "roomStart" : "358" , "roomEnd" : "362"},{"floor" : "9" , "roomStart" : "363" , "roomEnd" : "367"},{"floor" : "10" , "roomStart" : "368" , "roomEnd" : "372"}], "short": {"start": "324", "end": "372"}}</v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265</v>
      </c>
      <c r="C44" s="9">
        <v>269</v>
      </c>
      <c r="D44" s="6" t="str">
        <f t="shared" ref="D44:D73" si="29">IF(ISBLANK(C44),"",CONCATENATE($AM$8,A44,$AN$8,B44,$AO$8,C44,E44))</f>
        <v>{"floor" : "1" , "roomStart" : "265" , "roomEnd" : "269"},</v>
      </c>
      <c r="E44" s="6" t="str">
        <f>IF(ISBLANK(C45),$AQ$8,$AP$8)</f>
        <v>"},</v>
      </c>
      <c r="G44" s="1">
        <v>1</v>
      </c>
      <c r="H44" s="9">
        <v>324</v>
      </c>
      <c r="I44" s="9">
        <v>327</v>
      </c>
      <c r="J44" s="6" t="str">
        <f t="shared" ref="J44:J73" si="30">IF(ISBLANK(I44),"",CONCATENATE($AM$8,G44,$AN$8,H44,$AO$8,I44,K44))</f>
        <v>{"floor" : "1" , "roomStart" : "324" , "roomEnd" : "327"},</v>
      </c>
      <c r="K44" s="6" t="str">
        <f>IF(ISBLANK(I45),$AQ$8,$AP$8)</f>
        <v>"},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4</v>
      </c>
      <c r="AF44">
        <f t="shared" ref="AF44:AF50" si="35">I44-H44</f>
        <v>3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>
        <f>IF(ISBLANK(C45),"",C44+1)</f>
        <v>270</v>
      </c>
      <c r="C45" s="9">
        <v>275</v>
      </c>
      <c r="D45" s="6" t="str">
        <f t="shared" si="29"/>
        <v>{"floor" : "2" , "roomStart" : "270" , "roomEnd" : "275"},</v>
      </c>
      <c r="E45" s="6" t="str">
        <f t="shared" ref="E45:E73" si="39">IF(ISBLANK(C46),$AQ$8,$AP$8)</f>
        <v>"},</v>
      </c>
      <c r="G45" s="1">
        <v>2</v>
      </c>
      <c r="H45" s="9">
        <f>IF(ISBLANK(I45),"",I44+1)</f>
        <v>328</v>
      </c>
      <c r="I45" s="9">
        <v>332</v>
      </c>
      <c r="J45" s="6" t="str">
        <f t="shared" si="30"/>
        <v>{"floor" : "2" , "roomStart" : "328" , "roomEnd" : "332"},</v>
      </c>
      <c r="K45" s="6" t="str">
        <f t="shared" ref="K45:K73" si="40">IF(ISBLANK(I46),$AQ$8,$AP$8)</f>
        <v>"},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>
        <f t="shared" si="34"/>
        <v>5</v>
      </c>
      <c r="AF45">
        <f t="shared" si="35"/>
        <v>4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>
        <f t="shared" ref="B46:B73" si="44">IF(ISBLANK(C46),"",C45+1)</f>
        <v>276</v>
      </c>
      <c r="C46" s="9">
        <v>281</v>
      </c>
      <c r="D46" s="6" t="str">
        <f t="shared" si="29"/>
        <v>{"floor" : "3" , "roomStart" : "276" , "roomEnd" : "281"},</v>
      </c>
      <c r="E46" s="6" t="str">
        <f t="shared" si="39"/>
        <v>"},</v>
      </c>
      <c r="G46" s="1">
        <v>3</v>
      </c>
      <c r="H46" s="9">
        <f t="shared" ref="H46:H73" si="45">IF(ISBLANK(I46),"",I45+1)</f>
        <v>333</v>
      </c>
      <c r="I46" s="9">
        <v>337</v>
      </c>
      <c r="J46" s="6" t="str">
        <f t="shared" si="30"/>
        <v>{"floor" : "3" , "roomStart" : "333" , "roomEnd" : "337"},</v>
      </c>
      <c r="K46" s="6" t="str">
        <f t="shared" si="40"/>
        <v>"},</v>
      </c>
      <c r="M46" s="1">
        <v>3</v>
      </c>
      <c r="N46" s="9" t="str">
        <f t="shared" ref="N46:N73" si="46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>
        <f t="shared" si="34"/>
        <v>5</v>
      </c>
      <c r="AF46">
        <f t="shared" si="35"/>
        <v>4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>
        <f t="shared" si="44"/>
        <v>282</v>
      </c>
      <c r="C47" s="9">
        <v>287</v>
      </c>
      <c r="D47" s="6" t="str">
        <f t="shared" si="29"/>
        <v>{"floor" : "4" , "roomStart" : "282" , "roomEnd" : "287"},</v>
      </c>
      <c r="E47" s="6" t="str">
        <f t="shared" si="39"/>
        <v>"},</v>
      </c>
      <c r="G47" s="1">
        <v>4</v>
      </c>
      <c r="H47" s="9">
        <f t="shared" si="45"/>
        <v>338</v>
      </c>
      <c r="I47" s="9">
        <v>342</v>
      </c>
      <c r="J47" s="6" t="str">
        <f t="shared" si="30"/>
        <v>{"floor" : "4" , "roomStart" : "338" , "roomEnd" : "342"},</v>
      </c>
      <c r="K47" s="6" t="str">
        <f t="shared" si="40"/>
        <v>"},</v>
      </c>
      <c r="M47" s="1">
        <v>4</v>
      </c>
      <c r="N47" s="9" t="str">
        <f t="shared" si="46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>
        <f t="shared" si="34"/>
        <v>5</v>
      </c>
      <c r="AF47">
        <f t="shared" si="35"/>
        <v>4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>
        <f t="shared" si="44"/>
        <v>288</v>
      </c>
      <c r="C48" s="9">
        <v>293</v>
      </c>
      <c r="D48" s="6" t="str">
        <f t="shared" si="29"/>
        <v>{"floor" : "5" , "roomStart" : "288" , "roomEnd" : "293"},</v>
      </c>
      <c r="E48" s="6" t="str">
        <f t="shared" si="39"/>
        <v>"},</v>
      </c>
      <c r="G48" s="1">
        <v>5</v>
      </c>
      <c r="H48" s="9">
        <f t="shared" si="45"/>
        <v>343</v>
      </c>
      <c r="I48" s="9">
        <v>347</v>
      </c>
      <c r="J48" s="6" t="str">
        <f t="shared" si="30"/>
        <v>{"floor" : "5" , "roomStart" : "343" , "roomEnd" : "347"},</v>
      </c>
      <c r="K48" s="6" t="str">
        <f t="shared" si="40"/>
        <v>"},</v>
      </c>
      <c r="M48" s="1">
        <v>5</v>
      </c>
      <c r="N48" s="9" t="str">
        <f t="shared" si="46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>
        <f t="shared" si="34"/>
        <v>5</v>
      </c>
      <c r="AF48">
        <f t="shared" si="35"/>
        <v>4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>
        <f t="shared" si="44"/>
        <v>294</v>
      </c>
      <c r="C49" s="9">
        <v>299</v>
      </c>
      <c r="D49" s="6" t="str">
        <f t="shared" si="29"/>
        <v>{"floor" : "6" , "roomStart" : "294" , "roomEnd" : "299"},</v>
      </c>
      <c r="E49" s="6" t="str">
        <f t="shared" si="39"/>
        <v>"},</v>
      </c>
      <c r="G49" s="1">
        <v>6</v>
      </c>
      <c r="H49" s="9">
        <f t="shared" si="45"/>
        <v>348</v>
      </c>
      <c r="I49" s="9">
        <v>352</v>
      </c>
      <c r="J49" s="6" t="str">
        <f t="shared" si="30"/>
        <v>{"floor" : "6" , "roomStart" : "348" , "roomEnd" : "352"},</v>
      </c>
      <c r="K49" s="6" t="str">
        <f t="shared" si="40"/>
        <v>"},</v>
      </c>
      <c r="M49" s="1">
        <v>6</v>
      </c>
      <c r="N49" s="9" t="str">
        <f t="shared" si="46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>
        <f t="shared" si="34"/>
        <v>5</v>
      </c>
      <c r="AF49">
        <f t="shared" si="35"/>
        <v>4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>
        <f t="shared" si="44"/>
        <v>300</v>
      </c>
      <c r="C50" s="9">
        <v>305</v>
      </c>
      <c r="D50" s="6" t="str">
        <f t="shared" si="29"/>
        <v>{"floor" : "7" , "roomStart" : "300" , "roomEnd" : "305"},</v>
      </c>
      <c r="E50" s="6" t="str">
        <f t="shared" si="39"/>
        <v>"},</v>
      </c>
      <c r="G50" s="1">
        <v>7</v>
      </c>
      <c r="H50" s="9">
        <f t="shared" si="45"/>
        <v>353</v>
      </c>
      <c r="I50" s="9">
        <v>357</v>
      </c>
      <c r="J50" s="6" t="str">
        <f t="shared" si="30"/>
        <v>{"floor" : "7" , "roomStart" : "353" , "roomEnd" : "357"},</v>
      </c>
      <c r="K50" s="6" t="str">
        <f t="shared" si="40"/>
        <v>"},</v>
      </c>
      <c r="M50" s="1">
        <v>7</v>
      </c>
      <c r="N50" s="9" t="str">
        <f t="shared" si="46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>
        <f t="shared" si="34"/>
        <v>5</v>
      </c>
      <c r="AF50">
        <f t="shared" si="35"/>
        <v>4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>
        <f t="shared" si="44"/>
        <v>306</v>
      </c>
      <c r="C51" s="9">
        <v>311</v>
      </c>
      <c r="D51" s="6" t="str">
        <f t="shared" si="29"/>
        <v>{"floor" : "8" , "roomStart" : "306" , "roomEnd" : "311"},</v>
      </c>
      <c r="E51" s="6" t="str">
        <f t="shared" si="39"/>
        <v>"},</v>
      </c>
      <c r="G51" s="1">
        <v>8</v>
      </c>
      <c r="H51" s="9">
        <f t="shared" si="45"/>
        <v>358</v>
      </c>
      <c r="I51" s="9">
        <v>362</v>
      </c>
      <c r="J51" s="6" t="str">
        <f t="shared" si="30"/>
        <v>{"floor" : "8" , "roomStart" : "358" , "roomEnd" : "362"},</v>
      </c>
      <c r="K51" s="6" t="str">
        <f t="shared" si="40"/>
        <v>"},</v>
      </c>
      <c r="M51" s="1">
        <v>8</v>
      </c>
      <c r="N51" s="9" t="str">
        <f t="shared" si="46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>
        <f t="shared" si="34"/>
        <v>5</v>
      </c>
      <c r="AF51">
        <f t="shared" ref="AF51:AF61" si="49">I51-H51</f>
        <v>4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>
        <f t="shared" si="44"/>
        <v>312</v>
      </c>
      <c r="C52" s="9">
        <v>317</v>
      </c>
      <c r="D52" s="6" t="str">
        <f t="shared" si="29"/>
        <v>{"floor" : "9" , "roomStart" : "312" , "roomEnd" : "317"},</v>
      </c>
      <c r="E52" s="6" t="str">
        <f t="shared" si="39"/>
        <v>"},</v>
      </c>
      <c r="G52" s="1">
        <v>9</v>
      </c>
      <c r="H52" s="9">
        <f t="shared" si="45"/>
        <v>363</v>
      </c>
      <c r="I52" s="9">
        <v>367</v>
      </c>
      <c r="J52" s="6" t="str">
        <f t="shared" si="30"/>
        <v>{"floor" : "9" , "roomStart" : "363" , "roomEnd" : "367"},</v>
      </c>
      <c r="K52" s="6" t="str">
        <f t="shared" si="40"/>
        <v>"},</v>
      </c>
      <c r="M52" s="1">
        <v>9</v>
      </c>
      <c r="N52" s="9" t="str">
        <f t="shared" si="46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>
        <f t="shared" si="34"/>
        <v>5</v>
      </c>
      <c r="AF52">
        <f t="shared" si="49"/>
        <v>4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>
        <f t="shared" si="44"/>
        <v>318</v>
      </c>
      <c r="C53" s="9">
        <v>323</v>
      </c>
      <c r="D53" s="6" t="str">
        <f t="shared" si="29"/>
        <v>{"floor" : "10" , "roomStart" : "318" , "roomEnd" : "323"}</v>
      </c>
      <c r="E53" s="6" t="str">
        <f t="shared" si="39"/>
        <v>"}</v>
      </c>
      <c r="G53" s="1">
        <v>10</v>
      </c>
      <c r="H53" s="9">
        <f t="shared" si="45"/>
        <v>368</v>
      </c>
      <c r="I53" s="9">
        <v>372</v>
      </c>
      <c r="J53" s="6" t="str">
        <f t="shared" si="30"/>
        <v>{"floor" : "10" , "roomStart" : "368" , "roomEnd" : "372"}</v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>
        <f t="shared" si="34"/>
        <v>5</v>
      </c>
      <c r="AF53">
        <f t="shared" si="49"/>
        <v>4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265</v>
      </c>
      <c r="C74" s="14">
        <f>MAX(C44:C73)</f>
        <v>323</v>
      </c>
      <c r="D74" s="15" t="str">
        <f>CONCATENATE($AR$8,B74,$AR$9,C74,$AM$9)</f>
        <v>{"start": "265", "end": "323"}}</v>
      </c>
      <c r="F74" s="17"/>
      <c r="G74" s="13" t="s">
        <v>20</v>
      </c>
      <c r="H74" s="14">
        <f>MIN(H44:H73)</f>
        <v>324</v>
      </c>
      <c r="I74" s="14">
        <f>MAX(I44:I73)</f>
        <v>372</v>
      </c>
      <c r="J74" s="15" t="str">
        <f>CONCATENATE($AR$8,H74,$AR$9,I74,$AM$9)</f>
        <v>{"start": "324", "end": "372"}}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2023-08-10T12:35:46Z</dcterms:modified>
</cp:coreProperties>
</file>