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A6FB35-B6CB-4050-BD46-C03A4BC5D8F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 s="1"/>
  <c r="Q17" i="1"/>
  <c r="P17" i="1" s="1"/>
  <c r="Q16" i="1"/>
  <c r="P16" i="1" s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 s="1"/>
  <c r="K17" i="1"/>
  <c r="J17" i="1"/>
  <c r="K16" i="1"/>
  <c r="J16" i="1"/>
  <c r="K15" i="1"/>
  <c r="J15" i="1"/>
  <c r="K14" i="1"/>
  <c r="J14" i="1" s="1"/>
  <c r="K13" i="1"/>
  <c r="J13" i="1" s="1"/>
  <c r="K12" i="1"/>
  <c r="J12" i="1"/>
  <c r="K11" i="1"/>
  <c r="J11" i="1" s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<sst xmlns="http://schemas.openxmlformats.org/spreadsheetml/2006/main" count="212" uniqueCount="38">
  <si>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</si>
  <si>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</si>
  <si>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</si>
  <si>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</si>
  <si>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</si>
  <si>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</si>
  <si>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</si>
  <si>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</si>
  <si>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</si>
  <si>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</si>
  <si>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</si>
  <si>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</si>
  <si>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</si>
  <si>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</si>
  <si>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</si>
  <si>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</si>
  <si>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</si>
  <si>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</si>
  <si>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</si>
  <si>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</si>
  <si>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</si>
  <si>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</si>
  <si>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</si>
  <si>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</si>
  <si>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</si>
  <si>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</si>
  <si>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</si>
  <si>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</si>
  <si>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</si>
  <si>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</si>
  <si>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</si>
  <si>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</si>
  <si>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</si>
  <si>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</si>
  <si>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Наличная, д. 36, к. 6</t>
  </si>
  <si>
    <t>36, к. 6</t>
  </si>
  <si>
    <t>Наличная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</si>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</sst>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S3" sqref="S3:Y3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36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37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35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Наличная, д. 36, к. 6", "streetName":"Наличная", "streetType":"улица", "buildingNumber":"36, к. 6", "entrance":{"1"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"72"}}, "2" : {"long":[{"floor" : "1" , "roomStart" : "73" , "roomEnd" : "78"},{"floor" : "2" , "roomStart" : "79" , "roomEnd" : "84"},{"floor" : "3" , "roomStart" : "85" , "roomEnd" : "90"},{"floor" : "4" , "roomStart" : "91" , "roomEnd" : "96"},{"floor" : "5" , "roomStart" : "97" , "roomEnd" : "102"},{"floor" : "6" , "roomStart" : "103" , "roomEnd" : "108"},{"floor" : "7" , "roomStart" : "109" , "roomEnd" : "114"},{"floor" : "8" , "roomStart" : "115" , "roomEnd" : "120"},{"floor" : "9" , "roomStart" : "121" , "roomEnd" : "126"},{"floor" : "10" , "roomStart" : "127" , "roomEnd" : "132"},{"floor" : "11" , "roomStart" : "133" , "roomEnd" : "138"},{"floor" : "12" , "roomStart" : "139" , "roomEnd" : "144"}], "short": {"start": "73", "end": "144"}}, "3" : {"long":[{"floor" : "1" , "roomStart" : "145" , "roomEnd" : "150"},{"floor" : "2" , "roomStart" : "151" , "roomEnd" : "156"},{"floor" : "3" , "roomStart" : "157" , "roomEnd" : "162"},{"floor" : "4" , "roomStart" : "163" , "roomEnd" : "168"},{"floor" : "5" , "roomStart" : "169" , "roomEnd" : "174"},{"floor" : "6" , "roomStart" : "175" , "roomEnd" : "180"},{"floor" : "7" , "roomStart" : "181" , "roomEnd" : "186"},{"floor" : "8" , "roomStart" : "187" , "roomEnd" : "192"},{"floor" : "9" , "roomStart" : "193" , "roomEnd" : "198"},{"floor" : "10" , "roomStart" : "199" , "roomEnd" : "204"},{"floor" : "11" , "roomStart" : "205" , "roomEnd" : "210"},{"floor" : "12" , "roomStart" : "211" , "roomEnd" : "216"}], "short": {"start": "145", "end": "216"}}}}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"73" , "roomEnd" : "78"},{"floor" : "2" , "roomStart" : "79" , "roomEnd" : "84"},{"floor" : "3" , "roomStart" : "85" , "roomEnd" : "90"},{"floor" : "4" , "roomStart" : "91" , "roomEnd" : "96"},{"floor" : "5" , "roomStart" : "97" , "roomEnd" : "102"},{"floor" : "6" , "roomStart" : "103" , "roomEnd" : "108"},{"floor" : "7" , "roomStart" : "109" , "roomEnd" : "114"},{"floor" : "8" , "roomStart" : "115" , "roomEnd" : "120"},{"floor" : "9" , "roomStart" : "121" , "roomEnd" : "126"},{"floor" : "10" , "roomStart" : "127" , "roomEnd" : "132"},{"floor" : "11" , "roomStart" : "133" , "roomEnd" : "138"},{"floor" : "12" , "roomStart" : "139" , "roomEnd" : "144"}], "short": {"start": "73", "end": "144"}}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"145" , "roomEnd" : "150"},{"floor" : "2" , "roomStart" : "151" , "roomEnd" : "156"},{"floor" : "3" , "roomStart" : "157" , "roomEnd" : "162"},{"floor" : "4" , "roomStart" : "163" , "roomEnd" : "168"},{"floor" : "5" , "roomStart" : "169" , "roomEnd" : "174"},{"floor" : "6" , "roomStart" : "175" , "roomEnd" : "180"},{"floor" : "7" , "roomStart" : "181" , "roomEnd" : "186"},{"floor" : "8" , "roomStart" : "187" , "roomEnd" : "192"},{"floor" : "9" , "roomStart" : "193" , "roomEnd" : "198"},{"floor" : "10" , "roomStart" : "199" , "roomEnd" : "204"},{"floor" : "11" , "roomStart" : "205" , "roomEnd" : "210"},{"floor" : "12" , "roomStart" : "211" , "roomEnd" : "216"}], "short": {"start": "145", "end": "216"}}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73</v>
      </c>
      <c r="I10" s="9">
        <v>78</v>
      </c>
      <c r="J10" s="6" t="str">
        <f t="shared" ref="J10:J39" si="1">IF(ISBLANK(I10),"",CONCATENATE($AM$8,G10,$AN$8,H10,$AO$8,I10,K10))</f>
        <v>{"floor" : "1" , "roomStart" : "73" , "roomEnd" : "78"},</v>
      </c>
      <c r="K10" s="6" t="str">
        <f>IF(ISBLANK(I11),$AQ$8,$AP$8)</f>
        <v>"},</v>
      </c>
      <c r="M10" s="1">
        <v>1</v>
      </c>
      <c r="N10" s="9">
        <v>145</v>
      </c>
      <c r="O10" s="9">
        <v>150</v>
      </c>
      <c r="P10" s="6" t="str">
        <f t="shared" ref="P10:P39" si="2">IF(ISBLANK(O10),"",CONCATENATE($AM$8,M10,$AN$8,N10,$AO$8,O10,Q10))</f>
        <v>{"floor" : "1" , "roomStart" : "145" , "roomEnd" : "150"},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5</v>
      </c>
      <c r="AG10">
        <f t="shared" ref="AG10:AG18" si="6">O10-N10</f>
        <v>5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7</v>
      </c>
      <c r="C11" s="9">
        <v>12</v>
      </c>
      <c r="D11" s="6" t="str">
        <f t="shared" si="0"/>
        <v>{"floor" : "2" , "roomStart" : "7" , "roomEnd" : "12"},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79</v>
      </c>
      <c r="I11" s="9">
        <v>84</v>
      </c>
      <c r="J11" s="6" t="str">
        <f t="shared" si="1"/>
        <v>{"floor" : "2" , "roomStart" : "79" , "roomEnd" : "84"},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151</v>
      </c>
      <c r="O11" s="9">
        <v>156</v>
      </c>
      <c r="P11" s="6" t="str">
        <f t="shared" si="2"/>
        <v>{"floor" : "2" , "roomStart" : "151" , "roomEnd" : "156"},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5</v>
      </c>
      <c r="AG11">
        <f t="shared" si="6"/>
        <v>5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13</v>
      </c>
      <c r="C12" s="9">
        <v>18</v>
      </c>
      <c r="D12" s="6" t="str">
        <f t="shared" si="0"/>
        <v>{"floor" : "3" , "roomStart" : "13" , "roomEnd" : "18"},</v>
      </c>
      <c r="E12" s="6" t="str">
        <f t="shared" si="9"/>
        <v>"},</v>
      </c>
      <c r="G12" s="1">
        <v>3</v>
      </c>
      <c r="H12" s="9">
        <f t="shared" ref="H12:H39" si="16">IF(ISBLANK(I12),"",I11+1)</f>
        <v>85</v>
      </c>
      <c r="I12" s="9">
        <v>90</v>
      </c>
      <c r="J12" s="6" t="str">
        <f t="shared" si="1"/>
        <v>{"floor" : "3" , "roomStart" : "85" , "roomEnd" : "90"},</v>
      </c>
      <c r="K12" s="6" t="str">
        <f t="shared" si="10"/>
        <v>"},</v>
      </c>
      <c r="M12" s="1">
        <v>3</v>
      </c>
      <c r="N12" s="9">
        <f t="shared" ref="N12:N39" si="17">IF(ISBLANK(O12),"",O11+1)</f>
        <v>157</v>
      </c>
      <c r="O12" s="9">
        <v>162</v>
      </c>
      <c r="P12" s="6" t="str">
        <f t="shared" si="2"/>
        <v>{"floor" : "3" , "roomStart" : "157" , "roomEnd" : "162"},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5</v>
      </c>
      <c r="AG12">
        <f t="shared" si="6"/>
        <v>5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19</v>
      </c>
      <c r="C13" s="9">
        <v>24</v>
      </c>
      <c r="D13" s="6" t="str">
        <f t="shared" si="0"/>
        <v>{"floor" : "4" , "roomStart" : "19" , "roomEnd" : "24"},</v>
      </c>
      <c r="E13" s="6" t="str">
        <f t="shared" si="9"/>
        <v>"},</v>
      </c>
      <c r="G13" s="1">
        <v>4</v>
      </c>
      <c r="H13" s="9">
        <f t="shared" si="16"/>
        <v>91</v>
      </c>
      <c r="I13" s="9">
        <v>96</v>
      </c>
      <c r="J13" s="6" t="str">
        <f t="shared" si="1"/>
        <v>{"floor" : "4" , "roomStart" : "91" , "roomEnd" : "96"},</v>
      </c>
      <c r="K13" s="6" t="str">
        <f t="shared" si="10"/>
        <v>"},</v>
      </c>
      <c r="M13" s="1">
        <v>4</v>
      </c>
      <c r="N13" s="9">
        <f t="shared" si="17"/>
        <v>163</v>
      </c>
      <c r="O13" s="9">
        <v>168</v>
      </c>
      <c r="P13" s="6" t="str">
        <f t="shared" si="2"/>
        <v>{"floor" : "4" , "roomStart" : "163" , "roomEnd" : "168"},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5</v>
      </c>
      <c r="AG13">
        <f t="shared" si="6"/>
        <v>5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25</v>
      </c>
      <c r="C14" s="9">
        <v>30</v>
      </c>
      <c r="D14" s="6" t="str">
        <f t="shared" si="0"/>
        <v>{"floor" : "5" , "roomStart" : "25" , "roomEnd" : "30"},</v>
      </c>
      <c r="E14" s="6" t="str">
        <f t="shared" si="9"/>
        <v>"},</v>
      </c>
      <c r="G14" s="1">
        <v>5</v>
      </c>
      <c r="H14" s="9">
        <f t="shared" si="16"/>
        <v>97</v>
      </c>
      <c r="I14" s="9">
        <v>102</v>
      </c>
      <c r="J14" s="6" t="str">
        <f t="shared" si="1"/>
        <v>{"floor" : "5" , "roomStart" : "97" , "roomEnd" : "102"},</v>
      </c>
      <c r="K14" s="6" t="str">
        <f t="shared" si="10"/>
        <v>"},</v>
      </c>
      <c r="M14" s="1">
        <v>5</v>
      </c>
      <c r="N14" s="9">
        <f t="shared" si="17"/>
        <v>169</v>
      </c>
      <c r="O14" s="9">
        <v>174</v>
      </c>
      <c r="P14" s="6" t="str">
        <f t="shared" si="2"/>
        <v>{"floor" : "5" , "roomStart" : "169" , "roomEnd" : "174"},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5</v>
      </c>
      <c r="AG14">
        <f t="shared" si="6"/>
        <v>5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31</v>
      </c>
      <c r="C15" s="9">
        <v>36</v>
      </c>
      <c r="D15" s="6" t="str">
        <f t="shared" si="0"/>
        <v>{"floor" : "6" , "roomStart" : "31" , "roomEnd" : "36"},</v>
      </c>
      <c r="E15" s="6" t="str">
        <f t="shared" si="9"/>
        <v>"},</v>
      </c>
      <c r="G15" s="1">
        <v>6</v>
      </c>
      <c r="H15" s="9">
        <f t="shared" si="16"/>
        <v>103</v>
      </c>
      <c r="I15" s="9">
        <v>108</v>
      </c>
      <c r="J15" s="6" t="str">
        <f t="shared" si="1"/>
        <v>{"floor" : "6" , "roomStart" : "103" , "roomEnd" : "108"},</v>
      </c>
      <c r="K15" s="6" t="str">
        <f t="shared" si="10"/>
        <v>"},</v>
      </c>
      <c r="M15" s="1">
        <v>6</v>
      </c>
      <c r="N15" s="9">
        <f t="shared" si="17"/>
        <v>175</v>
      </c>
      <c r="O15" s="9">
        <v>180</v>
      </c>
      <c r="P15" s="6" t="str">
        <f t="shared" si="2"/>
        <v>{"floor" : "6" , "roomStart" : "175" , "roomEnd" : "180"},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5</v>
      </c>
      <c r="AG15">
        <f t="shared" si="6"/>
        <v>5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37</v>
      </c>
      <c r="C16" s="9">
        <v>42</v>
      </c>
      <c r="D16" s="6" t="str">
        <f t="shared" si="0"/>
        <v>{"floor" : "7" , "roomStart" : "37" , "roomEnd" : "42"},</v>
      </c>
      <c r="E16" s="6" t="str">
        <f t="shared" si="9"/>
        <v>"},</v>
      </c>
      <c r="G16" s="1">
        <v>7</v>
      </c>
      <c r="H16" s="9">
        <f t="shared" si="16"/>
        <v>109</v>
      </c>
      <c r="I16" s="9">
        <v>114</v>
      </c>
      <c r="J16" s="6" t="str">
        <f t="shared" si="1"/>
        <v>{"floor" : "7" , "roomStart" : "109" , "roomEnd" : "114"},</v>
      </c>
      <c r="K16" s="6" t="str">
        <f t="shared" si="10"/>
        <v>"},</v>
      </c>
      <c r="M16" s="1">
        <v>7</v>
      </c>
      <c r="N16" s="9">
        <f t="shared" si="17"/>
        <v>181</v>
      </c>
      <c r="O16" s="9">
        <v>186</v>
      </c>
      <c r="P16" s="6" t="str">
        <f t="shared" si="2"/>
        <v>{"floor" : "7" , "roomStart" : "181" , "roomEnd" : "186"},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5</v>
      </c>
      <c r="AG16">
        <f t="shared" si="6"/>
        <v>5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43</v>
      </c>
      <c r="C17" s="9">
        <v>48</v>
      </c>
      <c r="D17" s="6" t="str">
        <f t="shared" si="0"/>
        <v>{"floor" : "8" , "roomStart" : "43" , "roomEnd" : "48"},</v>
      </c>
      <c r="E17" s="6" t="str">
        <f t="shared" si="9"/>
        <v>"},</v>
      </c>
      <c r="G17" s="1">
        <v>8</v>
      </c>
      <c r="H17" s="9">
        <f t="shared" si="16"/>
        <v>115</v>
      </c>
      <c r="I17" s="9">
        <v>120</v>
      </c>
      <c r="J17" s="6" t="str">
        <f t="shared" si="1"/>
        <v>{"floor" : "8" , "roomStart" : "115" , "roomEnd" : "120"},</v>
      </c>
      <c r="K17" s="6" t="str">
        <f t="shared" si="10"/>
        <v>"},</v>
      </c>
      <c r="M17" s="1">
        <v>8</v>
      </c>
      <c r="N17" s="9">
        <f t="shared" si="17"/>
        <v>187</v>
      </c>
      <c r="O17" s="9">
        <v>192</v>
      </c>
      <c r="P17" s="6" t="str">
        <f t="shared" si="2"/>
        <v>{"floor" : "8" , "roomStart" : "187" , "roomEnd" : "192"},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5</v>
      </c>
      <c r="AG17">
        <f t="shared" si="6"/>
        <v>5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49</v>
      </c>
      <c r="C18" s="9">
        <v>54</v>
      </c>
      <c r="D18" s="6" t="str">
        <f t="shared" si="0"/>
        <v>{"floor" : "9" , "roomStart" : "49" , "roomEnd" : "54"},</v>
      </c>
      <c r="E18" s="6" t="str">
        <f t="shared" si="9"/>
        <v>"},</v>
      </c>
      <c r="G18" s="1">
        <v>9</v>
      </c>
      <c r="H18" s="9">
        <f t="shared" si="16"/>
        <v>121</v>
      </c>
      <c r="I18" s="9">
        <v>126</v>
      </c>
      <c r="J18" s="6" t="str">
        <f t="shared" si="1"/>
        <v>{"floor" : "9" , "roomStart" : "121" , "roomEnd" : "126"},</v>
      </c>
      <c r="K18" s="6" t="str">
        <f t="shared" si="10"/>
        <v>"},</v>
      </c>
      <c r="M18" s="1">
        <v>9</v>
      </c>
      <c r="N18" s="9">
        <f t="shared" si="17"/>
        <v>193</v>
      </c>
      <c r="O18" s="9">
        <v>198</v>
      </c>
      <c r="P18" s="6" t="str">
        <f t="shared" si="2"/>
        <v>{"floor" : "9" , "roomStart" : "193" , "roomEnd" : "198"},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5</v>
      </c>
      <c r="AG18">
        <f t="shared" si="6"/>
        <v>5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55</v>
      </c>
      <c r="C19" s="9">
        <v>60</v>
      </c>
      <c r="D19" s="6" t="str">
        <f t="shared" si="0"/>
        <v>{"floor" : "10" , "roomStart" : "55" , "roomEnd" : "60"},</v>
      </c>
      <c r="E19" s="6" t="str">
        <f t="shared" si="9"/>
        <v>"},</v>
      </c>
      <c r="G19" s="1">
        <v>10</v>
      </c>
      <c r="H19" s="9">
        <f t="shared" si="16"/>
        <v>127</v>
      </c>
      <c r="I19" s="9">
        <v>132</v>
      </c>
      <c r="J19" s="6" t="str">
        <f t="shared" si="1"/>
        <v>{"floor" : "10" , "roomStart" : "127" , "roomEnd" : "132"},</v>
      </c>
      <c r="K19" s="6" t="str">
        <f t="shared" si="10"/>
        <v>"},</v>
      </c>
      <c r="M19" s="1">
        <v>10</v>
      </c>
      <c r="N19" s="9">
        <f t="shared" si="17"/>
        <v>199</v>
      </c>
      <c r="O19" s="9">
        <v>204</v>
      </c>
      <c r="P19" s="6" t="str">
        <f t="shared" si="2"/>
        <v>{"floor" : "10" , "roomStart" : "199" , "roomEnd" : "204"},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20">I19-H19</f>
        <v>5</v>
      </c>
      <c r="AG19">
        <f t="shared" ref="AG19:AG28" si="21">O19-N19</f>
        <v>5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61</v>
      </c>
      <c r="C20" s="9">
        <v>66</v>
      </c>
      <c r="D20" s="6" t="str">
        <f t="shared" si="0"/>
        <v>{"floor" : "11" , "roomStart" : "61" , "roomEnd" : "66"},</v>
      </c>
      <c r="E20" s="6" t="str">
        <f t="shared" si="9"/>
        <v>"},</v>
      </c>
      <c r="G20" s="1">
        <v>11</v>
      </c>
      <c r="H20" s="9">
        <f t="shared" si="16"/>
        <v>133</v>
      </c>
      <c r="I20" s="9">
        <v>138</v>
      </c>
      <c r="J20" s="6" t="str">
        <f t="shared" si="1"/>
        <v>{"floor" : "11" , "roomStart" : "133" , "roomEnd" : "138"},</v>
      </c>
      <c r="K20" s="6" t="str">
        <f t="shared" si="10"/>
        <v>"},</v>
      </c>
      <c r="M20" s="1">
        <v>11</v>
      </c>
      <c r="N20" s="9">
        <f t="shared" si="17"/>
        <v>205</v>
      </c>
      <c r="O20" s="9">
        <v>210</v>
      </c>
      <c r="P20" s="6" t="str">
        <f t="shared" si="2"/>
        <v>{"floor" : "11" , "roomStart" : "205" , "roomEnd" : "210"},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20"/>
        <v>5</v>
      </c>
      <c r="AG20">
        <f t="shared" si="21"/>
        <v>5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67</v>
      </c>
      <c r="C21" s="9">
        <v>72</v>
      </c>
      <c r="D21" s="6" t="str">
        <f t="shared" si="0"/>
        <v>{"floor" : "12" , "roomStart" : "67" , "roomEnd" : "72"}</v>
      </c>
      <c r="E21" s="6" t="str">
        <f t="shared" si="9"/>
        <v>"}</v>
      </c>
      <c r="G21" s="1">
        <v>12</v>
      </c>
      <c r="H21" s="9">
        <f t="shared" si="16"/>
        <v>139</v>
      </c>
      <c r="I21" s="9">
        <v>144</v>
      </c>
      <c r="J21" s="6" t="str">
        <f t="shared" si="1"/>
        <v>{"floor" : "12" , "roomStart" : "139" , "roomEnd" : "144"}</v>
      </c>
      <c r="K21" s="6" t="str">
        <f t="shared" si="10"/>
        <v>"}</v>
      </c>
      <c r="M21" s="1">
        <v>12</v>
      </c>
      <c r="N21" s="9">
        <f t="shared" si="17"/>
        <v>211</v>
      </c>
      <c r="O21" s="9">
        <v>216</v>
      </c>
      <c r="P21" s="6" t="str">
        <f t="shared" si="2"/>
        <v>{"floor" : "12" , "roomStart" : "211" , "roomEnd" : "216"}</v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20"/>
        <v>5</v>
      </c>
      <c r="AG21">
        <f t="shared" si="21"/>
        <v>5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72</v>
      </c>
      <c r="D40" s="15" t="str">
        <f>CONCATENATE($AR$8,B40,$AR$9,C40,$AM$9)</f>
        <v>{"start": "1", "end": "72"}}</v>
      </c>
      <c r="F40" s="17"/>
      <c r="G40" s="13" t="s">
        <v>20</v>
      </c>
      <c r="H40" s="14">
        <f>MIN(H10:H39)</f>
        <v>73</v>
      </c>
      <c r="I40" s="14">
        <f>MAX(I10:I39)</f>
        <v>144</v>
      </c>
      <c r="J40" s="15" t="str">
        <f>CONCATENATE($AR$8,H40,$AR$9,I40,$AM$9)</f>
        <v>{"start": "73", "end": "144"}}</v>
      </c>
      <c r="L40" s="17"/>
      <c r="M40" s="13" t="s">
        <v>20</v>
      </c>
      <c r="N40" s="14">
        <f>MIN(N10:N39)</f>
        <v>145</v>
      </c>
      <c r="O40" s="14">
        <f>MAX(O10:O39)</f>
        <v>216</v>
      </c>
      <c r="P40" s="15" t="str">
        <f>CONCATENATE($AR$8,N40,$AR$9,O40,$AM$9)</f>
        <v>{"start": "145", "end": "216"}}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2023-08-23T10:10:41Z</dcterms:modified>
</cp:coreProperties>
</file>