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8949151-08B1-4DAE-8C3D-36F98C31F19D}" xr6:coauthVersionLast="36" xr6:coauthVersionMax="47" xr10:uidLastSave="{00000000-0000-0000-0000-000000000000}"/>
  <bookViews>
    <workbookView xWindow="0" yWindow="0" windowWidth="17910" windowHeight="586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N142" i="1"/>
  <c r="T142" i="1"/>
  <c r="Z142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H142" i="1" l="1"/>
  <c r="B142" i="1"/>
  <c r="Z108" i="1"/>
  <c r="T108" i="1"/>
  <c r="N108" i="1"/>
  <c r="H108" i="1"/>
  <c r="B108" i="1"/>
  <c r="D178" i="1"/>
  <c r="J178" i="1"/>
  <c r="P178" i="1"/>
  <c r="V178" i="1"/>
  <c r="AB178" i="1"/>
  <c r="AB144" i="1"/>
  <c r="V144" i="1"/>
  <c r="P144" i="1"/>
  <c r="J144" i="1"/>
  <c r="D144" i="1"/>
  <c r="P110" i="1"/>
  <c r="V110" i="1"/>
  <c r="AB110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 s="1"/>
  <c r="E113" i="1"/>
  <c r="D113" i="1"/>
  <c r="E112" i="1"/>
  <c r="D112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 s="1"/>
  <c r="K114" i="1"/>
  <c r="J114" i="1" s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 s="1"/>
  <c r="AC80" i="1"/>
  <c r="AB80" i="1"/>
  <c r="AC79" i="1"/>
  <c r="AB79" i="1"/>
  <c r="AC78" i="1"/>
  <c r="AB78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 s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 s="1"/>
  <c r="K79" i="1"/>
  <c r="J79" i="1"/>
  <c r="K78" i="1"/>
  <c r="J78" i="1" s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 s="1"/>
  <c r="E80" i="1"/>
  <c r="D80" i="1"/>
  <c r="E79" i="1"/>
  <c r="D79" i="1"/>
  <c r="E78" i="1"/>
  <c r="D78" i="1" s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E141" i="1" s="1"/>
  <c r="I142" i="1"/>
  <c r="K141" i="1" s="1"/>
  <c r="O142" i="1"/>
  <c r="P142" i="1" s="1"/>
  <c r="U142" i="1"/>
  <c r="AA142" i="1"/>
  <c r="AB142" i="1" s="1"/>
  <c r="AA108" i="1"/>
  <c r="AC107" i="1" s="1"/>
  <c r="U108" i="1"/>
  <c r="W107" i="1" s="1"/>
  <c r="O108" i="1"/>
  <c r="Q107" i="1" s="1"/>
  <c r="I108" i="1"/>
  <c r="K107" i="1" s="1"/>
  <c r="C108" i="1"/>
  <c r="E107" i="1" s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108" i="1" l="1"/>
  <c r="V76" i="1" s="1"/>
  <c r="P108" i="1"/>
  <c r="P76" i="1" s="1"/>
  <c r="J108" i="1"/>
  <c r="J76" i="1" s="1"/>
  <c r="D108" i="1"/>
  <c r="D76" i="1" s="1"/>
  <c r="V74" i="1"/>
  <c r="W73" i="1"/>
  <c r="J40" i="1"/>
  <c r="D210" i="1"/>
  <c r="J210" i="1"/>
  <c r="P210" i="1"/>
  <c r="AB210" i="1"/>
  <c r="P176" i="1"/>
  <c r="J176" i="1"/>
  <c r="D176" i="1"/>
  <c r="D142" i="1"/>
  <c r="D110" i="1" s="1"/>
  <c r="J142" i="1"/>
  <c r="J110" i="1" s="1"/>
  <c r="V142" i="1"/>
  <c r="AB108" i="1"/>
  <c r="AB76" i="1" s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<sst xmlns="http://schemas.openxmlformats.org/spreadsheetml/2006/main" count="212" uniqueCount="38">
  <si>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</si>
  <si>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</si>
  <si>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</si>
  <si>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</si>
  <si>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</si>
  <si>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</si>
  <si>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</si>
  <si>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</si>
  <si>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</si>
  <si>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</si>
  <si>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</si>
  <si>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</si>
  <si>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</si>
  <si>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</si>
  <si>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</si>
  <si>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</si>
  <si>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</si>
  <si>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</si>
  <si>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</si>
  <si>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</si>
  <si>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</si>
  <si>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</si>
  <si>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</si>
  <si>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</si>
  <si>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</si>
  <si>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</si>
  <si>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</si>
  <si>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</si>
  <si>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</si>
  <si>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</si>
  <si>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</si>
  <si>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</si>
  <si>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</si>
  <si>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</si>
  <si>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Культуры, д. 12, к. 2</t>
  </si>
  <si>
    <t>Культуры</t>
  </si>
  <si>
    <t>12, к. 2</t>
  </si>
  <si>
    <t>проспект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</si>
</sst>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I117" sqref="I117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35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37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36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Культуры, д. 12, к. 2", "streetName":"Культуры", "streetType":"проспект", "buildingNumber":"12, к. 2", "entrance":{"1" : {"long":[], "short": {"start": "1", "end": "0"}}, "11" : {"long":[{"floor" : "1" , "roomStart" : "153" , "roomEnd" : "156"},{"floor" : "2" , "roomStart" : "157" , "roomEnd" : "159"},{"floor" : "3" , "roomStart" : "160" , "roomEnd" : "162"},{"floor" : "4" , "roomStart" : "163" , "roomEnd" : "165"},{"floor" : "5" , "roomStart" : "166" , "roomEnd" : "167"}], "short": {"start": "153", "end": "167"}}, "12" : {"long":[{"floor" : "1" , "roomStart" : "168" , "roomEnd" : "170"},{"floor" : "2" , "roomStart" : "171" , "roomEnd" : "173"},{"floor" : "3" , "roomStart" : "174" , "roomEnd" : "176"},{"floor" : "4" , "roomStart" : "177" , "roomEnd" : "179"},{"floor" : "5" , "roomStart" : "180" , "roomEnd" : "182"}], "short": {"start": "168", "end": "182"}}, "13" : {"long":[{"floor" : "1" , "roomStart" : "183" , "roomEnd" : "185"},{"floor" : "2" , "roomStart" : "186" , "roomEnd" : "188"},{"floor" : "3" , "roomStart" : "189" , "roomEnd" : "191"},{"floor" : "4" , "roomStart" : "192" , "roomEnd" : "194"},{"floor" : "5" , "roomStart" : "195" , "roomEnd" : "197"}], "short": {"start": "183", "end": "197"}}, "14" : {"long":[{"floor" : "1" , "roomStart" : "198" , "roomEnd" : "200"},{"floor" : "2" , "roomStart" : "201" , "roomEnd" : "203"},{"floor" : "3" , "roomStart" : "204" , "roomEnd" : "206"},{"floor" : "4" , "roomStart" : "207" , "roomEnd" : "209"},{"floor" : "5" , "roomStart" : "210" , "roomEnd" : "212"}], "short": {"start": "198", "end": "212"}}, "15" : {"long":[{"floor" : "1" , "roomStart" : "213" , "roomEnd" : "215"},{"floor" : "2" , "roomStart" : "216" , "roomEnd" : "218"},{"floor" : "3" , "roomStart" : "219" , "roomEnd" : "221"},{"floor" : "4" , "roomStart" : "222" , "roomEnd" : "224"},{"floor" : "5" , "roomStart" : "225" , "roomEnd" : "227"}], "short": {"start": "213", "end": "227"}}, "16" : {"long":[{"floor" : "1" , "roomStart" : "228" , "roomEnd" : "230"},{"floor" : "2" , "roomStart" : "231" , "roomEnd" : "233"},{"floor" : "3" , "roomStart" : "234" , "roomEnd" : "236"},{"floor" : "4" , "roomStart" : "237" , "roomEnd" : "239"},{"floor" : "5" , "roomStart" : "240" , "roomEnd" : "242"}], "short": {"start": "228", "end": "242"}}, "17" : {"long":[{"floor" : "1" , "roomStart" : "243" , "roomEnd" : "245"},{"floor" : "2" , "roomStart" : "246" , "roomEnd" : "248"},{"floor" : "3" , "roomStart" : "249" , "roomEnd" : "251"},{"floor" : "4" , "roomStart" : "252" , "roomEnd" : "254"},{"floor" : "5" , "roomStart" : "255" , "roomEnd" : "257"}], "short": {"start": "243", "end": "257"}}}}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{"long":[], "short": {"start": "1", "end": "0"}}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-1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 t="str">
        <f t="shared" ref="B12:B39" si="15">IF(ISBLANK(C12),"",C11+1)</f>
        <v/>
      </c>
      <c r="C12" s="9"/>
      <c r="D12" s="6" t="str">
        <f t="shared" si="0"/>
        <v/>
      </c>
      <c r="E12" s="6" t="str">
        <f t="shared" si="9"/>
        <v>"}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 t="e">
        <f t="shared" si="5"/>
        <v>#VALUE!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 t="str">
        <f t="shared" si="15"/>
        <v/>
      </c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 t="e">
        <f t="shared" si="5"/>
        <v>#VALUE!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 t="str">
        <f t="shared" si="15"/>
        <v/>
      </c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 t="e">
        <f t="shared" si="5"/>
        <v>#VALUE!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0</v>
      </c>
      <c r="D40" s="15" t="str">
        <f>CONCATENATE($AR$8,B40,$AR$9,C40,$AM$9)</f>
        <v>{"start": "1", "end": "0"}}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>, "11" : {"long":[{"floor" : "1" , "roomStart" : "153" , "roomEnd" : "156"},{"floor" : "2" , "roomStart" : "157" , "roomEnd" : "159"},{"floor" : "3" , "roomStart" : "160" , "roomEnd" : "162"},{"floor" : "4" , "roomStart" : "163" , "roomEnd" : "165"},{"floor" : "5" , "roomStart" : "166" , "roomEnd" : "167"}], "short": {"start": "153", "end": "167"}}</v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>, "12" : {"long":[{"floor" : "1" , "roomStart" : "168" , "roomEnd" : "170"},{"floor" : "2" , "roomStart" : "171" , "roomEnd" : "173"},{"floor" : "3" , "roomStart" : "174" , "roomEnd" : "176"},{"floor" : "4" , "roomStart" : "177" , "roomEnd" : "179"},{"floor" : "5" , "roomStart" : "180" , "roomEnd" : "182"}], "short": {"start": "168", "end": "182"}}</v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>, "13" : {"long":[{"floor" : "1" , "roomStart" : "183" , "roomEnd" : "185"},{"floor" : "2" , "roomStart" : "186" , "roomEnd" : "188"},{"floor" : "3" , "roomStart" : "189" , "roomEnd" : "191"},{"floor" : "4" , "roomStart" : "192" , "roomEnd" : "194"},{"floor" : "5" , "roomStart" : "195" , "roomEnd" : "197"}], "short": {"start": "183", "end": "197"}}</v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>, "14" : {"long":[{"floor" : "1" , "roomStart" : "198" , "roomEnd" : "200"},{"floor" : "2" , "roomStart" : "201" , "roomEnd" : "203"},{"floor" : "3" , "roomStart" : "204" , "roomEnd" : "206"},{"floor" : "4" , "roomStart" : "207" , "roomEnd" : "209"},{"floor" : "5" , "roomStart" : "210" , "roomEnd" : "212"}], "short": {"start": "198", "end": "212"}}</v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>, "15" : {"long":[{"floor" : "1" , "roomStart" : "213" , "roomEnd" : "215"},{"floor" : "2" , "roomStart" : "216" , "roomEnd" : "218"},{"floor" : "3" , "roomStart" : "219" , "roomEnd" : "221"},{"floor" : "4" , "roomStart" : "222" , "roomEnd" : "224"},{"floor" : "5" , "roomStart" : "225" , "roomEnd" : "227"}], "short": {"start": "213", "end": "227"}}</v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153</v>
      </c>
      <c r="C78" s="9">
        <v>156</v>
      </c>
      <c r="D78" s="6" t="str">
        <f t="shared" ref="D78:D107" si="58">IF(ISBLANK(C78),"",CONCATENATE($AM$8,A78,$AN$8,B78,$AO$8,C78,E78))</f>
        <v>{"floor" : "1" , "roomStart" : "153" , "roomEnd" : "156"},</v>
      </c>
      <c r="E78" s="6" t="str">
        <f>IF(ISBLANK(C79),$AQ$8,$AP$8)</f>
        <v>"},</v>
      </c>
      <c r="G78" s="1">
        <v>1</v>
      </c>
      <c r="H78" s="9">
        <v>168</v>
      </c>
      <c r="I78" s="9">
        <v>170</v>
      </c>
      <c r="J78" s="6" t="str">
        <f t="shared" ref="J78:J107" si="59">IF(ISBLANK(I78),"",CONCATENATE($AM$8,G78,$AN$8,H78,$AO$8,I78,K78))</f>
        <v>{"floor" : "1" , "roomStart" : "168" , "roomEnd" : "170"},</v>
      </c>
      <c r="K78" s="6" t="str">
        <f>IF(ISBLANK(I79),$AQ$8,$AP$8)</f>
        <v>"},</v>
      </c>
      <c r="M78" s="1">
        <v>1</v>
      </c>
      <c r="N78" s="9">
        <v>183</v>
      </c>
      <c r="O78" s="9">
        <v>185</v>
      </c>
      <c r="P78" s="6" t="str">
        <f t="shared" ref="P78:P107" si="60">IF(ISBLANK(O78),"",CONCATENATE($AM$8,M78,$AN$8,N78,$AO$8,O78,Q78))</f>
        <v>{"floor" : "1" , "roomStart" : "183" , "roomEnd" : "185"},</v>
      </c>
      <c r="Q78" s="6" t="str">
        <f>IF(ISBLANK(O79),$AQ$8,$AP$8)</f>
        <v>"},</v>
      </c>
      <c r="S78" s="1">
        <v>1</v>
      </c>
      <c r="T78" s="9">
        <v>198</v>
      </c>
      <c r="U78" s="9">
        <v>200</v>
      </c>
      <c r="V78" s="6" t="str">
        <f t="shared" ref="V78:V107" si="61">IF(ISBLANK(U78),"",CONCATENATE($AM$8,S78,$AN$8,T78,$AO$8,U78,W78))</f>
        <v>{"floor" : "1" , "roomStart" : "198" , "roomEnd" : "200"},</v>
      </c>
      <c r="W78" s="6" t="str">
        <f>IF(ISBLANK(U79),$AQ$8,$AP$8)</f>
        <v>"},</v>
      </c>
      <c r="Y78" s="1">
        <v>1</v>
      </c>
      <c r="Z78" s="9">
        <v>213</v>
      </c>
      <c r="AA78" s="9">
        <v>215</v>
      </c>
      <c r="AB78" s="6" t="str">
        <f t="shared" ref="AB78:AB107" si="62">IF(ISBLANK(AA78),"",CONCATENATE($AM$8,Y78,$AN$8,Z78,$AO$8,AA78,AC78))</f>
        <v>{"floor" : "1" , "roomStart" : "213" , "roomEnd" : "215"},</v>
      </c>
      <c r="AC78" s="6" t="str">
        <f>IF(ISBLANK(AA79),$AQ$8,$AP$8)</f>
        <v>"},</v>
      </c>
      <c r="AE78">
        <f t="shared" ref="AE78:AE97" si="63">C78-B78</f>
        <v>3</v>
      </c>
      <c r="AF78">
        <f t="shared" ref="AF78:AF85" si="64">I78-H78</f>
        <v>2</v>
      </c>
      <c r="AG78">
        <f t="shared" ref="AG78:AG85" si="65">O78-N78</f>
        <v>2</v>
      </c>
      <c r="AH78">
        <f t="shared" ref="AH78:AH85" si="66">U78-T78</f>
        <v>2</v>
      </c>
      <c r="AI78">
        <f t="shared" ref="AI78:AI85" si="67">AA78-Z78</f>
        <v>2</v>
      </c>
    </row>
    <row r="79" spans="1:35" x14ac:dyDescent="0.25">
      <c r="A79" s="1">
        <v>2</v>
      </c>
      <c r="B79" s="9">
        <f>IF(ISBLANK(C79),"",C78+1)</f>
        <v>157</v>
      </c>
      <c r="C79" s="9">
        <v>159</v>
      </c>
      <c r="D79" s="6" t="str">
        <f t="shared" si="58"/>
        <v>{"floor" : "2" , "roomStart" : "157" , "roomEnd" : "159"},</v>
      </c>
      <c r="E79" s="6" t="str">
        <f t="shared" ref="E79:E107" si="68">IF(ISBLANK(C80),$AQ$8,$AP$8)</f>
        <v>"},</v>
      </c>
      <c r="G79" s="1">
        <v>2</v>
      </c>
      <c r="H79" s="9">
        <f>IF(ISBLANK(I79),"",I78+1)</f>
        <v>171</v>
      </c>
      <c r="I79" s="9">
        <v>173</v>
      </c>
      <c r="J79" s="6" t="str">
        <f t="shared" si="59"/>
        <v>{"floor" : "2" , "roomStart" : "171" , "roomEnd" : "173"},</v>
      </c>
      <c r="K79" s="6" t="str">
        <f t="shared" ref="K79:K107" si="69">IF(ISBLANK(I80),$AQ$8,$AP$8)</f>
        <v>"},</v>
      </c>
      <c r="M79" s="1">
        <v>2</v>
      </c>
      <c r="N79" s="9">
        <f>IF(ISBLANK(O79),"",O78+1)</f>
        <v>186</v>
      </c>
      <c r="O79" s="9">
        <v>188</v>
      </c>
      <c r="P79" s="6" t="str">
        <f t="shared" si="60"/>
        <v>{"floor" : "2" , "roomStart" : "186" , "roomEnd" : "188"},</v>
      </c>
      <c r="Q79" s="6" t="str">
        <f t="shared" ref="Q79:Q107" si="70">IF(ISBLANK(O80),$AQ$8,$AP$8)</f>
        <v>"},</v>
      </c>
      <c r="S79" s="1">
        <v>2</v>
      </c>
      <c r="T79" s="9">
        <f>IF(ISBLANK(U79),"",U78+1)</f>
        <v>201</v>
      </c>
      <c r="U79" s="9">
        <v>203</v>
      </c>
      <c r="V79" s="6" t="str">
        <f t="shared" si="61"/>
        <v>{"floor" : "2" , "roomStart" : "201" , "roomEnd" : "203"},</v>
      </c>
      <c r="W79" s="6" t="str">
        <f t="shared" ref="W79:W107" si="71">IF(ISBLANK(U80),$AQ$8,$AP$8)</f>
        <v>"},</v>
      </c>
      <c r="Y79" s="1">
        <v>2</v>
      </c>
      <c r="Z79" s="9">
        <f>IF(ISBLANK(AA79),"",AA78+1)</f>
        <v>216</v>
      </c>
      <c r="AA79" s="9">
        <v>218</v>
      </c>
      <c r="AB79" s="6" t="str">
        <f t="shared" si="62"/>
        <v>{"floor" : "2" , "roomStart" : "216" , "roomEnd" : "218"},</v>
      </c>
      <c r="AC79" s="6" t="str">
        <f t="shared" ref="AC79:AC107" si="72">IF(ISBLANK(AA80),$AQ$8,$AP$8)</f>
        <v>"},</v>
      </c>
      <c r="AE79">
        <f t="shared" si="63"/>
        <v>2</v>
      </c>
      <c r="AF79">
        <f t="shared" si="64"/>
        <v>2</v>
      </c>
      <c r="AG79">
        <f t="shared" si="65"/>
        <v>2</v>
      </c>
      <c r="AH79">
        <f t="shared" si="66"/>
        <v>2</v>
      </c>
      <c r="AI79">
        <f t="shared" si="67"/>
        <v>2</v>
      </c>
    </row>
    <row r="80" spans="1:35" x14ac:dyDescent="0.25">
      <c r="A80" s="1">
        <v>3</v>
      </c>
      <c r="B80" s="9">
        <f t="shared" ref="B80:B107" si="73">IF(ISBLANK(C80),"",C79+1)</f>
        <v>160</v>
      </c>
      <c r="C80" s="9">
        <v>162</v>
      </c>
      <c r="D80" s="6" t="str">
        <f t="shared" si="58"/>
        <v>{"floor" : "3" , "roomStart" : "160" , "roomEnd" : "162"},</v>
      </c>
      <c r="E80" s="6" t="str">
        <f t="shared" si="68"/>
        <v>"},</v>
      </c>
      <c r="G80" s="1">
        <v>3</v>
      </c>
      <c r="H80" s="9">
        <f t="shared" ref="H80:H107" si="74">IF(ISBLANK(I80),"",I79+1)</f>
        <v>174</v>
      </c>
      <c r="I80" s="9">
        <v>176</v>
      </c>
      <c r="J80" s="6" t="str">
        <f t="shared" si="59"/>
        <v>{"floor" : "3" , "roomStart" : "174" , "roomEnd" : "176"},</v>
      </c>
      <c r="K80" s="6" t="str">
        <f t="shared" si="69"/>
        <v>"},</v>
      </c>
      <c r="M80" s="1">
        <v>3</v>
      </c>
      <c r="N80" s="9">
        <f t="shared" ref="N80:N107" si="75">IF(ISBLANK(O80),"",O79+1)</f>
        <v>189</v>
      </c>
      <c r="O80" s="9">
        <v>191</v>
      </c>
      <c r="P80" s="6" t="str">
        <f t="shared" si="60"/>
        <v>{"floor" : "3" , "roomStart" : "189" , "roomEnd" : "191"},</v>
      </c>
      <c r="Q80" s="6" t="str">
        <f t="shared" si="70"/>
        <v>"},</v>
      </c>
      <c r="S80" s="1">
        <v>3</v>
      </c>
      <c r="T80" s="9">
        <f t="shared" ref="T80:T107" si="76">IF(ISBLANK(U80),"",U79+1)</f>
        <v>204</v>
      </c>
      <c r="U80" s="9">
        <v>206</v>
      </c>
      <c r="V80" s="6" t="str">
        <f t="shared" si="61"/>
        <v>{"floor" : "3" , "roomStart" : "204" , "roomEnd" : "206"},</v>
      </c>
      <c r="W80" s="6" t="str">
        <f t="shared" si="71"/>
        <v>"},</v>
      </c>
      <c r="Y80" s="1">
        <v>3</v>
      </c>
      <c r="Z80" s="9">
        <f t="shared" ref="Z80:Z107" si="77">IF(ISBLANK(AA80),"",AA79+1)</f>
        <v>219</v>
      </c>
      <c r="AA80" s="9">
        <v>221</v>
      </c>
      <c r="AB80" s="6" t="str">
        <f t="shared" si="62"/>
        <v>{"floor" : "3" , "roomStart" : "219" , "roomEnd" : "221"},</v>
      </c>
      <c r="AC80" s="6" t="str">
        <f t="shared" si="72"/>
        <v>"},</v>
      </c>
      <c r="AE80">
        <f t="shared" si="63"/>
        <v>2</v>
      </c>
      <c r="AF80">
        <f t="shared" si="64"/>
        <v>2</v>
      </c>
      <c r="AG80">
        <f t="shared" si="65"/>
        <v>2</v>
      </c>
      <c r="AH80">
        <f t="shared" si="66"/>
        <v>2</v>
      </c>
      <c r="AI80">
        <f t="shared" si="67"/>
        <v>2</v>
      </c>
    </row>
    <row r="81" spans="1:35" x14ac:dyDescent="0.25">
      <c r="A81" s="1">
        <v>4</v>
      </c>
      <c r="B81" s="9">
        <f t="shared" si="73"/>
        <v>163</v>
      </c>
      <c r="C81" s="9">
        <v>165</v>
      </c>
      <c r="D81" s="6" t="str">
        <f t="shared" si="58"/>
        <v>{"floor" : "4" , "roomStart" : "163" , "roomEnd" : "165"},</v>
      </c>
      <c r="E81" s="6" t="str">
        <f t="shared" si="68"/>
        <v>"},</v>
      </c>
      <c r="G81" s="1">
        <v>4</v>
      </c>
      <c r="H81" s="9">
        <f t="shared" si="74"/>
        <v>177</v>
      </c>
      <c r="I81" s="9">
        <v>179</v>
      </c>
      <c r="J81" s="6" t="str">
        <f t="shared" si="59"/>
        <v>{"floor" : "4" , "roomStart" : "177" , "roomEnd" : "179"},</v>
      </c>
      <c r="K81" s="6" t="str">
        <f t="shared" si="69"/>
        <v>"},</v>
      </c>
      <c r="M81" s="1">
        <v>4</v>
      </c>
      <c r="N81" s="9">
        <f t="shared" si="75"/>
        <v>192</v>
      </c>
      <c r="O81" s="9">
        <v>194</v>
      </c>
      <c r="P81" s="6" t="str">
        <f t="shared" si="60"/>
        <v>{"floor" : "4" , "roomStart" : "192" , "roomEnd" : "194"},</v>
      </c>
      <c r="Q81" s="6" t="str">
        <f t="shared" si="70"/>
        <v>"},</v>
      </c>
      <c r="S81" s="1">
        <v>4</v>
      </c>
      <c r="T81" s="9">
        <f t="shared" si="76"/>
        <v>207</v>
      </c>
      <c r="U81" s="9">
        <v>209</v>
      </c>
      <c r="V81" s="6" t="str">
        <f t="shared" si="61"/>
        <v>{"floor" : "4" , "roomStart" : "207" , "roomEnd" : "209"},</v>
      </c>
      <c r="W81" s="6" t="str">
        <f t="shared" si="71"/>
        <v>"},</v>
      </c>
      <c r="Y81" s="1">
        <v>4</v>
      </c>
      <c r="Z81" s="9">
        <f t="shared" si="77"/>
        <v>222</v>
      </c>
      <c r="AA81" s="9">
        <v>224</v>
      </c>
      <c r="AB81" s="6" t="str">
        <f t="shared" si="62"/>
        <v>{"floor" : "4" , "roomStart" : "222" , "roomEnd" : "224"},</v>
      </c>
      <c r="AC81" s="6" t="str">
        <f t="shared" si="72"/>
        <v>"},</v>
      </c>
      <c r="AE81">
        <f t="shared" si="63"/>
        <v>2</v>
      </c>
      <c r="AF81">
        <f t="shared" si="64"/>
        <v>2</v>
      </c>
      <c r="AG81">
        <f t="shared" si="65"/>
        <v>2</v>
      </c>
      <c r="AH81">
        <f t="shared" si="66"/>
        <v>2</v>
      </c>
      <c r="AI81">
        <f t="shared" si="67"/>
        <v>2</v>
      </c>
    </row>
    <row r="82" spans="1:35" x14ac:dyDescent="0.25">
      <c r="A82" s="1">
        <v>5</v>
      </c>
      <c r="B82" s="9">
        <f t="shared" si="73"/>
        <v>166</v>
      </c>
      <c r="C82" s="9">
        <v>167</v>
      </c>
      <c r="D82" s="6" t="str">
        <f t="shared" si="58"/>
        <v>{"floor" : "5" , "roomStart" : "166" , "roomEnd" : "167"}</v>
      </c>
      <c r="E82" s="6" t="str">
        <f t="shared" si="68"/>
        <v>"}</v>
      </c>
      <c r="G82" s="1">
        <v>5</v>
      </c>
      <c r="H82" s="9">
        <f t="shared" si="74"/>
        <v>180</v>
      </c>
      <c r="I82" s="9">
        <v>182</v>
      </c>
      <c r="J82" s="6" t="str">
        <f t="shared" si="59"/>
        <v>{"floor" : "5" , "roomStart" : "180" , "roomEnd" : "182"}</v>
      </c>
      <c r="K82" s="6" t="str">
        <f t="shared" si="69"/>
        <v>"}</v>
      </c>
      <c r="M82" s="1">
        <v>5</v>
      </c>
      <c r="N82" s="9">
        <f t="shared" si="75"/>
        <v>195</v>
      </c>
      <c r="O82" s="9">
        <v>197</v>
      </c>
      <c r="P82" s="6" t="str">
        <f t="shared" si="60"/>
        <v>{"floor" : "5" , "roomStart" : "195" , "roomEnd" : "197"}</v>
      </c>
      <c r="Q82" s="6" t="str">
        <f t="shared" si="70"/>
        <v>"}</v>
      </c>
      <c r="S82" s="1">
        <v>5</v>
      </c>
      <c r="T82" s="9">
        <f t="shared" si="76"/>
        <v>210</v>
      </c>
      <c r="U82" s="9">
        <v>212</v>
      </c>
      <c r="V82" s="6" t="str">
        <f t="shared" si="61"/>
        <v>{"floor" : "5" , "roomStart" : "210" , "roomEnd" : "212"}</v>
      </c>
      <c r="W82" s="6" t="str">
        <f t="shared" si="71"/>
        <v>"}</v>
      </c>
      <c r="Y82" s="1">
        <v>5</v>
      </c>
      <c r="Z82" s="9">
        <f t="shared" si="77"/>
        <v>225</v>
      </c>
      <c r="AA82" s="9">
        <v>227</v>
      </c>
      <c r="AB82" s="6" t="str">
        <f t="shared" si="62"/>
        <v>{"floor" : "5" , "roomStart" : "225" , "roomEnd" : "227"}</v>
      </c>
      <c r="AC82" s="6" t="str">
        <f t="shared" si="72"/>
        <v>"}</v>
      </c>
      <c r="AE82">
        <f t="shared" si="63"/>
        <v>1</v>
      </c>
      <c r="AF82">
        <f t="shared" si="64"/>
        <v>2</v>
      </c>
      <c r="AG82">
        <f t="shared" si="65"/>
        <v>2</v>
      </c>
      <c r="AH82">
        <f t="shared" si="66"/>
        <v>2</v>
      </c>
      <c r="AI82">
        <f t="shared" si="67"/>
        <v>2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153</v>
      </c>
      <c r="C108" s="14">
        <f>MAX(C78:C107)</f>
        <v>167</v>
      </c>
      <c r="D108" s="15" t="str">
        <f>CONCATENATE($AR$8,B108,$AR$9,C108,$AM$9)</f>
        <v>{"start": "153", "end": "167"}}</v>
      </c>
      <c r="F108" s="17"/>
      <c r="G108" s="13" t="s">
        <v>20</v>
      </c>
      <c r="H108" s="14">
        <f>MIN(H78:H107)</f>
        <v>168</v>
      </c>
      <c r="I108" s="14">
        <f>MAX(I78:I107)</f>
        <v>182</v>
      </c>
      <c r="J108" s="15" t="str">
        <f>CONCATENATE($AR$8,H108,$AR$9,I108,$AM$9)</f>
        <v>{"start": "168", "end": "182"}}</v>
      </c>
      <c r="L108" s="17"/>
      <c r="M108" s="13" t="s">
        <v>20</v>
      </c>
      <c r="N108" s="14">
        <f>MIN(N78:N107)</f>
        <v>183</v>
      </c>
      <c r="O108" s="14">
        <f>MAX(O78:O107)</f>
        <v>197</v>
      </c>
      <c r="P108" s="15" t="str">
        <f>CONCATENATE($AR$8,N108,$AR$9,O108,$AM$9)</f>
        <v>{"start": "183", "end": "197"}}</v>
      </c>
      <c r="R108" s="17"/>
      <c r="S108" s="13" t="s">
        <v>20</v>
      </c>
      <c r="T108" s="14">
        <f>MIN(T78:T107)</f>
        <v>198</v>
      </c>
      <c r="U108" s="14">
        <f>MAX(U78:U107)</f>
        <v>212</v>
      </c>
      <c r="V108" s="15" t="str">
        <f>CONCATENATE($AR$8,T108,$AR$9,U108,$AM$9)</f>
        <v>{"start": "198", "end": "212"}}</v>
      </c>
      <c r="X108" s="17"/>
      <c r="Y108" s="13" t="s">
        <v>20</v>
      </c>
      <c r="Z108" s="14">
        <f>MIN(Z78:Z107)</f>
        <v>213</v>
      </c>
      <c r="AA108" s="14">
        <f>MAX(AA78:AA107)</f>
        <v>227</v>
      </c>
      <c r="AB108" s="15" t="str">
        <f>CONCATENATE($AR$8,Z108,$AR$9,AA108,$AM$9)</f>
        <v>{"start": "213", "end": "227"}}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>, "16" : {"long":[{"floor" : "1" , "roomStart" : "228" , "roomEnd" : "230"},{"floor" : "2" , "roomStart" : "231" , "roomEnd" : "233"},{"floor" : "3" , "roomStart" : "234" , "roomEnd" : "236"},{"floor" : "4" , "roomStart" : "237" , "roomEnd" : "239"},{"floor" : "5" , "roomStart" : "240" , "roomEnd" : "242"}], "short": {"start": "228", "end": "242"}}</v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>, "17" : {"long":[{"floor" : "1" , "roomStart" : "243" , "roomEnd" : "245"},{"floor" : "2" , "roomStart" : "246" , "roomEnd" : "248"},{"floor" : "3" , "roomStart" : "249" , "roomEnd" : "251"},{"floor" : "4" , "roomStart" : "252" , "roomEnd" : "254"},{"floor" : "5" , "roomStart" : "255" , "roomEnd" : "257"}], "short": {"start": "243", "end": "257"}}</v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228</v>
      </c>
      <c r="C112" s="9">
        <v>230</v>
      </c>
      <c r="D112" s="6" t="str">
        <f t="shared" ref="D112:D141" si="87">IF(ISBLANK(C112),"",CONCATENATE($AM$8,A112,$AN$8,B112,$AO$8,C112,E112))</f>
        <v>{"floor" : "1" , "roomStart" : "228" , "roomEnd" : "230"},</v>
      </c>
      <c r="E112" s="6" t="str">
        <f>IF(ISBLANK(C113),$AQ$8,$AP$8)</f>
        <v>"},</v>
      </c>
      <c r="G112" s="1">
        <v>1</v>
      </c>
      <c r="H112" s="9">
        <v>243</v>
      </c>
      <c r="I112" s="9">
        <v>245</v>
      </c>
      <c r="J112" s="6" t="str">
        <f t="shared" ref="J112:J141" si="88">IF(ISBLANK(I112),"",CONCATENATE($AM$8,G112,$AN$8,H112,$AO$8,I112,K112))</f>
        <v>{"floor" : "1" , "roomStart" : "243" , "roomEnd" : "245"},</v>
      </c>
      <c r="K112" s="6" t="str">
        <f>IF(ISBLANK(I113),$AQ$8,$AP$8)</f>
        <v>"},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2</v>
      </c>
      <c r="AF112">
        <f>I112-H112</f>
        <v>2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>
        <f>IF(ISBLANK(C113),"",C112+1)</f>
        <v>231</v>
      </c>
      <c r="C113" s="9">
        <v>233</v>
      </c>
      <c r="D113" s="6" t="str">
        <f t="shared" si="87"/>
        <v>{"floor" : "2" , "roomStart" : "231" , "roomEnd" : "233"},</v>
      </c>
      <c r="E113" s="6" t="str">
        <f t="shared" ref="E113:E141" si="96">IF(ISBLANK(C114),$AQ$8,$AP$8)</f>
        <v>"},</v>
      </c>
      <c r="G113" s="1">
        <v>2</v>
      </c>
      <c r="H113" s="9">
        <f>IF(ISBLANK(I113),"",I112+1)</f>
        <v>246</v>
      </c>
      <c r="I113" s="9">
        <v>248</v>
      </c>
      <c r="J113" s="6" t="str">
        <f t="shared" si="88"/>
        <v>{"floor" : "2" , "roomStart" : "246" , "roomEnd" : "248"},</v>
      </c>
      <c r="K113" s="6" t="str">
        <f t="shared" ref="K113:K141" si="97">IF(ISBLANK(I114),$AQ$8,$AP$8)</f>
        <v>"},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>
        <f t="shared" si="92"/>
        <v>2</v>
      </c>
      <c r="AF113">
        <f t="shared" ref="AF113:AF119" si="101">I113-H113</f>
        <v>2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>
        <f t="shared" ref="B114:B141" si="102">IF(ISBLANK(C114),"",C113+1)</f>
        <v>234</v>
      </c>
      <c r="C114" s="9">
        <v>236</v>
      </c>
      <c r="D114" s="6" t="str">
        <f t="shared" si="87"/>
        <v>{"floor" : "3" , "roomStart" : "234" , "roomEnd" : "236"},</v>
      </c>
      <c r="E114" s="6" t="str">
        <f t="shared" si="96"/>
        <v>"},</v>
      </c>
      <c r="G114" s="1">
        <v>3</v>
      </c>
      <c r="H114" s="9">
        <f t="shared" ref="H114:H141" si="103">IF(ISBLANK(I114),"",I113+1)</f>
        <v>249</v>
      </c>
      <c r="I114" s="9">
        <v>251</v>
      </c>
      <c r="J114" s="6" t="str">
        <f t="shared" si="88"/>
        <v>{"floor" : "3" , "roomStart" : "249" , "roomEnd" : "251"},</v>
      </c>
      <c r="K114" s="6" t="str">
        <f t="shared" si="97"/>
        <v>"},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>
        <f t="shared" si="92"/>
        <v>2</v>
      </c>
      <c r="AF114">
        <f t="shared" si="101"/>
        <v>2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>
        <f t="shared" si="102"/>
        <v>237</v>
      </c>
      <c r="C115" s="9">
        <v>239</v>
      </c>
      <c r="D115" s="6" t="str">
        <f t="shared" si="87"/>
        <v>{"floor" : "4" , "roomStart" : "237" , "roomEnd" : "239"},</v>
      </c>
      <c r="E115" s="6" t="str">
        <f t="shared" si="96"/>
        <v>"},</v>
      </c>
      <c r="G115" s="1">
        <v>4</v>
      </c>
      <c r="H115" s="9">
        <f t="shared" si="103"/>
        <v>252</v>
      </c>
      <c r="I115" s="9">
        <v>254</v>
      </c>
      <c r="J115" s="6" t="str">
        <f t="shared" si="88"/>
        <v>{"floor" : "4" , "roomStart" : "252" , "roomEnd" : "254"},</v>
      </c>
      <c r="K115" s="6" t="str">
        <f t="shared" si="97"/>
        <v>"},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>
        <f t="shared" si="92"/>
        <v>2</v>
      </c>
      <c r="AF115">
        <f t="shared" si="101"/>
        <v>2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>
        <f t="shared" si="102"/>
        <v>240</v>
      </c>
      <c r="C116" s="9">
        <v>242</v>
      </c>
      <c r="D116" s="6" t="str">
        <f t="shared" si="87"/>
        <v>{"floor" : "5" , "roomStart" : "240" , "roomEnd" : "242"}</v>
      </c>
      <c r="E116" s="6" t="str">
        <f t="shared" si="96"/>
        <v>"}</v>
      </c>
      <c r="G116" s="1">
        <v>5</v>
      </c>
      <c r="H116" s="9">
        <f t="shared" si="103"/>
        <v>255</v>
      </c>
      <c r="I116" s="9">
        <v>257</v>
      </c>
      <c r="J116" s="6" t="str">
        <f t="shared" si="88"/>
        <v>{"floor" : "5" , "roomStart" : "255" , "roomEnd" : "257"}</v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>
        <f t="shared" si="92"/>
        <v>2</v>
      </c>
      <c r="AF116">
        <f t="shared" si="101"/>
        <v>2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228</v>
      </c>
      <c r="C142" s="14">
        <f>MAX(C112:C141)</f>
        <v>242</v>
      </c>
      <c r="D142" s="15" t="str">
        <f>CONCATENATE($AR$8,B142,$AR$9,C142,$AM$9)</f>
        <v>{"start": "228", "end": "242"}}</v>
      </c>
      <c r="F142" s="17"/>
      <c r="G142" s="13" t="s">
        <v>20</v>
      </c>
      <c r="H142" s="14">
        <f>MIN(H112:H141)</f>
        <v>243</v>
      </c>
      <c r="I142" s="14">
        <f>MAX(I112:I141)</f>
        <v>257</v>
      </c>
      <c r="J142" s="15" t="str">
        <f>CONCATENATE($AR$8,H142,$AR$9,I142,$AM$9)</f>
        <v>{"start": "243", "end": "257"}}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2023-09-20T13:02:37Z</dcterms:modified>
</cp:coreProperties>
</file>