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DC24C89-D8FB-4ACB-BF2A-16FD0DDBF1C2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H74" i="1"/>
  <c r="N74" i="1"/>
  <c r="T74" i="1"/>
  <c r="Z74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B74" i="1" l="1"/>
  <c r="Z40" i="1"/>
  <c r="T40" i="1"/>
  <c r="N40" i="1"/>
  <c r="H40" i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J42" i="1"/>
  <c r="P42" i="1"/>
  <c r="V42" i="1"/>
  <c r="AB42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 s="1"/>
  <c r="E49" i="1"/>
  <c r="D49" i="1" s="1"/>
  <c r="E48" i="1"/>
  <c r="D48" i="1"/>
  <c r="E47" i="1"/>
  <c r="D47" i="1"/>
  <c r="E46" i="1"/>
  <c r="D46" i="1" s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 s="1"/>
  <c r="AC15" i="1"/>
  <c r="AB15" i="1" s="1"/>
  <c r="AC14" i="1"/>
  <c r="AB14" i="1" s="1"/>
  <c r="AC13" i="1"/>
  <c r="AB13" i="1" s="1"/>
  <c r="AC12" i="1"/>
  <c r="AB12" i="1" s="1"/>
  <c r="AC11" i="1"/>
  <c r="AB11" i="1"/>
  <c r="AC10" i="1"/>
  <c r="AB10" i="1" s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 s="1"/>
  <c r="W11" i="1"/>
  <c r="V11" i="1" s="1"/>
  <c r="W10" i="1"/>
  <c r="V10" i="1" s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 s="1"/>
  <c r="Q16" i="1"/>
  <c r="P16" i="1" s="1"/>
  <c r="Q15" i="1"/>
  <c r="P15" i="1"/>
  <c r="Q14" i="1"/>
  <c r="P14" i="1"/>
  <c r="Q13" i="1"/>
  <c r="P13" i="1" s="1"/>
  <c r="Q12" i="1"/>
  <c r="P12" i="1" s="1"/>
  <c r="Q11" i="1"/>
  <c r="P11" i="1"/>
  <c r="Q10" i="1"/>
  <c r="P10" i="1" s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 s="1"/>
  <c r="K14" i="1"/>
  <c r="J14" i="1"/>
  <c r="K13" i="1"/>
  <c r="J13" i="1" s="1"/>
  <c r="K12" i="1"/>
  <c r="J12" i="1"/>
  <c r="K11" i="1"/>
  <c r="J11" i="1" s="1"/>
  <c r="K10" i="1"/>
  <c r="J10" i="1" s="1"/>
  <c r="E11" i="1" l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I74" i="1"/>
  <c r="J74" i="1" s="1"/>
  <c r="O74" i="1"/>
  <c r="P74" i="1" s="1"/>
  <c r="U74" i="1"/>
  <c r="AA74" i="1"/>
  <c r="AA40" i="1"/>
  <c r="AC39" i="1" s="1"/>
  <c r="U40" i="1"/>
  <c r="W39" i="1" s="1"/>
  <c r="O40" i="1"/>
  <c r="Q39" i="1" s="1"/>
  <c r="I40" i="1"/>
  <c r="K39" i="1" s="1"/>
  <c r="D74" i="1" l="1"/>
  <c r="D42" i="1" s="1"/>
  <c r="E73" i="1"/>
  <c r="V40" i="1"/>
  <c r="V8" i="1" s="1"/>
  <c r="V74" i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AB8" i="1" s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<sst xmlns="http://schemas.openxmlformats.org/spreadsheetml/2006/main" count="209" uniqueCount="35">
  <si>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</si>
  <si>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</si>
  <si>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</si>
  <si>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</si>
  <si>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</si>
  <si>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</si>
  <si>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</si>
  <si>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</si>
  <si>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</si>
  <si>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</si>
  <si>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</si>
  <si>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</si>
  <si>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</si>
  <si>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</si>
  <si>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</si>
  <si>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</si>
  <si>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</si>
  <si>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</si>
  <si>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</si>
  <si>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</si>
  <si>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</si>
  <si>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</si>
  <si>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</si>
  <si>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</si>
  <si>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</si>
  <si>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</si>
  <si>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</si>
  <si>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</si>
  <si>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</si>
  <si>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</si>
  <si>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</si>
  <si>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</si>
  <si>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</si>
  <si>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</si>
  <si>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Софийская, д.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</si>
</sst>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Софийская, д. 51", "streetName":"", "streetType":"", "buildingNumber":"", "entrance":{"1"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"20"},{"floor" : "6" , "roomStart" : "21" , "roomEnd" : "24"},{"floor" : "7" , "roomStart" : "25" , "roomEnd" : "28"},{"floor" : "8" , "roomStart" : "29" , "roomEnd" : "32"},{"floor" : "9" , "roomStart" : "33" , "roomEnd" : "36"}], "short": {"start": "1", "end": "36"}}, "2" : {"long":[{"floor" : "1" , "roomStart" : "37" , "roomEnd" : "40"},{"floor" : "2" , "roomStart" : "41" , "roomEnd" : "44"},{"floor" : "3" , "roomStart" : "45" , "roomEnd" : "48"},{"floor" : "4" , "roomStart" : "49" , "roomEnd" : "52"},{"floor" : "5" , "roomStart" : "53" , "roomEnd" : "56"},{"floor" : "6" , "roomStart" : "57" , "roomEnd" : "60"},{"floor" : "7" , "roomStart" : "61" , "roomEnd" : "64"},{"floor" : "8" , "roomStart" : "65" , "roomEnd" : "68"},{"floor" : "9" , "roomStart" : "69" , "roomEnd" : "72"}], "short": {"start": "37", "end": "72"}}, "3" : {"long":[{"floor" : "1" , "roomStart" : "73" , "roomEnd" : "76"},{"floor" : "2" , "roomStart" : "77" , "roomEnd" : "80"},{"floor" : "3" , "roomStart" : "81" , "roomEnd" : "84"},{"floor" : "4" , "roomStart" : "85" , "roomEnd" : "88"},{"floor" : "5" , "roomStart" : "89" , "roomEnd" : "92"},{"floor" : "6" , "roomStart" : "93" , "roomEnd" : "96"},{"floor" : "7" , "roomStart" : "97" , "roomEnd" : "100"},{"floor" : "8" , "roomStart" : "101" , "roomEnd" : "104"},{"floor" : "9" , "roomStart" : "105" , "roomEnd" : "108"}], "short": {"start": "73", "end": "108"}}, "4" : {"long":[{"floor" : "1" , "roomStart" : "109" , "roomEnd" : "112"},{"floor" : "2" , "roomStart" : "113" , "roomEnd" : "116"},{"floor" : "3" , "roomStart" : "117" , "roomEnd" : "120"},{"floor" : "4" , "roomStart" : "121" , "roomEnd" : "124"},{"floor" : "5" , "roomStart" : "125" , "roomEnd" : "128"},{"floor" : "6" , "roomStart" : "129" , "roomEnd" : "132"},{"floor" : "7" , "roomStart" : "133" , "roomEnd" : "136"},{"floor" : "8" , "roomStart" : "137" , "roomEnd" : "140"},{"floor" : "9" , "roomStart" : "141" , "roomEnd" : "144"}], "short": {"start": "109", "end": "144"}}, "5" : {"long":[{"floor" : "1" , "roomStart" : "145" , "roomEnd" : "147"},{"floor" : "2" , "roomStart" : "148" , "roomEnd" : "151"},{"floor" : "3" , "roomStart" : "152" , "roomEnd" : "155"},{"floor" : "4" , "roomStart" : "156" , "roomEnd" : "159"},{"floor" : "5" , "roomStart" : "160" , "roomEnd" : "163"},{"floor" : "6" , "roomStart" : "164" , "roomEnd" : "167"},{"floor" : "7" , "roomStart" : "168" , "roomEnd" : "171"},{"floor" : "8" , "roomStart" : "172" , "roomEnd" : "175"},{"floor" : "9" , "roomStart" : "176" , "roomEnd" : "179"}], "short": {"start": "145", "end": "179"}}, "6" : {"long":[{"floor" : "1" , "roomStart" : "180" , "roomEnd" : "183"},{"floor" : "2" , "roomStart" : "184" , "roomEnd" : "187"},{"floor" : "3" , "roomStart" : "188" , "roomEnd" : "191"},{"floor" : "4" , "roomStart" : "192" , "roomEnd" : "195"},{"floor" : "5" , "roomStart" : "196" , "roomEnd" : "199"},{"floor" : "6" , "roomStart" : "200" , "roomEnd" : "203"},{"floor" : "7" , "roomStart" : "204" , "roomEnd" : "207"},{"floor" : "8" , "roomStart" : "208" , "roomEnd" : "211"},{"floor" : "9" , "roomStart" : "212" , "roomEnd" : "215"}], "short": {"start": "180", "end": "215"}}}}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"20"},{"floor" : "6" , "roomStart" : "21" , "roomEnd" : "24"},{"floor" : "7" , "roomStart" : "25" , "roomEnd" : "28"},{"floor" : "8" , "roomStart" : "29" , "roomEnd" : "32"},{"floor" : "9" , "roomStart" : "33" , "roomEnd" : "36"}], "short": {"start": "1", "end": "36"}}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"37" , "roomEnd" : "40"},{"floor" : "2" , "roomStart" : "41" , "roomEnd" : "44"},{"floor" : "3" , "roomStart" : "45" , "roomEnd" : "48"},{"floor" : "4" , "roomStart" : "49" , "roomEnd" : "52"},{"floor" : "5" , "roomStart" : "53" , "roomEnd" : "56"},{"floor" : "6" , "roomStart" : "57" , "roomEnd" : "60"},{"floor" : "7" , "roomStart" : "61" , "roomEnd" : "64"},{"floor" : "8" , "roomStart" : "65" , "roomEnd" : "68"},{"floor" : "9" , "roomStart" : "69" , "roomEnd" : "72"}], "short": {"start": "37", "end": "72"}}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"73" , "roomEnd" : "76"},{"floor" : "2" , "roomStart" : "77" , "roomEnd" : "80"},{"floor" : "3" , "roomStart" : "81" , "roomEnd" : "84"},{"floor" : "4" , "roomStart" : "85" , "roomEnd" : "88"},{"floor" : "5" , "roomStart" : "89" , "roomEnd" : "92"},{"floor" : "6" , "roomStart" : "93" , "roomEnd" : "96"},{"floor" : "7" , "roomStart" : "97" , "roomEnd" : "100"},{"floor" : "8" , "roomStart" : "101" , "roomEnd" : "104"},{"floor" : "9" , "roomStart" : "105" , "roomEnd" : "108"}], "short": {"start": "73", "end": "108"}}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"1" , "roomStart" : "109" , "roomEnd" : "112"},{"floor" : "2" , "roomStart" : "113" , "roomEnd" : "116"},{"floor" : "3" , "roomStart" : "117" , "roomEnd" : "120"},{"floor" : "4" , "roomStart" : "121" , "roomEnd" : "124"},{"floor" : "5" , "roomStart" : "125" , "roomEnd" : "128"},{"floor" : "6" , "roomStart" : "129" , "roomEnd" : "132"},{"floor" : "7" , "roomStart" : "133" , "roomEnd" : "136"},{"floor" : "8" , "roomStart" : "137" , "roomEnd" : "140"},{"floor" : "9" , "roomStart" : "141" , "roomEnd" : "144"}], "short": {"start": "109", "end": "144"}}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>, "5" : {"long":[{"floor" : "1" , "roomStart" : "145" , "roomEnd" : "147"},{"floor" : "2" , "roomStart" : "148" , "roomEnd" : "151"},{"floor" : "3" , "roomStart" : "152" , "roomEnd" : "155"},{"floor" : "4" , "roomStart" : "156" , "roomEnd" : "159"},{"floor" : "5" , "roomStart" : "160" , "roomEnd" : "163"},{"floor" : "6" , "roomStart" : "164" , "roomEnd" : "167"},{"floor" : "7" , "roomStart" : "168" , "roomEnd" : "171"},{"floor" : "8" , "roomStart" : "172" , "roomEnd" : "175"},{"floor" : "9" , "roomStart" : "176" , "roomEnd" : "179"}], "short": {"start": "145", "end": "179"}}</v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4</v>
      </c>
      <c r="D10" s="6" t="str">
        <f t="shared" ref="D10:D39" si="0">IF(ISBLANK(C10),"",CONCATENATE($AM$8,A10,$AN$8,B10,$AO$8,C10,E10))</f>
        <v>{"floor" : "1" , "roomStart" : "1" , "roomEnd" : "4"},</v>
      </c>
      <c r="E10" s="6" t="str">
        <f>IF(ISBLANK(C11),$AQ$8,$AP$8)</f>
        <v>"},</v>
      </c>
      <c r="G10" s="1">
        <v>1</v>
      </c>
      <c r="H10" s="9">
        <v>37</v>
      </c>
      <c r="I10" s="9">
        <v>40</v>
      </c>
      <c r="J10" s="6" t="str">
        <f t="shared" ref="J10:J39" si="1">IF(ISBLANK(I10),"",CONCATENATE($AM$8,G10,$AN$8,H10,$AO$8,I10,K10))</f>
        <v>{"floor" : "1" , "roomStart" : "37" , "roomEnd" : "40"},</v>
      </c>
      <c r="K10" s="6" t="str">
        <f>IF(ISBLANK(I11),$AQ$8,$AP$8)</f>
        <v>"},</v>
      </c>
      <c r="M10" s="1">
        <v>1</v>
      </c>
      <c r="N10" s="9">
        <v>73</v>
      </c>
      <c r="O10" s="9">
        <v>76</v>
      </c>
      <c r="P10" s="6" t="str">
        <f t="shared" ref="P10:P39" si="2">IF(ISBLANK(O10),"",CONCATENATE($AM$8,M10,$AN$8,N10,$AO$8,O10,Q10))</f>
        <v>{"floor" : "1" , "roomStart" : "73" , "roomEnd" : "76"},</v>
      </c>
      <c r="Q10" s="6" t="str">
        <f>IF(ISBLANK(O11),$AQ$8,$AP$8)</f>
        <v>"},</v>
      </c>
      <c r="S10" s="1">
        <v>1</v>
      </c>
      <c r="T10" s="9">
        <v>109</v>
      </c>
      <c r="U10" s="9">
        <v>112</v>
      </c>
      <c r="V10" s="6" t="str">
        <f t="shared" ref="V10:V39" si="3">IF(ISBLANK(U10),"",CONCATENATE($AM$8,S10,$AN$8,T10,$AO$8,U10,W10))</f>
        <v>{"floor" : "1" , "roomStart" : "109" , "roomEnd" : "112"},</v>
      </c>
      <c r="W10" s="6" t="str">
        <f>IF(ISBLANK(U11),$AQ$8,$AP$8)</f>
        <v>"},</v>
      </c>
      <c r="Y10" s="1">
        <v>1</v>
      </c>
      <c r="Z10" s="9">
        <v>145</v>
      </c>
      <c r="AA10" s="9">
        <v>147</v>
      </c>
      <c r="AB10" s="6" t="str">
        <f t="shared" ref="AB10:AB39" si="4">IF(ISBLANK(AA10),"",CONCATENATE($AM$8,Y10,$AN$8,Z10,$AO$8,AA10,AC10))</f>
        <v>{"floor" : "1" , "roomStart" : "145" , "roomEnd" : "147"},</v>
      </c>
      <c r="AC10" s="6" t="str">
        <f>IF(ISBLANK(AA11),$AQ$8,$AP$8)</f>
        <v>"},</v>
      </c>
      <c r="AE10">
        <f t="shared" ref="AE10:AE28" si="5">C10-B10</f>
        <v>3</v>
      </c>
      <c r="AF10">
        <f>I10-H10</f>
        <v>3</v>
      </c>
      <c r="AG10">
        <f t="shared" ref="AG10:AG18" si="6">O10-N10</f>
        <v>3</v>
      </c>
      <c r="AH10">
        <f t="shared" ref="AH10:AH18" si="7">U10-T10</f>
        <v>3</v>
      </c>
      <c r="AI10">
        <f t="shared" ref="AI10:AI18" si="8">AA10-Z10</f>
        <v>2</v>
      </c>
    </row>
    <row r="11" spans="1:44" x14ac:dyDescent="0.25">
      <c r="A11" s="1">
        <v>2</v>
      </c>
      <c r="B11" s="9">
        <f>IF(ISBLANK(C11),"",C10+1)</f>
        <v>5</v>
      </c>
      <c r="C11" s="9">
        <v>8</v>
      </c>
      <c r="D11" s="6" t="str">
        <f t="shared" si="0"/>
        <v>{"floor" : "2" , "roomStart" : "5" , "roomEnd" : "8"},</v>
      </c>
      <c r="E11" s="6" t="str">
        <f t="shared" ref="E11:E39" si="9">IF(ISBLANK(C12),$AQ$8,$AP$8)</f>
        <v>"},</v>
      </c>
      <c r="G11" s="1">
        <v>2</v>
      </c>
      <c r="H11" s="9">
        <f>IF(ISBLANK(I11),"",I10+1)</f>
        <v>41</v>
      </c>
      <c r="I11" s="9">
        <v>44</v>
      </c>
      <c r="J11" s="6" t="str">
        <f t="shared" si="1"/>
        <v>{"floor" : "2" , "roomStart" : "41" , "roomEnd" : "44"},</v>
      </c>
      <c r="K11" s="6" t="str">
        <f t="shared" ref="K11:K39" si="10">IF(ISBLANK(I12),$AQ$8,$AP$8)</f>
        <v>"},</v>
      </c>
      <c r="M11" s="1">
        <v>2</v>
      </c>
      <c r="N11" s="9">
        <f>IF(ISBLANK(O11),"",O10+1)</f>
        <v>77</v>
      </c>
      <c r="O11" s="9">
        <v>80</v>
      </c>
      <c r="P11" s="6" t="str">
        <f t="shared" si="2"/>
        <v>{"floor" : "2" , "roomStart" : "77" , "roomEnd" : "80"},</v>
      </c>
      <c r="Q11" s="6" t="str">
        <f t="shared" ref="Q11:Q39" si="11">IF(ISBLANK(O12),$AQ$8,$AP$8)</f>
        <v>"},</v>
      </c>
      <c r="S11" s="1">
        <v>2</v>
      </c>
      <c r="T11" s="9">
        <f>IF(ISBLANK(U11),"",U10+1)</f>
        <v>113</v>
      </c>
      <c r="U11" s="9">
        <v>116</v>
      </c>
      <c r="V11" s="6" t="str">
        <f t="shared" si="3"/>
        <v>{"floor" : "2" , "roomStart" : "113" , "roomEnd" : "116"},</v>
      </c>
      <c r="W11" s="6" t="str">
        <f t="shared" ref="W11:W39" si="12">IF(ISBLANK(U12),$AQ$8,$AP$8)</f>
        <v>"},</v>
      </c>
      <c r="Y11" s="1">
        <v>2</v>
      </c>
      <c r="Z11" s="9">
        <f>IF(ISBLANK(AA11),"",AA10+1)</f>
        <v>148</v>
      </c>
      <c r="AA11" s="9">
        <v>151</v>
      </c>
      <c r="AB11" s="6" t="str">
        <f t="shared" si="4"/>
        <v>{"floor" : "2" , "roomStart" : "148" , "roomEnd" : "151"},</v>
      </c>
      <c r="AC11" s="6" t="str">
        <f t="shared" ref="AC11:AC39" si="13">IF(ISBLANK(AA12),$AQ$8,$AP$8)</f>
        <v>"},</v>
      </c>
      <c r="AE11">
        <f t="shared" si="5"/>
        <v>3</v>
      </c>
      <c r="AF11">
        <f t="shared" ref="AF11:AF18" si="14">I11-H11</f>
        <v>3</v>
      </c>
      <c r="AG11">
        <f t="shared" si="6"/>
        <v>3</v>
      </c>
      <c r="AH11">
        <f t="shared" si="7"/>
        <v>3</v>
      </c>
      <c r="AI11">
        <f t="shared" si="8"/>
        <v>3</v>
      </c>
    </row>
    <row r="12" spans="1:44" x14ac:dyDescent="0.25">
      <c r="A12" s="1">
        <v>3</v>
      </c>
      <c r="B12" s="9">
        <f t="shared" ref="B12:B39" si="15">IF(ISBLANK(C12),"",C11+1)</f>
        <v>9</v>
      </c>
      <c r="C12" s="9">
        <v>12</v>
      </c>
      <c r="D12" s="6" t="str">
        <f t="shared" si="0"/>
        <v>{"floor" : "3" , "roomStart" : "9" , "roomEnd" : "12"},</v>
      </c>
      <c r="E12" s="6" t="str">
        <f t="shared" si="9"/>
        <v>"},</v>
      </c>
      <c r="G12" s="1">
        <v>3</v>
      </c>
      <c r="H12" s="9">
        <f t="shared" ref="H12:H39" si="16">IF(ISBLANK(I12),"",I11+1)</f>
        <v>45</v>
      </c>
      <c r="I12" s="9">
        <v>48</v>
      </c>
      <c r="J12" s="6" t="str">
        <f t="shared" si="1"/>
        <v>{"floor" : "3" , "roomStart" : "45" , "roomEnd" : "48"},</v>
      </c>
      <c r="K12" s="6" t="str">
        <f t="shared" si="10"/>
        <v>"},</v>
      </c>
      <c r="M12" s="1">
        <v>3</v>
      </c>
      <c r="N12" s="9">
        <f t="shared" ref="N12:N39" si="17">IF(ISBLANK(O12),"",O11+1)</f>
        <v>81</v>
      </c>
      <c r="O12" s="9">
        <v>84</v>
      </c>
      <c r="P12" s="6" t="str">
        <f t="shared" si="2"/>
        <v>{"floor" : "3" , "roomStart" : "81" , "roomEnd" : "84"},</v>
      </c>
      <c r="Q12" s="6" t="str">
        <f t="shared" si="11"/>
        <v>"},</v>
      </c>
      <c r="S12" s="1">
        <v>3</v>
      </c>
      <c r="T12" s="9">
        <f t="shared" ref="T12:T39" si="18">IF(ISBLANK(U12),"",U11+1)</f>
        <v>117</v>
      </c>
      <c r="U12" s="9">
        <v>120</v>
      </c>
      <c r="V12" s="6" t="str">
        <f t="shared" si="3"/>
        <v>{"floor" : "3" , "roomStart" : "117" , "roomEnd" : "120"},</v>
      </c>
      <c r="W12" s="6" t="str">
        <f t="shared" si="12"/>
        <v>"},</v>
      </c>
      <c r="Y12" s="1">
        <v>3</v>
      </c>
      <c r="Z12" s="9">
        <f t="shared" ref="Z12:Z39" si="19">IF(ISBLANK(AA12),"",AA11+1)</f>
        <v>152</v>
      </c>
      <c r="AA12" s="9">
        <v>155</v>
      </c>
      <c r="AB12" s="6" t="str">
        <f t="shared" si="4"/>
        <v>{"floor" : "3" , "roomStart" : "152" , "roomEnd" : "155"},</v>
      </c>
      <c r="AC12" s="6" t="str">
        <f t="shared" si="13"/>
        <v>"},</v>
      </c>
      <c r="AE12">
        <f t="shared" si="5"/>
        <v>3</v>
      </c>
      <c r="AF12">
        <f t="shared" si="14"/>
        <v>3</v>
      </c>
      <c r="AG12">
        <f t="shared" si="6"/>
        <v>3</v>
      </c>
      <c r="AH12">
        <f t="shared" si="7"/>
        <v>3</v>
      </c>
      <c r="AI12">
        <f t="shared" si="8"/>
        <v>3</v>
      </c>
    </row>
    <row r="13" spans="1:44" x14ac:dyDescent="0.25">
      <c r="A13" s="1">
        <v>4</v>
      </c>
      <c r="B13" s="9">
        <f t="shared" si="15"/>
        <v>13</v>
      </c>
      <c r="C13" s="9">
        <v>16</v>
      </c>
      <c r="D13" s="6" t="str">
        <f t="shared" si="0"/>
        <v>{"floor" : "4" , "roomStart" : "13" , "roomEnd" : "16"},</v>
      </c>
      <c r="E13" s="6" t="str">
        <f t="shared" si="9"/>
        <v>"},</v>
      </c>
      <c r="G13" s="1">
        <v>4</v>
      </c>
      <c r="H13" s="9">
        <f t="shared" si="16"/>
        <v>49</v>
      </c>
      <c r="I13" s="9">
        <v>52</v>
      </c>
      <c r="J13" s="6" t="str">
        <f t="shared" si="1"/>
        <v>{"floor" : "4" , "roomStart" : "49" , "roomEnd" : "52"},</v>
      </c>
      <c r="K13" s="6" t="str">
        <f t="shared" si="10"/>
        <v>"},</v>
      </c>
      <c r="M13" s="1">
        <v>4</v>
      </c>
      <c r="N13" s="9">
        <f t="shared" si="17"/>
        <v>85</v>
      </c>
      <c r="O13" s="9">
        <v>88</v>
      </c>
      <c r="P13" s="6" t="str">
        <f t="shared" si="2"/>
        <v>{"floor" : "4" , "roomStart" : "85" , "roomEnd" : "88"},</v>
      </c>
      <c r="Q13" s="6" t="str">
        <f t="shared" si="11"/>
        <v>"},</v>
      </c>
      <c r="S13" s="1">
        <v>4</v>
      </c>
      <c r="T13" s="9">
        <f t="shared" si="18"/>
        <v>121</v>
      </c>
      <c r="U13" s="9">
        <v>124</v>
      </c>
      <c r="V13" s="6" t="str">
        <f t="shared" si="3"/>
        <v>{"floor" : "4" , "roomStart" : "121" , "roomEnd" : "124"},</v>
      </c>
      <c r="W13" s="6" t="str">
        <f t="shared" si="12"/>
        <v>"},</v>
      </c>
      <c r="Y13" s="1">
        <v>4</v>
      </c>
      <c r="Z13" s="9">
        <f t="shared" si="19"/>
        <v>156</v>
      </c>
      <c r="AA13" s="9">
        <v>159</v>
      </c>
      <c r="AB13" s="6" t="str">
        <f t="shared" si="4"/>
        <v>{"floor" : "4" , "roomStart" : "156" , "roomEnd" : "159"},</v>
      </c>
      <c r="AC13" s="6" t="str">
        <f t="shared" si="13"/>
        <v>"},</v>
      </c>
      <c r="AE13">
        <f t="shared" si="5"/>
        <v>3</v>
      </c>
      <c r="AF13">
        <f t="shared" si="14"/>
        <v>3</v>
      </c>
      <c r="AG13">
        <f t="shared" si="6"/>
        <v>3</v>
      </c>
      <c r="AH13">
        <f t="shared" si="7"/>
        <v>3</v>
      </c>
      <c r="AI13">
        <f t="shared" si="8"/>
        <v>3</v>
      </c>
    </row>
    <row r="14" spans="1:44" x14ac:dyDescent="0.25">
      <c r="A14" s="1">
        <v>5</v>
      </c>
      <c r="B14" s="9">
        <f t="shared" si="15"/>
        <v>17</v>
      </c>
      <c r="C14" s="9">
        <v>20</v>
      </c>
      <c r="D14" s="6" t="str">
        <f t="shared" si="0"/>
        <v>{"floor" : "5" , "roomStart" : "17" , "roomEnd" : "20"},</v>
      </c>
      <c r="E14" s="6" t="str">
        <f t="shared" si="9"/>
        <v>"},</v>
      </c>
      <c r="G14" s="1">
        <v>5</v>
      </c>
      <c r="H14" s="9">
        <f t="shared" si="16"/>
        <v>53</v>
      </c>
      <c r="I14" s="9">
        <v>56</v>
      </c>
      <c r="J14" s="6" t="str">
        <f t="shared" si="1"/>
        <v>{"floor" : "5" , "roomStart" : "53" , "roomEnd" : "56"},</v>
      </c>
      <c r="K14" s="6" t="str">
        <f t="shared" si="10"/>
        <v>"},</v>
      </c>
      <c r="M14" s="1">
        <v>5</v>
      </c>
      <c r="N14" s="9">
        <f t="shared" si="17"/>
        <v>89</v>
      </c>
      <c r="O14" s="9">
        <v>92</v>
      </c>
      <c r="P14" s="6" t="str">
        <f t="shared" si="2"/>
        <v>{"floor" : "5" , "roomStart" : "89" , "roomEnd" : "92"},</v>
      </c>
      <c r="Q14" s="6" t="str">
        <f t="shared" si="11"/>
        <v>"},</v>
      </c>
      <c r="S14" s="1">
        <v>5</v>
      </c>
      <c r="T14" s="9">
        <f t="shared" si="18"/>
        <v>125</v>
      </c>
      <c r="U14" s="9">
        <v>128</v>
      </c>
      <c r="V14" s="6" t="str">
        <f t="shared" si="3"/>
        <v>{"floor" : "5" , "roomStart" : "125" , "roomEnd" : "128"},</v>
      </c>
      <c r="W14" s="6" t="str">
        <f t="shared" si="12"/>
        <v>"},</v>
      </c>
      <c r="Y14" s="1">
        <v>5</v>
      </c>
      <c r="Z14" s="9">
        <f t="shared" si="19"/>
        <v>160</v>
      </c>
      <c r="AA14" s="9">
        <v>163</v>
      </c>
      <c r="AB14" s="6" t="str">
        <f t="shared" si="4"/>
        <v>{"floor" : "5" , "roomStart" : "160" , "roomEnd" : "163"},</v>
      </c>
      <c r="AC14" s="6" t="str">
        <f t="shared" si="13"/>
        <v>"},</v>
      </c>
      <c r="AE14">
        <f t="shared" si="5"/>
        <v>3</v>
      </c>
      <c r="AF14">
        <f t="shared" si="14"/>
        <v>3</v>
      </c>
      <c r="AG14">
        <f t="shared" si="6"/>
        <v>3</v>
      </c>
      <c r="AH14">
        <f t="shared" si="7"/>
        <v>3</v>
      </c>
      <c r="AI14">
        <f t="shared" si="8"/>
        <v>3</v>
      </c>
    </row>
    <row r="15" spans="1:44" x14ac:dyDescent="0.25">
      <c r="A15" s="1">
        <v>6</v>
      </c>
      <c r="B15" s="9">
        <f t="shared" si="15"/>
        <v>21</v>
      </c>
      <c r="C15" s="9">
        <v>24</v>
      </c>
      <c r="D15" s="6" t="str">
        <f t="shared" si="0"/>
        <v>{"floor" : "6" , "roomStart" : "21" , "roomEnd" : "24"},</v>
      </c>
      <c r="E15" s="6" t="str">
        <f t="shared" si="9"/>
        <v>"},</v>
      </c>
      <c r="G15" s="1">
        <v>6</v>
      </c>
      <c r="H15" s="9">
        <f t="shared" si="16"/>
        <v>57</v>
      </c>
      <c r="I15" s="9">
        <v>60</v>
      </c>
      <c r="J15" s="6" t="str">
        <f t="shared" si="1"/>
        <v>{"floor" : "6" , "roomStart" : "57" , "roomEnd" : "60"},</v>
      </c>
      <c r="K15" s="6" t="str">
        <f t="shared" si="10"/>
        <v>"},</v>
      </c>
      <c r="M15" s="1">
        <v>6</v>
      </c>
      <c r="N15" s="9">
        <f t="shared" si="17"/>
        <v>93</v>
      </c>
      <c r="O15" s="9">
        <v>96</v>
      </c>
      <c r="P15" s="6" t="str">
        <f t="shared" si="2"/>
        <v>{"floor" : "6" , "roomStart" : "93" , "roomEnd" : "96"},</v>
      </c>
      <c r="Q15" s="6" t="str">
        <f t="shared" si="11"/>
        <v>"},</v>
      </c>
      <c r="S15" s="1">
        <v>6</v>
      </c>
      <c r="T15" s="9">
        <f t="shared" si="18"/>
        <v>129</v>
      </c>
      <c r="U15" s="9">
        <v>132</v>
      </c>
      <c r="V15" s="6" t="str">
        <f t="shared" si="3"/>
        <v>{"floor" : "6" , "roomStart" : "129" , "roomEnd" : "132"},</v>
      </c>
      <c r="W15" s="6" t="str">
        <f t="shared" si="12"/>
        <v>"},</v>
      </c>
      <c r="Y15" s="1">
        <v>6</v>
      </c>
      <c r="Z15" s="9">
        <f t="shared" si="19"/>
        <v>164</v>
      </c>
      <c r="AA15" s="9">
        <v>167</v>
      </c>
      <c r="AB15" s="6" t="str">
        <f t="shared" si="4"/>
        <v>{"floor" : "6" , "roomStart" : "164" , "roomEnd" : "167"},</v>
      </c>
      <c r="AC15" s="6" t="str">
        <f t="shared" si="13"/>
        <v>"},</v>
      </c>
      <c r="AE15">
        <f t="shared" si="5"/>
        <v>3</v>
      </c>
      <c r="AF15">
        <f t="shared" si="14"/>
        <v>3</v>
      </c>
      <c r="AG15">
        <f t="shared" si="6"/>
        <v>3</v>
      </c>
      <c r="AH15">
        <f t="shared" si="7"/>
        <v>3</v>
      </c>
      <c r="AI15">
        <f t="shared" si="8"/>
        <v>3</v>
      </c>
    </row>
    <row r="16" spans="1:44" x14ac:dyDescent="0.25">
      <c r="A16" s="1">
        <v>7</v>
      </c>
      <c r="B16" s="9">
        <f t="shared" si="15"/>
        <v>25</v>
      </c>
      <c r="C16" s="9">
        <v>28</v>
      </c>
      <c r="D16" s="6" t="str">
        <f t="shared" si="0"/>
        <v>{"floor" : "7" , "roomStart" : "25" , "roomEnd" : "28"},</v>
      </c>
      <c r="E16" s="6" t="str">
        <f t="shared" si="9"/>
        <v>"},</v>
      </c>
      <c r="G16" s="1">
        <v>7</v>
      </c>
      <c r="H16" s="9">
        <f t="shared" si="16"/>
        <v>61</v>
      </c>
      <c r="I16" s="9">
        <v>64</v>
      </c>
      <c r="J16" s="6" t="str">
        <f t="shared" si="1"/>
        <v>{"floor" : "7" , "roomStart" : "61" , "roomEnd" : "64"},</v>
      </c>
      <c r="K16" s="6" t="str">
        <f t="shared" si="10"/>
        <v>"},</v>
      </c>
      <c r="M16" s="1">
        <v>7</v>
      </c>
      <c r="N16" s="9">
        <f t="shared" si="17"/>
        <v>97</v>
      </c>
      <c r="O16" s="9">
        <v>100</v>
      </c>
      <c r="P16" s="6" t="str">
        <f t="shared" si="2"/>
        <v>{"floor" : "7" , "roomStart" : "97" , "roomEnd" : "100"},</v>
      </c>
      <c r="Q16" s="6" t="str">
        <f t="shared" si="11"/>
        <v>"},</v>
      </c>
      <c r="S16" s="1">
        <v>7</v>
      </c>
      <c r="T16" s="9">
        <f t="shared" si="18"/>
        <v>133</v>
      </c>
      <c r="U16" s="9">
        <v>136</v>
      </c>
      <c r="V16" s="6" t="str">
        <f t="shared" si="3"/>
        <v>{"floor" : "7" , "roomStart" : "133" , "roomEnd" : "136"},</v>
      </c>
      <c r="W16" s="6" t="str">
        <f t="shared" si="12"/>
        <v>"},</v>
      </c>
      <c r="Y16" s="1">
        <v>7</v>
      </c>
      <c r="Z16" s="9">
        <f t="shared" si="19"/>
        <v>168</v>
      </c>
      <c r="AA16" s="9">
        <v>171</v>
      </c>
      <c r="AB16" s="6" t="str">
        <f t="shared" si="4"/>
        <v>{"floor" : "7" , "roomStart" : "168" , "roomEnd" : "171"},</v>
      </c>
      <c r="AC16" s="6" t="str">
        <f t="shared" si="13"/>
        <v>"},</v>
      </c>
      <c r="AE16">
        <f t="shared" si="5"/>
        <v>3</v>
      </c>
      <c r="AF16">
        <f t="shared" si="14"/>
        <v>3</v>
      </c>
      <c r="AG16">
        <f t="shared" si="6"/>
        <v>3</v>
      </c>
      <c r="AH16">
        <f t="shared" si="7"/>
        <v>3</v>
      </c>
      <c r="AI16">
        <f t="shared" si="8"/>
        <v>3</v>
      </c>
    </row>
    <row r="17" spans="1:35" x14ac:dyDescent="0.25">
      <c r="A17" s="1">
        <v>8</v>
      </c>
      <c r="B17" s="9">
        <f t="shared" si="15"/>
        <v>29</v>
      </c>
      <c r="C17" s="9">
        <v>32</v>
      </c>
      <c r="D17" s="6" t="str">
        <f t="shared" si="0"/>
        <v>{"floor" : "8" , "roomStart" : "29" , "roomEnd" : "32"},</v>
      </c>
      <c r="E17" s="6" t="str">
        <f t="shared" si="9"/>
        <v>"},</v>
      </c>
      <c r="G17" s="1">
        <v>8</v>
      </c>
      <c r="H17" s="9">
        <f t="shared" si="16"/>
        <v>65</v>
      </c>
      <c r="I17" s="9">
        <v>68</v>
      </c>
      <c r="J17" s="6" t="str">
        <f t="shared" si="1"/>
        <v>{"floor" : "8" , "roomStart" : "65" , "roomEnd" : "68"},</v>
      </c>
      <c r="K17" s="6" t="str">
        <f t="shared" si="10"/>
        <v>"},</v>
      </c>
      <c r="M17" s="1">
        <v>8</v>
      </c>
      <c r="N17" s="9">
        <f t="shared" si="17"/>
        <v>101</v>
      </c>
      <c r="O17" s="9">
        <v>104</v>
      </c>
      <c r="P17" s="6" t="str">
        <f t="shared" si="2"/>
        <v>{"floor" : "8" , "roomStart" : "101" , "roomEnd" : "104"},</v>
      </c>
      <c r="Q17" s="6" t="str">
        <f t="shared" si="11"/>
        <v>"},</v>
      </c>
      <c r="S17" s="1">
        <v>8</v>
      </c>
      <c r="T17" s="9">
        <f t="shared" si="18"/>
        <v>137</v>
      </c>
      <c r="U17" s="9">
        <v>140</v>
      </c>
      <c r="V17" s="6" t="str">
        <f t="shared" si="3"/>
        <v>{"floor" : "8" , "roomStart" : "137" , "roomEnd" : "140"},</v>
      </c>
      <c r="W17" s="6" t="str">
        <f t="shared" si="12"/>
        <v>"},</v>
      </c>
      <c r="Y17" s="1">
        <v>8</v>
      </c>
      <c r="Z17" s="9">
        <f t="shared" si="19"/>
        <v>172</v>
      </c>
      <c r="AA17" s="9">
        <v>175</v>
      </c>
      <c r="AB17" s="6" t="str">
        <f t="shared" si="4"/>
        <v>{"floor" : "8" , "roomStart" : "172" , "roomEnd" : "175"},</v>
      </c>
      <c r="AC17" s="6" t="str">
        <f t="shared" si="13"/>
        <v>"},</v>
      </c>
      <c r="AE17">
        <f t="shared" si="5"/>
        <v>3</v>
      </c>
      <c r="AF17">
        <f t="shared" si="14"/>
        <v>3</v>
      </c>
      <c r="AG17">
        <f t="shared" si="6"/>
        <v>3</v>
      </c>
      <c r="AH17">
        <f t="shared" si="7"/>
        <v>3</v>
      </c>
      <c r="AI17">
        <f t="shared" si="8"/>
        <v>3</v>
      </c>
    </row>
    <row r="18" spans="1:35" x14ac:dyDescent="0.25">
      <c r="A18" s="1">
        <v>9</v>
      </c>
      <c r="B18" s="9">
        <f t="shared" si="15"/>
        <v>33</v>
      </c>
      <c r="C18" s="9">
        <v>36</v>
      </c>
      <c r="D18" s="6" t="str">
        <f t="shared" si="0"/>
        <v>{"floor" : "9" , "roomStart" : "33" , "roomEnd" : "36"}</v>
      </c>
      <c r="E18" s="6" t="str">
        <f t="shared" si="9"/>
        <v>"}</v>
      </c>
      <c r="G18" s="1">
        <v>9</v>
      </c>
      <c r="H18" s="9">
        <f t="shared" si="16"/>
        <v>69</v>
      </c>
      <c r="I18" s="9">
        <v>72</v>
      </c>
      <c r="J18" s="6" t="str">
        <f t="shared" si="1"/>
        <v>{"floor" : "9" , "roomStart" : "69" , "roomEnd" : "72"}</v>
      </c>
      <c r="K18" s="6" t="str">
        <f t="shared" si="10"/>
        <v>"}</v>
      </c>
      <c r="M18" s="1">
        <v>9</v>
      </c>
      <c r="N18" s="9">
        <f t="shared" si="17"/>
        <v>105</v>
      </c>
      <c r="O18" s="9">
        <v>108</v>
      </c>
      <c r="P18" s="6" t="str">
        <f t="shared" si="2"/>
        <v>{"floor" : "9" , "roomStart" : "105" , "roomEnd" : "108"}</v>
      </c>
      <c r="Q18" s="6" t="str">
        <f t="shared" si="11"/>
        <v>"}</v>
      </c>
      <c r="S18" s="1">
        <v>9</v>
      </c>
      <c r="T18" s="9">
        <f t="shared" si="18"/>
        <v>141</v>
      </c>
      <c r="U18" s="9">
        <v>144</v>
      </c>
      <c r="V18" s="6" t="str">
        <f t="shared" si="3"/>
        <v>{"floor" : "9" , "roomStart" : "141" , "roomEnd" : "144"}</v>
      </c>
      <c r="W18" s="6" t="str">
        <f t="shared" si="12"/>
        <v>"}</v>
      </c>
      <c r="Y18" s="1">
        <v>9</v>
      </c>
      <c r="Z18" s="9">
        <f t="shared" si="19"/>
        <v>176</v>
      </c>
      <c r="AA18" s="9">
        <v>179</v>
      </c>
      <c r="AB18" s="6" t="str">
        <f t="shared" si="4"/>
        <v>{"floor" : "9" , "roomStart" : "176" , "roomEnd" : "179"}</v>
      </c>
      <c r="AC18" s="6" t="str">
        <f t="shared" si="13"/>
        <v>"}</v>
      </c>
      <c r="AE18">
        <f t="shared" si="5"/>
        <v>3</v>
      </c>
      <c r="AF18">
        <f t="shared" si="14"/>
        <v>3</v>
      </c>
      <c r="AG18">
        <f t="shared" si="6"/>
        <v>3</v>
      </c>
      <c r="AH18">
        <f t="shared" si="7"/>
        <v>3</v>
      </c>
      <c r="AI18">
        <f t="shared" si="8"/>
        <v>3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36</v>
      </c>
      <c r="D40" s="15" t="str">
        <f>CONCATENATE($AR$8,B40,$AR$9,C40,$AM$9)</f>
        <v>{"start": "1", "end": "36"}}</v>
      </c>
      <c r="F40" s="17"/>
      <c r="G40" s="13" t="s">
        <v>20</v>
      </c>
      <c r="H40" s="14">
        <f>MIN(H10:H39)</f>
        <v>37</v>
      </c>
      <c r="I40" s="14">
        <f>MAX(I10:I39)</f>
        <v>72</v>
      </c>
      <c r="J40" s="15" t="str">
        <f>CONCATENATE($AR$8,H40,$AR$9,I40,$AM$9)</f>
        <v>{"start": "37", "end": "72"}}</v>
      </c>
      <c r="L40" s="17"/>
      <c r="M40" s="13" t="s">
        <v>20</v>
      </c>
      <c r="N40" s="14">
        <f>MIN(N10:N39)</f>
        <v>73</v>
      </c>
      <c r="O40" s="14">
        <f>MAX(O10:O39)</f>
        <v>108</v>
      </c>
      <c r="P40" s="15" t="str">
        <f>CONCATENATE($AR$8,N40,$AR$9,O40,$AM$9)</f>
        <v>{"start": "73", "end": "108"}}</v>
      </c>
      <c r="R40" s="17"/>
      <c r="S40" s="13" t="s">
        <v>20</v>
      </c>
      <c r="T40" s="14">
        <f>MIN(T10:T39)</f>
        <v>109</v>
      </c>
      <c r="U40" s="14">
        <f>MAX(U10:U39)</f>
        <v>144</v>
      </c>
      <c r="V40" s="6" t="str">
        <f>CONCATENATE($AR$8,T40,$AR$9,U40,$AM$9)</f>
        <v>{"start": "109", "end": "144"}}</v>
      </c>
      <c r="W40" s="6"/>
      <c r="X40" s="17"/>
      <c r="Y40" s="13" t="s">
        <v>20</v>
      </c>
      <c r="Z40" s="14">
        <f>MIN(Z10:Z39)</f>
        <v>145</v>
      </c>
      <c r="AA40" s="14">
        <f>MAX(AA10:AA39)</f>
        <v>179</v>
      </c>
      <c r="AB40" s="15" t="str">
        <f>CONCATENATE($AR$8,Z40,$AR$9,AA40,$AM$9)</f>
        <v>{"start": "145", "end": "179"}}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>, "6" : {"long":[{"floor" : "1" , "roomStart" : "180" , "roomEnd" : "183"},{"floor" : "2" , "roomStart" : "184" , "roomEnd" : "187"},{"floor" : "3" , "roomStart" : "188" , "roomEnd" : "191"},{"floor" : "4" , "roomStart" : "192" , "roomEnd" : "195"},{"floor" : "5" , "roomStart" : "196" , "roomEnd" : "199"},{"floor" : "6" , "roomStart" : "200" , "roomEnd" : "203"},{"floor" : "7" , "roomStart" : "204" , "roomEnd" : "207"},{"floor" : "8" , "roomStart" : "208" , "roomEnd" : "211"},{"floor" : "9" , "roomStart" : "212" , "roomEnd" : "215"}], "short": {"start": "180", "end": "215"}}</v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180</v>
      </c>
      <c r="C44" s="9">
        <v>183</v>
      </c>
      <c r="D44" s="6" t="str">
        <f t="shared" ref="D44:D73" si="29">IF(ISBLANK(C44),"",CONCATENATE($AM$8,A44,$AN$8,B44,$AO$8,C44,E44))</f>
        <v>{"floor" : "1" , "roomStart" : "180" , "roomEnd" : "183"},</v>
      </c>
      <c r="E44" s="6" t="str">
        <f>IF(ISBLANK(C45),$AQ$8,$AP$8)</f>
        <v>"},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3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>
        <f>IF(ISBLANK(C45),"",C44+1)</f>
        <v>184</v>
      </c>
      <c r="C45" s="9">
        <v>187</v>
      </c>
      <c r="D45" s="6" t="str">
        <f t="shared" si="29"/>
        <v>{"floor" : "2" , "roomStart" : "184" , "roomEnd" : "187"},</v>
      </c>
      <c r="E45" s="6" t="str">
        <f t="shared" ref="E45:E73" si="39">IF(ISBLANK(C46),$AQ$8,$AP$8)</f>
        <v>"},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>
        <f t="shared" si="34"/>
        <v>3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>
        <f t="shared" ref="B46:B73" si="44">IF(ISBLANK(C46),"",C45+1)</f>
        <v>188</v>
      </c>
      <c r="C46" s="9">
        <v>191</v>
      </c>
      <c r="D46" s="6" t="str">
        <f t="shared" si="29"/>
        <v>{"floor" : "3" , "roomStart" : "188" , "roomEnd" : "191"},</v>
      </c>
      <c r="E46" s="6" t="str">
        <f t="shared" si="39"/>
        <v>"},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>
        <f t="shared" si="34"/>
        <v>3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>
        <f t="shared" si="44"/>
        <v>192</v>
      </c>
      <c r="C47" s="9">
        <v>195</v>
      </c>
      <c r="D47" s="6" t="str">
        <f t="shared" si="29"/>
        <v>{"floor" : "4" , "roomStart" : "192" , "roomEnd" : "195"},</v>
      </c>
      <c r="E47" s="6" t="str">
        <f t="shared" si="39"/>
        <v>"},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>
        <f t="shared" si="34"/>
        <v>3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>
        <f t="shared" si="44"/>
        <v>196</v>
      </c>
      <c r="C48" s="9">
        <v>199</v>
      </c>
      <c r="D48" s="6" t="str">
        <f t="shared" si="29"/>
        <v>{"floor" : "5" , "roomStart" : "196" , "roomEnd" : "199"},</v>
      </c>
      <c r="E48" s="6" t="str">
        <f t="shared" si="39"/>
        <v>"},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>
        <f t="shared" si="34"/>
        <v>3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>
        <f t="shared" si="44"/>
        <v>200</v>
      </c>
      <c r="C49" s="9">
        <v>203</v>
      </c>
      <c r="D49" s="6" t="str">
        <f t="shared" si="29"/>
        <v>{"floor" : "6" , "roomStart" : "200" , "roomEnd" : "203"},</v>
      </c>
      <c r="E49" s="6" t="str">
        <f t="shared" si="39"/>
        <v>"},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>
        <f t="shared" si="34"/>
        <v>3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>
        <f t="shared" si="44"/>
        <v>204</v>
      </c>
      <c r="C50" s="9">
        <v>207</v>
      </c>
      <c r="D50" s="6" t="str">
        <f t="shared" si="29"/>
        <v>{"floor" : "7" , "roomStart" : "204" , "roomEnd" : "207"},</v>
      </c>
      <c r="E50" s="6" t="str">
        <f t="shared" si="39"/>
        <v>"},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>
        <f t="shared" si="34"/>
        <v>3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>
        <f t="shared" si="44"/>
        <v>208</v>
      </c>
      <c r="C51" s="9">
        <v>211</v>
      </c>
      <c r="D51" s="6" t="str">
        <f t="shared" si="29"/>
        <v>{"floor" : "8" , "roomStart" : "208" , "roomEnd" : "211"},</v>
      </c>
      <c r="E51" s="6" t="str">
        <f t="shared" si="39"/>
        <v>"},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>
        <f t="shared" si="34"/>
        <v>3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>
        <f t="shared" si="44"/>
        <v>212</v>
      </c>
      <c r="C52" s="9">
        <v>215</v>
      </c>
      <c r="D52" s="6" t="str">
        <f t="shared" si="29"/>
        <v>{"floor" : "9" , "roomStart" : "212" , "roomEnd" : "215"}</v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>
        <f t="shared" si="34"/>
        <v>3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180</v>
      </c>
      <c r="C74" s="14">
        <f>MAX(C44:C73)</f>
        <v>215</v>
      </c>
      <c r="D74" s="15" t="str">
        <f>CONCATENATE($AR$8,B74,$AR$9,C74,$AM$9)</f>
        <v>{"start": "180", "end": "215"}}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2023-09-08T13:54:37Z</dcterms:modified>
</cp:coreProperties>
</file>