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F2E2125-6AF3-4F32-AA0B-694A8F48FED3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H40" i="1" l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 s="1"/>
  <c r="K22" i="1"/>
  <c r="J22" i="1"/>
  <c r="K21" i="1"/>
  <c r="J21" i="1" s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 s="1"/>
  <c r="K13" i="1"/>
  <c r="J13" i="1"/>
  <c r="K12" i="1"/>
  <c r="J12" i="1"/>
  <c r="K11" i="1"/>
  <c r="J11" i="1"/>
  <c r="K10" i="1"/>
  <c r="J10" i="1" s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17" i="1"/>
  <c r="D11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<sst xmlns="http://schemas.openxmlformats.org/spreadsheetml/2006/main" count="209" uniqueCount="35">
  <si>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</si>
  <si>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</si>
  <si>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</si>
  <si>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</si>
  <si>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</si>
  <si>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</si>
  <si>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</si>
  <si>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</si>
  <si>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</si>
  <si>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</si>
  <si>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</si>
  <si>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</si>
  <si>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</si>
  <si>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</si>
  <si>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</si>
  <si>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</si>
  <si>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</si>
  <si>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</si>
  <si>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</si>
  <si>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</si>
  <si>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</si>
  <si>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</si>
  <si>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</si>
  <si>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</si>
  <si>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</si>
  <si>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</si>
  <si>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</si>
  <si>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</si>
  <si>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</si>
  <si>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</si>
  <si>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</si>
  <si>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</si>
  <si>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</si>
  <si>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</si>
  <si>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Туристская, д. 36, к. 2 ЖСК-1399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</si>
</sst>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Туристская, д. 36, к. 2 ЖСК-1399", "streetName":"", "streetType":"", "buildingNumber":"", "entrance":{"1" : {"long":[{"floor" : "1" , "roomStart" : "1" , "roomEnd" : "4"},{"floor" : "2" , "roomStart" : "5" , "roomEnd" : "9"},{"floor" : "3" , "roomStart" : "10" , "roomEnd" : "14"},{"floor" : "4" , "roomStart" : "15" , "roomEnd" : "19"},{"floor" : "5" , "roomStart" : "20" , "roomEnd" : "24"},{"floor" : "6" , "roomStart" : "25" , "roomEnd" : "29"},{"floor" : "7" , "roomStart" : "30" , "roomEnd" : "34"},{"floor" : "8" , "roomStart" : "35" , "roomEnd" : "39"},{"floor" : "9" , "roomStart" : "40" , "roomEnd" : "44"},{"floor" : "10" , "roomStart" : "45" , "roomEnd" : "49"},{"floor" : "11" , "roomStart" : "50" , "roomEnd" : "54"},{"floor" : "12" , "roomStart" : "55" , "roomEnd" : "59"},{"floor" : "13" , "roomStart" : "60" , "roomEnd" : "64"},{"floor" : "14" , "roomStart" : "65" , "roomEnd" : "69"},{"floor" : "15" , "roomStart" : "70" , "roomEnd" : "74"},{"floor" : "16" , "roomStart" : "75" , "roomEnd" : "79"},{"floor" : "17" , "roomStart" : "80" , "roomEnd" : "84"}], "short": {"start": "1", "end": "84"}}, "2" : {"long":[{"floor" : "1" , "roomStart" : "85" , "roomEnd" : "88"},{"floor" : "2" , "roomStart" : "89" , "roomEnd" : "93"},{"floor" : "3" , "roomStart" : "94" , "roomEnd" : "98"},{"floor" : "4" , "roomStart" : "99" , "roomEnd" : "103"},{"floor" : "5" , "roomStart" : "104" , "roomEnd" : "108"},{"floor" : "6" , "roomStart" : "109" , "roomEnd" : "113"},{"floor" : "7" , "roomStart" : "114" , "roomEnd" : "118"},{"floor" : "8" , "roomStart" : "119" , "roomEnd" : "123"},{"floor" : "9" , "roomStart" : "124" , "roomEnd" : "128"},{"floor" : "10" , "roomStart" : "129" , "roomEnd" : "133"},{"floor" : "11" , "roomStart" : "134" , "roomEnd" : "138"},{"floor" : "12" , "roomStart" : "139" , "roomEnd" : "143"},{"floor" : "13" , "roomStart" : "144" , "roomEnd" : "148"},{"floor" : "14" , "roomStart" : "149" , "roomEnd" : "153"},{"floor" : "15" , "roomStart" : "154" , "roomEnd" : "158"},{"floor" : "16" , "roomStart" : "159" , "roomEnd" : "163"},{"floor" : "17" , "roomStart" : "164" , "roomEnd" : "168"}], "short": {"start": "85", "end": "168"}}}}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"9"},{"floor" : "3" , "roomStart" : "10" , "roomEnd" : "14"},{"floor" : "4" , "roomStart" : "15" , "roomEnd" : "19"},{"floor" : "5" , "roomStart" : "20" , "roomEnd" : "24"},{"floor" : "6" , "roomStart" : "25" , "roomEnd" : "29"},{"floor" : "7" , "roomStart" : "30" , "roomEnd" : "34"},{"floor" : "8" , "roomStart" : "35" , "roomEnd" : "39"},{"floor" : "9" , "roomStart" : "40" , "roomEnd" : "44"},{"floor" : "10" , "roomStart" : "45" , "roomEnd" : "49"},{"floor" : "11" , "roomStart" : "50" , "roomEnd" : "54"},{"floor" : "12" , "roomStart" : "55" , "roomEnd" : "59"},{"floor" : "13" , "roomStart" : "60" , "roomEnd" : "64"},{"floor" : "14" , "roomStart" : "65" , "roomEnd" : "69"},{"floor" : "15" , "roomStart" : "70" , "roomEnd" : "74"},{"floor" : "16" , "roomStart" : "75" , "roomEnd" : "79"},{"floor" : "17" , "roomStart" : "80" , "roomEnd" : "84"}], "short": {"start": "1", "end": "84"}}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"85" , "roomEnd" : "88"},{"floor" : "2" , "roomStart" : "89" , "roomEnd" : "93"},{"floor" : "3" , "roomStart" : "94" , "roomEnd" : "98"},{"floor" : "4" , "roomStart" : "99" , "roomEnd" : "103"},{"floor" : "5" , "roomStart" : "104" , "roomEnd" : "108"},{"floor" : "6" , "roomStart" : "109" , "roomEnd" : "113"},{"floor" : "7" , "roomStart" : "114" , "roomEnd" : "118"},{"floor" : "8" , "roomStart" : "119" , "roomEnd" : "123"},{"floor" : "9" , "roomStart" : "124" , "roomEnd" : "128"},{"floor" : "10" , "roomStart" : "129" , "roomEnd" : "133"},{"floor" : "11" , "roomStart" : "134" , "roomEnd" : "138"},{"floor" : "12" , "roomStart" : "139" , "roomEnd" : "143"},{"floor" : "13" , "roomStart" : "144" , "roomEnd" : "148"},{"floor" : "14" , "roomStart" : "149" , "roomEnd" : "153"},{"floor" : "15" , "roomStart" : "154" , "roomEnd" : "158"},{"floor" : "16" , "roomStart" : "159" , "roomEnd" : "163"},{"floor" : "17" , "roomStart" : "164" , "roomEnd" : "168"}], "short": {"start": "85", "end": "168"}}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85</v>
      </c>
      <c r="I10" s="9">
        <v>88</v>
      </c>
      <c r="J10" s="6" t="str">
        <f t="shared" ref="J10:J39" si="1">IF(ISBLANK(I10),"",CONCATENATE($AM$8,G10,$AN$8,H10,$AO$8,I10,K10))</f>
        <v>{"floor" : "1" , "roomStart" : "85" , "roomEnd" : "88"},</v>
      </c>
      <c r="K10" s="6" t="str">
        <f>IF(ISBLANK(I11),$AQ$8,$AP$8)</f>
        <v>"},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3</v>
      </c>
      <c r="AF10">
        <f>I10-H10</f>
        <v>3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5</v>
      </c>
      <c r="C11" s="9">
        <v>9</v>
      </c>
      <c r="D11" s="6" t="str">
        <f t="shared" si="0"/>
        <v>{"floor" : "2" , "roomStart" : "5" , "roomEnd" : "9"},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89</v>
      </c>
      <c r="I11" s="9">
        <v>93</v>
      </c>
      <c r="J11" s="6" t="str">
        <f t="shared" si="1"/>
        <v>{"floor" : "2" , "roomStart" : "89" , "roomEnd" : "93"},</v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4</v>
      </c>
      <c r="AF11">
        <f t="shared" ref="AF11:AF18" si="14">I11-H11</f>
        <v>4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10</v>
      </c>
      <c r="C12" s="9">
        <v>14</v>
      </c>
      <c r="D12" s="6" t="str">
        <f t="shared" si="0"/>
        <v>{"floor" : "3" , "roomStart" : "10" , "roomEnd" : "14"},</v>
      </c>
      <c r="E12" s="6" t="str">
        <f t="shared" si="9"/>
        <v>"},</v>
      </c>
      <c r="G12" s="1">
        <v>3</v>
      </c>
      <c r="H12" s="9">
        <f t="shared" ref="H12:H39" si="16">IF(ISBLANK(I12),"",I11+1)</f>
        <v>94</v>
      </c>
      <c r="I12" s="9">
        <v>98</v>
      </c>
      <c r="J12" s="6" t="str">
        <f t="shared" si="1"/>
        <v>{"floor" : "3" , "roomStart" : "94" , "roomEnd" : "98"},</v>
      </c>
      <c r="K12" s="6" t="str">
        <f t="shared" si="10"/>
        <v>"},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4</v>
      </c>
      <c r="AF12">
        <f t="shared" si="14"/>
        <v>4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15</v>
      </c>
      <c r="C13" s="9">
        <v>19</v>
      </c>
      <c r="D13" s="6" t="str">
        <f t="shared" si="0"/>
        <v>{"floor" : "4" , "roomStart" : "15" , "roomEnd" : "19"},</v>
      </c>
      <c r="E13" s="6" t="str">
        <f t="shared" si="9"/>
        <v>"},</v>
      </c>
      <c r="G13" s="1">
        <v>4</v>
      </c>
      <c r="H13" s="9">
        <f t="shared" si="16"/>
        <v>99</v>
      </c>
      <c r="I13" s="9">
        <v>103</v>
      </c>
      <c r="J13" s="6" t="str">
        <f t="shared" si="1"/>
        <v>{"floor" : "4" , "roomStart" : "99" , "roomEnd" : "103"},</v>
      </c>
      <c r="K13" s="6" t="str">
        <f t="shared" si="10"/>
        <v>"},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4</v>
      </c>
      <c r="AF13">
        <f t="shared" si="14"/>
        <v>4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20</v>
      </c>
      <c r="C14" s="9">
        <v>24</v>
      </c>
      <c r="D14" s="6" t="str">
        <f t="shared" si="0"/>
        <v>{"floor" : "5" , "roomStart" : "20" , "roomEnd" : "24"},</v>
      </c>
      <c r="E14" s="6" t="str">
        <f t="shared" si="9"/>
        <v>"},</v>
      </c>
      <c r="G14" s="1">
        <v>5</v>
      </c>
      <c r="H14" s="9">
        <f t="shared" si="16"/>
        <v>104</v>
      </c>
      <c r="I14" s="9">
        <v>108</v>
      </c>
      <c r="J14" s="6" t="str">
        <f t="shared" si="1"/>
        <v>{"floor" : "5" , "roomStart" : "104" , "roomEnd" : "108"},</v>
      </c>
      <c r="K14" s="6" t="str">
        <f t="shared" si="10"/>
        <v>"},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4</v>
      </c>
      <c r="AF14">
        <f t="shared" si="14"/>
        <v>4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25</v>
      </c>
      <c r="C15" s="9">
        <v>29</v>
      </c>
      <c r="D15" s="6" t="str">
        <f t="shared" si="0"/>
        <v>{"floor" : "6" , "roomStart" : "25" , "roomEnd" : "29"},</v>
      </c>
      <c r="E15" s="6" t="str">
        <f t="shared" si="9"/>
        <v>"},</v>
      </c>
      <c r="G15" s="1">
        <v>6</v>
      </c>
      <c r="H15" s="9">
        <f t="shared" si="16"/>
        <v>109</v>
      </c>
      <c r="I15" s="9">
        <v>113</v>
      </c>
      <c r="J15" s="6" t="str">
        <f t="shared" si="1"/>
        <v>{"floor" : "6" , "roomStart" : "109" , "roomEnd" : "113"},</v>
      </c>
      <c r="K15" s="6" t="str">
        <f t="shared" si="10"/>
        <v>"},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4</v>
      </c>
      <c r="AF15">
        <f t="shared" si="14"/>
        <v>4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30</v>
      </c>
      <c r="C16" s="9">
        <v>34</v>
      </c>
      <c r="D16" s="6" t="str">
        <f t="shared" si="0"/>
        <v>{"floor" : "7" , "roomStart" : "30" , "roomEnd" : "34"},</v>
      </c>
      <c r="E16" s="6" t="str">
        <f t="shared" si="9"/>
        <v>"},</v>
      </c>
      <c r="G16" s="1">
        <v>7</v>
      </c>
      <c r="H16" s="9">
        <f t="shared" si="16"/>
        <v>114</v>
      </c>
      <c r="I16" s="9">
        <v>118</v>
      </c>
      <c r="J16" s="6" t="str">
        <f t="shared" si="1"/>
        <v>{"floor" : "7" , "roomStart" : "114" , "roomEnd" : "118"},</v>
      </c>
      <c r="K16" s="6" t="str">
        <f t="shared" si="10"/>
        <v>"},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4</v>
      </c>
      <c r="AF16">
        <f t="shared" si="14"/>
        <v>4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35</v>
      </c>
      <c r="C17" s="9">
        <v>39</v>
      </c>
      <c r="D17" s="6" t="str">
        <f t="shared" si="0"/>
        <v>{"floor" : "8" , "roomStart" : "35" , "roomEnd" : "39"},</v>
      </c>
      <c r="E17" s="6" t="str">
        <f t="shared" si="9"/>
        <v>"},</v>
      </c>
      <c r="G17" s="1">
        <v>8</v>
      </c>
      <c r="H17" s="9">
        <f t="shared" si="16"/>
        <v>119</v>
      </c>
      <c r="I17" s="9">
        <v>123</v>
      </c>
      <c r="J17" s="6" t="str">
        <f t="shared" si="1"/>
        <v>{"floor" : "8" , "roomStart" : "119" , "roomEnd" : "123"},</v>
      </c>
      <c r="K17" s="6" t="str">
        <f t="shared" si="10"/>
        <v>"},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4</v>
      </c>
      <c r="AF17">
        <f t="shared" si="14"/>
        <v>4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40</v>
      </c>
      <c r="C18" s="9">
        <v>44</v>
      </c>
      <c r="D18" s="6" t="str">
        <f t="shared" si="0"/>
        <v>{"floor" : "9" , "roomStart" : "40" , "roomEnd" : "44"},</v>
      </c>
      <c r="E18" s="6" t="str">
        <f t="shared" si="9"/>
        <v>"},</v>
      </c>
      <c r="G18" s="1">
        <v>9</v>
      </c>
      <c r="H18" s="9">
        <f t="shared" si="16"/>
        <v>124</v>
      </c>
      <c r="I18" s="9">
        <v>128</v>
      </c>
      <c r="J18" s="6" t="str">
        <f t="shared" si="1"/>
        <v>{"floor" : "9" , "roomStart" : "124" , "roomEnd" : "128"},</v>
      </c>
      <c r="K18" s="6" t="str">
        <f t="shared" si="10"/>
        <v>"},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4</v>
      </c>
      <c r="AF18">
        <f t="shared" si="14"/>
        <v>4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45</v>
      </c>
      <c r="C19" s="9">
        <v>49</v>
      </c>
      <c r="D19" s="6" t="str">
        <f t="shared" si="0"/>
        <v>{"floor" : "10" , "roomStart" : "45" , "roomEnd" : "49"},</v>
      </c>
      <c r="E19" s="6" t="str">
        <f t="shared" si="9"/>
        <v>"},</v>
      </c>
      <c r="G19" s="1">
        <v>10</v>
      </c>
      <c r="H19" s="9">
        <f t="shared" si="16"/>
        <v>129</v>
      </c>
      <c r="I19" s="9">
        <v>133</v>
      </c>
      <c r="J19" s="6" t="str">
        <f t="shared" si="1"/>
        <v>{"floor" : "10" , "roomStart" : "129" , "roomEnd" : "133"},</v>
      </c>
      <c r="K19" s="6" t="str">
        <f t="shared" si="10"/>
        <v>"},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4</v>
      </c>
      <c r="AF19">
        <f t="shared" ref="AF19:AF28" si="20">I19-H19</f>
        <v>4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50</v>
      </c>
      <c r="C20" s="9">
        <v>54</v>
      </c>
      <c r="D20" s="6" t="str">
        <f t="shared" si="0"/>
        <v>{"floor" : "11" , "roomStart" : "50" , "roomEnd" : "54"},</v>
      </c>
      <c r="E20" s="6" t="str">
        <f t="shared" si="9"/>
        <v>"},</v>
      </c>
      <c r="G20" s="1">
        <v>11</v>
      </c>
      <c r="H20" s="9">
        <f t="shared" si="16"/>
        <v>134</v>
      </c>
      <c r="I20" s="9">
        <v>138</v>
      </c>
      <c r="J20" s="6" t="str">
        <f t="shared" si="1"/>
        <v>{"floor" : "11" , "roomStart" : "134" , "roomEnd" : "138"},</v>
      </c>
      <c r="K20" s="6" t="str">
        <f t="shared" si="10"/>
        <v>"},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4</v>
      </c>
      <c r="AF20">
        <f t="shared" si="20"/>
        <v>4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55</v>
      </c>
      <c r="C21" s="9">
        <v>59</v>
      </c>
      <c r="D21" s="6" t="str">
        <f t="shared" si="0"/>
        <v>{"floor" : "12" , "roomStart" : "55" , "roomEnd" : "59"},</v>
      </c>
      <c r="E21" s="6" t="str">
        <f t="shared" si="9"/>
        <v>"},</v>
      </c>
      <c r="G21" s="1">
        <v>12</v>
      </c>
      <c r="H21" s="9">
        <f t="shared" si="16"/>
        <v>139</v>
      </c>
      <c r="I21" s="9">
        <v>143</v>
      </c>
      <c r="J21" s="6" t="str">
        <f t="shared" si="1"/>
        <v>{"floor" : "12" , "roomStart" : "139" , "roomEnd" : "143"},</v>
      </c>
      <c r="K21" s="6" t="str">
        <f t="shared" si="10"/>
        <v>"},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4</v>
      </c>
      <c r="AF21">
        <f t="shared" si="20"/>
        <v>4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60</v>
      </c>
      <c r="C22" s="9">
        <v>64</v>
      </c>
      <c r="D22" s="6" t="str">
        <f t="shared" si="0"/>
        <v>{"floor" : "13" , "roomStart" : "60" , "roomEnd" : "64"},</v>
      </c>
      <c r="E22" s="6" t="str">
        <f t="shared" si="9"/>
        <v>"},</v>
      </c>
      <c r="G22" s="1">
        <v>13</v>
      </c>
      <c r="H22" s="9">
        <f t="shared" si="16"/>
        <v>144</v>
      </c>
      <c r="I22" s="9">
        <v>148</v>
      </c>
      <c r="J22" s="6" t="str">
        <f t="shared" si="1"/>
        <v>{"floor" : "13" , "roomStart" : "144" , "roomEnd" : "148"},</v>
      </c>
      <c r="K22" s="6" t="str">
        <f t="shared" si="10"/>
        <v>"},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4</v>
      </c>
      <c r="AF22">
        <f t="shared" si="20"/>
        <v>4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65</v>
      </c>
      <c r="C23" s="9">
        <v>69</v>
      </c>
      <c r="D23" s="6" t="str">
        <f t="shared" si="0"/>
        <v>{"floor" : "14" , "roomStart" : "65" , "roomEnd" : "69"},</v>
      </c>
      <c r="E23" s="6" t="str">
        <f t="shared" si="9"/>
        <v>"},</v>
      </c>
      <c r="G23" s="1">
        <v>14</v>
      </c>
      <c r="H23" s="9">
        <f t="shared" si="16"/>
        <v>149</v>
      </c>
      <c r="I23" s="9">
        <v>153</v>
      </c>
      <c r="J23" s="6" t="str">
        <f t="shared" si="1"/>
        <v>{"floor" : "14" , "roomStart" : "149" , "roomEnd" : "153"},</v>
      </c>
      <c r="K23" s="6" t="str">
        <f t="shared" si="10"/>
        <v>"},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4</v>
      </c>
      <c r="AF23">
        <f t="shared" si="20"/>
        <v>4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70</v>
      </c>
      <c r="C24" s="9">
        <v>74</v>
      </c>
      <c r="D24" s="6" t="str">
        <f t="shared" si="0"/>
        <v>{"floor" : "15" , "roomStart" : "70" , "roomEnd" : "74"},</v>
      </c>
      <c r="E24" s="6" t="str">
        <f t="shared" si="9"/>
        <v>"},</v>
      </c>
      <c r="G24" s="1">
        <v>15</v>
      </c>
      <c r="H24" s="9">
        <f t="shared" si="16"/>
        <v>154</v>
      </c>
      <c r="I24" s="9">
        <v>158</v>
      </c>
      <c r="J24" s="6" t="str">
        <f t="shared" si="1"/>
        <v>{"floor" : "15" , "roomStart" : "154" , "roomEnd" : "158"},</v>
      </c>
      <c r="K24" s="6" t="str">
        <f t="shared" si="10"/>
        <v>"},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4</v>
      </c>
      <c r="AF24">
        <f t="shared" si="20"/>
        <v>4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75</v>
      </c>
      <c r="C25" s="9">
        <v>79</v>
      </c>
      <c r="D25" s="6" t="str">
        <f t="shared" si="0"/>
        <v>{"floor" : "16" , "roomStart" : "75" , "roomEnd" : "79"},</v>
      </c>
      <c r="E25" s="6" t="str">
        <f t="shared" si="9"/>
        <v>"},</v>
      </c>
      <c r="G25" s="1">
        <v>16</v>
      </c>
      <c r="H25" s="9">
        <f t="shared" si="16"/>
        <v>159</v>
      </c>
      <c r="I25" s="9">
        <v>163</v>
      </c>
      <c r="J25" s="6" t="str">
        <f t="shared" si="1"/>
        <v>{"floor" : "16" , "roomStart" : "159" , "roomEnd" : "163"},</v>
      </c>
      <c r="K25" s="6" t="str">
        <f t="shared" si="10"/>
        <v>"},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4</v>
      </c>
      <c r="AF25">
        <f t="shared" si="20"/>
        <v>4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80</v>
      </c>
      <c r="C26" s="9">
        <v>84</v>
      </c>
      <c r="D26" s="6" t="str">
        <f t="shared" si="0"/>
        <v>{"floor" : "17" , "roomStart" : "80" , "roomEnd" : "84"}</v>
      </c>
      <c r="E26" s="6" t="str">
        <f t="shared" si="9"/>
        <v>"}</v>
      </c>
      <c r="G26" s="1">
        <v>17</v>
      </c>
      <c r="H26" s="9">
        <f t="shared" si="16"/>
        <v>164</v>
      </c>
      <c r="I26" s="9">
        <v>168</v>
      </c>
      <c r="J26" s="6" t="str">
        <f t="shared" si="1"/>
        <v>{"floor" : "17" , "roomStart" : "164" , "roomEnd" : "168"}</v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4</v>
      </c>
      <c r="AF26">
        <f t="shared" si="20"/>
        <v>4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84</v>
      </c>
      <c r="D40" s="15" t="str">
        <f>CONCATENATE($AR$8,B40,$AR$9,C40,$AM$9)</f>
        <v>{"start": "1", "end": "84"}}</v>
      </c>
      <c r="F40" s="17"/>
      <c r="G40" s="13" t="s">
        <v>20</v>
      </c>
      <c r="H40" s="14">
        <f>MIN(H10:H39)</f>
        <v>85</v>
      </c>
      <c r="I40" s="14">
        <f>MAX(I10:I39)</f>
        <v>168</v>
      </c>
      <c r="J40" s="15" t="str">
        <f>CONCATENATE($AR$8,H40,$AR$9,I40,$AM$9)</f>
        <v>{"start": "85", "end": "168"}}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2023-12-12T12:11:31Z</dcterms:modified>
</cp:coreProperties>
</file>