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3687A31-53EE-43F1-B593-EC076C76A4DA}" xr6:coauthVersionLast="36" xr6:coauthVersionMax="47" xr10:uidLastSave="{00000000-0000-0000-0000-000000000000}"/>
  <bookViews>
    <workbookView minimized="1" xWindow="0" yWindow="0" windowWidth="28800" windowHeight="119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40" i="1" s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08" i="1" l="1"/>
  <c r="T74" i="1"/>
  <c r="N74" i="1"/>
  <c r="H74" i="1"/>
  <c r="B74" i="1"/>
  <c r="T40" i="1"/>
  <c r="N40" i="1"/>
  <c r="H40" i="1"/>
  <c r="Z74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 s="1"/>
  <c r="E82" i="1"/>
  <c r="D82" i="1" s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 s="1"/>
  <c r="E50" i="1"/>
  <c r="D50" i="1"/>
  <c r="E49" i="1"/>
  <c r="D49" i="1" s="1"/>
  <c r="E48" i="1"/>
  <c r="D48" i="1" s="1"/>
  <c r="E47" i="1"/>
  <c r="D47" i="1" s="1"/>
  <c r="E46" i="1"/>
  <c r="D46" i="1"/>
  <c r="E45" i="1"/>
  <c r="D45" i="1" s="1"/>
  <c r="E44" i="1"/>
  <c r="D44" i="1" s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 s="1"/>
  <c r="K50" i="1"/>
  <c r="J50" i="1" s="1"/>
  <c r="K49" i="1"/>
  <c r="J49" i="1"/>
  <c r="K48" i="1"/>
  <c r="J48" i="1" s="1"/>
  <c r="K47" i="1"/>
  <c r="J47" i="1" s="1"/>
  <c r="K46" i="1"/>
  <c r="J46" i="1" s="1"/>
  <c r="K45" i="1"/>
  <c r="J45" i="1"/>
  <c r="K44" i="1"/>
  <c r="J44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 s="1"/>
  <c r="Q50" i="1"/>
  <c r="P50" i="1" s="1"/>
  <c r="Q49" i="1"/>
  <c r="P49" i="1"/>
  <c r="Q48" i="1"/>
  <c r="P48" i="1"/>
  <c r="Q47" i="1"/>
  <c r="P47" i="1" s="1"/>
  <c r="Q46" i="1"/>
  <c r="P46" i="1" s="1"/>
  <c r="Q45" i="1"/>
  <c r="P45" i="1" s="1"/>
  <c r="Q44" i="1"/>
  <c r="P44" i="1" s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 s="1"/>
  <c r="W49" i="1"/>
  <c r="V49" i="1"/>
  <c r="W48" i="1"/>
  <c r="V48" i="1"/>
  <c r="W47" i="1"/>
  <c r="V47" i="1" s="1"/>
  <c r="W46" i="1"/>
  <c r="V46" i="1" s="1"/>
  <c r="W45" i="1"/>
  <c r="V45" i="1"/>
  <c r="W44" i="1"/>
  <c r="V44" i="1" s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 s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 s="1"/>
  <c r="AC12" i="1"/>
  <c r="AB12" i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 s="1"/>
  <c r="W16" i="1"/>
  <c r="V16" i="1"/>
  <c r="W15" i="1"/>
  <c r="V15" i="1" s="1"/>
  <c r="W14" i="1"/>
  <c r="V14" i="1" s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 s="1"/>
  <c r="Q16" i="1"/>
  <c r="P16" i="1" s="1"/>
  <c r="Q15" i="1"/>
  <c r="P15" i="1"/>
  <c r="Q14" i="1"/>
  <c r="P14" i="1"/>
  <c r="Q13" i="1"/>
  <c r="P13" i="1"/>
  <c r="Q12" i="1"/>
  <c r="P12" i="1"/>
  <c r="Q11" i="1"/>
  <c r="P11" i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 s="1"/>
  <c r="K16" i="1"/>
  <c r="J16" i="1"/>
  <c r="K15" i="1"/>
  <c r="J15" i="1" s="1"/>
  <c r="K14" i="1"/>
  <c r="J14" i="1"/>
  <c r="K13" i="1"/>
  <c r="J13" i="1" s="1"/>
  <c r="K12" i="1"/>
  <c r="J12" i="1" s="1"/>
  <c r="K11" i="1"/>
  <c r="J11" i="1" s="1"/>
  <c r="K10" i="1"/>
  <c r="J10" i="1"/>
  <c r="E11" i="1" l="1"/>
  <c r="D11" i="1" s="1"/>
  <c r="E12" i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2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E107" i="1" s="1"/>
  <c r="C74" i="1"/>
  <c r="I74" i="1"/>
  <c r="O74" i="1"/>
  <c r="U74" i="1"/>
  <c r="AA74" i="1"/>
  <c r="AC73" i="1" s="1"/>
  <c r="AA40" i="1"/>
  <c r="AC39" i="1" s="1"/>
  <c r="U40" i="1"/>
  <c r="W39" i="1" s="1"/>
  <c r="O40" i="1"/>
  <c r="Q39" i="1" s="1"/>
  <c r="I40" i="1"/>
  <c r="K39" i="1" s="1"/>
  <c r="D108" i="1" l="1"/>
  <c r="D76" i="1" s="1"/>
  <c r="P74" i="1"/>
  <c r="P42" i="1" s="1"/>
  <c r="Q73" i="1"/>
  <c r="J74" i="1"/>
  <c r="J42" i="1" s="1"/>
  <c r="K73" i="1"/>
  <c r="D74" i="1"/>
  <c r="D42" i="1" s="1"/>
  <c r="E73" i="1"/>
  <c r="V40" i="1"/>
  <c r="V8" i="1" s="1"/>
  <c r="V74" i="1"/>
  <c r="V42" i="1" s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2" i="1" s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<sst xmlns="http://schemas.openxmlformats.org/spreadsheetml/2006/main" count="220" uniqueCount="36">
  <si>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</si>
  <si>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</si>
  <si>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</si>
  <si>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</si>
  <si>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</si>
  <si>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</si>
  <si>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</si>
  <si>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</si>
  <si>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</si>
  <si>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</si>
  <si>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</si>
  <si>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</si>
  <si>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</si>
  <si>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</si>
  <si>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</si>
  <si>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</si>
  <si>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</si>
  <si>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</si>
  <si>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</si>
  <si>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</si>
  <si>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</si>
  <si>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</si>
  <si>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</si>
  <si>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</si>
  <si>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</si>
  <si>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</si>
  <si>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</si>
  <si>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</si>
  <si>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</si>
  <si>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</si>
  <si>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</si>
  <si>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</si>
  <si>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</si>
  <si>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</si>
  <si>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Культуры, д. 21, к. 1</t>
  </si>
  <si>
    <t>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</si>
</sst>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topLeftCell="A38" zoomScale="70" zoomScaleNormal="70" workbookViewId="0">
      <selection activeCell="C87" sqref="C87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Культуры, д. 21, к. 1", "streetName":"", "streetType":"", "buildingNumber":"", "entrance":{"1" : {"long":[{"floor" : "1" , "roomStart" : "" , "roomEnd" : "–"},{"floor" : "2" , "roomStart" : "1" , "roomEnd" : "4"},{"floor" : "3" , "roomStart" : "5" , "roomEnd" : "8"},{"floor" : "4" , "roomStart" : "9" , "roomEnd" : "12"},{"floor" : "5" , "roomStart" : "13" , "roomEnd" : "16"},{"floor" : "6" , "roomStart" : "17" , "roomEnd" : "20"},{"floor" : "7" , "roomStart" : "21" , "roomEnd" : "24"},{"floor" : "8" , "roomStart" : "25" , "roomEnd" : "28"},{"floor" : "9" , "roomStart" : "29" , "roomEnd" : "32"}], "short": {"start": "1", "end": "32"}}, "2" : {"long":[{"floor" : "1" , "roomStart" : "" , "roomEnd" : "–"},{"floor" : "2" , "roomStart" : "33" , "roomEnd" : "36"},{"floor" : "3" , "roomStart" : "37" , "roomEnd" : "40"},{"floor" : "4" , "roomStart" : "41" , "roomEnd" : "44"},{"floor" : "5" , "roomStart" : "45" , "roomEnd" : "48"},{"floor" : "6" , "roomStart" : "49" , "roomEnd" : "52"},{"floor" : "7" , "roomStart" : "53" , "roomEnd" : "56"},{"floor" : "8" , "roomStart" : "57" , "roomEnd" : "60"},{"floor" : "9" , "roomStart" : "61" , "roomEnd" : "64"}], "short": {"start": "33", "end": "64"}}, "3" : {"long":[{"floor" : "1" , "roomStart" : "" , "roomEnd" : "–"},{"floor" : "2" , "roomStart" : "65" , "roomEnd" : "70"},{"floor" : "3" , "roomStart" : "71" , "roomEnd" : "76"},{"floor" : "4" , "roomStart" : "77" , "roomEnd" : "82"},{"floor" : "5" , "roomStart" : "83" , "roomEnd" : "88"},{"floor" : "6" , "roomStart" : "89" , "roomEnd" : "94"},{"floor" : "7" , "roomStart" : "95" , "roomEnd" : "100"},{"floor" : "8" , "roomStart" : "101" , "roomEnd" : "106"},{"floor" : "9" , "roomStart" : "107" , "roomEnd" : "112"}], "short": {"start": "65", "end": "112"}}, "4" : {"long":[{"floor" : "1" , "roomStart" : "" , "roomEnd" : "–"},{"floor" : "2" , "roomStart" : "113" , "roomEnd" : "118"},{"floor" : "3" , "roomStart" : "119" , "roomEnd" : "124"},{"floor" : "4" , "roomStart" : "125" , "roomEnd" : "130"},{"floor" : "5" , "roomStart" : "131" , "roomEnd" : "136"},{"floor" : "6" , "roomStart" : "137" , "roomEnd" : "142"},{"floor" : "7" , "roomStart" : "143" , "roomEnd" : "148"},{"floor" : "8" , "roomStart" : "149" , "roomEnd" : "154"},{"floor" : "9" , "roomStart" : "155" , "roomEnd" : "160"}], "short": {"start": "113", "end": "160"}}, "5" : {"long":[{"floor" : "1" , "roomStart" : "" , "roomEnd" : "–"},{"floor" : "2" , "roomStart" : "161" , "roomEnd" : "166"},{"floor" : "3" , "roomStart" : "167" , "roomEnd" : "172"},{"floor" : "4" , "roomStart" : "173" , "roomEnd" : "178"},{"floor" : "5" , "roomStart" : "179" , "roomEnd" : "184"},{"floor" : "6" , "roomStart" : "185" , "roomEnd" : "190"},{"floor" : "7" , "roomStart" : "191" , "roomEnd" : "196"},{"floor" : "8" , "roomStart" : "197" , "roomEnd" : "202"},{"floor" : "9" , "roomStart" : "203" , "roomEnd" : "208"}], "short": {"start": "161", "end": "208"}}, "6" : {"long":[{"floor" : "1" , "roomStart" : "" , "roomEnd" : "–"},{"floor" : "2" , "roomStart" : "209" , "roomEnd" : "214"},{"floor" : "3" , "roomStart" : "215" , "roomEnd" : "220"},{"floor" : "4" , "roomStart" : "221" , "roomEnd" : "226"},{"floor" : "5" , "roomStart" : "227" , "roomEnd" : "232"},{"floor" : "6" , "roomStart" : "233" , "roomEnd" : "238"},{"floor" : "7" , "roomStart" : "239" , "roomEnd" : "244"},{"floor" : "8" , "roomStart" : "245" , "roomEnd" : "250"},{"floor" : "9" , "roomStart" : "251" , "roomEnd" : "256"}], "short": {"start": "209", "end": "256"}}, "7" : {"long":[{"floor" : "1" , "roomStart" : "" , "roomEnd" : "–"},{"floor" : "2" , "roomStart" : "257" , "roomEnd" : "262"},{"floor" : "3" , "roomStart" : "263" , "roomEnd" : "268"},{"floor" : "4" , "roomStart" : "269" , "roomEnd" : "274"},{"floor" : "5" , "roomStart" : "275" , "roomEnd" : "280"},{"floor" : "6" , "roomStart" : "281" , "roomEnd" : "286"},{"floor" : "7" , "roomStart" : "287" , "roomEnd" : "292"},{"floor" : "8" , "roomStart" : "293" , "roomEnd" : "298"},{"floor" : "9" , "roomStart" : "299" , "roomEnd" : "304"}], "short": {"start": "257", "end": "304"}}, "8" : {"long":[{"floor" : "1" , "roomStart" : "" , "roomEnd" : "–"},{"floor" : "2" , "roomStart" : "305" , "roomEnd" : "310"},{"floor" : "3" , "roomStart" : "311" , "roomEnd" : "316"},{"floor" : "4" , "roomStart" : "317" , "roomEnd" : "322"},{"floor" : "5" , "roomStart" : "323" , "roomEnd" : "328"},{"floor" : "6" , "roomStart" : "329" , "roomEnd" : "334"},{"floor" : "7" , "roomStart" : "335" , "roomEnd" : "340"},{"floor" : "8" , "roomStart" : "341" , "roomEnd" : "346"},{"floor" : "9" , "roomStart" : "347" , "roomEnd" : "352"}], "short": {"start": "305", "end": "352"}}, "9" : {"long":[{"floor" : "1" , "roomStart" : "" , "roomEnd" : "–"},{"floor" : "2" , "roomStart" : "353" , "roomEnd" : "358"},{"floor" : "3" , "roomStart" : "359" , "roomEnd" : "364"},{"floor" : "4" , "roomStart" : "365" , "roomEnd" : "370"},{"floor" : "5" , "roomStart" : "371" , "roomEnd" : "376"},{"floor" : "6" , "roomStart" : "377" , "roomEnd" : "382"},{"floor" : "7" , "roomStart" : "383" , "roomEnd" : "388"},{"floor" : "8" , "roomStart" : "389" , "roomEnd" : "394"},{"floor" : "9" , "roomStart" : "395" , "roomEnd" : "400"}], "short": {"start": "353", "end": "400"}}, "10" : {"long":[{"floor" : "1" , "roomStart" : "" , "roomEnd" : "–"},{"floor" : "2" , "roomStart" : "401" , "roomEnd" : "404"},{"floor" : "3" , "roomStart" : "405" , "roomEnd" : "408"},{"floor" : "4" , "roomStart" : "409" , "roomEnd" : "412"},{"floor" : "5" , "roomStart" : "413" , "roomEnd" : "416"},{"floor" : "6" , "roomStart" : "417" , "roomEnd" : "420"},{"floor" : "7" , "roomStart" : "421" , "roomEnd" : "424"},{"floor" : "8" , "roomStart" : "425" , "roomEnd" : "428"},{"floor" : "9" , "roomStart" : "429" , "roomEnd" : "432"}], "short": {"start": "401", "end": "432"}}, "11" : {"long":[{"floor" : "1" , "roomStart" : "" , "roomEnd" : "–"},{"floor" : "2" , "roomStart" : "433" , "roomEnd" : "436"},{"floor" : "3" , "roomStart" : "437" , "roomEnd" : "440"},{"floor" : "4" , "roomStart" : "441" , "roomEnd" : "444"},{"floor" : "5" , "roomStart" : "445" , "roomEnd" : "448"},{"floor" : "6" , "roomStart" : "449" , "roomEnd" : "452"},{"floor" : "7" , "roomStart" : "453" , "roomEnd" : "456"},{"floor" : "8" , "roomStart" : "457" , "roomEnd" : "460"},{"floor" : "9" , "roomStart" : "461" , "roomEnd" : "464"}], "short": {"start": "433", "end": "464"}}}}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"" , "roomEnd" : "–"},{"floor" : "2" , "roomStart" : "1" , "roomEnd" : "4"},{"floor" : "3" , "roomStart" : "5" , "roomEnd" : "8"},{"floor" : "4" , "roomStart" : "9" , "roomEnd" : "12"},{"floor" : "5" , "roomStart" : "13" , "roomEnd" : "16"},{"floor" : "6" , "roomStart" : "17" , "roomEnd" : "20"},{"floor" : "7" , "roomStart" : "21" , "roomEnd" : "24"},{"floor" : "8" , "roomStart" : "25" , "roomEnd" : "28"},{"floor" : "9" , "roomStart" : "29" , "roomEnd" : "32"}], "short": {"start": "1", "end": "32"}}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"" , "roomEnd" : "–"},{"floor" : "2" , "roomStart" : "33" , "roomEnd" : "36"},{"floor" : "3" , "roomStart" : "37" , "roomEnd" : "40"},{"floor" : "4" , "roomStart" : "41" , "roomEnd" : "44"},{"floor" : "5" , "roomStart" : "45" , "roomEnd" : "48"},{"floor" : "6" , "roomStart" : "49" , "roomEnd" : "52"},{"floor" : "7" , "roomStart" : "53" , "roomEnd" : "56"},{"floor" : "8" , "roomStart" : "57" , "roomEnd" : "60"},{"floor" : "9" , "roomStart" : "61" , "roomEnd" : "64"}], "short": {"start": "33", "end": "64"}}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"" , "roomEnd" : "–"},{"floor" : "2" , "roomStart" : "65" , "roomEnd" : "70"},{"floor" : "3" , "roomStart" : "71" , "roomEnd" : "76"},{"floor" : "4" , "roomStart" : "77" , "roomEnd" : "82"},{"floor" : "5" , "roomStart" : "83" , "roomEnd" : "88"},{"floor" : "6" , "roomStart" : "89" , "roomEnd" : "94"},{"floor" : "7" , "roomStart" : "95" , "roomEnd" : "100"},{"floor" : "8" , "roomStart" : "101" , "roomEnd" : "106"},{"floor" : "9" , "roomStart" : "107" , "roomEnd" : "112"}], "short": {"start": "65", "end": "112"}}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"" , "roomEnd" : "–"},{"floor" : "2" , "roomStart" : "113" , "roomEnd" : "118"},{"floor" : "3" , "roomStart" : "119" , "roomEnd" : "124"},{"floor" : "4" , "roomStart" : "125" , "roomEnd" : "130"},{"floor" : "5" , "roomStart" : "131" , "roomEnd" : "136"},{"floor" : "6" , "roomStart" : "137" , "roomEnd" : "142"},{"floor" : "7" , "roomStart" : "143" , "roomEnd" : "148"},{"floor" : "8" , "roomStart" : "149" , "roomEnd" : "154"},{"floor" : "9" , "roomStart" : "155" , "roomEnd" : "160"}], "short": {"start": "113", "end": "160"}}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"" , "roomEnd" : "–"},{"floor" : "2" , "roomStart" : "161" , "roomEnd" : "166"},{"floor" : "3" , "roomStart" : "167" , "roomEnd" : "172"},{"floor" : "4" , "roomStart" : "173" , "roomEnd" : "178"},{"floor" : "5" , "roomStart" : "179" , "roomEnd" : "184"},{"floor" : "6" , "roomStart" : "185" , "roomEnd" : "190"},{"floor" : "7" , "roomStart" : "191" , "roomEnd" : "196"},{"floor" : "8" , "roomStart" : "197" , "roomEnd" : "202"},{"floor" : "9" , "roomStart" : "203" , "roomEnd" : "208"}], "short": {"start": "161", "end": "208"}}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 t="s">
        <v>35</v>
      </c>
      <c r="D10" s="6" t="str">
        <f t="shared" ref="D10:D39" si="0">IF(ISBLANK(C10),"",CONCATENATE($AM$8,A10,$AN$8,B10,$AO$8,C10,E10))</f>
        <v>{"floor" : "1" , "roomStart" : "" , "roomEnd" : "–"},</v>
      </c>
      <c r="E10" s="6" t="str">
        <f>IF(ISBLANK(C11),$AQ$8,$AP$8)</f>
        <v>"},</v>
      </c>
      <c r="G10" s="1">
        <v>1</v>
      </c>
      <c r="H10" s="9"/>
      <c r="I10" s="9" t="s">
        <v>35</v>
      </c>
      <c r="J10" s="6" t="str">
        <f t="shared" ref="J10:J39" si="1">IF(ISBLANK(I10),"",CONCATENATE($AM$8,G10,$AN$8,H10,$AO$8,I10,K10))</f>
        <v>{"floor" : "1" , "roomStart" : "" , "roomEnd" : "–"},</v>
      </c>
      <c r="K10" s="6" t="str">
        <f>IF(ISBLANK(I11),$AQ$8,$AP$8)</f>
        <v>"},</v>
      </c>
      <c r="M10" s="1">
        <v>1</v>
      </c>
      <c r="N10" s="9"/>
      <c r="O10" s="9" t="s">
        <v>35</v>
      </c>
      <c r="P10" s="6" t="str">
        <f t="shared" ref="P10:P39" si="2">IF(ISBLANK(O10),"",CONCATENATE($AM$8,M10,$AN$8,N10,$AO$8,O10,Q10))</f>
        <v>{"floor" : "1" , "roomStart" : "" , "roomEnd" : "–"},</v>
      </c>
      <c r="Q10" s="6" t="str">
        <f>IF(ISBLANK(O11),$AQ$8,$AP$8)</f>
        <v>"},</v>
      </c>
      <c r="S10" s="1">
        <v>1</v>
      </c>
      <c r="T10" s="9"/>
      <c r="U10" s="9" t="s">
        <v>35</v>
      </c>
      <c r="V10" s="6" t="str">
        <f t="shared" ref="V10:V39" si="3">IF(ISBLANK(U10),"",CONCATENATE($AM$8,S10,$AN$8,T10,$AO$8,U10,W10))</f>
        <v>{"floor" : "1" , "roomStart" : "" , "roomEnd" : "–"},</v>
      </c>
      <c r="W10" s="6" t="str">
        <f>IF(ISBLANK(U11),$AQ$8,$AP$8)</f>
        <v>"},</v>
      </c>
      <c r="Y10" s="1">
        <v>1</v>
      </c>
      <c r="Z10" s="9"/>
      <c r="AA10" s="9" t="s">
        <v>35</v>
      </c>
      <c r="AB10" s="6" t="str">
        <f t="shared" ref="AB10:AB39" si="4">IF(ISBLANK(AA10),"",CONCATENATE($AM$8,Y10,$AN$8,Z10,$AO$8,AA10,AC10))</f>
        <v>{"floor" : "1" , "roomStart" : "" , "roomEnd" : "–"},</v>
      </c>
      <c r="AC10" s="6" t="str">
        <f>IF(ISBLANK(AA11),$AQ$8,$AP$8)</f>
        <v>"},</v>
      </c>
      <c r="AE10" t="e">
        <f t="shared" ref="AE10:AE28" si="5">C10-B10</f>
        <v>#VALUE!</v>
      </c>
      <c r="AF10" t="e">
        <f>I10-H10</f>
        <v>#VALUE!</v>
      </c>
      <c r="AG10" t="e">
        <f t="shared" ref="AG10:AG18" si="6">O10-N10</f>
        <v>#VALUE!</v>
      </c>
      <c r="AH10" t="e">
        <f t="shared" ref="AH10:AH18" si="7">U10-T10</f>
        <v>#VALUE!</v>
      </c>
      <c r="AI10" t="e">
        <f t="shared" ref="AI10:AI18" si="8">AA10-Z10</f>
        <v>#VALUE!</v>
      </c>
    </row>
    <row r="11" spans="1:44" x14ac:dyDescent="0.25">
      <c r="A11" s="1">
        <v>2</v>
      </c>
      <c r="B11" s="9">
        <v>1</v>
      </c>
      <c r="C11" s="9">
        <v>4</v>
      </c>
      <c r="D11" s="6" t="str">
        <f t="shared" si="0"/>
        <v>{"floor" : "2" , "roomStart" : "1" , "roomEnd" : "4"},</v>
      </c>
      <c r="E11" s="6" t="str">
        <f t="shared" ref="E11:E39" si="9">IF(ISBLANK(C12),$AQ$8,$AP$8)</f>
        <v>"},</v>
      </c>
      <c r="G11" s="1">
        <v>2</v>
      </c>
      <c r="H11" s="9">
        <v>33</v>
      </c>
      <c r="I11" s="9">
        <v>36</v>
      </c>
      <c r="J11" s="6" t="str">
        <f t="shared" si="1"/>
        <v>{"floor" : "2" , "roomStart" : "33" , "roomEnd" : "36"},</v>
      </c>
      <c r="K11" s="6" t="str">
        <f t="shared" ref="K11:K39" si="10">IF(ISBLANK(I12),$AQ$8,$AP$8)</f>
        <v>"},</v>
      </c>
      <c r="M11" s="1">
        <v>2</v>
      </c>
      <c r="N11" s="9">
        <v>65</v>
      </c>
      <c r="O11" s="9">
        <v>70</v>
      </c>
      <c r="P11" s="6" t="str">
        <f t="shared" si="2"/>
        <v>{"floor" : "2" , "roomStart" : "65" , "roomEnd" : "70"},</v>
      </c>
      <c r="Q11" s="6" t="str">
        <f t="shared" ref="Q11:Q39" si="11">IF(ISBLANK(O12),$AQ$8,$AP$8)</f>
        <v>"},</v>
      </c>
      <c r="S11" s="1">
        <v>2</v>
      </c>
      <c r="T11" s="9">
        <v>113</v>
      </c>
      <c r="U11" s="9">
        <v>118</v>
      </c>
      <c r="V11" s="6" t="str">
        <f t="shared" si="3"/>
        <v>{"floor" : "2" , "roomStart" : "113" , "roomEnd" : "118"},</v>
      </c>
      <c r="W11" s="6" t="str">
        <f t="shared" ref="W11:W39" si="12">IF(ISBLANK(U12),$AQ$8,$AP$8)</f>
        <v>"},</v>
      </c>
      <c r="Y11" s="1">
        <v>2</v>
      </c>
      <c r="Z11" s="9">
        <v>161</v>
      </c>
      <c r="AA11" s="9">
        <v>166</v>
      </c>
      <c r="AB11" s="6" t="str">
        <f t="shared" si="4"/>
        <v>{"floor" : "2" , "roomStart" : "161" , "roomEnd" : "166"},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5</v>
      </c>
      <c r="AH11">
        <f t="shared" si="7"/>
        <v>5</v>
      </c>
      <c r="AI11">
        <f t="shared" si="8"/>
        <v>5</v>
      </c>
    </row>
    <row r="12" spans="1:44" x14ac:dyDescent="0.25">
      <c r="A12" s="1">
        <v>3</v>
      </c>
      <c r="B12" s="9">
        <f t="shared" ref="B11:B39" si="15">IF(ISBLANK(C12),"",C11+1)</f>
        <v>5</v>
      </c>
      <c r="C12" s="9">
        <v>8</v>
      </c>
      <c r="D12" s="6" t="str">
        <f t="shared" si="0"/>
        <v>{"floor" : "3" , "roomStart" : "5" , "roomEnd" : "8"},</v>
      </c>
      <c r="E12" s="6" t="str">
        <f t="shared" si="9"/>
        <v>"},</v>
      </c>
      <c r="G12" s="1">
        <v>3</v>
      </c>
      <c r="H12" s="9">
        <f t="shared" ref="H12:H39" si="16">IF(ISBLANK(I12),"",I11+1)</f>
        <v>37</v>
      </c>
      <c r="I12" s="9">
        <v>40</v>
      </c>
      <c r="J12" s="6" t="str">
        <f t="shared" si="1"/>
        <v>{"floor" : "3" , "roomStart" : "37" , "roomEnd" : "40"},</v>
      </c>
      <c r="K12" s="6" t="str">
        <f t="shared" si="10"/>
        <v>"},</v>
      </c>
      <c r="M12" s="1">
        <v>3</v>
      </c>
      <c r="N12" s="9">
        <f t="shared" ref="N12:N39" si="17">IF(ISBLANK(O12),"",O11+1)</f>
        <v>71</v>
      </c>
      <c r="O12" s="9">
        <v>76</v>
      </c>
      <c r="P12" s="6" t="str">
        <f t="shared" si="2"/>
        <v>{"floor" : "3" , "roomStart" : "71" , "roomEnd" : "76"},</v>
      </c>
      <c r="Q12" s="6" t="str">
        <f t="shared" si="11"/>
        <v>"},</v>
      </c>
      <c r="S12" s="1">
        <v>3</v>
      </c>
      <c r="T12" s="9">
        <f t="shared" ref="T12:T39" si="18">IF(ISBLANK(U12),"",U11+1)</f>
        <v>119</v>
      </c>
      <c r="U12" s="9">
        <v>124</v>
      </c>
      <c r="V12" s="6" t="str">
        <f t="shared" si="3"/>
        <v>{"floor" : "3" , "roomStart" : "119" , "roomEnd" : "124"},</v>
      </c>
      <c r="W12" s="6" t="str">
        <f t="shared" si="12"/>
        <v>"},</v>
      </c>
      <c r="Y12" s="1">
        <v>3</v>
      </c>
      <c r="Z12" s="9">
        <f t="shared" ref="Z12:Z39" si="19">IF(ISBLANK(AA12),"",AA11+1)</f>
        <v>167</v>
      </c>
      <c r="AA12" s="9">
        <v>172</v>
      </c>
      <c r="AB12" s="6" t="str">
        <f t="shared" si="4"/>
        <v>{"floor" : "3" , "roomStart" : "167" , "roomEnd" : "172"},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5</v>
      </c>
      <c r="AH12">
        <f t="shared" si="7"/>
        <v>5</v>
      </c>
      <c r="AI12">
        <f t="shared" si="8"/>
        <v>5</v>
      </c>
    </row>
    <row r="13" spans="1:44" x14ac:dyDescent="0.25">
      <c r="A13" s="1">
        <v>4</v>
      </c>
      <c r="B13" s="9">
        <f t="shared" si="15"/>
        <v>9</v>
      </c>
      <c r="C13" s="9">
        <v>12</v>
      </c>
      <c r="D13" s="6" t="str">
        <f t="shared" si="0"/>
        <v>{"floor" : "4" , "roomStart" : "9" , "roomEnd" : "12"},</v>
      </c>
      <c r="E13" s="6" t="str">
        <f t="shared" si="9"/>
        <v>"},</v>
      </c>
      <c r="G13" s="1">
        <v>4</v>
      </c>
      <c r="H13" s="9">
        <f t="shared" si="16"/>
        <v>41</v>
      </c>
      <c r="I13" s="9">
        <v>44</v>
      </c>
      <c r="J13" s="6" t="str">
        <f t="shared" si="1"/>
        <v>{"floor" : "4" , "roomStart" : "41" , "roomEnd" : "44"},</v>
      </c>
      <c r="K13" s="6" t="str">
        <f t="shared" si="10"/>
        <v>"},</v>
      </c>
      <c r="M13" s="1">
        <v>4</v>
      </c>
      <c r="N13" s="9">
        <f t="shared" si="17"/>
        <v>77</v>
      </c>
      <c r="O13" s="9">
        <v>82</v>
      </c>
      <c r="P13" s="6" t="str">
        <f t="shared" si="2"/>
        <v>{"floor" : "4" , "roomStart" : "77" , "roomEnd" : "82"},</v>
      </c>
      <c r="Q13" s="6" t="str">
        <f t="shared" si="11"/>
        <v>"},</v>
      </c>
      <c r="S13" s="1">
        <v>4</v>
      </c>
      <c r="T13" s="9">
        <f t="shared" si="18"/>
        <v>125</v>
      </c>
      <c r="U13" s="9">
        <v>130</v>
      </c>
      <c r="V13" s="6" t="str">
        <f t="shared" si="3"/>
        <v>{"floor" : "4" , "roomStart" : "125" , "roomEnd" : "130"},</v>
      </c>
      <c r="W13" s="6" t="str">
        <f t="shared" si="12"/>
        <v>"},</v>
      </c>
      <c r="Y13" s="1">
        <v>4</v>
      </c>
      <c r="Z13" s="9">
        <f t="shared" si="19"/>
        <v>173</v>
      </c>
      <c r="AA13" s="9">
        <v>178</v>
      </c>
      <c r="AB13" s="6" t="str">
        <f t="shared" si="4"/>
        <v>{"floor" : "4" , "roomStart" : "173" , "roomEnd" : "178"},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5</v>
      </c>
      <c r="AH13">
        <f t="shared" si="7"/>
        <v>5</v>
      </c>
      <c r="AI13">
        <f t="shared" si="8"/>
        <v>5</v>
      </c>
    </row>
    <row r="14" spans="1:44" x14ac:dyDescent="0.25">
      <c r="A14" s="1">
        <v>5</v>
      </c>
      <c r="B14" s="9">
        <f t="shared" si="15"/>
        <v>13</v>
      </c>
      <c r="C14" s="9">
        <v>16</v>
      </c>
      <c r="D14" s="6" t="str">
        <f t="shared" si="0"/>
        <v>{"floor" : "5" , "roomStart" : "13" , "roomEnd" : "16"},</v>
      </c>
      <c r="E14" s="6" t="str">
        <f t="shared" si="9"/>
        <v>"},</v>
      </c>
      <c r="G14" s="1">
        <v>5</v>
      </c>
      <c r="H14" s="9">
        <f t="shared" si="16"/>
        <v>45</v>
      </c>
      <c r="I14" s="9">
        <v>48</v>
      </c>
      <c r="J14" s="6" t="str">
        <f t="shared" si="1"/>
        <v>{"floor" : "5" , "roomStart" : "45" , "roomEnd" : "48"},</v>
      </c>
      <c r="K14" s="6" t="str">
        <f t="shared" si="10"/>
        <v>"},</v>
      </c>
      <c r="M14" s="1">
        <v>5</v>
      </c>
      <c r="N14" s="9">
        <f t="shared" si="17"/>
        <v>83</v>
      </c>
      <c r="O14" s="9">
        <v>88</v>
      </c>
      <c r="P14" s="6" t="str">
        <f t="shared" si="2"/>
        <v>{"floor" : "5" , "roomStart" : "83" , "roomEnd" : "88"},</v>
      </c>
      <c r="Q14" s="6" t="str">
        <f t="shared" si="11"/>
        <v>"},</v>
      </c>
      <c r="S14" s="1">
        <v>5</v>
      </c>
      <c r="T14" s="9">
        <f t="shared" si="18"/>
        <v>131</v>
      </c>
      <c r="U14" s="9">
        <v>136</v>
      </c>
      <c r="V14" s="6" t="str">
        <f t="shared" si="3"/>
        <v>{"floor" : "5" , "roomStart" : "131" , "roomEnd" : "136"},</v>
      </c>
      <c r="W14" s="6" t="str">
        <f t="shared" si="12"/>
        <v>"},</v>
      </c>
      <c r="Y14" s="1">
        <v>5</v>
      </c>
      <c r="Z14" s="9">
        <f t="shared" si="19"/>
        <v>179</v>
      </c>
      <c r="AA14" s="9">
        <v>184</v>
      </c>
      <c r="AB14" s="6" t="str">
        <f t="shared" si="4"/>
        <v>{"floor" : "5" , "roomStart" : "179" , "roomEnd" : "184"},</v>
      </c>
      <c r="AC14" s="6" t="str">
        <f t="shared" si="13"/>
        <v>"},</v>
      </c>
      <c r="AE14">
        <f t="shared" si="5"/>
        <v>3</v>
      </c>
      <c r="AF14">
        <f t="shared" si="14"/>
        <v>3</v>
      </c>
      <c r="AG14">
        <f t="shared" si="6"/>
        <v>5</v>
      </c>
      <c r="AH14">
        <f t="shared" si="7"/>
        <v>5</v>
      </c>
      <c r="AI14">
        <f t="shared" si="8"/>
        <v>5</v>
      </c>
    </row>
    <row r="15" spans="1:44" x14ac:dyDescent="0.25">
      <c r="A15" s="1">
        <v>6</v>
      </c>
      <c r="B15" s="9">
        <f t="shared" si="15"/>
        <v>17</v>
      </c>
      <c r="C15" s="9">
        <v>20</v>
      </c>
      <c r="D15" s="6" t="str">
        <f t="shared" si="0"/>
        <v>{"floor" : "6" , "roomStart" : "17" , "roomEnd" : "20"},</v>
      </c>
      <c r="E15" s="6" t="str">
        <f t="shared" si="9"/>
        <v>"},</v>
      </c>
      <c r="G15" s="1">
        <v>6</v>
      </c>
      <c r="H15" s="9">
        <f t="shared" si="16"/>
        <v>49</v>
      </c>
      <c r="I15" s="9">
        <v>52</v>
      </c>
      <c r="J15" s="6" t="str">
        <f t="shared" si="1"/>
        <v>{"floor" : "6" , "roomStart" : "49" , "roomEnd" : "52"},</v>
      </c>
      <c r="K15" s="6" t="str">
        <f t="shared" si="10"/>
        <v>"},</v>
      </c>
      <c r="M15" s="1">
        <v>6</v>
      </c>
      <c r="N15" s="9">
        <f t="shared" si="17"/>
        <v>89</v>
      </c>
      <c r="O15" s="9">
        <v>94</v>
      </c>
      <c r="P15" s="6" t="str">
        <f t="shared" si="2"/>
        <v>{"floor" : "6" , "roomStart" : "89" , "roomEnd" : "94"},</v>
      </c>
      <c r="Q15" s="6" t="str">
        <f t="shared" si="11"/>
        <v>"},</v>
      </c>
      <c r="S15" s="1">
        <v>6</v>
      </c>
      <c r="T15" s="9">
        <f t="shared" si="18"/>
        <v>137</v>
      </c>
      <c r="U15" s="9">
        <v>142</v>
      </c>
      <c r="V15" s="6" t="str">
        <f t="shared" si="3"/>
        <v>{"floor" : "6" , "roomStart" : "137" , "roomEnd" : "142"},</v>
      </c>
      <c r="W15" s="6" t="str">
        <f t="shared" si="12"/>
        <v>"},</v>
      </c>
      <c r="Y15" s="1">
        <v>6</v>
      </c>
      <c r="Z15" s="9">
        <f t="shared" si="19"/>
        <v>185</v>
      </c>
      <c r="AA15" s="9">
        <v>190</v>
      </c>
      <c r="AB15" s="6" t="str">
        <f t="shared" si="4"/>
        <v>{"floor" : "6" , "roomStart" : "185" , "roomEnd" : "190"},</v>
      </c>
      <c r="AC15" s="6" t="str">
        <f t="shared" si="13"/>
        <v>"},</v>
      </c>
      <c r="AE15">
        <f t="shared" si="5"/>
        <v>3</v>
      </c>
      <c r="AF15">
        <f t="shared" si="14"/>
        <v>3</v>
      </c>
      <c r="AG15">
        <f t="shared" si="6"/>
        <v>5</v>
      </c>
      <c r="AH15">
        <f t="shared" si="7"/>
        <v>5</v>
      </c>
      <c r="AI15">
        <f t="shared" si="8"/>
        <v>5</v>
      </c>
    </row>
    <row r="16" spans="1:44" x14ac:dyDescent="0.25">
      <c r="A16" s="1">
        <v>7</v>
      </c>
      <c r="B16" s="9">
        <f t="shared" si="15"/>
        <v>21</v>
      </c>
      <c r="C16" s="9">
        <v>24</v>
      </c>
      <c r="D16" s="6" t="str">
        <f t="shared" si="0"/>
        <v>{"floor" : "7" , "roomStart" : "21" , "roomEnd" : "24"},</v>
      </c>
      <c r="E16" s="6" t="str">
        <f t="shared" si="9"/>
        <v>"},</v>
      </c>
      <c r="G16" s="1">
        <v>7</v>
      </c>
      <c r="H16" s="9">
        <f t="shared" si="16"/>
        <v>53</v>
      </c>
      <c r="I16" s="9">
        <v>56</v>
      </c>
      <c r="J16" s="6" t="str">
        <f t="shared" si="1"/>
        <v>{"floor" : "7" , "roomStart" : "53" , "roomEnd" : "56"},</v>
      </c>
      <c r="K16" s="6" t="str">
        <f t="shared" si="10"/>
        <v>"},</v>
      </c>
      <c r="M16" s="1">
        <v>7</v>
      </c>
      <c r="N16" s="9">
        <f t="shared" si="17"/>
        <v>95</v>
      </c>
      <c r="O16" s="9">
        <v>100</v>
      </c>
      <c r="P16" s="6" t="str">
        <f t="shared" si="2"/>
        <v>{"floor" : "7" , "roomStart" : "95" , "roomEnd" : "100"},</v>
      </c>
      <c r="Q16" s="6" t="str">
        <f t="shared" si="11"/>
        <v>"},</v>
      </c>
      <c r="S16" s="1">
        <v>7</v>
      </c>
      <c r="T16" s="9">
        <f t="shared" si="18"/>
        <v>143</v>
      </c>
      <c r="U16" s="9">
        <v>148</v>
      </c>
      <c r="V16" s="6" t="str">
        <f t="shared" si="3"/>
        <v>{"floor" : "7" , "roomStart" : "143" , "roomEnd" : "148"},</v>
      </c>
      <c r="W16" s="6" t="str">
        <f t="shared" si="12"/>
        <v>"},</v>
      </c>
      <c r="Y16" s="1">
        <v>7</v>
      </c>
      <c r="Z16" s="9">
        <f t="shared" si="19"/>
        <v>191</v>
      </c>
      <c r="AA16" s="9">
        <v>196</v>
      </c>
      <c r="AB16" s="6" t="str">
        <f t="shared" si="4"/>
        <v>{"floor" : "7" , "roomStart" : "191" , "roomEnd" : "196"},</v>
      </c>
      <c r="AC16" s="6" t="str">
        <f t="shared" si="13"/>
        <v>"},</v>
      </c>
      <c r="AE16">
        <f t="shared" si="5"/>
        <v>3</v>
      </c>
      <c r="AF16">
        <f t="shared" si="14"/>
        <v>3</v>
      </c>
      <c r="AG16">
        <f t="shared" si="6"/>
        <v>5</v>
      </c>
      <c r="AH16">
        <f t="shared" si="7"/>
        <v>5</v>
      </c>
      <c r="AI16">
        <f t="shared" si="8"/>
        <v>5</v>
      </c>
    </row>
    <row r="17" spans="1:35" x14ac:dyDescent="0.25">
      <c r="A17" s="1">
        <v>8</v>
      </c>
      <c r="B17" s="9">
        <f t="shared" si="15"/>
        <v>25</v>
      </c>
      <c r="C17" s="9">
        <v>28</v>
      </c>
      <c r="D17" s="6" t="str">
        <f t="shared" si="0"/>
        <v>{"floor" : "8" , "roomStart" : "25" , "roomEnd" : "28"},</v>
      </c>
      <c r="E17" s="6" t="str">
        <f t="shared" si="9"/>
        <v>"},</v>
      </c>
      <c r="G17" s="1">
        <v>8</v>
      </c>
      <c r="H17" s="9">
        <f t="shared" si="16"/>
        <v>57</v>
      </c>
      <c r="I17" s="9">
        <v>60</v>
      </c>
      <c r="J17" s="6" t="str">
        <f t="shared" si="1"/>
        <v>{"floor" : "8" , "roomStart" : "57" , "roomEnd" : "60"},</v>
      </c>
      <c r="K17" s="6" t="str">
        <f t="shared" si="10"/>
        <v>"},</v>
      </c>
      <c r="M17" s="1">
        <v>8</v>
      </c>
      <c r="N17" s="9">
        <f t="shared" si="17"/>
        <v>101</v>
      </c>
      <c r="O17" s="9">
        <v>106</v>
      </c>
      <c r="P17" s="6" t="str">
        <f t="shared" si="2"/>
        <v>{"floor" : "8" , "roomStart" : "101" , "roomEnd" : "106"},</v>
      </c>
      <c r="Q17" s="6" t="str">
        <f t="shared" si="11"/>
        <v>"},</v>
      </c>
      <c r="S17" s="1">
        <v>8</v>
      </c>
      <c r="T17" s="9">
        <f t="shared" si="18"/>
        <v>149</v>
      </c>
      <c r="U17" s="9">
        <v>154</v>
      </c>
      <c r="V17" s="6" t="str">
        <f t="shared" si="3"/>
        <v>{"floor" : "8" , "roomStart" : "149" , "roomEnd" : "154"},</v>
      </c>
      <c r="W17" s="6" t="str">
        <f t="shared" si="12"/>
        <v>"},</v>
      </c>
      <c r="Y17" s="1">
        <v>8</v>
      </c>
      <c r="Z17" s="9">
        <f t="shared" si="19"/>
        <v>197</v>
      </c>
      <c r="AA17" s="9">
        <v>202</v>
      </c>
      <c r="AB17" s="6" t="str">
        <f t="shared" si="4"/>
        <v>{"floor" : "8" , "roomStart" : "197" , "roomEnd" : "202"},</v>
      </c>
      <c r="AC17" s="6" t="str">
        <f t="shared" si="13"/>
        <v>"},</v>
      </c>
      <c r="AE17">
        <f t="shared" si="5"/>
        <v>3</v>
      </c>
      <c r="AF17">
        <f t="shared" si="14"/>
        <v>3</v>
      </c>
      <c r="AG17">
        <f t="shared" si="6"/>
        <v>5</v>
      </c>
      <c r="AH17">
        <f t="shared" si="7"/>
        <v>5</v>
      </c>
      <c r="AI17">
        <f t="shared" si="8"/>
        <v>5</v>
      </c>
    </row>
    <row r="18" spans="1:35" x14ac:dyDescent="0.25">
      <c r="A18" s="1">
        <v>9</v>
      </c>
      <c r="B18" s="9">
        <f t="shared" si="15"/>
        <v>29</v>
      </c>
      <c r="C18" s="9">
        <v>32</v>
      </c>
      <c r="D18" s="6" t="str">
        <f t="shared" si="0"/>
        <v>{"floor" : "9" , "roomStart" : "29" , "roomEnd" : "32"}</v>
      </c>
      <c r="E18" s="6" t="str">
        <f t="shared" si="9"/>
        <v>"}</v>
      </c>
      <c r="G18" s="1">
        <v>9</v>
      </c>
      <c r="H18" s="9">
        <f t="shared" si="16"/>
        <v>61</v>
      </c>
      <c r="I18" s="9">
        <v>64</v>
      </c>
      <c r="J18" s="6" t="str">
        <f t="shared" si="1"/>
        <v>{"floor" : "9" , "roomStart" : "61" , "roomEnd" : "64"}</v>
      </c>
      <c r="K18" s="6" t="str">
        <f t="shared" si="10"/>
        <v>"}</v>
      </c>
      <c r="M18" s="1">
        <v>9</v>
      </c>
      <c r="N18" s="9">
        <f t="shared" si="17"/>
        <v>107</v>
      </c>
      <c r="O18" s="9">
        <v>112</v>
      </c>
      <c r="P18" s="6" t="str">
        <f t="shared" si="2"/>
        <v>{"floor" : "9" , "roomStart" : "107" , "roomEnd" : "112"}</v>
      </c>
      <c r="Q18" s="6" t="str">
        <f t="shared" si="11"/>
        <v>"}</v>
      </c>
      <c r="S18" s="1">
        <v>9</v>
      </c>
      <c r="T18" s="9">
        <f t="shared" si="18"/>
        <v>155</v>
      </c>
      <c r="U18" s="9">
        <v>160</v>
      </c>
      <c r="V18" s="6" t="str">
        <f t="shared" si="3"/>
        <v>{"floor" : "9" , "roomStart" : "155" , "roomEnd" : "160"}</v>
      </c>
      <c r="W18" s="6" t="str">
        <f t="shared" si="12"/>
        <v>"}</v>
      </c>
      <c r="Y18" s="1">
        <v>9</v>
      </c>
      <c r="Z18" s="9">
        <f t="shared" si="19"/>
        <v>203</v>
      </c>
      <c r="AA18" s="9">
        <v>208</v>
      </c>
      <c r="AB18" s="6" t="str">
        <f t="shared" si="4"/>
        <v>{"floor" : "9" , "roomStart" : "203" , "roomEnd" : "208"}</v>
      </c>
      <c r="AC18" s="6" t="str">
        <f t="shared" si="13"/>
        <v>"}</v>
      </c>
      <c r="AE18">
        <f t="shared" si="5"/>
        <v>3</v>
      </c>
      <c r="AF18">
        <f t="shared" si="14"/>
        <v>3</v>
      </c>
      <c r="AG18">
        <f t="shared" si="6"/>
        <v>5</v>
      </c>
      <c r="AH18">
        <f t="shared" si="7"/>
        <v>5</v>
      </c>
      <c r="AI18">
        <f t="shared" si="8"/>
        <v>5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32</v>
      </c>
      <c r="D40" s="15" t="str">
        <f>CONCATENATE($AR$8,B40,$AR$9,C40,$AM$9)</f>
        <v>{"start": "1", "end": "32"}}</v>
      </c>
      <c r="F40" s="17"/>
      <c r="G40" s="13" t="s">
        <v>20</v>
      </c>
      <c r="H40" s="14">
        <f>MIN(H10:H39)</f>
        <v>33</v>
      </c>
      <c r="I40" s="14">
        <f>MAX(I10:I39)</f>
        <v>64</v>
      </c>
      <c r="J40" s="15" t="str">
        <f>CONCATENATE($AR$8,H40,$AR$9,I40,$AM$9)</f>
        <v>{"start": "33", "end": "64"}}</v>
      </c>
      <c r="L40" s="17"/>
      <c r="M40" s="13" t="s">
        <v>20</v>
      </c>
      <c r="N40" s="14">
        <f>MIN(N10:N39)</f>
        <v>65</v>
      </c>
      <c r="O40" s="14">
        <f>MAX(O10:O39)</f>
        <v>112</v>
      </c>
      <c r="P40" s="15" t="str">
        <f>CONCATENATE($AR$8,N40,$AR$9,O40,$AM$9)</f>
        <v>{"start": "65", "end": "112"}}</v>
      </c>
      <c r="R40" s="17"/>
      <c r="S40" s="13" t="s">
        <v>20</v>
      </c>
      <c r="T40" s="14">
        <f>MIN(T10:T39)</f>
        <v>113</v>
      </c>
      <c r="U40" s="14">
        <f>MAX(U10:U39)</f>
        <v>160</v>
      </c>
      <c r="V40" s="6" t="str">
        <f>CONCATENATE($AR$8,T40,$AR$9,U40,$AM$9)</f>
        <v>{"start": "113", "end": "160"}}</v>
      </c>
      <c r="W40" s="6"/>
      <c r="X40" s="17"/>
      <c r="Y40" s="13" t="s">
        <v>20</v>
      </c>
      <c r="Z40" s="14">
        <f>MIN(Z10:Z39)</f>
        <v>161</v>
      </c>
      <c r="AA40" s="14">
        <f>MAX(AA10:AA39)</f>
        <v>208</v>
      </c>
      <c r="AB40" s="15" t="str">
        <f>CONCATENATE($AR$8,Z40,$AR$9,AA40,$AM$9)</f>
        <v>{"start": "161", "end": "208"}}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"" , "roomEnd" : "–"},{"floor" : "2" , "roomStart" : "209" , "roomEnd" : "214"},{"floor" : "3" , "roomStart" : "215" , "roomEnd" : "220"},{"floor" : "4" , "roomStart" : "221" , "roomEnd" : "226"},{"floor" : "5" , "roomStart" : "227" , "roomEnd" : "232"},{"floor" : "6" , "roomStart" : "233" , "roomEnd" : "238"},{"floor" : "7" , "roomStart" : "239" , "roomEnd" : "244"},{"floor" : "8" , "roomStart" : "245" , "roomEnd" : "250"},{"floor" : "9" , "roomStart" : "251" , "roomEnd" : "256"}], "short": {"start": "209", "end": "256"}}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"1" , "roomStart" : "" , "roomEnd" : "–"},{"floor" : "2" , "roomStart" : "257" , "roomEnd" : "262"},{"floor" : "3" , "roomStart" : "263" , "roomEnd" : "268"},{"floor" : "4" , "roomStart" : "269" , "roomEnd" : "274"},{"floor" : "5" , "roomStart" : "275" , "roomEnd" : "280"},{"floor" : "6" , "roomStart" : "281" , "roomEnd" : "286"},{"floor" : "7" , "roomStart" : "287" , "roomEnd" : "292"},{"floor" : "8" , "roomStart" : "293" , "roomEnd" : "298"},{"floor" : "9" , "roomStart" : "299" , "roomEnd" : "304"}], "short": {"start": "257", "end": "304"}}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>, "8" : {"long":[{"floor" : "1" , "roomStart" : "" , "roomEnd" : "–"},{"floor" : "2" , "roomStart" : "305" , "roomEnd" : "310"},{"floor" : "3" , "roomStart" : "311" , "roomEnd" : "316"},{"floor" : "4" , "roomStart" : "317" , "roomEnd" : "322"},{"floor" : "5" , "roomStart" : "323" , "roomEnd" : "328"},{"floor" : "6" , "roomStart" : "329" , "roomEnd" : "334"},{"floor" : "7" , "roomStart" : "335" , "roomEnd" : "340"},{"floor" : "8" , "roomStart" : "341" , "roomEnd" : "346"},{"floor" : "9" , "roomStart" : "347" , "roomEnd" : "352"}], "short": {"start": "305", "end": "352"}}</v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>, "9" : {"long":[{"floor" : "1" , "roomStart" : "" , "roomEnd" : "–"},{"floor" : "2" , "roomStart" : "353" , "roomEnd" : "358"},{"floor" : "3" , "roomStart" : "359" , "roomEnd" : "364"},{"floor" : "4" , "roomStart" : "365" , "roomEnd" : "370"},{"floor" : "5" , "roomStart" : "371" , "roomEnd" : "376"},{"floor" : "6" , "roomStart" : "377" , "roomEnd" : "382"},{"floor" : "7" , "roomStart" : "383" , "roomEnd" : "388"},{"floor" : "8" , "roomStart" : "389" , "roomEnd" : "394"},{"floor" : "9" , "roomStart" : "395" , "roomEnd" : "400"}], "short": {"start": "353", "end": "400"}}</v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>, "10" : {"long":[{"floor" : "1" , "roomStart" : "" , "roomEnd" : "–"},{"floor" : "2" , "roomStart" : "401" , "roomEnd" : "404"},{"floor" : "3" , "roomStart" : "405" , "roomEnd" : "408"},{"floor" : "4" , "roomStart" : "409" , "roomEnd" : "412"},{"floor" : "5" , "roomStart" : "413" , "roomEnd" : "416"},{"floor" : "6" , "roomStart" : "417" , "roomEnd" : "420"},{"floor" : "7" , "roomStart" : "421" , "roomEnd" : "424"},{"floor" : "8" , "roomStart" : "425" , "roomEnd" : "428"},{"floor" : "9" , "roomStart" : "429" , "roomEnd" : "432"}], "short": {"start": "401", "end": "432"}}</v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/>
      <c r="C44" s="9" t="s">
        <v>35</v>
      </c>
      <c r="D44" s="6" t="str">
        <f t="shared" ref="D44:D73" si="29">IF(ISBLANK(C44),"",CONCATENATE($AM$8,A44,$AN$8,B44,$AO$8,C44,E44))</f>
        <v>{"floor" : "1" , "roomStart" : "" , "roomEnd" : "–"},</v>
      </c>
      <c r="E44" s="6" t="str">
        <f>IF(ISBLANK(C45),$AQ$8,$AP$8)</f>
        <v>"},</v>
      </c>
      <c r="G44" s="1">
        <v>1</v>
      </c>
      <c r="H44" s="9"/>
      <c r="I44" s="9" t="s">
        <v>35</v>
      </c>
      <c r="J44" s="6" t="str">
        <f t="shared" ref="J44:J73" si="30">IF(ISBLANK(I44),"",CONCATENATE($AM$8,G44,$AN$8,H44,$AO$8,I44,K44))</f>
        <v>{"floor" : "1" , "roomStart" : "" , "roomEnd" : "–"},</v>
      </c>
      <c r="K44" s="6" t="str">
        <f>IF(ISBLANK(I45),$AQ$8,$AP$8)</f>
        <v>"},</v>
      </c>
      <c r="M44" s="1">
        <v>1</v>
      </c>
      <c r="N44" s="9"/>
      <c r="O44" s="9" t="s">
        <v>35</v>
      </c>
      <c r="P44" s="6" t="str">
        <f t="shared" ref="P44:P73" si="31">IF(ISBLANK(O44),"",CONCATENATE($AM$8,M44,$AN$8,N44,$AO$8,O44,Q44))</f>
        <v>{"floor" : "1" , "roomStart" : "" , "roomEnd" : "–"},</v>
      </c>
      <c r="Q44" s="6" t="str">
        <f>IF(ISBLANK(O45),$AQ$8,$AP$8)</f>
        <v>"},</v>
      </c>
      <c r="S44" s="1">
        <v>1</v>
      </c>
      <c r="T44" s="9"/>
      <c r="U44" s="9" t="s">
        <v>35</v>
      </c>
      <c r="V44" s="6" t="str">
        <f t="shared" ref="V44:V73" si="32">IF(ISBLANK(U44),"",CONCATENATE($AM$8,S44,$AN$8,T44,$AO$8,U44,W44))</f>
        <v>{"floor" : "1" , "roomStart" : "" , "roomEnd" : "–"},</v>
      </c>
      <c r="W44" s="6" t="str">
        <f>IF(ISBLANK(U45),$AQ$8,$AP$8)</f>
        <v>"},</v>
      </c>
      <c r="Y44" s="1">
        <v>1</v>
      </c>
      <c r="Z44" s="9"/>
      <c r="AA44" s="9" t="s">
        <v>35</v>
      </c>
      <c r="AB44" s="6" t="str">
        <f t="shared" ref="AB44:AB73" si="33">IF(ISBLANK(AA44),"",CONCATENATE($AM$8,Y44,$AN$8,Z44,$AO$8,AA44,AC44))</f>
        <v>{"floor" : "1" , "roomStart" : "" , "roomEnd" : "–"},</v>
      </c>
      <c r="AC44" s="6" t="str">
        <f>IF(ISBLANK(AA45),$AQ$8,$AP$8)</f>
        <v>"},</v>
      </c>
      <c r="AE44" t="e">
        <f t="shared" ref="AE44:AE61" si="34">C44-B44</f>
        <v>#VALUE!</v>
      </c>
      <c r="AF44" t="e">
        <f t="shared" ref="AF44:AF50" si="35">I44-H44</f>
        <v>#VALUE!</v>
      </c>
      <c r="AG44" t="e">
        <f t="shared" ref="AG44:AG50" si="36">O44-N44</f>
        <v>#VALUE!</v>
      </c>
      <c r="AH44" t="e">
        <f t="shared" ref="AH44:AH50" si="37">U44-T44</f>
        <v>#VALUE!</v>
      </c>
      <c r="AI44" t="e">
        <f t="shared" ref="AI44:AI50" si="38">AA44-Z44</f>
        <v>#VALUE!</v>
      </c>
    </row>
    <row r="45" spans="1:35" x14ac:dyDescent="0.25">
      <c r="A45" s="1">
        <v>2</v>
      </c>
      <c r="B45" s="9">
        <v>209</v>
      </c>
      <c r="C45" s="9">
        <v>214</v>
      </c>
      <c r="D45" s="6" t="str">
        <f t="shared" si="29"/>
        <v>{"floor" : "2" , "roomStart" : "209" , "roomEnd" : "214"},</v>
      </c>
      <c r="E45" s="6" t="str">
        <f t="shared" ref="E45:E73" si="39">IF(ISBLANK(C46),$AQ$8,$AP$8)</f>
        <v>"},</v>
      </c>
      <c r="G45" s="1">
        <v>2</v>
      </c>
      <c r="H45" s="9">
        <v>257</v>
      </c>
      <c r="I45" s="9">
        <v>262</v>
      </c>
      <c r="J45" s="6" t="str">
        <f t="shared" si="30"/>
        <v>{"floor" : "2" , "roomStart" : "257" , "roomEnd" : "262"},</v>
      </c>
      <c r="K45" s="6" t="str">
        <f t="shared" ref="K45:K73" si="40">IF(ISBLANK(I46),$AQ$8,$AP$8)</f>
        <v>"},</v>
      </c>
      <c r="M45" s="1">
        <v>2</v>
      </c>
      <c r="N45" s="9">
        <v>305</v>
      </c>
      <c r="O45" s="9">
        <v>310</v>
      </c>
      <c r="P45" s="6" t="str">
        <f t="shared" si="31"/>
        <v>{"floor" : "2" , "roomStart" : "305" , "roomEnd" : "310"},</v>
      </c>
      <c r="Q45" s="6" t="str">
        <f t="shared" ref="Q45:Q73" si="41">IF(ISBLANK(O46),$AQ$8,$AP$8)</f>
        <v>"},</v>
      </c>
      <c r="S45" s="1">
        <v>2</v>
      </c>
      <c r="T45" s="9">
        <v>353</v>
      </c>
      <c r="U45" s="9">
        <v>358</v>
      </c>
      <c r="V45" s="6" t="str">
        <f t="shared" si="32"/>
        <v>{"floor" : "2" , "roomStart" : "353" , "roomEnd" : "358"},</v>
      </c>
      <c r="W45" s="6" t="str">
        <f t="shared" ref="W45:W73" si="42">IF(ISBLANK(U46),$AQ$8,$AP$8)</f>
        <v>"},</v>
      </c>
      <c r="Y45" s="1">
        <v>2</v>
      </c>
      <c r="Z45" s="9">
        <v>401</v>
      </c>
      <c r="AA45" s="9">
        <v>404</v>
      </c>
      <c r="AB45" s="6" t="str">
        <f t="shared" si="33"/>
        <v>{"floor" : "2" , "roomStart" : "401" , "roomEnd" : "404"},</v>
      </c>
      <c r="AC45" s="6" t="str">
        <f t="shared" ref="AC45:AC73" si="43">IF(ISBLANK(AA46),$AQ$8,$AP$8)</f>
        <v>"},</v>
      </c>
      <c r="AE45">
        <f t="shared" si="34"/>
        <v>5</v>
      </c>
      <c r="AF45">
        <f t="shared" si="35"/>
        <v>5</v>
      </c>
      <c r="AG45">
        <f t="shared" si="36"/>
        <v>5</v>
      </c>
      <c r="AH45">
        <f t="shared" si="37"/>
        <v>5</v>
      </c>
      <c r="AI45">
        <f t="shared" si="38"/>
        <v>3</v>
      </c>
    </row>
    <row r="46" spans="1:35" x14ac:dyDescent="0.25">
      <c r="A46" s="1">
        <v>3</v>
      </c>
      <c r="B46" s="9">
        <f t="shared" ref="B46:B73" si="44">IF(ISBLANK(C46),"",C45+1)</f>
        <v>215</v>
      </c>
      <c r="C46" s="9">
        <v>220</v>
      </c>
      <c r="D46" s="6" t="str">
        <f t="shared" si="29"/>
        <v>{"floor" : "3" , "roomStart" : "215" , "roomEnd" : "220"},</v>
      </c>
      <c r="E46" s="6" t="str">
        <f t="shared" si="39"/>
        <v>"},</v>
      </c>
      <c r="G46" s="1">
        <v>3</v>
      </c>
      <c r="H46" s="9">
        <f t="shared" ref="H46:H73" si="45">IF(ISBLANK(I46),"",I45+1)</f>
        <v>263</v>
      </c>
      <c r="I46" s="9">
        <v>268</v>
      </c>
      <c r="J46" s="6" t="str">
        <f t="shared" si="30"/>
        <v>{"floor" : "3" , "roomStart" : "263" , "roomEnd" : "268"},</v>
      </c>
      <c r="K46" s="6" t="str">
        <f t="shared" si="40"/>
        <v>"},</v>
      </c>
      <c r="M46" s="1">
        <v>3</v>
      </c>
      <c r="N46" s="9">
        <f t="shared" ref="N46:N73" si="46">IF(ISBLANK(O46),"",O45+1)</f>
        <v>311</v>
      </c>
      <c r="O46" s="9">
        <v>316</v>
      </c>
      <c r="P46" s="6" t="str">
        <f t="shared" si="31"/>
        <v>{"floor" : "3" , "roomStart" : "311" , "roomEnd" : "316"},</v>
      </c>
      <c r="Q46" s="6" t="str">
        <f t="shared" si="41"/>
        <v>"},</v>
      </c>
      <c r="S46" s="1">
        <v>3</v>
      </c>
      <c r="T46" s="9">
        <f t="shared" ref="T46:T73" si="47">IF(ISBLANK(U46),"",U45+1)</f>
        <v>359</v>
      </c>
      <c r="U46" s="9">
        <v>364</v>
      </c>
      <c r="V46" s="6" t="str">
        <f t="shared" si="32"/>
        <v>{"floor" : "3" , "roomStart" : "359" , "roomEnd" : "364"},</v>
      </c>
      <c r="W46" s="6" t="str">
        <f t="shared" si="42"/>
        <v>"},</v>
      </c>
      <c r="Y46" s="1">
        <v>3</v>
      </c>
      <c r="Z46" s="9">
        <f t="shared" ref="Z46:Z73" si="48">IF(ISBLANK(AA46),"",AA45+1)</f>
        <v>405</v>
      </c>
      <c r="AA46" s="9">
        <v>408</v>
      </c>
      <c r="AB46" s="6" t="str">
        <f t="shared" si="33"/>
        <v>{"floor" : "3" , "roomStart" : "405" , "roomEnd" : "408"},</v>
      </c>
      <c r="AC46" s="6" t="str">
        <f t="shared" si="43"/>
        <v>"},</v>
      </c>
      <c r="AE46">
        <f t="shared" si="34"/>
        <v>5</v>
      </c>
      <c r="AF46">
        <f t="shared" si="35"/>
        <v>5</v>
      </c>
      <c r="AG46">
        <f t="shared" si="36"/>
        <v>5</v>
      </c>
      <c r="AH46">
        <f t="shared" si="37"/>
        <v>5</v>
      </c>
      <c r="AI46">
        <f t="shared" si="38"/>
        <v>3</v>
      </c>
    </row>
    <row r="47" spans="1:35" x14ac:dyDescent="0.25">
      <c r="A47" s="1">
        <v>4</v>
      </c>
      <c r="B47" s="9">
        <f t="shared" si="44"/>
        <v>221</v>
      </c>
      <c r="C47" s="9">
        <v>226</v>
      </c>
      <c r="D47" s="6" t="str">
        <f t="shared" si="29"/>
        <v>{"floor" : "4" , "roomStart" : "221" , "roomEnd" : "226"},</v>
      </c>
      <c r="E47" s="6" t="str">
        <f t="shared" si="39"/>
        <v>"},</v>
      </c>
      <c r="G47" s="1">
        <v>4</v>
      </c>
      <c r="H47" s="9">
        <f t="shared" si="45"/>
        <v>269</v>
      </c>
      <c r="I47" s="9">
        <v>274</v>
      </c>
      <c r="J47" s="6" t="str">
        <f t="shared" si="30"/>
        <v>{"floor" : "4" , "roomStart" : "269" , "roomEnd" : "274"},</v>
      </c>
      <c r="K47" s="6" t="str">
        <f t="shared" si="40"/>
        <v>"},</v>
      </c>
      <c r="M47" s="1">
        <v>4</v>
      </c>
      <c r="N47" s="9">
        <f t="shared" si="46"/>
        <v>317</v>
      </c>
      <c r="O47" s="9">
        <v>322</v>
      </c>
      <c r="P47" s="6" t="str">
        <f t="shared" si="31"/>
        <v>{"floor" : "4" , "roomStart" : "317" , "roomEnd" : "322"},</v>
      </c>
      <c r="Q47" s="6" t="str">
        <f t="shared" si="41"/>
        <v>"},</v>
      </c>
      <c r="S47" s="1">
        <v>4</v>
      </c>
      <c r="T47" s="9">
        <f t="shared" si="47"/>
        <v>365</v>
      </c>
      <c r="U47" s="9">
        <v>370</v>
      </c>
      <c r="V47" s="6" t="str">
        <f t="shared" si="32"/>
        <v>{"floor" : "4" , "roomStart" : "365" , "roomEnd" : "370"},</v>
      </c>
      <c r="W47" s="6" t="str">
        <f t="shared" si="42"/>
        <v>"},</v>
      </c>
      <c r="Y47" s="1">
        <v>4</v>
      </c>
      <c r="Z47" s="9">
        <f t="shared" si="48"/>
        <v>409</v>
      </c>
      <c r="AA47" s="9">
        <v>412</v>
      </c>
      <c r="AB47" s="6" t="str">
        <f t="shared" si="33"/>
        <v>{"floor" : "4" , "roomStart" : "409" , "roomEnd" : "412"},</v>
      </c>
      <c r="AC47" s="6" t="str">
        <f t="shared" si="43"/>
        <v>"},</v>
      </c>
      <c r="AE47">
        <f t="shared" si="34"/>
        <v>5</v>
      </c>
      <c r="AF47">
        <f t="shared" si="35"/>
        <v>5</v>
      </c>
      <c r="AG47">
        <f t="shared" si="36"/>
        <v>5</v>
      </c>
      <c r="AH47">
        <f t="shared" si="37"/>
        <v>5</v>
      </c>
      <c r="AI47">
        <f t="shared" si="38"/>
        <v>3</v>
      </c>
    </row>
    <row r="48" spans="1:35" x14ac:dyDescent="0.25">
      <c r="A48" s="1">
        <v>5</v>
      </c>
      <c r="B48" s="9">
        <f t="shared" si="44"/>
        <v>227</v>
      </c>
      <c r="C48" s="9">
        <v>232</v>
      </c>
      <c r="D48" s="6" t="str">
        <f t="shared" si="29"/>
        <v>{"floor" : "5" , "roomStart" : "227" , "roomEnd" : "232"},</v>
      </c>
      <c r="E48" s="6" t="str">
        <f t="shared" si="39"/>
        <v>"},</v>
      </c>
      <c r="G48" s="1">
        <v>5</v>
      </c>
      <c r="H48" s="9">
        <f t="shared" si="45"/>
        <v>275</v>
      </c>
      <c r="I48" s="9">
        <v>280</v>
      </c>
      <c r="J48" s="6" t="str">
        <f t="shared" si="30"/>
        <v>{"floor" : "5" , "roomStart" : "275" , "roomEnd" : "280"},</v>
      </c>
      <c r="K48" s="6" t="str">
        <f t="shared" si="40"/>
        <v>"},</v>
      </c>
      <c r="M48" s="1">
        <v>5</v>
      </c>
      <c r="N48" s="9">
        <f t="shared" si="46"/>
        <v>323</v>
      </c>
      <c r="O48" s="9">
        <v>328</v>
      </c>
      <c r="P48" s="6" t="str">
        <f t="shared" si="31"/>
        <v>{"floor" : "5" , "roomStart" : "323" , "roomEnd" : "328"},</v>
      </c>
      <c r="Q48" s="6" t="str">
        <f t="shared" si="41"/>
        <v>"},</v>
      </c>
      <c r="S48" s="1">
        <v>5</v>
      </c>
      <c r="T48" s="9">
        <f t="shared" si="47"/>
        <v>371</v>
      </c>
      <c r="U48" s="9">
        <v>376</v>
      </c>
      <c r="V48" s="6" t="str">
        <f t="shared" si="32"/>
        <v>{"floor" : "5" , "roomStart" : "371" , "roomEnd" : "376"},</v>
      </c>
      <c r="W48" s="6" t="str">
        <f t="shared" si="42"/>
        <v>"},</v>
      </c>
      <c r="Y48" s="1">
        <v>5</v>
      </c>
      <c r="Z48" s="9">
        <f t="shared" si="48"/>
        <v>413</v>
      </c>
      <c r="AA48" s="9">
        <v>416</v>
      </c>
      <c r="AB48" s="6" t="str">
        <f t="shared" si="33"/>
        <v>{"floor" : "5" , "roomStart" : "413" , "roomEnd" : "416"},</v>
      </c>
      <c r="AC48" s="6" t="str">
        <f t="shared" si="43"/>
        <v>"},</v>
      </c>
      <c r="AE48">
        <f t="shared" si="34"/>
        <v>5</v>
      </c>
      <c r="AF48">
        <f t="shared" si="35"/>
        <v>5</v>
      </c>
      <c r="AG48">
        <f t="shared" si="36"/>
        <v>5</v>
      </c>
      <c r="AH48">
        <f t="shared" si="37"/>
        <v>5</v>
      </c>
      <c r="AI48">
        <f t="shared" si="38"/>
        <v>3</v>
      </c>
    </row>
    <row r="49" spans="1:35" x14ac:dyDescent="0.25">
      <c r="A49" s="1">
        <v>6</v>
      </c>
      <c r="B49" s="9">
        <f t="shared" si="44"/>
        <v>233</v>
      </c>
      <c r="C49" s="9">
        <v>238</v>
      </c>
      <c r="D49" s="6" t="str">
        <f t="shared" si="29"/>
        <v>{"floor" : "6" , "roomStart" : "233" , "roomEnd" : "238"},</v>
      </c>
      <c r="E49" s="6" t="str">
        <f t="shared" si="39"/>
        <v>"},</v>
      </c>
      <c r="G49" s="1">
        <v>6</v>
      </c>
      <c r="H49" s="9">
        <f t="shared" si="45"/>
        <v>281</v>
      </c>
      <c r="I49" s="9">
        <v>286</v>
      </c>
      <c r="J49" s="6" t="str">
        <f t="shared" si="30"/>
        <v>{"floor" : "6" , "roomStart" : "281" , "roomEnd" : "286"},</v>
      </c>
      <c r="K49" s="6" t="str">
        <f t="shared" si="40"/>
        <v>"},</v>
      </c>
      <c r="M49" s="1">
        <v>6</v>
      </c>
      <c r="N49" s="9">
        <f t="shared" si="46"/>
        <v>329</v>
      </c>
      <c r="O49" s="9">
        <v>334</v>
      </c>
      <c r="P49" s="6" t="str">
        <f t="shared" si="31"/>
        <v>{"floor" : "6" , "roomStart" : "329" , "roomEnd" : "334"},</v>
      </c>
      <c r="Q49" s="6" t="str">
        <f t="shared" si="41"/>
        <v>"},</v>
      </c>
      <c r="S49" s="1">
        <v>6</v>
      </c>
      <c r="T49" s="9">
        <f t="shared" si="47"/>
        <v>377</v>
      </c>
      <c r="U49" s="9">
        <v>382</v>
      </c>
      <c r="V49" s="6" t="str">
        <f t="shared" si="32"/>
        <v>{"floor" : "6" , "roomStart" : "377" , "roomEnd" : "382"},</v>
      </c>
      <c r="W49" s="6" t="str">
        <f t="shared" si="42"/>
        <v>"},</v>
      </c>
      <c r="Y49" s="1">
        <v>6</v>
      </c>
      <c r="Z49" s="9">
        <f t="shared" si="48"/>
        <v>417</v>
      </c>
      <c r="AA49" s="9">
        <v>420</v>
      </c>
      <c r="AB49" s="6" t="str">
        <f t="shared" si="33"/>
        <v>{"floor" : "6" , "roomStart" : "417" , "roomEnd" : "420"},</v>
      </c>
      <c r="AC49" s="6" t="str">
        <f t="shared" si="43"/>
        <v>"},</v>
      </c>
      <c r="AE49">
        <f t="shared" si="34"/>
        <v>5</v>
      </c>
      <c r="AF49">
        <f t="shared" si="35"/>
        <v>5</v>
      </c>
      <c r="AG49">
        <f t="shared" si="36"/>
        <v>5</v>
      </c>
      <c r="AH49">
        <f t="shared" si="37"/>
        <v>5</v>
      </c>
      <c r="AI49">
        <f t="shared" si="38"/>
        <v>3</v>
      </c>
    </row>
    <row r="50" spans="1:35" x14ac:dyDescent="0.25">
      <c r="A50" s="1">
        <v>7</v>
      </c>
      <c r="B50" s="9">
        <f t="shared" si="44"/>
        <v>239</v>
      </c>
      <c r="C50" s="9">
        <v>244</v>
      </c>
      <c r="D50" s="6" t="str">
        <f t="shared" si="29"/>
        <v>{"floor" : "7" , "roomStart" : "239" , "roomEnd" : "244"},</v>
      </c>
      <c r="E50" s="6" t="str">
        <f t="shared" si="39"/>
        <v>"},</v>
      </c>
      <c r="G50" s="1">
        <v>7</v>
      </c>
      <c r="H50" s="9">
        <f t="shared" si="45"/>
        <v>287</v>
      </c>
      <c r="I50" s="9">
        <v>292</v>
      </c>
      <c r="J50" s="6" t="str">
        <f t="shared" si="30"/>
        <v>{"floor" : "7" , "roomStart" : "287" , "roomEnd" : "292"},</v>
      </c>
      <c r="K50" s="6" t="str">
        <f t="shared" si="40"/>
        <v>"},</v>
      </c>
      <c r="M50" s="1">
        <v>7</v>
      </c>
      <c r="N50" s="9">
        <f t="shared" si="46"/>
        <v>335</v>
      </c>
      <c r="O50" s="9">
        <v>340</v>
      </c>
      <c r="P50" s="6" t="str">
        <f t="shared" si="31"/>
        <v>{"floor" : "7" , "roomStart" : "335" , "roomEnd" : "340"},</v>
      </c>
      <c r="Q50" s="6" t="str">
        <f t="shared" si="41"/>
        <v>"},</v>
      </c>
      <c r="S50" s="1">
        <v>7</v>
      </c>
      <c r="T50" s="9">
        <f t="shared" si="47"/>
        <v>383</v>
      </c>
      <c r="U50" s="9">
        <v>388</v>
      </c>
      <c r="V50" s="6" t="str">
        <f t="shared" si="32"/>
        <v>{"floor" : "7" , "roomStart" : "383" , "roomEnd" : "388"},</v>
      </c>
      <c r="W50" s="6" t="str">
        <f t="shared" si="42"/>
        <v>"},</v>
      </c>
      <c r="Y50" s="1">
        <v>7</v>
      </c>
      <c r="Z50" s="9">
        <f t="shared" si="48"/>
        <v>421</v>
      </c>
      <c r="AA50" s="9">
        <v>424</v>
      </c>
      <c r="AB50" s="6" t="str">
        <f t="shared" si="33"/>
        <v>{"floor" : "7" , "roomStart" : "421" , "roomEnd" : "424"},</v>
      </c>
      <c r="AC50" s="6" t="str">
        <f t="shared" si="43"/>
        <v>"},</v>
      </c>
      <c r="AE50">
        <f t="shared" si="34"/>
        <v>5</v>
      </c>
      <c r="AF50">
        <f t="shared" si="35"/>
        <v>5</v>
      </c>
      <c r="AG50">
        <f t="shared" si="36"/>
        <v>5</v>
      </c>
      <c r="AH50">
        <f t="shared" si="37"/>
        <v>5</v>
      </c>
      <c r="AI50">
        <f t="shared" si="38"/>
        <v>3</v>
      </c>
    </row>
    <row r="51" spans="1:35" x14ac:dyDescent="0.25">
      <c r="A51" s="1">
        <v>8</v>
      </c>
      <c r="B51" s="9">
        <f t="shared" si="44"/>
        <v>245</v>
      </c>
      <c r="C51" s="9">
        <v>250</v>
      </c>
      <c r="D51" s="6" t="str">
        <f t="shared" si="29"/>
        <v>{"floor" : "8" , "roomStart" : "245" , "roomEnd" : "250"},</v>
      </c>
      <c r="E51" s="6" t="str">
        <f t="shared" si="39"/>
        <v>"},</v>
      </c>
      <c r="G51" s="1">
        <v>8</v>
      </c>
      <c r="H51" s="9">
        <f t="shared" si="45"/>
        <v>293</v>
      </c>
      <c r="I51" s="9">
        <v>298</v>
      </c>
      <c r="J51" s="6" t="str">
        <f t="shared" si="30"/>
        <v>{"floor" : "8" , "roomStart" : "293" , "roomEnd" : "298"},</v>
      </c>
      <c r="K51" s="6" t="str">
        <f t="shared" si="40"/>
        <v>"},</v>
      </c>
      <c r="M51" s="1">
        <v>8</v>
      </c>
      <c r="N51" s="9">
        <f t="shared" si="46"/>
        <v>341</v>
      </c>
      <c r="O51" s="9">
        <v>346</v>
      </c>
      <c r="P51" s="6" t="str">
        <f t="shared" si="31"/>
        <v>{"floor" : "8" , "roomStart" : "341" , "roomEnd" : "346"},</v>
      </c>
      <c r="Q51" s="6" t="str">
        <f t="shared" si="41"/>
        <v>"},</v>
      </c>
      <c r="S51" s="1">
        <v>8</v>
      </c>
      <c r="T51" s="9">
        <f t="shared" si="47"/>
        <v>389</v>
      </c>
      <c r="U51" s="9">
        <v>394</v>
      </c>
      <c r="V51" s="6" t="str">
        <f t="shared" si="32"/>
        <v>{"floor" : "8" , "roomStart" : "389" , "roomEnd" : "394"},</v>
      </c>
      <c r="W51" s="6" t="str">
        <f t="shared" si="42"/>
        <v>"},</v>
      </c>
      <c r="Y51" s="1">
        <v>8</v>
      </c>
      <c r="Z51" s="9">
        <f t="shared" si="48"/>
        <v>425</v>
      </c>
      <c r="AA51" s="9">
        <v>428</v>
      </c>
      <c r="AB51" s="6" t="str">
        <f t="shared" si="33"/>
        <v>{"floor" : "8" , "roomStart" : "425" , "roomEnd" : "428"},</v>
      </c>
      <c r="AC51" s="6" t="str">
        <f t="shared" si="43"/>
        <v>"},</v>
      </c>
      <c r="AE51">
        <f t="shared" si="34"/>
        <v>5</v>
      </c>
      <c r="AF51">
        <f t="shared" ref="AF51:AF61" si="49">I51-H51</f>
        <v>5</v>
      </c>
      <c r="AG51">
        <f t="shared" ref="AG51:AG61" si="50">O51-N51</f>
        <v>5</v>
      </c>
      <c r="AH51">
        <f t="shared" ref="AH51:AH61" si="51">U51-T51</f>
        <v>5</v>
      </c>
      <c r="AI51">
        <f t="shared" ref="AI51:AI61" si="52">AA51-Z51</f>
        <v>3</v>
      </c>
    </row>
    <row r="52" spans="1:35" x14ac:dyDescent="0.25">
      <c r="A52" s="1">
        <v>9</v>
      </c>
      <c r="B52" s="9">
        <f t="shared" si="44"/>
        <v>251</v>
      </c>
      <c r="C52" s="9">
        <v>256</v>
      </c>
      <c r="D52" s="6" t="str">
        <f t="shared" si="29"/>
        <v>{"floor" : "9" , "roomStart" : "251" , "roomEnd" : "256"}</v>
      </c>
      <c r="E52" s="6" t="str">
        <f t="shared" si="39"/>
        <v>"}</v>
      </c>
      <c r="G52" s="1">
        <v>9</v>
      </c>
      <c r="H52" s="9">
        <f t="shared" si="45"/>
        <v>299</v>
      </c>
      <c r="I52" s="9">
        <v>304</v>
      </c>
      <c r="J52" s="6" t="str">
        <f t="shared" si="30"/>
        <v>{"floor" : "9" , "roomStart" : "299" , "roomEnd" : "304"}</v>
      </c>
      <c r="K52" s="6" t="str">
        <f t="shared" si="40"/>
        <v>"}</v>
      </c>
      <c r="M52" s="1">
        <v>9</v>
      </c>
      <c r="N52" s="9">
        <f t="shared" si="46"/>
        <v>347</v>
      </c>
      <c r="O52" s="9">
        <v>352</v>
      </c>
      <c r="P52" s="6" t="str">
        <f t="shared" si="31"/>
        <v>{"floor" : "9" , "roomStart" : "347" , "roomEnd" : "352"}</v>
      </c>
      <c r="Q52" s="6" t="str">
        <f t="shared" si="41"/>
        <v>"}</v>
      </c>
      <c r="S52" s="1">
        <v>9</v>
      </c>
      <c r="T52" s="9">
        <f t="shared" si="47"/>
        <v>395</v>
      </c>
      <c r="U52" s="9">
        <v>400</v>
      </c>
      <c r="V52" s="6" t="str">
        <f t="shared" si="32"/>
        <v>{"floor" : "9" , "roomStart" : "395" , "roomEnd" : "400"}</v>
      </c>
      <c r="W52" s="6" t="str">
        <f t="shared" si="42"/>
        <v>"}</v>
      </c>
      <c r="Y52" s="1">
        <v>9</v>
      </c>
      <c r="Z52" s="9">
        <f t="shared" si="48"/>
        <v>429</v>
      </c>
      <c r="AA52" s="9">
        <v>432</v>
      </c>
      <c r="AB52" s="6" t="str">
        <f t="shared" si="33"/>
        <v>{"floor" : "9" , "roomStart" : "429" , "roomEnd" : "432"}</v>
      </c>
      <c r="AC52" s="6" t="str">
        <f t="shared" si="43"/>
        <v>"}</v>
      </c>
      <c r="AE52">
        <f t="shared" si="34"/>
        <v>5</v>
      </c>
      <c r="AF52">
        <f t="shared" si="49"/>
        <v>5</v>
      </c>
      <c r="AG52">
        <f t="shared" si="50"/>
        <v>5</v>
      </c>
      <c r="AH52">
        <f t="shared" si="51"/>
        <v>5</v>
      </c>
      <c r="AI52">
        <f t="shared" si="52"/>
        <v>3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209</v>
      </c>
      <c r="C74" s="14">
        <f>MAX(C44:C73)</f>
        <v>256</v>
      </c>
      <c r="D74" s="15" t="str">
        <f>CONCATENATE($AR$8,B74,$AR$9,C74,$AM$9)</f>
        <v>{"start": "209", "end": "256"}}</v>
      </c>
      <c r="F74" s="17"/>
      <c r="G74" s="13" t="s">
        <v>20</v>
      </c>
      <c r="H74" s="14">
        <f>MIN(H44:H73)</f>
        <v>257</v>
      </c>
      <c r="I74" s="14">
        <f>MAX(I44:I73)</f>
        <v>304</v>
      </c>
      <c r="J74" s="15" t="str">
        <f>CONCATENATE($AR$8,H74,$AR$9,I74,$AM$9)</f>
        <v>{"start": "257", "end": "304"}}</v>
      </c>
      <c r="L74" s="17"/>
      <c r="M74" s="13" t="s">
        <v>20</v>
      </c>
      <c r="N74" s="14">
        <f>MIN(N44:N73)</f>
        <v>305</v>
      </c>
      <c r="O74" s="14">
        <f>MAX(O44:O73)</f>
        <v>352</v>
      </c>
      <c r="P74" s="15" t="str">
        <f>CONCATENATE($AR$8,N74,$AR$9,O74,$AM$9)</f>
        <v>{"start": "305", "end": "352"}}</v>
      </c>
      <c r="R74" s="17"/>
      <c r="S74" s="13" t="s">
        <v>20</v>
      </c>
      <c r="T74" s="14">
        <f>MIN(T44:T73)</f>
        <v>353</v>
      </c>
      <c r="U74" s="14">
        <f>MAX(U44:U73)</f>
        <v>400</v>
      </c>
      <c r="V74" s="15" t="str">
        <f>CONCATENATE($AR$8,T74,$AR$9,U74,$AM$9)</f>
        <v>{"start": "353", "end": "400"}}</v>
      </c>
      <c r="X74" s="17"/>
      <c r="Y74" s="13" t="s">
        <v>20</v>
      </c>
      <c r="Z74" s="14">
        <f>MIN(Z44:Z73)</f>
        <v>401</v>
      </c>
      <c r="AA74" s="14">
        <f>MAX(AA44:AA73)</f>
        <v>432</v>
      </c>
      <c r="AB74" s="15" t="str">
        <f>CONCATENATE($AR$8,Z74,$AR$9,AA74,$AM$9)</f>
        <v>{"start": "401", "end": "432"}}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>, "11" : {"long":[{"floor" : "1" , "roomStart" : "" , "roomEnd" : "–"},{"floor" : "2" , "roomStart" : "433" , "roomEnd" : "436"},{"floor" : "3" , "roomStart" : "437" , "roomEnd" : "440"},{"floor" : "4" , "roomStart" : "441" , "roomEnd" : "444"},{"floor" : "5" , "roomStart" : "445" , "roomEnd" : "448"},{"floor" : "6" , "roomStart" : "449" , "roomEnd" : "452"},{"floor" : "7" , "roomStart" : "453" , "roomEnd" : "456"},{"floor" : "8" , "roomStart" : "457" , "roomEnd" : "460"},{"floor" : "9" , "roomStart" : "461" , "roomEnd" : "464"}], "short": {"start": "433", "end": "464"}}</v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/>
      <c r="C78" s="9" t="s">
        <v>35</v>
      </c>
      <c r="D78" s="6" t="str">
        <f t="shared" ref="D78:D107" si="58">IF(ISBLANK(C78),"",CONCATENATE($AM$8,A78,$AN$8,B78,$AO$8,C78,E78))</f>
        <v>{"floor" : "1" , "roomStart" : "" , "roomEnd" : "–"},</v>
      </c>
      <c r="E78" s="6" t="str">
        <f>IF(ISBLANK(C79),$AQ$8,$AP$8)</f>
        <v>"},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 t="e">
        <f t="shared" ref="AE78:AE97" si="63">C78-B78</f>
        <v>#VALUE!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>
        <v>433</v>
      </c>
      <c r="C79" s="9">
        <v>436</v>
      </c>
      <c r="D79" s="6" t="str">
        <f t="shared" si="58"/>
        <v>{"floor" : "2" , "roomStart" : "433" , "roomEnd" : "436"},</v>
      </c>
      <c r="E79" s="6" t="str">
        <f t="shared" ref="E79:E107" si="68">IF(ISBLANK(C80),$AQ$8,$AP$8)</f>
        <v>"},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>
        <f t="shared" si="63"/>
        <v>3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>
        <f t="shared" ref="B80:B107" si="73">IF(ISBLANK(C80),"",C79+1)</f>
        <v>437</v>
      </c>
      <c r="C80" s="9">
        <v>440</v>
      </c>
      <c r="D80" s="6" t="str">
        <f t="shared" si="58"/>
        <v>{"floor" : "3" , "roomStart" : "437" , "roomEnd" : "440"},</v>
      </c>
      <c r="E80" s="6" t="str">
        <f t="shared" si="68"/>
        <v>"},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>
        <f t="shared" si="63"/>
        <v>3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>
        <f t="shared" si="73"/>
        <v>441</v>
      </c>
      <c r="C81" s="9">
        <v>444</v>
      </c>
      <c r="D81" s="6" t="str">
        <f t="shared" si="58"/>
        <v>{"floor" : "4" , "roomStart" : "441" , "roomEnd" : "444"},</v>
      </c>
      <c r="E81" s="6" t="str">
        <f t="shared" si="68"/>
        <v>"},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>
        <f t="shared" si="63"/>
        <v>3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>
        <f t="shared" si="73"/>
        <v>445</v>
      </c>
      <c r="C82" s="9">
        <v>448</v>
      </c>
      <c r="D82" s="6" t="str">
        <f t="shared" si="58"/>
        <v>{"floor" : "5" , "roomStart" : "445" , "roomEnd" : "448"},</v>
      </c>
      <c r="E82" s="6" t="str">
        <f t="shared" si="68"/>
        <v>"},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>
        <f t="shared" si="63"/>
        <v>3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>
        <f t="shared" si="73"/>
        <v>449</v>
      </c>
      <c r="C83" s="9">
        <v>452</v>
      </c>
      <c r="D83" s="6" t="str">
        <f t="shared" si="58"/>
        <v>{"floor" : "6" , "roomStart" : "449" , "roomEnd" : "452"},</v>
      </c>
      <c r="E83" s="6" t="str">
        <f t="shared" si="68"/>
        <v>"},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>
        <f t="shared" si="63"/>
        <v>3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>
        <f t="shared" si="73"/>
        <v>453</v>
      </c>
      <c r="C84" s="9">
        <v>456</v>
      </c>
      <c r="D84" s="6" t="str">
        <f t="shared" si="58"/>
        <v>{"floor" : "7" , "roomStart" : "453" , "roomEnd" : "456"},</v>
      </c>
      <c r="E84" s="6" t="str">
        <f t="shared" si="68"/>
        <v>"},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>
        <f t="shared" si="63"/>
        <v>3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>
        <f t="shared" si="73"/>
        <v>457</v>
      </c>
      <c r="C85" s="9">
        <v>460</v>
      </c>
      <c r="D85" s="6" t="str">
        <f t="shared" si="58"/>
        <v>{"floor" : "8" , "roomStart" : "457" , "roomEnd" : "460"},</v>
      </c>
      <c r="E85" s="6" t="str">
        <f t="shared" si="68"/>
        <v>"},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>
        <f t="shared" si="63"/>
        <v>3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>
        <f t="shared" si="73"/>
        <v>461</v>
      </c>
      <c r="C86" s="9">
        <v>464</v>
      </c>
      <c r="D86" s="6" t="str">
        <f t="shared" si="58"/>
        <v>{"floor" : "9" , "roomStart" : "461" , "roomEnd" : "464"}</v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>
        <f t="shared" si="63"/>
        <v>3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433</v>
      </c>
      <c r="C108" s="14">
        <f>MAX(C78:C107)</f>
        <v>464</v>
      </c>
      <c r="D108" s="15" t="str">
        <f>CONCATENATE($AR$8,B108,$AR$9,C108,$AM$9)</f>
        <v>{"start": "433", "end": "464"}}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2023-10-11T14:25:21Z</dcterms:modified>
</cp:coreProperties>
</file>