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93F1149-4A16-44F2-B3F2-1CBBE84C6AAD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74" i="1" l="1"/>
  <c r="H74" i="1"/>
  <c r="B74" i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 s="1"/>
  <c r="K49" i="1"/>
  <c r="J49" i="1"/>
  <c r="K48" i="1"/>
  <c r="J48" i="1" s="1"/>
  <c r="K47" i="1"/>
  <c r="J47" i="1"/>
  <c r="K46" i="1"/>
  <c r="J46" i="1"/>
  <c r="K45" i="1"/>
  <c r="J45" i="1" s="1"/>
  <c r="K44" i="1"/>
  <c r="J44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 s="1"/>
  <c r="Q48" i="1"/>
  <c r="P48" i="1"/>
  <c r="Q47" i="1"/>
  <c r="P47" i="1"/>
  <c r="Q46" i="1"/>
  <c r="P46" i="1"/>
  <c r="Q45" i="1"/>
  <c r="P45" i="1" s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 s="1"/>
  <c r="AC14" i="1"/>
  <c r="AB14" i="1" s="1"/>
  <c r="AC13" i="1"/>
  <c r="AB13" i="1" s="1"/>
  <c r="AC12" i="1"/>
  <c r="AB12" i="1" s="1"/>
  <c r="AC11" i="1"/>
  <c r="AB11" i="1" s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 s="1"/>
  <c r="W15" i="1"/>
  <c r="V15" i="1"/>
  <c r="W14" i="1"/>
  <c r="V14" i="1"/>
  <c r="W13" i="1"/>
  <c r="V13" i="1"/>
  <c r="W12" i="1"/>
  <c r="V12" i="1" s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 s="1"/>
  <c r="K14" i="1"/>
  <c r="J14" i="1" s="1"/>
  <c r="K13" i="1"/>
  <c r="J13" i="1"/>
  <c r="K12" i="1"/>
  <c r="J12" i="1"/>
  <c r="K11" i="1"/>
  <c r="J11" i="1" s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O74" i="1"/>
  <c r="U74" i="1"/>
  <c r="AA74" i="1"/>
  <c r="AA40" i="1"/>
  <c r="AC39" i="1" s="1"/>
  <c r="U40" i="1"/>
  <c r="W39" i="1" s="1"/>
  <c r="O40" i="1"/>
  <c r="Q39" i="1" s="1"/>
  <c r="I40" i="1"/>
  <c r="K39" i="1" s="1"/>
  <c r="P74" i="1" l="1"/>
  <c r="P42" i="1" s="1"/>
  <c r="Q73" i="1"/>
  <c r="J74" i="1"/>
  <c r="J42" i="1" s="1"/>
  <c r="K73" i="1"/>
  <c r="D74" i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<sst xmlns="http://schemas.openxmlformats.org/spreadsheetml/2006/main" count="209" uniqueCount="35">
  <si>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</si>
  <si>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</si>
  <si>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</si>
  <si>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</si>
  <si>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</si>
  <si>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</si>
  <si>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</si>
  <si>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</si>
  <si>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</si>
  <si>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</si>
  <si>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</si>
  <si>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</si>
  <si>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</si>
  <si>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</si>
  <si>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</si>
  <si>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</si>
  <si>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</si>
  <si>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</si>
  <si>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</si>
  <si>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</si>
  <si>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</si>
  <si>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</si>
  <si>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</si>
  <si>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</si>
  <si>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</si>
  <si>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</si>
  <si>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</si>
  <si>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</si>
  <si>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</si>
  <si>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</si>
  <si>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</si>
  <si>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</si>
  <si>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</si>
  <si>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</si>
  <si>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Славы, д.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</si>
</sst>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O53" sqref="O53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Славы, д. 37",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"251"}}, "8" : {"long":[{"floor" : "1" , "roomStart" : "252" , "roomEnd" : "255"},{"floor" : "2" , "roomStart" : "256" , "roomEnd" : "259"},{"floor" : "3" , "roomStart" : "260" , "roomEnd" : "263"},{"floor" : "4" , "roomStart" : "264" , "roomEnd" : "267"},{"floor" : "5" , "roomStart" : "268" , "roomEnd" : "271"},{"floor" : "6" , "roomStart" : "272" , "roomEnd" : "275"},{"floor" : "7" , "roomStart" : "276" , "roomEnd" : "279"},{"floor" : "8" , "roomStart" : "280" , "roomEnd" : "283"},{"floor" : "9" , "roomStart" : "284" , "roomEnd" : "287"}], "short": {"start": "252", "end": "287"}}}}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"76"},{"floor" : "2" , "roomStart" : "77" , "roomEnd" : "80"},{"floor" : "3" , "roomStart" : "81" , "roomEnd" : "84"},{"floor" : "4" , "roomStart" : "85" , "roomEnd" : "88"},{"floor" : "5" , "roomStart" : "89" , "roomEnd" : "92"},{"floor" : "6" , "roomStart" : "93" , "roomEnd" : "96"},{"floor" : "7" , "roomStart" : "97" , "roomEnd" : "100"},{"floor" : "8" , "roomStart" : "101" , "roomEnd" : "104"},{"floor" : "9" , "roomStart" : "105" , "roomEnd" : "108"}], "short": {"start": "73", "end": "108"}}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"109" , "roomEnd" : "112"},{"floor" : "2" , "roomStart" : "113" , "roomEnd" : "116"},{"floor" : "3" , "roomStart" : "117" , "roomEnd" : "120"},{"floor" : "4" , "roomStart" : "121" , "roomEnd" : "124"},{"floor" : "5" , "roomStart" : "125" , "roomEnd" : "128"},{"floor" : "6" , "roomStart" : "129" , "roomEnd" : "132"},{"floor" : "7" , "roomStart" : "133" , "roomEnd" : "136"},{"floor" : "8" , "roomStart" : "137" , "roomEnd" : "140"},{"floor" : "9" , "roomStart" : "141" , "roomEnd" : "144"}], "short": {"start": "109", "end": "144"}}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"145"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"145",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76</v>
      </c>
      <c r="P10" s="6" t="str">
        <f t="shared" ref="P10:P39" si="2">IF(ISBLANK(O10),"",CONCATENATE($AM$8,M10,$AN$8,N10,$AO$8,O10,Q10))</f>
        <v>{"floor" : "1" , "roomStart" : "73" , "roomEnd" : "76"},</v>
      </c>
      <c r="Q10" s="6" t="str">
        <f>IF(ISBLANK(O11),$AQ$8,$AP$8)</f>
        <v>"},</v>
      </c>
      <c r="S10" s="1">
        <v>1</v>
      </c>
      <c r="T10" s="9">
        <v>109</v>
      </c>
      <c r="U10" s="9">
        <v>112</v>
      </c>
      <c r="V10" s="6" t="str">
        <f t="shared" ref="V10:V39" si="3">IF(ISBLANK(U10),"",CONCATENATE($AM$8,S10,$AN$8,T10,$AO$8,U10,W10))</f>
        <v>{"floor" : "1" , "roomStart" : "109" , "roomEnd" : "112"},</v>
      </c>
      <c r="W10" s="6" t="str">
        <f>IF(ISBLANK(U11),$AQ$8,$AP$8)</f>
        <v>"},</v>
      </c>
      <c r="Y10" s="1">
        <v>1</v>
      </c>
      <c r="Z10" s="9">
        <v>145</v>
      </c>
      <c r="AA10" s="9">
        <v>147</v>
      </c>
      <c r="AB10" s="6" t="str">
        <f t="shared" ref="AB10:AB39" si="4">IF(ISBLANK(AA10),"",CONCATENATE($AM$8,Y10,$AN$8,Z10,$AO$8,AA10,AC10))</f>
        <v>{"floor" : "1" , "roomStart" : "145" , "roomEnd" : "147"},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2</v>
      </c>
    </row>
    <row r="11" spans="1:44" x14ac:dyDescent="0.25">
      <c r="A11" s="1">
        <v>2</v>
      </c>
      <c r="B11" s="9">
        <f>IF(ISBLANK(C11),"",C10+1)</f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77</v>
      </c>
      <c r="O11" s="9">
        <v>80</v>
      </c>
      <c r="P11" s="6" t="str">
        <f t="shared" si="2"/>
        <v>{"floor" : "2" , "roomStart" : "77" , "roomEnd" : "80"},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113</v>
      </c>
      <c r="U11" s="9">
        <v>116</v>
      </c>
      <c r="V11" s="6" t="str">
        <f t="shared" si="3"/>
        <v>{"floor" : "2" , "roomStart" : "113" , "roomEnd" : "116"},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f t="shared" ref="B12:B39" si="15">IF(ISBLANK(C12),"",C11+1)</f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f t="shared" ref="H12:H39" si="16">IF(ISBLANK(I12),"",I11+1)</f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f t="shared" ref="N12:N39" si="17">IF(ISBLANK(O12),"",O11+1)</f>
        <v>81</v>
      </c>
      <c r="O12" s="9">
        <v>84</v>
      </c>
      <c r="P12" s="6" t="str">
        <f t="shared" si="2"/>
        <v>{"floor" : "3" , "roomStart" : "81" , "roomEnd" : "84"},</v>
      </c>
      <c r="Q12" s="6" t="str">
        <f t="shared" si="11"/>
        <v>"},</v>
      </c>
      <c r="S12" s="1">
        <v>3</v>
      </c>
      <c r="T12" s="9">
        <f t="shared" ref="T12:T39" si="18">IF(ISBLANK(U12),"",U11+1)</f>
        <v>117</v>
      </c>
      <c r="U12" s="9">
        <v>120</v>
      </c>
      <c r="V12" s="6" t="str">
        <f t="shared" si="3"/>
        <v>{"floor" : "3" , "roomStart" : "117" , "roomEnd" : "120"},</v>
      </c>
      <c r="W12" s="6" t="str">
        <f t="shared" si="12"/>
        <v>"},</v>
      </c>
      <c r="Y12" s="1">
        <v>3</v>
      </c>
      <c r="Z12" s="9">
        <f t="shared" ref="Z12:Z39" si="19">IF(ISBLANK(AA12),"",AA11+1)</f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f t="shared" si="15"/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f t="shared" si="16"/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f t="shared" si="17"/>
        <v>85</v>
      </c>
      <c r="O13" s="9">
        <v>88</v>
      </c>
      <c r="P13" s="6" t="str">
        <f t="shared" si="2"/>
        <v>{"floor" : "4" , "roomStart" : "85" , "roomEnd" : "88"},</v>
      </c>
      <c r="Q13" s="6" t="str">
        <f t="shared" si="11"/>
        <v>"},</v>
      </c>
      <c r="S13" s="1">
        <v>4</v>
      </c>
      <c r="T13" s="9">
        <f t="shared" si="18"/>
        <v>121</v>
      </c>
      <c r="U13" s="9">
        <v>124</v>
      </c>
      <c r="V13" s="6" t="str">
        <f t="shared" si="3"/>
        <v>{"floor" : "4" , "roomStart" : "121" , "roomEnd" : "124"},</v>
      </c>
      <c r="W13" s="6" t="str">
        <f t="shared" si="12"/>
        <v>"},</v>
      </c>
      <c r="Y13" s="1">
        <v>4</v>
      </c>
      <c r="Z13" s="9">
        <f t="shared" si="19"/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f t="shared" si="15"/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f t="shared" si="16"/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f t="shared" si="17"/>
        <v>89</v>
      </c>
      <c r="O14" s="9">
        <v>92</v>
      </c>
      <c r="P14" s="6" t="str">
        <f t="shared" si="2"/>
        <v>{"floor" : "5" , "roomStart" : "89" , "roomEnd" : "92"},</v>
      </c>
      <c r="Q14" s="6" t="str">
        <f t="shared" si="11"/>
        <v>"},</v>
      </c>
      <c r="S14" s="1">
        <v>5</v>
      </c>
      <c r="T14" s="9">
        <f t="shared" si="18"/>
        <v>125</v>
      </c>
      <c r="U14" s="9">
        <v>128</v>
      </c>
      <c r="V14" s="6" t="str">
        <f t="shared" si="3"/>
        <v>{"floor" : "5" , "roomStart" : "125" , "roomEnd" : "128"},</v>
      </c>
      <c r="W14" s="6" t="str">
        <f t="shared" si="12"/>
        <v>"},</v>
      </c>
      <c r="Y14" s="1">
        <v>5</v>
      </c>
      <c r="Z14" s="9">
        <f t="shared" si="19"/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f t="shared" si="15"/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f t="shared" si="16"/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f t="shared" si="17"/>
        <v>93</v>
      </c>
      <c r="O15" s="9">
        <v>96</v>
      </c>
      <c r="P15" s="6" t="str">
        <f t="shared" si="2"/>
        <v>{"floor" : "6" , "roomStart" : "93" , "roomEnd" : "96"},</v>
      </c>
      <c r="Q15" s="6" t="str">
        <f t="shared" si="11"/>
        <v>"},</v>
      </c>
      <c r="S15" s="1">
        <v>6</v>
      </c>
      <c r="T15" s="9">
        <f t="shared" si="18"/>
        <v>129</v>
      </c>
      <c r="U15" s="9">
        <v>132</v>
      </c>
      <c r="V15" s="6" t="str">
        <f t="shared" si="3"/>
        <v>{"floor" : "6" , "roomStart" : "129" , "roomEnd" : "132"},</v>
      </c>
      <c r="W15" s="6" t="str">
        <f t="shared" si="12"/>
        <v>"},</v>
      </c>
      <c r="Y15" s="1">
        <v>6</v>
      </c>
      <c r="Z15" s="9">
        <f t="shared" si="19"/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f t="shared" si="15"/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f t="shared" si="16"/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f t="shared" si="17"/>
        <v>97</v>
      </c>
      <c r="O16" s="9">
        <v>100</v>
      </c>
      <c r="P16" s="6" t="str">
        <f t="shared" si="2"/>
        <v>{"floor" : "7" , "roomStart" : "97" , "roomEnd" : "100"},</v>
      </c>
      <c r="Q16" s="6" t="str">
        <f t="shared" si="11"/>
        <v>"},</v>
      </c>
      <c r="S16" s="1">
        <v>7</v>
      </c>
      <c r="T16" s="9">
        <f t="shared" si="18"/>
        <v>133</v>
      </c>
      <c r="U16" s="9">
        <v>136</v>
      </c>
      <c r="V16" s="6" t="str">
        <f t="shared" si="3"/>
        <v>{"floor" : "7" , "roomStart" : "133" , "roomEnd" : "136"},</v>
      </c>
      <c r="W16" s="6" t="str">
        <f t="shared" si="12"/>
        <v>"},</v>
      </c>
      <c r="Y16" s="1">
        <v>7</v>
      </c>
      <c r="Z16" s="9">
        <f t="shared" si="19"/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f t="shared" si="15"/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f t="shared" si="16"/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f t="shared" si="17"/>
        <v>101</v>
      </c>
      <c r="O17" s="9">
        <v>104</v>
      </c>
      <c r="P17" s="6" t="str">
        <f t="shared" si="2"/>
        <v>{"floor" : "8" , "roomStart" : "101" , "roomEnd" : "104"},</v>
      </c>
      <c r="Q17" s="6" t="str">
        <f t="shared" si="11"/>
        <v>"},</v>
      </c>
      <c r="S17" s="1">
        <v>8</v>
      </c>
      <c r="T17" s="9">
        <f t="shared" si="18"/>
        <v>137</v>
      </c>
      <c r="U17" s="9">
        <v>140</v>
      </c>
      <c r="V17" s="6" t="str">
        <f t="shared" si="3"/>
        <v>{"floor" : "8" , "roomStart" : "137" , "roomEnd" : "140"},</v>
      </c>
      <c r="W17" s="6" t="str">
        <f t="shared" si="12"/>
        <v>"},</v>
      </c>
      <c r="Y17" s="1">
        <v>8</v>
      </c>
      <c r="Z17" s="9">
        <f t="shared" si="19"/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f t="shared" si="15"/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f t="shared" si="16"/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f t="shared" si="17"/>
        <v>105</v>
      </c>
      <c r="O18" s="9">
        <v>108</v>
      </c>
      <c r="P18" s="6" t="str">
        <f t="shared" si="2"/>
        <v>{"floor" : "9" , "roomStart" : "105" , "roomEnd" : "108"}</v>
      </c>
      <c r="Q18" s="6" t="str">
        <f t="shared" si="11"/>
        <v>"}</v>
      </c>
      <c r="S18" s="1">
        <v>9</v>
      </c>
      <c r="T18" s="9">
        <f t="shared" si="18"/>
        <v>141</v>
      </c>
      <c r="U18" s="9">
        <v>144</v>
      </c>
      <c r="V18" s="6" t="str">
        <f t="shared" si="3"/>
        <v>{"floor" : "9" , "roomStart" : "141" , "roomEnd" : "144"}</v>
      </c>
      <c r="W18" s="6" t="str">
        <f t="shared" si="12"/>
        <v>"}</v>
      </c>
      <c r="Y18" s="1">
        <v>9</v>
      </c>
      <c r="Z18" s="9">
        <f t="shared" si="19"/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108</v>
      </c>
      <c r="P40" s="15" t="str">
        <f>CONCATENATE($AR$8,N40,$AR$9,O40,$AM$9)</f>
        <v>{"start": "73", "end": "108"}}</v>
      </c>
      <c r="R40" s="17"/>
      <c r="S40" s="13" t="s">
        <v>20</v>
      </c>
      <c r="T40" s="14">
        <f>MIN(T10:T39)</f>
        <v>109</v>
      </c>
      <c r="U40" s="14">
        <f>MAX(U10:U39)</f>
        <v>144</v>
      </c>
      <c r="V40" s="6" t="str">
        <f>CONCATENATE($AR$8,T40,$AR$9,U40,$AM$9)</f>
        <v>{"start": "109", "end": "144"}}</v>
      </c>
      <c r="W40" s="6"/>
      <c r="X40" s="17"/>
      <c r="Y40" s="13" t="s">
        <v>20</v>
      </c>
      <c r="Z40" s="14">
        <f>MIN(Z10:Z39)</f>
        <v>145</v>
      </c>
      <c r="AA40" s="14">
        <f>MAX(AA10:AA39)</f>
        <v>179</v>
      </c>
      <c r="AB40" s="15" t="str">
        <f>CONCATENATE($AR$8,Z40,$AR$9,AA40,$AM$9)</f>
        <v>{"start": "145",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"180" , "roomEnd" : "183"},{"floor" : "2" , "roomStart" : "184" , "roomEnd" : "187"},{"floor" : "3" , "roomStart" : "188" , "roomEnd" : "191"},{"floor" : "4" , "roomStart" : "192" , "roomEnd" : "195"},{"floor" : "5" , "roomStart" : "196" , "roomEnd" : "199"},{"floor" : "6" , "roomStart" : "200" , "roomEnd" : "203"},{"floor" : "7" , "roomStart" : "204" , "roomEnd" : "207"},{"floor" : "8" , "roomStart" : "208" , "roomEnd" : "211"},{"floor" : "9" , "roomStart" : "212" , "roomEnd" : "215"}], "short": {"start": "180", "end": "215"}}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>, "7" : {"long":[{"floor" : "1" , "roomStart" : "216" , "roomEnd" : "219"},{"floor" : "2" , "roomStart" : "220" , "roomEnd" : "223"},{"floor" : "3" , "roomStart" : "224" , "roomEnd" : "227"},{"floor" : "4" , "roomStart" : "228" , "roomEnd" : "231"},{"floor" : "5" , "roomStart" : "232" , "roomEnd" : "235"},{"floor" : "6" , "roomStart" : "236" , "roomEnd" : "239"},{"floor" : "7" , "roomStart" : "240" , "roomEnd" : "243"},{"floor" : "8" , "roomStart" : "244" , "roomEnd" : "247"},{"floor" : "9" , "roomStart" : "248" , "roomEnd" : "251"}], "short": {"start": "216", "end": "251"}}</v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>, "8" : {"long":[{"floor" : "1" , "roomStart" : "252" , "roomEnd" : "255"},{"floor" : "2" , "roomStart" : "256" , "roomEnd" : "259"},{"floor" : "3" , "roomStart" : "260" , "roomEnd" : "263"},{"floor" : "4" , "roomStart" : "264" , "roomEnd" : "267"},{"floor" : "5" , "roomStart" : "268" , "roomEnd" : "271"},{"floor" : "6" , "roomStart" : "272" , "roomEnd" : "275"},{"floor" : "7" , "roomStart" : "276" , "roomEnd" : "279"},{"floor" : "8" , "roomStart" : "280" , "roomEnd" : "283"},{"floor" : "9" , "roomStart" : "284" , "roomEnd" : "287"}], "short": {"start": "252", "end": "287"}}</v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180</v>
      </c>
      <c r="C44" s="9">
        <v>183</v>
      </c>
      <c r="D44" s="6" t="str">
        <f t="shared" ref="D44:D73" si="29">IF(ISBLANK(C44),"",CONCATENATE($AM$8,A44,$AN$8,B44,$AO$8,C44,E44))</f>
        <v>{"floor" : "1" , "roomStart" : "180" , "roomEnd" : "183"},</v>
      </c>
      <c r="E44" s="6" t="str">
        <f>IF(ISBLANK(C45),$AQ$8,$AP$8)</f>
        <v>"},</v>
      </c>
      <c r="G44" s="1">
        <v>1</v>
      </c>
      <c r="H44" s="9">
        <v>216</v>
      </c>
      <c r="I44" s="9">
        <v>219</v>
      </c>
      <c r="J44" s="6" t="str">
        <f t="shared" ref="J44:J73" si="30">IF(ISBLANK(I44),"",CONCATENATE($AM$8,G44,$AN$8,H44,$AO$8,I44,K44))</f>
        <v>{"floor" : "1" , "roomStart" : "216" , "roomEnd" : "219"},</v>
      </c>
      <c r="K44" s="6" t="str">
        <f>IF(ISBLANK(I45),$AQ$8,$AP$8)</f>
        <v>"},</v>
      </c>
      <c r="M44" s="1">
        <v>1</v>
      </c>
      <c r="N44" s="9">
        <v>252</v>
      </c>
      <c r="O44" s="9">
        <v>255</v>
      </c>
      <c r="P44" s="6" t="str">
        <f t="shared" ref="P44:P73" si="31">IF(ISBLANK(O44),"",CONCATENATE($AM$8,M44,$AN$8,N44,$AO$8,O44,Q44))</f>
        <v>{"floor" : "1" , "roomStart" : "252" , "roomEnd" : "255"},</v>
      </c>
      <c r="Q44" s="6" t="str">
        <f>IF(ISBLANK(O45),$AQ$8,$AP$8)</f>
        <v>"},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3</v>
      </c>
      <c r="AG44">
        <f t="shared" ref="AG44:AG50" si="36">O44-N44</f>
        <v>3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184</v>
      </c>
      <c r="C45" s="9">
        <v>187</v>
      </c>
      <c r="D45" s="6" t="str">
        <f t="shared" si="29"/>
        <v>{"floor" : "2" , "roomStart" : "184" , "roomEnd" : "187"},</v>
      </c>
      <c r="E45" s="6" t="str">
        <f t="shared" ref="E45:E73" si="39">IF(ISBLANK(C46),$AQ$8,$AP$8)</f>
        <v>"},</v>
      </c>
      <c r="G45" s="1">
        <v>2</v>
      </c>
      <c r="H45" s="9">
        <f>IF(ISBLANK(I45),"",I44+1)</f>
        <v>220</v>
      </c>
      <c r="I45" s="9">
        <v>223</v>
      </c>
      <c r="J45" s="6" t="str">
        <f t="shared" si="30"/>
        <v>{"floor" : "2" , "roomStart" : "220" , "roomEnd" : "223"},</v>
      </c>
      <c r="K45" s="6" t="str">
        <f t="shared" ref="K45:K73" si="40">IF(ISBLANK(I46),$AQ$8,$AP$8)</f>
        <v>"},</v>
      </c>
      <c r="M45" s="1">
        <v>2</v>
      </c>
      <c r="N45" s="9">
        <f>IF(ISBLANK(O45),"",O44+1)</f>
        <v>256</v>
      </c>
      <c r="O45" s="9">
        <v>259</v>
      </c>
      <c r="P45" s="6" t="str">
        <f t="shared" si="31"/>
        <v>{"floor" : "2" , "roomStart" : "256" , "roomEnd" : "259"},</v>
      </c>
      <c r="Q45" s="6" t="str">
        <f t="shared" ref="Q45:Q73" si="41">IF(ISBLANK(O46),$AQ$8,$AP$8)</f>
        <v>"},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3</v>
      </c>
      <c r="AF45">
        <f t="shared" si="35"/>
        <v>3</v>
      </c>
      <c r="AG45">
        <f t="shared" si="36"/>
        <v>3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188</v>
      </c>
      <c r="C46" s="9">
        <v>191</v>
      </c>
      <c r="D46" s="6" t="str">
        <f t="shared" si="29"/>
        <v>{"floor" : "3" , "roomStart" : "188" , "roomEnd" : "191"},</v>
      </c>
      <c r="E46" s="6" t="str">
        <f t="shared" si="39"/>
        <v>"},</v>
      </c>
      <c r="G46" s="1">
        <v>3</v>
      </c>
      <c r="H46" s="9">
        <f t="shared" ref="H46:H73" si="45">IF(ISBLANK(I46),"",I45+1)</f>
        <v>224</v>
      </c>
      <c r="I46" s="9">
        <v>227</v>
      </c>
      <c r="J46" s="6" t="str">
        <f t="shared" si="30"/>
        <v>{"floor" : "3" , "roomStart" : "224" , "roomEnd" : "227"},</v>
      </c>
      <c r="K46" s="6" t="str">
        <f t="shared" si="40"/>
        <v>"},</v>
      </c>
      <c r="M46" s="1">
        <v>3</v>
      </c>
      <c r="N46" s="9">
        <f t="shared" ref="N46:N73" si="46">IF(ISBLANK(O46),"",O45+1)</f>
        <v>260</v>
      </c>
      <c r="O46" s="9">
        <v>263</v>
      </c>
      <c r="P46" s="6" t="str">
        <f t="shared" si="31"/>
        <v>{"floor" : "3" , "roomStart" : "260" , "roomEnd" : "263"},</v>
      </c>
      <c r="Q46" s="6" t="str">
        <f t="shared" si="41"/>
        <v>"},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3</v>
      </c>
      <c r="AF46">
        <f t="shared" si="35"/>
        <v>3</v>
      </c>
      <c r="AG46">
        <f t="shared" si="36"/>
        <v>3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192</v>
      </c>
      <c r="C47" s="9">
        <v>195</v>
      </c>
      <c r="D47" s="6" t="str">
        <f t="shared" si="29"/>
        <v>{"floor" : "4" , "roomStart" : "192" , "roomEnd" : "195"},</v>
      </c>
      <c r="E47" s="6" t="str">
        <f t="shared" si="39"/>
        <v>"},</v>
      </c>
      <c r="G47" s="1">
        <v>4</v>
      </c>
      <c r="H47" s="9">
        <f t="shared" si="45"/>
        <v>228</v>
      </c>
      <c r="I47" s="9">
        <v>231</v>
      </c>
      <c r="J47" s="6" t="str">
        <f t="shared" si="30"/>
        <v>{"floor" : "4" , "roomStart" : "228" , "roomEnd" : "231"},</v>
      </c>
      <c r="K47" s="6" t="str">
        <f t="shared" si="40"/>
        <v>"},</v>
      </c>
      <c r="M47" s="1">
        <v>4</v>
      </c>
      <c r="N47" s="9">
        <f t="shared" si="46"/>
        <v>264</v>
      </c>
      <c r="O47" s="9">
        <v>267</v>
      </c>
      <c r="P47" s="6" t="str">
        <f t="shared" si="31"/>
        <v>{"floor" : "4" , "roomStart" : "264" , "roomEnd" : "267"},</v>
      </c>
      <c r="Q47" s="6" t="str">
        <f t="shared" si="41"/>
        <v>"},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3</v>
      </c>
      <c r="AF47">
        <f t="shared" si="35"/>
        <v>3</v>
      </c>
      <c r="AG47">
        <f t="shared" si="36"/>
        <v>3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196</v>
      </c>
      <c r="C48" s="9">
        <v>199</v>
      </c>
      <c r="D48" s="6" t="str">
        <f t="shared" si="29"/>
        <v>{"floor" : "5" , "roomStart" : "196" , "roomEnd" : "199"},</v>
      </c>
      <c r="E48" s="6" t="str">
        <f t="shared" si="39"/>
        <v>"},</v>
      </c>
      <c r="G48" s="1">
        <v>5</v>
      </c>
      <c r="H48" s="9">
        <f t="shared" si="45"/>
        <v>232</v>
      </c>
      <c r="I48" s="9">
        <v>235</v>
      </c>
      <c r="J48" s="6" t="str">
        <f t="shared" si="30"/>
        <v>{"floor" : "5" , "roomStart" : "232" , "roomEnd" : "235"},</v>
      </c>
      <c r="K48" s="6" t="str">
        <f t="shared" si="40"/>
        <v>"},</v>
      </c>
      <c r="M48" s="1">
        <v>5</v>
      </c>
      <c r="N48" s="9">
        <f t="shared" si="46"/>
        <v>268</v>
      </c>
      <c r="O48" s="9">
        <v>271</v>
      </c>
      <c r="P48" s="6" t="str">
        <f t="shared" si="31"/>
        <v>{"floor" : "5" , "roomStart" : "268" , "roomEnd" : "271"},</v>
      </c>
      <c r="Q48" s="6" t="str">
        <f t="shared" si="41"/>
        <v>"},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3</v>
      </c>
      <c r="AF48">
        <f t="shared" si="35"/>
        <v>3</v>
      </c>
      <c r="AG48">
        <f t="shared" si="36"/>
        <v>3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200</v>
      </c>
      <c r="C49" s="9">
        <v>203</v>
      </c>
      <c r="D49" s="6" t="str">
        <f t="shared" si="29"/>
        <v>{"floor" : "6" , "roomStart" : "200" , "roomEnd" : "203"},</v>
      </c>
      <c r="E49" s="6" t="str">
        <f t="shared" si="39"/>
        <v>"},</v>
      </c>
      <c r="G49" s="1">
        <v>6</v>
      </c>
      <c r="H49" s="9">
        <f t="shared" si="45"/>
        <v>236</v>
      </c>
      <c r="I49" s="9">
        <v>239</v>
      </c>
      <c r="J49" s="6" t="str">
        <f t="shared" si="30"/>
        <v>{"floor" : "6" , "roomStart" : "236" , "roomEnd" : "239"},</v>
      </c>
      <c r="K49" s="6" t="str">
        <f t="shared" si="40"/>
        <v>"},</v>
      </c>
      <c r="M49" s="1">
        <v>6</v>
      </c>
      <c r="N49" s="9">
        <f t="shared" si="46"/>
        <v>272</v>
      </c>
      <c r="O49" s="9">
        <v>275</v>
      </c>
      <c r="P49" s="6" t="str">
        <f t="shared" si="31"/>
        <v>{"floor" : "6" , "roomStart" : "272" , "roomEnd" : "275"},</v>
      </c>
      <c r="Q49" s="6" t="str">
        <f t="shared" si="41"/>
        <v>"},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3</v>
      </c>
      <c r="AF49">
        <f t="shared" si="35"/>
        <v>3</v>
      </c>
      <c r="AG49">
        <f t="shared" si="36"/>
        <v>3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204</v>
      </c>
      <c r="C50" s="9">
        <v>207</v>
      </c>
      <c r="D50" s="6" t="str">
        <f t="shared" si="29"/>
        <v>{"floor" : "7" , "roomStart" : "204" , "roomEnd" : "207"},</v>
      </c>
      <c r="E50" s="6" t="str">
        <f t="shared" si="39"/>
        <v>"},</v>
      </c>
      <c r="G50" s="1">
        <v>7</v>
      </c>
      <c r="H50" s="9">
        <f t="shared" si="45"/>
        <v>240</v>
      </c>
      <c r="I50" s="9">
        <v>243</v>
      </c>
      <c r="J50" s="6" t="str">
        <f t="shared" si="30"/>
        <v>{"floor" : "7" , "roomStart" : "240" , "roomEnd" : "243"},</v>
      </c>
      <c r="K50" s="6" t="str">
        <f t="shared" si="40"/>
        <v>"},</v>
      </c>
      <c r="M50" s="1">
        <v>7</v>
      </c>
      <c r="N50" s="9">
        <f t="shared" si="46"/>
        <v>276</v>
      </c>
      <c r="O50" s="9">
        <v>279</v>
      </c>
      <c r="P50" s="6" t="str">
        <f t="shared" si="31"/>
        <v>{"floor" : "7" , "roomStart" : "276" , "roomEnd" : "279"},</v>
      </c>
      <c r="Q50" s="6" t="str">
        <f t="shared" si="41"/>
        <v>"},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3</v>
      </c>
      <c r="AF50">
        <f t="shared" si="35"/>
        <v>3</v>
      </c>
      <c r="AG50">
        <f t="shared" si="36"/>
        <v>3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208</v>
      </c>
      <c r="C51" s="9">
        <v>211</v>
      </c>
      <c r="D51" s="6" t="str">
        <f t="shared" si="29"/>
        <v>{"floor" : "8" , "roomStart" : "208" , "roomEnd" : "211"},</v>
      </c>
      <c r="E51" s="6" t="str">
        <f t="shared" si="39"/>
        <v>"},</v>
      </c>
      <c r="G51" s="1">
        <v>8</v>
      </c>
      <c r="H51" s="9">
        <f t="shared" si="45"/>
        <v>244</v>
      </c>
      <c r="I51" s="9">
        <v>247</v>
      </c>
      <c r="J51" s="6" t="str">
        <f t="shared" si="30"/>
        <v>{"floor" : "8" , "roomStart" : "244" , "roomEnd" : "247"},</v>
      </c>
      <c r="K51" s="6" t="str">
        <f t="shared" si="40"/>
        <v>"},</v>
      </c>
      <c r="M51" s="1">
        <v>8</v>
      </c>
      <c r="N51" s="9">
        <f t="shared" si="46"/>
        <v>280</v>
      </c>
      <c r="O51" s="9">
        <v>283</v>
      </c>
      <c r="P51" s="6" t="str">
        <f t="shared" si="31"/>
        <v>{"floor" : "8" , "roomStart" : "280" , "roomEnd" : "283"},</v>
      </c>
      <c r="Q51" s="6" t="str">
        <f t="shared" si="41"/>
        <v>"},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3</v>
      </c>
      <c r="AF51">
        <f t="shared" ref="AF51:AF61" si="49">I51-H51</f>
        <v>3</v>
      </c>
      <c r="AG51">
        <f t="shared" ref="AG51:AG61" si="50">O51-N51</f>
        <v>3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212</v>
      </c>
      <c r="C52" s="9">
        <v>215</v>
      </c>
      <c r="D52" s="6" t="str">
        <f t="shared" si="29"/>
        <v>{"floor" : "9" , "roomStart" : "212" , "roomEnd" : "215"}</v>
      </c>
      <c r="E52" s="6" t="str">
        <f t="shared" si="39"/>
        <v>"}</v>
      </c>
      <c r="G52" s="1">
        <v>9</v>
      </c>
      <c r="H52" s="9">
        <f t="shared" si="45"/>
        <v>248</v>
      </c>
      <c r="I52" s="9">
        <v>251</v>
      </c>
      <c r="J52" s="6" t="str">
        <f t="shared" si="30"/>
        <v>{"floor" : "9" , "roomStart" : "248" , "roomEnd" : "251"}</v>
      </c>
      <c r="K52" s="6" t="str">
        <f t="shared" si="40"/>
        <v>"}</v>
      </c>
      <c r="M52" s="1">
        <v>9</v>
      </c>
      <c r="N52" s="9">
        <f t="shared" si="46"/>
        <v>284</v>
      </c>
      <c r="O52" s="9">
        <v>287</v>
      </c>
      <c r="P52" s="6" t="str">
        <f t="shared" si="31"/>
        <v>{"floor" : "9" , "roomStart" : "284" , "roomEnd" : "287"}</v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3</v>
      </c>
      <c r="AF52">
        <f t="shared" si="49"/>
        <v>3</v>
      </c>
      <c r="AG52">
        <f t="shared" si="50"/>
        <v>3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180</v>
      </c>
      <c r="C74" s="14">
        <f>MAX(C44:C73)</f>
        <v>215</v>
      </c>
      <c r="D74" s="15" t="str">
        <f>CONCATENATE($AR$8,B74,$AR$9,C74,$AM$9)</f>
        <v>{"start": "180", "end": "215"}}</v>
      </c>
      <c r="F74" s="17"/>
      <c r="G74" s="13" t="s">
        <v>20</v>
      </c>
      <c r="H74" s="14">
        <f>MIN(H44:H73)</f>
        <v>216</v>
      </c>
      <c r="I74" s="14">
        <f>MAX(I44:I73)</f>
        <v>251</v>
      </c>
      <c r="J74" s="15" t="str">
        <f>CONCATENATE($AR$8,H74,$AR$9,I74,$AM$9)</f>
        <v>{"start": "216", "end": "251"}}</v>
      </c>
      <c r="L74" s="17"/>
      <c r="M74" s="13" t="s">
        <v>20</v>
      </c>
      <c r="N74" s="14">
        <f>MIN(N44:N73)</f>
        <v>252</v>
      </c>
      <c r="O74" s="14">
        <f>MAX(O44:O73)</f>
        <v>287</v>
      </c>
      <c r="P74" s="15" t="str">
        <f>CONCATENATE($AR$8,N74,$AR$9,O74,$AM$9)</f>
        <v>{"start": "252", "end": "287"}}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2023-10-13T14:29:19Z</dcterms:modified>
</cp:coreProperties>
</file>