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ED8C5B8-90E4-49F7-BFBD-16D483296212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B74" i="1" l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 s="1"/>
  <c r="E53" i="1"/>
  <c r="D53" i="1" s="1"/>
  <c r="E52" i="1"/>
  <c r="D52" i="1" s="1"/>
  <c r="E51" i="1"/>
  <c r="D51" i="1"/>
  <c r="E50" i="1"/>
  <c r="D50" i="1" s="1"/>
  <c r="E49" i="1"/>
  <c r="D49" i="1"/>
  <c r="E48" i="1"/>
  <c r="D48" i="1" s="1"/>
  <c r="E47" i="1"/>
  <c r="D47" i="1" s="1"/>
  <c r="E46" i="1"/>
  <c r="D46" i="1" s="1"/>
  <c r="E45" i="1"/>
  <c r="D45" i="1" s="1"/>
  <c r="E44" i="1"/>
  <c r="D44" i="1" s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 s="1"/>
  <c r="AC20" i="1"/>
  <c r="AB20" i="1" s="1"/>
  <c r="AC19" i="1"/>
  <c r="AB19" i="1" s="1"/>
  <c r="AC18" i="1"/>
  <c r="AB18" i="1"/>
  <c r="AC17" i="1"/>
  <c r="AB17" i="1"/>
  <c r="AC16" i="1"/>
  <c r="AB16" i="1" s="1"/>
  <c r="AC15" i="1"/>
  <c r="AB15" i="1" s="1"/>
  <c r="AC14" i="1"/>
  <c r="AB14" i="1" s="1"/>
  <c r="AC13" i="1"/>
  <c r="AB13" i="1" s="1"/>
  <c r="AC12" i="1"/>
  <c r="AB12" i="1"/>
  <c r="AC11" i="1"/>
  <c r="AB11" i="1" s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 s="1"/>
  <c r="W20" i="1"/>
  <c r="V20" i="1"/>
  <c r="W19" i="1"/>
  <c r="V19" i="1" s="1"/>
  <c r="W18" i="1"/>
  <c r="V18" i="1"/>
  <c r="W17" i="1"/>
  <c r="V17" i="1"/>
  <c r="W16" i="1"/>
  <c r="V16" i="1" s="1"/>
  <c r="W15" i="1"/>
  <c r="V15" i="1"/>
  <c r="W14" i="1"/>
  <c r="V14" i="1"/>
  <c r="W13" i="1"/>
  <c r="V13" i="1"/>
  <c r="W12" i="1"/>
  <c r="V12" i="1"/>
  <c r="W11" i="1"/>
  <c r="V11" i="1" s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 s="1"/>
  <c r="Q20" i="1"/>
  <c r="P20" i="1" s="1"/>
  <c r="Q19" i="1"/>
  <c r="P19" i="1"/>
  <c r="Q18" i="1"/>
  <c r="P18" i="1"/>
  <c r="Q17" i="1"/>
  <c r="P17" i="1" s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 s="1"/>
  <c r="K17" i="1"/>
  <c r="J17" i="1" s="1"/>
  <c r="K16" i="1"/>
  <c r="J16" i="1"/>
  <c r="K15" i="1"/>
  <c r="J15" i="1" s="1"/>
  <c r="K14" i="1"/>
  <c r="J14" i="1" s="1"/>
  <c r="K13" i="1"/>
  <c r="J13" i="1" s="1"/>
  <c r="K12" i="1"/>
  <c r="J12" i="1"/>
  <c r="K11" i="1"/>
  <c r="J11" i="1" s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D74" i="1" l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<sst xmlns="http://schemas.openxmlformats.org/spreadsheetml/2006/main" count="209" uniqueCount="35">
  <si>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</si>
  <si>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</si>
  <si>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</si>
  <si>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</si>
  <si>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</si>
  <si>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</si>
  <si>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</si>
  <si>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</si>
  <si>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</si>
  <si>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</si>
  <si>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</si>
  <si>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</si>
  <si>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</si>
  <si>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</si>
  <si>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</si>
  <si>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</si>
  <si>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</si>
  <si>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</si>
  <si>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</si>
  <si>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</si>
  <si>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</si>
  <si>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</si>
  <si>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</si>
  <si>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</si>
  <si>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</si>
  <si>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</si>
  <si>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</si>
  <si>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</si>
  <si>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</si>
  <si>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</si>
  <si>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</si>
  <si>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</si>
  <si>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</si>
  <si>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</si>
  <si>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Шуваловский, д. 90, к.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</si>
</sst>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C57" sqref="C57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Шуваловский, д. 90, к. 1", "streetName":"", "streetType":"", "buildingNumber":"", "entrance":{"1" : {"long":[{"floor" : "1" , "roomStart" : "1" , "roomEnd" : "3"},{"floor" : "2" , "roomStart" : "4" , "roomEnd" : "8"},{"floor" : "3" , "roomStart" : "9" , "roomEnd" : "13"},{"floor" : "4" , "roomStart" : "14" , "roomEnd" : "18"},{"floor" : "5" , "roomStart" : "19" , "roomEnd" : "23"},{"floor" : "6" , "roomStart" : "24" , "roomEnd" : "28"},{"floor" : "7" , "roomStart" : "29" , "roomEnd" : "33"},{"floor" : "8" , "roomStart" : "34" , "roomEnd" : "38"},{"floor" : "9" , "roomStart" : "39" , "roomEnd" : "43"},{"floor" : "10" , "roomStart" : "44" , "roomEnd" : "48"},{"floor" : "11" , "roomStart" : "49" , "roomEnd" : "53"},{"floor" : "12" , "roomStart" : "54" , "roomEnd" : "58"},{"floor" : "13" , "roomStart" : "59" , "roomEnd" : "63"}], "short": {"start": "1", "end": "63"}}, "2" : {"long":[{"floor" : "1" , "roomStart" : "64" , "roomEnd" : "65"},{"floor" : "2" , "roomStart" : "66" , "roomEnd" : "69"},{"floor" : "3" , "roomStart" : "70" , "roomEnd" : "73"},{"floor" : "4" , "roomStart" : "74" , "roomEnd" : "77"},{"floor" : "5" , "roomStart" : "78" , "roomEnd" : "81"},{"floor" : "6" , "roomStart" : "82" , "roomEnd" : "85"},{"floor" : "7" , "roomStart" : "86" , "roomEnd" : "89"},{"floor" : "8" , "roomStart" : "90" , "roomEnd" : "93"},{"floor" : "9" , "roomStart" : "94" , "roomEnd" : "97"},{"floor" : "10" , "roomStart" : "98" , "roomEnd" : "101"},{"floor" : "11" , "roomStart" : "102" , "roomEnd" : "105"},{"floor" : "12" , "roomStart" : "106" , "roomEnd" : "109"},{"floor" : "13" , "roomStart" : "110" , "roomEnd" : "113"}], "short": {"start": "64", "end": "113"}}, "3" : {"long":[{"floor" : "1" , "roomStart" : "114" , "roomEnd" : "118"},{"floor" : "2" , "roomStart" : "119" , "roomEnd" : "124"},{"floor" : "3" , "roomStart" : "125" , "roomEnd" : "130"},{"floor" : "4" , "roomStart" : "131" , "roomEnd" : "136"},{"floor" : "5" , "roomStart" : "137" , "roomEnd" : "142"},{"floor" : "6" , "roomStart" : "143" , "roomEnd" : "148"},{"floor" : "7" , "roomStart" : "149" , "roomEnd" : "154"},{"floor" : "8" , "roomStart" : "155" , "roomEnd" : "160"},{"floor" : "9" , "roomStart" : "161" , "roomEnd" : "166"},{"floor" : "10" , "roomStart" : "167" , "roomEnd" : "172"},{"floor" : "11" , "roomStart" : "173" , "roomEnd" : "178"},{"floor" : "12" , "roomStart" : "179" , "roomEnd" : "184"},{"floor" : "13" , "roomStart" : "185" , "roomEnd" : "190"}], "short": {"start": "114", "end": "190"}}, "4" : {"long":[{"floor" : "1" , "roomStart" : "" , "roomEnd" : "191"},{"floor" : "2" , "roomStart" : "192" , "roomEnd" : "195"},{"floor" : "3" , "roomStart" : "196" , "roomEnd" : "199"},{"floor" : "4" , "roomStart" : "200" , "roomEnd" : "203"},{"floor" : "5" , "roomStart" : "204" , "roomEnd" : "207"},{"floor" : "6" , "roomStart" : "208" , "roomEnd" : "211"},{"floor" : "7" , "roomStart" : "212" , "roomEnd" : "215"},{"floor" : "8" , "roomStart" : "216" , "roomEnd" : "219"},{"floor" : "9" , "roomStart" : "220" , "roomEnd" : "223"},{"floor" : "10" , "roomStart" : "224" , "roomEnd" : "227"},{"floor" : "11" , "roomStart" : "228" , "roomEnd" : "231"},{"floor" : "12" , "roomStart" : "232" , "roomEnd" : "235"},{"floor" : "13" , "roomStart" : "236" , "roomEnd" : "239"}], "short": {"start": "192", "end": "239"}}, "5" : {"long":[{"floor" : "1" , "roomStart" : "240" , "roomEnd" : "244"},{"floor" : "2" , "roomStart" : "245" , "roomEnd" : "250"},{"floor" : "3" , "roomStart" : "251" , "roomEnd" : "256"},{"floor" : "4" , "roomStart" : "257" , "roomEnd" : "262"},{"floor" : "5" , "roomStart" : "263" , "roomEnd" : "268"},{"floor" : "6" , "roomStart" : "269" , "roomEnd" : "274"},{"floor" : "7" , "roomStart" : "275" , "roomEnd" : "280"},{"floor" : "8" , "roomStart" : "281" , "roomEnd" : "286"},{"floor" : "9" , "roomStart" : "287" , "roomEnd" : "292"},{"floor" : "10" , "roomStart" : "293" , "roomEnd" : "298"},{"floor" : "11" , "roomStart" : "299" , "roomEnd" : "304"},{"floor" : "12" , "roomStart" : "305" , "roomEnd" : "310"},{"floor" : "13" , "roomStart" : "311" , "roomEnd" : "316"}], "short": {"start": "240", "end": "316"}}, "6" : {"long":[{"floor" : "1" , "roomStart" : "317" , "roomEnd" : "320"},{"floor" : "2" , "roomStart" : "321" , "roomEnd" : "325"},{"floor" : "3" , "roomStart" : "326" , "roomEnd" : "330"},{"floor" : "4" , "roomStart" : "331" , "roomEnd" : "335"},{"floor" : "5" , "roomStart" : "336" , "roomEnd" : "340"},{"floor" : "6" , "roomStart" : "341" , "roomEnd" : "345"},{"floor" : "7" , "roomStart" : "346" , "roomEnd" : "350"},{"floor" : "8" , "roomStart" : "351" , "roomEnd" : "355"},{"floor" : "9" , "roomStart" : "356" , "roomEnd" : "360"},{"floor" : "10" , "roomStart" : "361" , "roomEnd" : "365"},{"floor" : "11" , "roomStart" : "366" , "roomEnd" : "370"},{"floor" : "12" , "roomStart" : "371" , "roomEnd" : "375"},{"floor" : "13" , "roomStart" : "376" , "roomEnd" : "380"}], "short": {"start": "317", "end": "380"}}}}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"3"},{"floor" : "2" , "roomStart" : "4" , "roomEnd" : "8"},{"floor" : "3" , "roomStart" : "9" , "roomEnd" : "13"},{"floor" : "4" , "roomStart" : "14" , "roomEnd" : "18"},{"floor" : "5" , "roomStart" : "19" , "roomEnd" : "23"},{"floor" : "6" , "roomStart" : "24" , "roomEnd" : "28"},{"floor" : "7" , "roomStart" : "29" , "roomEnd" : "33"},{"floor" : "8" , "roomStart" : "34" , "roomEnd" : "38"},{"floor" : "9" , "roomStart" : "39" , "roomEnd" : "43"},{"floor" : "10" , "roomStart" : "44" , "roomEnd" : "48"},{"floor" : "11" , "roomStart" : "49" , "roomEnd" : "53"},{"floor" : "12" , "roomStart" : "54" , "roomEnd" : "58"},{"floor" : "13" , "roomStart" : "59" , "roomEnd" : "63"}], "short": {"start": "1", "end": "63"}}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"64" , "roomEnd" : "65"},{"floor" : "2" , "roomStart" : "66" , "roomEnd" : "69"},{"floor" : "3" , "roomStart" : "70" , "roomEnd" : "73"},{"floor" : "4" , "roomStart" : "74" , "roomEnd" : "77"},{"floor" : "5" , "roomStart" : "78" , "roomEnd" : "81"},{"floor" : "6" , "roomStart" : "82" , "roomEnd" : "85"},{"floor" : "7" , "roomStart" : "86" , "roomEnd" : "89"},{"floor" : "8" , "roomStart" : "90" , "roomEnd" : "93"},{"floor" : "9" , "roomStart" : "94" , "roomEnd" : "97"},{"floor" : "10" , "roomStart" : "98" , "roomEnd" : "101"},{"floor" : "11" , "roomStart" : "102" , "roomEnd" : "105"},{"floor" : "12" , "roomStart" : "106" , "roomEnd" : "109"},{"floor" : "13" , "roomStart" : "110" , "roomEnd" : "113"}], "short": {"start": "64", "end": "113"}}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"114" , "roomEnd" : "118"},{"floor" : "2" , "roomStart" : "119" , "roomEnd" : "124"},{"floor" : "3" , "roomStart" : "125" , "roomEnd" : "130"},{"floor" : "4" , "roomStart" : "131" , "roomEnd" : "136"},{"floor" : "5" , "roomStart" : "137" , "roomEnd" : "142"},{"floor" : "6" , "roomStart" : "143" , "roomEnd" : "148"},{"floor" : "7" , "roomStart" : "149" , "roomEnd" : "154"},{"floor" : "8" , "roomStart" : "155" , "roomEnd" : "160"},{"floor" : "9" , "roomStart" : "161" , "roomEnd" : "166"},{"floor" : "10" , "roomStart" : "167" , "roomEnd" : "172"},{"floor" : "11" , "roomStart" : "173" , "roomEnd" : "178"},{"floor" : "12" , "roomStart" : "179" , "roomEnd" : "184"},{"floor" : "13" , "roomStart" : "185" , "roomEnd" : "190"}], "short": {"start": "114", "end": "190"}}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"" , "roomEnd" : "191"},{"floor" : "2" , "roomStart" : "192" , "roomEnd" : "195"},{"floor" : "3" , "roomStart" : "196" , "roomEnd" : "199"},{"floor" : "4" , "roomStart" : "200" , "roomEnd" : "203"},{"floor" : "5" , "roomStart" : "204" , "roomEnd" : "207"},{"floor" : "6" , "roomStart" : "208" , "roomEnd" : "211"},{"floor" : "7" , "roomStart" : "212" , "roomEnd" : "215"},{"floor" : "8" , "roomStart" : "216" , "roomEnd" : "219"},{"floor" : "9" , "roomStart" : "220" , "roomEnd" : "223"},{"floor" : "10" , "roomStart" : "224" , "roomEnd" : "227"},{"floor" : "11" , "roomStart" : "228" , "roomEnd" : "231"},{"floor" : "12" , "roomStart" : "232" , "roomEnd" : "235"},{"floor" : "13" , "roomStart" : "236" , "roomEnd" : "239"}], "short": {"start": "192", "end": "239"}}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"240" , "roomEnd" : "244"},{"floor" : "2" , "roomStart" : "245" , "roomEnd" : "250"},{"floor" : "3" , "roomStart" : "251" , "roomEnd" : "256"},{"floor" : "4" , "roomStart" : "257" , "roomEnd" : "262"},{"floor" : "5" , "roomStart" : "263" , "roomEnd" : "268"},{"floor" : "6" , "roomStart" : "269" , "roomEnd" : "274"},{"floor" : "7" , "roomStart" : "275" , "roomEnd" : "280"},{"floor" : "8" , "roomStart" : "281" , "roomEnd" : "286"},{"floor" : "9" , "roomStart" : "287" , "roomEnd" : "292"},{"floor" : "10" , "roomStart" : "293" , "roomEnd" : "298"},{"floor" : "11" , "roomStart" : "299" , "roomEnd" : "304"},{"floor" : "12" , "roomStart" : "305" , "roomEnd" : "310"},{"floor" : "13" , "roomStart" : "311" , "roomEnd" : "316"}], "short": {"start": "240", "end": "316"}}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3</v>
      </c>
      <c r="D10" s="6" t="str">
        <f t="shared" ref="D10:D39" si="0">IF(ISBLANK(C10),"",CONCATENATE($AM$8,A10,$AN$8,B10,$AO$8,C10,E10))</f>
        <v>{"floor" : "1" , "roomStart" : "1" , "roomEnd" : "3"},</v>
      </c>
      <c r="E10" s="6" t="str">
        <f>IF(ISBLANK(C11),$AQ$8,$AP$8)</f>
        <v>"},</v>
      </c>
      <c r="G10" s="1">
        <v>1</v>
      </c>
      <c r="H10" s="9">
        <v>64</v>
      </c>
      <c r="I10" s="9">
        <v>65</v>
      </c>
      <c r="J10" s="6" t="str">
        <f t="shared" ref="J10:J39" si="1">IF(ISBLANK(I10),"",CONCATENATE($AM$8,G10,$AN$8,H10,$AO$8,I10,K10))</f>
        <v>{"floor" : "1" , "roomStart" : "64" , "roomEnd" : "65"},</v>
      </c>
      <c r="K10" s="6" t="str">
        <f>IF(ISBLANK(I11),$AQ$8,$AP$8)</f>
        <v>"},</v>
      </c>
      <c r="M10" s="1">
        <v>1</v>
      </c>
      <c r="N10" s="9">
        <v>114</v>
      </c>
      <c r="O10" s="9">
        <v>118</v>
      </c>
      <c r="P10" s="6" t="str">
        <f t="shared" ref="P10:P39" si="2">IF(ISBLANK(O10),"",CONCATENATE($AM$8,M10,$AN$8,N10,$AO$8,O10,Q10))</f>
        <v>{"floor" : "1" , "roomStart" : "114" , "roomEnd" : "118"},</v>
      </c>
      <c r="Q10" s="6" t="str">
        <f>IF(ISBLANK(O11),$AQ$8,$AP$8)</f>
        <v>"},</v>
      </c>
      <c r="S10" s="1">
        <v>1</v>
      </c>
      <c r="T10" s="9"/>
      <c r="U10" s="9">
        <v>191</v>
      </c>
      <c r="V10" s="6" t="str">
        <f t="shared" ref="V10:V39" si="3">IF(ISBLANK(U10),"",CONCATENATE($AM$8,S10,$AN$8,T10,$AO$8,U10,W10))</f>
        <v>{"floor" : "1" , "roomStart" : "" , "roomEnd" : "191"},</v>
      </c>
      <c r="W10" s="6" t="str">
        <f>IF(ISBLANK(U11),$AQ$8,$AP$8)</f>
        <v>"},</v>
      </c>
      <c r="Y10" s="1">
        <v>1</v>
      </c>
      <c r="Z10" s="9">
        <v>240</v>
      </c>
      <c r="AA10" s="9">
        <v>244</v>
      </c>
      <c r="AB10" s="6" t="str">
        <f t="shared" ref="AB10:AB39" si="4">IF(ISBLANK(AA10),"",CONCATENATE($AM$8,Y10,$AN$8,Z10,$AO$8,AA10,AC10))</f>
        <v>{"floor" : "1" , "roomStart" : "240" , "roomEnd" : "244"},</v>
      </c>
      <c r="AC10" s="6" t="str">
        <f>IF(ISBLANK(AA11),$AQ$8,$AP$8)</f>
        <v>"},</v>
      </c>
      <c r="AE10">
        <f t="shared" ref="AE10:AE28" si="5">C10-B10</f>
        <v>2</v>
      </c>
      <c r="AF10">
        <f>I10-H10</f>
        <v>1</v>
      </c>
      <c r="AG10">
        <f t="shared" ref="AG10:AG18" si="6">O10-N10</f>
        <v>4</v>
      </c>
      <c r="AH10">
        <f t="shared" ref="AH10:AH18" si="7">U10-T10</f>
        <v>191</v>
      </c>
      <c r="AI10">
        <f t="shared" ref="AI10:AI18" si="8">AA10-Z10</f>
        <v>4</v>
      </c>
    </row>
    <row r="11" spans="1:44" x14ac:dyDescent="0.25">
      <c r="A11" s="1">
        <v>2</v>
      </c>
      <c r="B11" s="9">
        <f>IF(ISBLANK(C11),"",C10+1)</f>
        <v>4</v>
      </c>
      <c r="C11" s="9">
        <v>8</v>
      </c>
      <c r="D11" s="6" t="str">
        <f t="shared" si="0"/>
        <v>{"floor" : "2" , "roomStart" : "4"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66</v>
      </c>
      <c r="I11" s="9">
        <v>69</v>
      </c>
      <c r="J11" s="6" t="str">
        <f t="shared" si="1"/>
        <v>{"floor" : "2" , "roomStart" : "66" , "roomEnd" : "69"},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119</v>
      </c>
      <c r="O11" s="9">
        <v>124</v>
      </c>
      <c r="P11" s="6" t="str">
        <f t="shared" si="2"/>
        <v>{"floor" : "2" , "roomStart" : "119" , "roomEnd" : "124"},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192</v>
      </c>
      <c r="U11" s="9">
        <v>195</v>
      </c>
      <c r="V11" s="6" t="str">
        <f t="shared" si="3"/>
        <v>{"floor" : "2" , "roomStart" : "192" , "roomEnd" : "195"},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245</v>
      </c>
      <c r="AA11" s="9">
        <v>250</v>
      </c>
      <c r="AB11" s="6" t="str">
        <f t="shared" si="4"/>
        <v>{"floor" : "2" , "roomStart" : "245" , "roomEnd" : "250"},</v>
      </c>
      <c r="AC11" s="6" t="str">
        <f t="shared" ref="AC11:AC39" si="13">IF(ISBLANK(AA12),$AQ$8,$AP$8)</f>
        <v>"},</v>
      </c>
      <c r="AE11">
        <f t="shared" si="5"/>
        <v>4</v>
      </c>
      <c r="AF11">
        <f t="shared" ref="AF11:AF18" si="14">I11-H11</f>
        <v>3</v>
      </c>
      <c r="AG11">
        <f t="shared" si="6"/>
        <v>5</v>
      </c>
      <c r="AH11">
        <f t="shared" si="7"/>
        <v>3</v>
      </c>
      <c r="AI11">
        <f t="shared" si="8"/>
        <v>5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13</v>
      </c>
      <c r="D12" s="6" t="str">
        <f t="shared" si="0"/>
        <v>{"floor" : "3" , "roomStart" : "9" , "roomEnd" : "13"},</v>
      </c>
      <c r="E12" s="6" t="str">
        <f t="shared" si="9"/>
        <v>"},</v>
      </c>
      <c r="G12" s="1">
        <v>3</v>
      </c>
      <c r="H12" s="9">
        <f t="shared" ref="H12:H39" si="16">IF(ISBLANK(I12),"",I11+1)</f>
        <v>70</v>
      </c>
      <c r="I12" s="9">
        <v>73</v>
      </c>
      <c r="J12" s="6" t="str">
        <f t="shared" si="1"/>
        <v>{"floor" : "3" , "roomStart" : "70" , "roomEnd" : "73"},</v>
      </c>
      <c r="K12" s="6" t="str">
        <f t="shared" si="10"/>
        <v>"},</v>
      </c>
      <c r="M12" s="1">
        <v>3</v>
      </c>
      <c r="N12" s="9">
        <f t="shared" ref="N12:N39" si="17">IF(ISBLANK(O12),"",O11+1)</f>
        <v>125</v>
      </c>
      <c r="O12" s="9">
        <v>130</v>
      </c>
      <c r="P12" s="6" t="str">
        <f t="shared" si="2"/>
        <v>{"floor" : "3" , "roomStart" : "125" , "roomEnd" : "130"},</v>
      </c>
      <c r="Q12" s="6" t="str">
        <f t="shared" si="11"/>
        <v>"},</v>
      </c>
      <c r="S12" s="1">
        <v>3</v>
      </c>
      <c r="T12" s="9">
        <f t="shared" ref="T12:T39" si="18">IF(ISBLANK(U12),"",U11+1)</f>
        <v>196</v>
      </c>
      <c r="U12" s="9">
        <v>199</v>
      </c>
      <c r="V12" s="6" t="str">
        <f t="shared" si="3"/>
        <v>{"floor" : "3" , "roomStart" : "196" , "roomEnd" : "199"},</v>
      </c>
      <c r="W12" s="6" t="str">
        <f t="shared" si="12"/>
        <v>"},</v>
      </c>
      <c r="Y12" s="1">
        <v>3</v>
      </c>
      <c r="Z12" s="9">
        <f t="shared" ref="Z12:Z39" si="19">IF(ISBLANK(AA12),"",AA11+1)</f>
        <v>251</v>
      </c>
      <c r="AA12" s="9">
        <v>256</v>
      </c>
      <c r="AB12" s="6" t="str">
        <f t="shared" si="4"/>
        <v>{"floor" : "3" , "roomStart" : "251" , "roomEnd" : "256"},</v>
      </c>
      <c r="AC12" s="6" t="str">
        <f t="shared" si="13"/>
        <v>"},</v>
      </c>
      <c r="AE12">
        <f t="shared" si="5"/>
        <v>4</v>
      </c>
      <c r="AF12">
        <f t="shared" si="14"/>
        <v>3</v>
      </c>
      <c r="AG12">
        <f t="shared" si="6"/>
        <v>5</v>
      </c>
      <c r="AH12">
        <f t="shared" si="7"/>
        <v>3</v>
      </c>
      <c r="AI12">
        <f t="shared" si="8"/>
        <v>5</v>
      </c>
    </row>
    <row r="13" spans="1:44" x14ac:dyDescent="0.25">
      <c r="A13" s="1">
        <v>4</v>
      </c>
      <c r="B13" s="9">
        <f t="shared" si="15"/>
        <v>14</v>
      </c>
      <c r="C13" s="9">
        <v>18</v>
      </c>
      <c r="D13" s="6" t="str">
        <f t="shared" si="0"/>
        <v>{"floor" : "4" , "roomStart" : "14" , "roomEnd" : "18"},</v>
      </c>
      <c r="E13" s="6" t="str">
        <f t="shared" si="9"/>
        <v>"},</v>
      </c>
      <c r="G13" s="1">
        <v>4</v>
      </c>
      <c r="H13" s="9">
        <f t="shared" si="16"/>
        <v>74</v>
      </c>
      <c r="I13" s="9">
        <v>77</v>
      </c>
      <c r="J13" s="6" t="str">
        <f t="shared" si="1"/>
        <v>{"floor" : "4" , "roomStart" : "74" , "roomEnd" : "77"},</v>
      </c>
      <c r="K13" s="6" t="str">
        <f t="shared" si="10"/>
        <v>"},</v>
      </c>
      <c r="M13" s="1">
        <v>4</v>
      </c>
      <c r="N13" s="9">
        <f t="shared" si="17"/>
        <v>131</v>
      </c>
      <c r="O13" s="9">
        <v>136</v>
      </c>
      <c r="P13" s="6" t="str">
        <f t="shared" si="2"/>
        <v>{"floor" : "4" , "roomStart" : "131" , "roomEnd" : "136"},</v>
      </c>
      <c r="Q13" s="6" t="str">
        <f t="shared" si="11"/>
        <v>"},</v>
      </c>
      <c r="S13" s="1">
        <v>4</v>
      </c>
      <c r="T13" s="9">
        <f t="shared" si="18"/>
        <v>200</v>
      </c>
      <c r="U13" s="9">
        <v>203</v>
      </c>
      <c r="V13" s="6" t="str">
        <f t="shared" si="3"/>
        <v>{"floor" : "4" , "roomStart" : "200" , "roomEnd" : "203"},</v>
      </c>
      <c r="W13" s="6" t="str">
        <f t="shared" si="12"/>
        <v>"},</v>
      </c>
      <c r="Y13" s="1">
        <v>4</v>
      </c>
      <c r="Z13" s="9">
        <f t="shared" si="19"/>
        <v>257</v>
      </c>
      <c r="AA13" s="9">
        <v>262</v>
      </c>
      <c r="AB13" s="6" t="str">
        <f t="shared" si="4"/>
        <v>{"floor" : "4" , "roomStart" : "257" , "roomEnd" : "262"},</v>
      </c>
      <c r="AC13" s="6" t="str">
        <f t="shared" si="13"/>
        <v>"},</v>
      </c>
      <c r="AE13">
        <f t="shared" si="5"/>
        <v>4</v>
      </c>
      <c r="AF13">
        <f t="shared" si="14"/>
        <v>3</v>
      </c>
      <c r="AG13">
        <f t="shared" si="6"/>
        <v>5</v>
      </c>
      <c r="AH13">
        <f t="shared" si="7"/>
        <v>3</v>
      </c>
      <c r="AI13">
        <f t="shared" si="8"/>
        <v>5</v>
      </c>
    </row>
    <row r="14" spans="1:44" x14ac:dyDescent="0.25">
      <c r="A14" s="1">
        <v>5</v>
      </c>
      <c r="B14" s="9">
        <f t="shared" si="15"/>
        <v>19</v>
      </c>
      <c r="C14" s="9">
        <v>23</v>
      </c>
      <c r="D14" s="6" t="str">
        <f t="shared" si="0"/>
        <v>{"floor" : "5" , "roomStart" : "19" , "roomEnd" : "23"},</v>
      </c>
      <c r="E14" s="6" t="str">
        <f t="shared" si="9"/>
        <v>"},</v>
      </c>
      <c r="G14" s="1">
        <v>5</v>
      </c>
      <c r="H14" s="9">
        <f t="shared" si="16"/>
        <v>78</v>
      </c>
      <c r="I14" s="9">
        <v>81</v>
      </c>
      <c r="J14" s="6" t="str">
        <f t="shared" si="1"/>
        <v>{"floor" : "5" , "roomStart" : "78" , "roomEnd" : "81"},</v>
      </c>
      <c r="K14" s="6" t="str">
        <f t="shared" si="10"/>
        <v>"},</v>
      </c>
      <c r="M14" s="1">
        <v>5</v>
      </c>
      <c r="N14" s="9">
        <f t="shared" si="17"/>
        <v>137</v>
      </c>
      <c r="O14" s="9">
        <v>142</v>
      </c>
      <c r="P14" s="6" t="str">
        <f t="shared" si="2"/>
        <v>{"floor" : "5" , "roomStart" : "137" , "roomEnd" : "142"},</v>
      </c>
      <c r="Q14" s="6" t="str">
        <f t="shared" si="11"/>
        <v>"},</v>
      </c>
      <c r="S14" s="1">
        <v>5</v>
      </c>
      <c r="T14" s="9">
        <f t="shared" si="18"/>
        <v>204</v>
      </c>
      <c r="U14" s="9">
        <v>207</v>
      </c>
      <c r="V14" s="6" t="str">
        <f t="shared" si="3"/>
        <v>{"floor" : "5" , "roomStart" : "204" , "roomEnd" : "207"},</v>
      </c>
      <c r="W14" s="6" t="str">
        <f t="shared" si="12"/>
        <v>"},</v>
      </c>
      <c r="Y14" s="1">
        <v>5</v>
      </c>
      <c r="Z14" s="9">
        <f t="shared" si="19"/>
        <v>263</v>
      </c>
      <c r="AA14" s="9">
        <v>268</v>
      </c>
      <c r="AB14" s="6" t="str">
        <f t="shared" si="4"/>
        <v>{"floor" : "5" , "roomStart" : "263" , "roomEnd" : "268"},</v>
      </c>
      <c r="AC14" s="6" t="str">
        <f t="shared" si="13"/>
        <v>"},</v>
      </c>
      <c r="AE14">
        <f t="shared" si="5"/>
        <v>4</v>
      </c>
      <c r="AF14">
        <f t="shared" si="14"/>
        <v>3</v>
      </c>
      <c r="AG14">
        <f t="shared" si="6"/>
        <v>5</v>
      </c>
      <c r="AH14">
        <f t="shared" si="7"/>
        <v>3</v>
      </c>
      <c r="AI14">
        <f t="shared" si="8"/>
        <v>5</v>
      </c>
    </row>
    <row r="15" spans="1:44" x14ac:dyDescent="0.25">
      <c r="A15" s="1">
        <v>6</v>
      </c>
      <c r="B15" s="9">
        <f t="shared" si="15"/>
        <v>24</v>
      </c>
      <c r="C15" s="9">
        <v>28</v>
      </c>
      <c r="D15" s="6" t="str">
        <f t="shared" si="0"/>
        <v>{"floor" : "6" , "roomStart" : "24" , "roomEnd" : "28"},</v>
      </c>
      <c r="E15" s="6" t="str">
        <f t="shared" si="9"/>
        <v>"},</v>
      </c>
      <c r="G15" s="1">
        <v>6</v>
      </c>
      <c r="H15" s="9">
        <f t="shared" si="16"/>
        <v>82</v>
      </c>
      <c r="I15" s="9">
        <v>85</v>
      </c>
      <c r="J15" s="6" t="str">
        <f t="shared" si="1"/>
        <v>{"floor" : "6" , "roomStart" : "82" , "roomEnd" : "85"},</v>
      </c>
      <c r="K15" s="6" t="str">
        <f t="shared" si="10"/>
        <v>"},</v>
      </c>
      <c r="M15" s="1">
        <v>6</v>
      </c>
      <c r="N15" s="9">
        <f t="shared" si="17"/>
        <v>143</v>
      </c>
      <c r="O15" s="9">
        <v>148</v>
      </c>
      <c r="P15" s="6" t="str">
        <f t="shared" si="2"/>
        <v>{"floor" : "6" , "roomStart" : "143" , "roomEnd" : "148"},</v>
      </c>
      <c r="Q15" s="6" t="str">
        <f t="shared" si="11"/>
        <v>"},</v>
      </c>
      <c r="S15" s="1">
        <v>6</v>
      </c>
      <c r="T15" s="9">
        <f t="shared" si="18"/>
        <v>208</v>
      </c>
      <c r="U15" s="9">
        <v>211</v>
      </c>
      <c r="V15" s="6" t="str">
        <f t="shared" si="3"/>
        <v>{"floor" : "6" , "roomStart" : "208" , "roomEnd" : "211"},</v>
      </c>
      <c r="W15" s="6" t="str">
        <f t="shared" si="12"/>
        <v>"},</v>
      </c>
      <c r="Y15" s="1">
        <v>6</v>
      </c>
      <c r="Z15" s="9">
        <f t="shared" si="19"/>
        <v>269</v>
      </c>
      <c r="AA15" s="9">
        <v>274</v>
      </c>
      <c r="AB15" s="6" t="str">
        <f t="shared" si="4"/>
        <v>{"floor" : "6" , "roomStart" : "269" , "roomEnd" : "274"},</v>
      </c>
      <c r="AC15" s="6" t="str">
        <f t="shared" si="13"/>
        <v>"},</v>
      </c>
      <c r="AE15">
        <f t="shared" si="5"/>
        <v>4</v>
      </c>
      <c r="AF15">
        <f t="shared" si="14"/>
        <v>3</v>
      </c>
      <c r="AG15">
        <f t="shared" si="6"/>
        <v>5</v>
      </c>
      <c r="AH15">
        <f t="shared" si="7"/>
        <v>3</v>
      </c>
      <c r="AI15">
        <f t="shared" si="8"/>
        <v>5</v>
      </c>
    </row>
    <row r="16" spans="1:44" x14ac:dyDescent="0.25">
      <c r="A16" s="1">
        <v>7</v>
      </c>
      <c r="B16" s="9">
        <f t="shared" si="15"/>
        <v>29</v>
      </c>
      <c r="C16" s="9">
        <v>33</v>
      </c>
      <c r="D16" s="6" t="str">
        <f t="shared" si="0"/>
        <v>{"floor" : "7" , "roomStart" : "29" , "roomEnd" : "33"},</v>
      </c>
      <c r="E16" s="6" t="str">
        <f t="shared" si="9"/>
        <v>"},</v>
      </c>
      <c r="G16" s="1">
        <v>7</v>
      </c>
      <c r="H16" s="9">
        <f t="shared" si="16"/>
        <v>86</v>
      </c>
      <c r="I16" s="9">
        <v>89</v>
      </c>
      <c r="J16" s="6" t="str">
        <f t="shared" si="1"/>
        <v>{"floor" : "7" , "roomStart" : "86" , "roomEnd" : "89"},</v>
      </c>
      <c r="K16" s="6" t="str">
        <f t="shared" si="10"/>
        <v>"},</v>
      </c>
      <c r="M16" s="1">
        <v>7</v>
      </c>
      <c r="N16" s="9">
        <f t="shared" si="17"/>
        <v>149</v>
      </c>
      <c r="O16" s="9">
        <v>154</v>
      </c>
      <c r="P16" s="6" t="str">
        <f t="shared" si="2"/>
        <v>{"floor" : "7" , "roomStart" : "149" , "roomEnd" : "154"},</v>
      </c>
      <c r="Q16" s="6" t="str">
        <f t="shared" si="11"/>
        <v>"},</v>
      </c>
      <c r="S16" s="1">
        <v>7</v>
      </c>
      <c r="T16" s="9">
        <f t="shared" si="18"/>
        <v>212</v>
      </c>
      <c r="U16" s="9">
        <v>215</v>
      </c>
      <c r="V16" s="6" t="str">
        <f t="shared" si="3"/>
        <v>{"floor" : "7" , "roomStart" : "212" , "roomEnd" : "215"},</v>
      </c>
      <c r="W16" s="6" t="str">
        <f t="shared" si="12"/>
        <v>"},</v>
      </c>
      <c r="Y16" s="1">
        <v>7</v>
      </c>
      <c r="Z16" s="9">
        <f t="shared" si="19"/>
        <v>275</v>
      </c>
      <c r="AA16" s="9">
        <v>280</v>
      </c>
      <c r="AB16" s="6" t="str">
        <f t="shared" si="4"/>
        <v>{"floor" : "7" , "roomStart" : "275" , "roomEnd" : "280"},</v>
      </c>
      <c r="AC16" s="6" t="str">
        <f t="shared" si="13"/>
        <v>"},</v>
      </c>
      <c r="AE16">
        <f t="shared" si="5"/>
        <v>4</v>
      </c>
      <c r="AF16">
        <f t="shared" si="14"/>
        <v>3</v>
      </c>
      <c r="AG16">
        <f t="shared" si="6"/>
        <v>5</v>
      </c>
      <c r="AH16">
        <f t="shared" si="7"/>
        <v>3</v>
      </c>
      <c r="AI16">
        <f t="shared" si="8"/>
        <v>5</v>
      </c>
    </row>
    <row r="17" spans="1:35" x14ac:dyDescent="0.25">
      <c r="A17" s="1">
        <v>8</v>
      </c>
      <c r="B17" s="9">
        <f t="shared" si="15"/>
        <v>34</v>
      </c>
      <c r="C17" s="9">
        <v>38</v>
      </c>
      <c r="D17" s="6" t="str">
        <f t="shared" si="0"/>
        <v>{"floor" : "8" , "roomStart" : "34" , "roomEnd" : "38"},</v>
      </c>
      <c r="E17" s="6" t="str">
        <f t="shared" si="9"/>
        <v>"},</v>
      </c>
      <c r="G17" s="1">
        <v>8</v>
      </c>
      <c r="H17" s="9">
        <f t="shared" si="16"/>
        <v>90</v>
      </c>
      <c r="I17" s="9">
        <v>93</v>
      </c>
      <c r="J17" s="6" t="str">
        <f t="shared" si="1"/>
        <v>{"floor" : "8" , "roomStart" : "90" , "roomEnd" : "93"},</v>
      </c>
      <c r="K17" s="6" t="str">
        <f t="shared" si="10"/>
        <v>"},</v>
      </c>
      <c r="M17" s="1">
        <v>8</v>
      </c>
      <c r="N17" s="9">
        <f t="shared" si="17"/>
        <v>155</v>
      </c>
      <c r="O17" s="9">
        <v>160</v>
      </c>
      <c r="P17" s="6" t="str">
        <f t="shared" si="2"/>
        <v>{"floor" : "8" , "roomStart" : "155" , "roomEnd" : "160"},</v>
      </c>
      <c r="Q17" s="6" t="str">
        <f t="shared" si="11"/>
        <v>"},</v>
      </c>
      <c r="S17" s="1">
        <v>8</v>
      </c>
      <c r="T17" s="9">
        <f t="shared" si="18"/>
        <v>216</v>
      </c>
      <c r="U17" s="9">
        <v>219</v>
      </c>
      <c r="V17" s="6" t="str">
        <f t="shared" si="3"/>
        <v>{"floor" : "8" , "roomStart" : "216" , "roomEnd" : "219"},</v>
      </c>
      <c r="W17" s="6" t="str">
        <f t="shared" si="12"/>
        <v>"},</v>
      </c>
      <c r="Y17" s="1">
        <v>8</v>
      </c>
      <c r="Z17" s="9">
        <f t="shared" si="19"/>
        <v>281</v>
      </c>
      <c r="AA17" s="9">
        <v>286</v>
      </c>
      <c r="AB17" s="6" t="str">
        <f t="shared" si="4"/>
        <v>{"floor" : "8" , "roomStart" : "281" , "roomEnd" : "286"},</v>
      </c>
      <c r="AC17" s="6" t="str">
        <f t="shared" si="13"/>
        <v>"},</v>
      </c>
      <c r="AE17">
        <f t="shared" si="5"/>
        <v>4</v>
      </c>
      <c r="AF17">
        <f t="shared" si="14"/>
        <v>3</v>
      </c>
      <c r="AG17">
        <f t="shared" si="6"/>
        <v>5</v>
      </c>
      <c r="AH17">
        <f t="shared" si="7"/>
        <v>3</v>
      </c>
      <c r="AI17">
        <f t="shared" si="8"/>
        <v>5</v>
      </c>
    </row>
    <row r="18" spans="1:35" x14ac:dyDescent="0.25">
      <c r="A18" s="1">
        <v>9</v>
      </c>
      <c r="B18" s="9">
        <f t="shared" si="15"/>
        <v>39</v>
      </c>
      <c r="C18" s="9">
        <v>43</v>
      </c>
      <c r="D18" s="6" t="str">
        <f t="shared" si="0"/>
        <v>{"floor" : "9" , "roomStart" : "39" , "roomEnd" : "43"},</v>
      </c>
      <c r="E18" s="6" t="str">
        <f t="shared" si="9"/>
        <v>"},</v>
      </c>
      <c r="G18" s="1">
        <v>9</v>
      </c>
      <c r="H18" s="9">
        <f t="shared" si="16"/>
        <v>94</v>
      </c>
      <c r="I18" s="9">
        <v>97</v>
      </c>
      <c r="J18" s="6" t="str">
        <f t="shared" si="1"/>
        <v>{"floor" : "9" , "roomStart" : "94" , "roomEnd" : "97"},</v>
      </c>
      <c r="K18" s="6" t="str">
        <f t="shared" si="10"/>
        <v>"},</v>
      </c>
      <c r="M18" s="1">
        <v>9</v>
      </c>
      <c r="N18" s="9">
        <f t="shared" si="17"/>
        <v>161</v>
      </c>
      <c r="O18" s="9">
        <v>166</v>
      </c>
      <c r="P18" s="6" t="str">
        <f t="shared" si="2"/>
        <v>{"floor" : "9" , "roomStart" : "161" , "roomEnd" : "166"},</v>
      </c>
      <c r="Q18" s="6" t="str">
        <f t="shared" si="11"/>
        <v>"},</v>
      </c>
      <c r="S18" s="1">
        <v>9</v>
      </c>
      <c r="T18" s="9">
        <f t="shared" si="18"/>
        <v>220</v>
      </c>
      <c r="U18" s="9">
        <v>223</v>
      </c>
      <c r="V18" s="6" t="str">
        <f t="shared" si="3"/>
        <v>{"floor" : "9" , "roomStart" : "220" , "roomEnd" : "223"},</v>
      </c>
      <c r="W18" s="6" t="str">
        <f t="shared" si="12"/>
        <v>"},</v>
      </c>
      <c r="Y18" s="1">
        <v>9</v>
      </c>
      <c r="Z18" s="9">
        <f t="shared" si="19"/>
        <v>287</v>
      </c>
      <c r="AA18" s="9">
        <v>292</v>
      </c>
      <c r="AB18" s="6" t="str">
        <f t="shared" si="4"/>
        <v>{"floor" : "9" , "roomStart" : "287" , "roomEnd" : "292"},</v>
      </c>
      <c r="AC18" s="6" t="str">
        <f t="shared" si="13"/>
        <v>"},</v>
      </c>
      <c r="AE18">
        <f t="shared" si="5"/>
        <v>4</v>
      </c>
      <c r="AF18">
        <f t="shared" si="14"/>
        <v>3</v>
      </c>
      <c r="AG18">
        <f t="shared" si="6"/>
        <v>5</v>
      </c>
      <c r="AH18">
        <f t="shared" si="7"/>
        <v>3</v>
      </c>
      <c r="AI18">
        <f t="shared" si="8"/>
        <v>5</v>
      </c>
    </row>
    <row r="19" spans="1:35" x14ac:dyDescent="0.25">
      <c r="A19" s="1">
        <v>10</v>
      </c>
      <c r="B19" s="9">
        <f t="shared" si="15"/>
        <v>44</v>
      </c>
      <c r="C19" s="9">
        <v>48</v>
      </c>
      <c r="D19" s="6" t="str">
        <f t="shared" si="0"/>
        <v>{"floor" : "10" , "roomStart" : "44" , "roomEnd" : "48"},</v>
      </c>
      <c r="E19" s="6" t="str">
        <f t="shared" si="9"/>
        <v>"},</v>
      </c>
      <c r="G19" s="1">
        <v>10</v>
      </c>
      <c r="H19" s="9">
        <f t="shared" si="16"/>
        <v>98</v>
      </c>
      <c r="I19" s="9">
        <v>101</v>
      </c>
      <c r="J19" s="6" t="str">
        <f t="shared" si="1"/>
        <v>{"floor" : "10" , "roomStart" : "98" , "roomEnd" : "101"},</v>
      </c>
      <c r="K19" s="6" t="str">
        <f t="shared" si="10"/>
        <v>"},</v>
      </c>
      <c r="M19" s="1">
        <v>10</v>
      </c>
      <c r="N19" s="9">
        <f t="shared" si="17"/>
        <v>167</v>
      </c>
      <c r="O19" s="9">
        <v>172</v>
      </c>
      <c r="P19" s="6" t="str">
        <f t="shared" si="2"/>
        <v>{"floor" : "10" , "roomStart" : "167" , "roomEnd" : "172"},</v>
      </c>
      <c r="Q19" s="6" t="str">
        <f t="shared" si="11"/>
        <v>"},</v>
      </c>
      <c r="S19" s="1">
        <v>10</v>
      </c>
      <c r="T19" s="9">
        <f t="shared" si="18"/>
        <v>224</v>
      </c>
      <c r="U19" s="9">
        <v>227</v>
      </c>
      <c r="V19" s="6" t="str">
        <f t="shared" si="3"/>
        <v>{"floor" : "10" , "roomStart" : "224" , "roomEnd" : "227"},</v>
      </c>
      <c r="W19" s="6" t="str">
        <f t="shared" si="12"/>
        <v>"},</v>
      </c>
      <c r="Y19" s="1">
        <v>10</v>
      </c>
      <c r="Z19" s="9">
        <f t="shared" si="19"/>
        <v>293</v>
      </c>
      <c r="AA19" s="9">
        <v>298</v>
      </c>
      <c r="AB19" s="6" t="str">
        <f t="shared" si="4"/>
        <v>{"floor" : "10" , "roomStart" : "293" , "roomEnd" : "298"},</v>
      </c>
      <c r="AC19" s="6" t="str">
        <f t="shared" si="13"/>
        <v>"},</v>
      </c>
      <c r="AE19">
        <f t="shared" si="5"/>
        <v>4</v>
      </c>
      <c r="AF19">
        <f t="shared" ref="AF19:AF28" si="20">I19-H19</f>
        <v>3</v>
      </c>
      <c r="AG19">
        <f t="shared" ref="AG19:AG28" si="21">O19-N19</f>
        <v>5</v>
      </c>
      <c r="AH19">
        <f t="shared" ref="AH19:AH28" si="22">U19-T19</f>
        <v>3</v>
      </c>
      <c r="AI19">
        <f t="shared" ref="AI19:AI28" si="23">AA19-Z19</f>
        <v>5</v>
      </c>
    </row>
    <row r="20" spans="1:35" x14ac:dyDescent="0.25">
      <c r="A20" s="1">
        <v>11</v>
      </c>
      <c r="B20" s="9">
        <f t="shared" si="15"/>
        <v>49</v>
      </c>
      <c r="C20" s="9">
        <v>53</v>
      </c>
      <c r="D20" s="6" t="str">
        <f t="shared" si="0"/>
        <v>{"floor" : "11" , "roomStart" : "49" , "roomEnd" : "53"},</v>
      </c>
      <c r="E20" s="6" t="str">
        <f t="shared" si="9"/>
        <v>"},</v>
      </c>
      <c r="G20" s="1">
        <v>11</v>
      </c>
      <c r="H20" s="9">
        <f t="shared" si="16"/>
        <v>102</v>
      </c>
      <c r="I20" s="9">
        <v>105</v>
      </c>
      <c r="J20" s="6" t="str">
        <f t="shared" si="1"/>
        <v>{"floor" : "11" , "roomStart" : "102" , "roomEnd" : "105"},</v>
      </c>
      <c r="K20" s="6" t="str">
        <f t="shared" si="10"/>
        <v>"},</v>
      </c>
      <c r="M20" s="1">
        <v>11</v>
      </c>
      <c r="N20" s="9">
        <f t="shared" si="17"/>
        <v>173</v>
      </c>
      <c r="O20" s="9">
        <v>178</v>
      </c>
      <c r="P20" s="6" t="str">
        <f t="shared" si="2"/>
        <v>{"floor" : "11" , "roomStart" : "173" , "roomEnd" : "178"},</v>
      </c>
      <c r="Q20" s="6" t="str">
        <f t="shared" si="11"/>
        <v>"},</v>
      </c>
      <c r="S20" s="1">
        <v>11</v>
      </c>
      <c r="T20" s="9">
        <f t="shared" si="18"/>
        <v>228</v>
      </c>
      <c r="U20" s="9">
        <v>231</v>
      </c>
      <c r="V20" s="6" t="str">
        <f t="shared" si="3"/>
        <v>{"floor" : "11" , "roomStart" : "228" , "roomEnd" : "231"},</v>
      </c>
      <c r="W20" s="6" t="str">
        <f t="shared" si="12"/>
        <v>"},</v>
      </c>
      <c r="Y20" s="1">
        <v>11</v>
      </c>
      <c r="Z20" s="9">
        <f t="shared" si="19"/>
        <v>299</v>
      </c>
      <c r="AA20" s="9">
        <v>304</v>
      </c>
      <c r="AB20" s="6" t="str">
        <f t="shared" si="4"/>
        <v>{"floor" : "11" , "roomStart" : "299" , "roomEnd" : "304"},</v>
      </c>
      <c r="AC20" s="6" t="str">
        <f t="shared" si="13"/>
        <v>"},</v>
      </c>
      <c r="AE20">
        <f t="shared" si="5"/>
        <v>4</v>
      </c>
      <c r="AF20">
        <f t="shared" si="20"/>
        <v>3</v>
      </c>
      <c r="AG20">
        <f t="shared" si="21"/>
        <v>5</v>
      </c>
      <c r="AH20">
        <f t="shared" si="22"/>
        <v>3</v>
      </c>
      <c r="AI20">
        <f t="shared" si="23"/>
        <v>5</v>
      </c>
    </row>
    <row r="21" spans="1:35" x14ac:dyDescent="0.25">
      <c r="A21" s="1">
        <v>12</v>
      </c>
      <c r="B21" s="9">
        <f t="shared" si="15"/>
        <v>54</v>
      </c>
      <c r="C21" s="9">
        <v>58</v>
      </c>
      <c r="D21" s="6" t="str">
        <f t="shared" si="0"/>
        <v>{"floor" : "12" , "roomStart" : "54" , "roomEnd" : "58"},</v>
      </c>
      <c r="E21" s="6" t="str">
        <f t="shared" si="9"/>
        <v>"},</v>
      </c>
      <c r="G21" s="1">
        <v>12</v>
      </c>
      <c r="H21" s="9">
        <f t="shared" si="16"/>
        <v>106</v>
      </c>
      <c r="I21" s="9">
        <v>109</v>
      </c>
      <c r="J21" s="6" t="str">
        <f t="shared" si="1"/>
        <v>{"floor" : "12" , "roomStart" : "106" , "roomEnd" : "109"},</v>
      </c>
      <c r="K21" s="6" t="str">
        <f t="shared" si="10"/>
        <v>"},</v>
      </c>
      <c r="M21" s="1">
        <v>12</v>
      </c>
      <c r="N21" s="9">
        <f t="shared" si="17"/>
        <v>179</v>
      </c>
      <c r="O21" s="9">
        <v>184</v>
      </c>
      <c r="P21" s="6" t="str">
        <f t="shared" si="2"/>
        <v>{"floor" : "12" , "roomStart" : "179" , "roomEnd" : "184"},</v>
      </c>
      <c r="Q21" s="6" t="str">
        <f t="shared" si="11"/>
        <v>"},</v>
      </c>
      <c r="S21" s="1">
        <v>12</v>
      </c>
      <c r="T21" s="9">
        <f t="shared" si="18"/>
        <v>232</v>
      </c>
      <c r="U21" s="9">
        <v>235</v>
      </c>
      <c r="V21" s="6" t="str">
        <f t="shared" si="3"/>
        <v>{"floor" : "12" , "roomStart" : "232" , "roomEnd" : "235"},</v>
      </c>
      <c r="W21" s="6" t="str">
        <f t="shared" si="12"/>
        <v>"},</v>
      </c>
      <c r="Y21" s="1">
        <v>12</v>
      </c>
      <c r="Z21" s="9">
        <f t="shared" si="19"/>
        <v>305</v>
      </c>
      <c r="AA21" s="9">
        <v>310</v>
      </c>
      <c r="AB21" s="6" t="str">
        <f t="shared" si="4"/>
        <v>{"floor" : "12" , "roomStart" : "305" , "roomEnd" : "310"},</v>
      </c>
      <c r="AC21" s="6" t="str">
        <f t="shared" si="13"/>
        <v>"},</v>
      </c>
      <c r="AE21">
        <f t="shared" si="5"/>
        <v>4</v>
      </c>
      <c r="AF21">
        <f t="shared" si="20"/>
        <v>3</v>
      </c>
      <c r="AG21">
        <f t="shared" si="21"/>
        <v>5</v>
      </c>
      <c r="AH21">
        <f t="shared" si="22"/>
        <v>3</v>
      </c>
      <c r="AI21">
        <f t="shared" si="23"/>
        <v>5</v>
      </c>
    </row>
    <row r="22" spans="1:35" x14ac:dyDescent="0.25">
      <c r="A22" s="1">
        <v>13</v>
      </c>
      <c r="B22" s="9">
        <f t="shared" si="15"/>
        <v>59</v>
      </c>
      <c r="C22" s="9">
        <v>63</v>
      </c>
      <c r="D22" s="6" t="str">
        <f t="shared" si="0"/>
        <v>{"floor" : "13" , "roomStart" : "59" , "roomEnd" : "63"}</v>
      </c>
      <c r="E22" s="6" t="str">
        <f t="shared" si="9"/>
        <v>"}</v>
      </c>
      <c r="G22" s="1">
        <v>13</v>
      </c>
      <c r="H22" s="9">
        <f t="shared" si="16"/>
        <v>110</v>
      </c>
      <c r="I22" s="9">
        <v>113</v>
      </c>
      <c r="J22" s="6" t="str">
        <f t="shared" si="1"/>
        <v>{"floor" : "13" , "roomStart" : "110" , "roomEnd" : "113"}</v>
      </c>
      <c r="K22" s="6" t="str">
        <f t="shared" si="10"/>
        <v>"}</v>
      </c>
      <c r="M22" s="1">
        <v>13</v>
      </c>
      <c r="N22" s="9">
        <f t="shared" si="17"/>
        <v>185</v>
      </c>
      <c r="O22" s="9">
        <v>190</v>
      </c>
      <c r="P22" s="6" t="str">
        <f t="shared" si="2"/>
        <v>{"floor" : "13" , "roomStart" : "185" , "roomEnd" : "190"}</v>
      </c>
      <c r="Q22" s="6" t="str">
        <f t="shared" si="11"/>
        <v>"}</v>
      </c>
      <c r="S22" s="1">
        <v>13</v>
      </c>
      <c r="T22" s="9">
        <f t="shared" si="18"/>
        <v>236</v>
      </c>
      <c r="U22" s="9">
        <v>239</v>
      </c>
      <c r="V22" s="6" t="str">
        <f t="shared" si="3"/>
        <v>{"floor" : "13" , "roomStart" : "236" , "roomEnd" : "239"}</v>
      </c>
      <c r="W22" s="6" t="str">
        <f t="shared" si="12"/>
        <v>"}</v>
      </c>
      <c r="Y22" s="1">
        <v>13</v>
      </c>
      <c r="Z22" s="9">
        <f t="shared" si="19"/>
        <v>311</v>
      </c>
      <c r="AA22" s="9">
        <v>316</v>
      </c>
      <c r="AB22" s="6" t="str">
        <f t="shared" si="4"/>
        <v>{"floor" : "13" , "roomStart" : "311" , "roomEnd" : "316"}</v>
      </c>
      <c r="AC22" s="6" t="str">
        <f t="shared" si="13"/>
        <v>"}</v>
      </c>
      <c r="AE22">
        <f t="shared" si="5"/>
        <v>4</v>
      </c>
      <c r="AF22">
        <f t="shared" si="20"/>
        <v>3</v>
      </c>
      <c r="AG22">
        <f t="shared" si="21"/>
        <v>5</v>
      </c>
      <c r="AH22">
        <f t="shared" si="22"/>
        <v>3</v>
      </c>
      <c r="AI22">
        <f t="shared" si="23"/>
        <v>5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63</v>
      </c>
      <c r="D40" s="15" t="str">
        <f>CONCATENATE($AR$8,B40,$AR$9,C40,$AM$9)</f>
        <v>{"start": "1", "end": "63"}}</v>
      </c>
      <c r="F40" s="17"/>
      <c r="G40" s="13" t="s">
        <v>20</v>
      </c>
      <c r="H40" s="14">
        <f>MIN(H10:H39)</f>
        <v>64</v>
      </c>
      <c r="I40" s="14">
        <f>MAX(I10:I39)</f>
        <v>113</v>
      </c>
      <c r="J40" s="15" t="str">
        <f>CONCATENATE($AR$8,H40,$AR$9,I40,$AM$9)</f>
        <v>{"start": "64", "end": "113"}}</v>
      </c>
      <c r="L40" s="17"/>
      <c r="M40" s="13" t="s">
        <v>20</v>
      </c>
      <c r="N40" s="14">
        <f>MIN(N10:N39)</f>
        <v>114</v>
      </c>
      <c r="O40" s="14">
        <f>MAX(O10:O39)</f>
        <v>190</v>
      </c>
      <c r="P40" s="15" t="str">
        <f>CONCATENATE($AR$8,N40,$AR$9,O40,$AM$9)</f>
        <v>{"start": "114", "end": "190"}}</v>
      </c>
      <c r="R40" s="17"/>
      <c r="S40" s="13" t="s">
        <v>20</v>
      </c>
      <c r="T40" s="14">
        <f>MIN(T10:T39)</f>
        <v>192</v>
      </c>
      <c r="U40" s="14">
        <f>MAX(U10:U39)</f>
        <v>239</v>
      </c>
      <c r="V40" s="6" t="str">
        <f>CONCATENATE($AR$8,T40,$AR$9,U40,$AM$9)</f>
        <v>{"start": "192", "end": "239"}}</v>
      </c>
      <c r="W40" s="6"/>
      <c r="X40" s="17"/>
      <c r="Y40" s="13" t="s">
        <v>20</v>
      </c>
      <c r="Z40" s="14">
        <f>MIN(Z10:Z39)</f>
        <v>240</v>
      </c>
      <c r="AA40" s="14">
        <f>MAX(AA10:AA39)</f>
        <v>316</v>
      </c>
      <c r="AB40" s="15" t="str">
        <f>CONCATENATE($AR$8,Z40,$AR$9,AA40,$AM$9)</f>
        <v>{"start": "240", "end": "316"}}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"317" , "roomEnd" : "320"},{"floor" : "2" , "roomStart" : "321" , "roomEnd" : "325"},{"floor" : "3" , "roomStart" : "326" , "roomEnd" : "330"},{"floor" : "4" , "roomStart" : "331" , "roomEnd" : "335"},{"floor" : "5" , "roomStart" : "336" , "roomEnd" : "340"},{"floor" : "6" , "roomStart" : "341" , "roomEnd" : "345"},{"floor" : "7" , "roomStart" : "346" , "roomEnd" : "350"},{"floor" : "8" , "roomStart" : "351" , "roomEnd" : "355"},{"floor" : "9" , "roomStart" : "356" , "roomEnd" : "360"},{"floor" : "10" , "roomStart" : "361" , "roomEnd" : "365"},{"floor" : "11" , "roomStart" : "366" , "roomEnd" : "370"},{"floor" : "12" , "roomStart" : "371" , "roomEnd" : "375"},{"floor" : "13" , "roomStart" : "376" , "roomEnd" : "380"}], "short": {"start": "317", "end": "380"}}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317</v>
      </c>
      <c r="C44" s="9">
        <v>320</v>
      </c>
      <c r="D44" s="6" t="str">
        <f t="shared" ref="D44:D73" si="29">IF(ISBLANK(C44),"",CONCATENATE($AM$8,A44,$AN$8,B44,$AO$8,C44,E44))</f>
        <v>{"floor" : "1" , "roomStart" : "317" , "roomEnd" : "320"},</v>
      </c>
      <c r="E44" s="6" t="str">
        <f>IF(ISBLANK(C45),$AQ$8,$AP$8)</f>
        <v>"},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321</v>
      </c>
      <c r="C45" s="9">
        <v>325</v>
      </c>
      <c r="D45" s="6" t="str">
        <f t="shared" si="29"/>
        <v>{"floor" : "2" , "roomStart" : "321" , "roomEnd" : "325"},</v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4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326</v>
      </c>
      <c r="C46" s="9">
        <v>330</v>
      </c>
      <c r="D46" s="6" t="str">
        <f t="shared" si="29"/>
        <v>{"floor" : "3" , "roomStart" : "326" , "roomEnd" : "330"},</v>
      </c>
      <c r="E46" s="6" t="str">
        <f t="shared" si="39"/>
        <v>"},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4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331</v>
      </c>
      <c r="C47" s="9">
        <v>335</v>
      </c>
      <c r="D47" s="6" t="str">
        <f t="shared" si="29"/>
        <v>{"floor" : "4" , "roomStart" : "331" , "roomEnd" : "335"},</v>
      </c>
      <c r="E47" s="6" t="str">
        <f t="shared" si="39"/>
        <v>"},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4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336</v>
      </c>
      <c r="C48" s="9">
        <v>340</v>
      </c>
      <c r="D48" s="6" t="str">
        <f t="shared" si="29"/>
        <v>{"floor" : "5" , "roomStart" : "336" , "roomEnd" : "340"},</v>
      </c>
      <c r="E48" s="6" t="str">
        <f t="shared" si="39"/>
        <v>"},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4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341</v>
      </c>
      <c r="C49" s="9">
        <v>345</v>
      </c>
      <c r="D49" s="6" t="str">
        <f t="shared" si="29"/>
        <v>{"floor" : "6" , "roomStart" : "341" , "roomEnd" : "345"},</v>
      </c>
      <c r="E49" s="6" t="str">
        <f t="shared" si="39"/>
        <v>"},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4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346</v>
      </c>
      <c r="C50" s="9">
        <v>350</v>
      </c>
      <c r="D50" s="6" t="str">
        <f t="shared" si="29"/>
        <v>{"floor" : "7" , "roomStart" : "346" , "roomEnd" : "350"},</v>
      </c>
      <c r="E50" s="6" t="str">
        <f t="shared" si="39"/>
        <v>"},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4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351</v>
      </c>
      <c r="C51" s="9">
        <v>355</v>
      </c>
      <c r="D51" s="6" t="str">
        <f t="shared" si="29"/>
        <v>{"floor" : "8" , "roomStart" : "351" , "roomEnd" : "355"},</v>
      </c>
      <c r="E51" s="6" t="str">
        <f t="shared" si="39"/>
        <v>"},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4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356</v>
      </c>
      <c r="C52" s="9">
        <v>360</v>
      </c>
      <c r="D52" s="6" t="str">
        <f t="shared" si="29"/>
        <v>{"floor" : "9" , "roomStart" : "356" , "roomEnd" : "360"},</v>
      </c>
      <c r="E52" s="6" t="str">
        <f t="shared" si="39"/>
        <v>"},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4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>
        <f t="shared" si="44"/>
        <v>361</v>
      </c>
      <c r="C53" s="9">
        <v>365</v>
      </c>
      <c r="D53" s="6" t="str">
        <f t="shared" si="29"/>
        <v>{"floor" : "10" , "roomStart" : "361" , "roomEnd" : "365"},</v>
      </c>
      <c r="E53" s="6" t="str">
        <f t="shared" si="39"/>
        <v>"},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>
        <f t="shared" si="34"/>
        <v>4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>
        <f t="shared" si="44"/>
        <v>366</v>
      </c>
      <c r="C54" s="9">
        <v>370</v>
      </c>
      <c r="D54" s="6" t="str">
        <f t="shared" si="29"/>
        <v>{"floor" : "11" , "roomStart" : "366" , "roomEnd" : "370"},</v>
      </c>
      <c r="E54" s="6" t="str">
        <f t="shared" si="39"/>
        <v>"},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>
        <f t="shared" si="34"/>
        <v>4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>
        <f t="shared" si="44"/>
        <v>371</v>
      </c>
      <c r="C55" s="9">
        <v>375</v>
      </c>
      <c r="D55" s="6" t="str">
        <f t="shared" si="29"/>
        <v>{"floor" : "12" , "roomStart" : "371" , "roomEnd" : "375"},</v>
      </c>
      <c r="E55" s="6" t="str">
        <f t="shared" si="39"/>
        <v>"},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>
        <f t="shared" si="34"/>
        <v>4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>
        <f t="shared" si="44"/>
        <v>376</v>
      </c>
      <c r="C56" s="9">
        <v>380</v>
      </c>
      <c r="D56" s="6" t="str">
        <f t="shared" si="29"/>
        <v>{"floor" : "13" , "roomStart" : "376" , "roomEnd" : "380"}</v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>
        <f t="shared" si="34"/>
        <v>4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317</v>
      </c>
      <c r="C74" s="14">
        <f>MAX(C44:C73)</f>
        <v>380</v>
      </c>
      <c r="D74" s="15" t="str">
        <f>CONCATENATE($AR$8,B74,$AR$9,C74,$AM$9)</f>
        <v>{"start": "317", "end": "380"}}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2023-11-10T14:13:18Z</dcterms:modified>
</cp:coreProperties>
</file>