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B843993-A322-465B-9F4C-C0E19DF9B659}" xr6:coauthVersionLast="36" xr6:coauthVersionMax="47" xr10:uidLastSave="{00000000-0000-0000-0000-000000000000}"/>
  <bookViews>
    <workbookView minimized="1"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B210" i="1" l="1"/>
  <c r="H210" i="1"/>
  <c r="N210" i="1"/>
  <c r="T210" i="1"/>
  <c r="Z210" i="1"/>
  <c r="Z176" i="1"/>
  <c r="T176" i="1"/>
  <c r="N176" i="1"/>
  <c r="H176" i="1"/>
  <c r="B176" i="1"/>
  <c r="N142" i="1"/>
  <c r="T142" i="1"/>
  <c r="Z142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42" i="1" s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108" i="1" s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108" i="1" s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108" i="1" s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108" i="1" s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108" i="1" s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74" i="1" s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74" i="1" s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74" i="1" s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74" i="1" s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74" i="1" s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40" i="1" s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40" i="1" s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40" i="1" s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40" i="1" s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D178" i="1" l="1"/>
  <c r="J178" i="1"/>
  <c r="P178" i="1"/>
  <c r="V178" i="1"/>
  <c r="AB178" i="1"/>
  <c r="AB144" i="1"/>
  <c r="V144" i="1"/>
  <c r="P144" i="1"/>
  <c r="J144" i="1"/>
  <c r="D144" i="1"/>
  <c r="P110" i="1"/>
  <c r="V110" i="1"/>
  <c r="AB110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 s="1"/>
  <c r="E118" i="1"/>
  <c r="D118" i="1"/>
  <c r="E117" i="1"/>
  <c r="D117" i="1" s="1"/>
  <c r="E116" i="1"/>
  <c r="D116" i="1"/>
  <c r="E115" i="1"/>
  <c r="D115" i="1" s="1"/>
  <c r="E114" i="1"/>
  <c r="D114" i="1"/>
  <c r="E113" i="1"/>
  <c r="D113" i="1" s="1"/>
  <c r="E112" i="1"/>
  <c r="D112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 s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 s="1"/>
  <c r="AC83" i="1"/>
  <c r="AB83" i="1" s="1"/>
  <c r="AC82" i="1"/>
  <c r="AB82" i="1" s="1"/>
  <c r="AC81" i="1"/>
  <c r="AB81" i="1"/>
  <c r="AC80" i="1"/>
  <c r="AB80" i="1" s="1"/>
  <c r="AC79" i="1"/>
  <c r="AB79" i="1" s="1"/>
  <c r="AC78" i="1"/>
  <c r="AB78" i="1" s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 s="1"/>
  <c r="W81" i="1"/>
  <c r="V81" i="1"/>
  <c r="W80" i="1"/>
  <c r="V80" i="1"/>
  <c r="W79" i="1"/>
  <c r="V79" i="1"/>
  <c r="W78" i="1"/>
  <c r="V78" i="1" s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 s="1"/>
  <c r="Q82" i="1"/>
  <c r="P82" i="1" s="1"/>
  <c r="Q81" i="1"/>
  <c r="P81" i="1"/>
  <c r="Q80" i="1"/>
  <c r="P80" i="1" s="1"/>
  <c r="Q79" i="1"/>
  <c r="P79" i="1" s="1"/>
  <c r="Q78" i="1"/>
  <c r="P78" i="1" s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 s="1"/>
  <c r="E80" i="1"/>
  <c r="D80" i="1" s="1"/>
  <c r="E79" i="1"/>
  <c r="D79" i="1"/>
  <c r="E78" i="1"/>
  <c r="D78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 s="1"/>
  <c r="E45" i="1"/>
  <c r="D45" i="1"/>
  <c r="E44" i="1"/>
  <c r="D44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 s="1"/>
  <c r="K47" i="1"/>
  <c r="J47" i="1" s="1"/>
  <c r="K46" i="1"/>
  <c r="J46" i="1"/>
  <c r="K45" i="1"/>
  <c r="J45" i="1"/>
  <c r="K44" i="1"/>
  <c r="J44" i="1" s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 s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 s="1"/>
  <c r="W47" i="1"/>
  <c r="V47" i="1"/>
  <c r="W46" i="1"/>
  <c r="V46" i="1" s="1"/>
  <c r="W45" i="1"/>
  <c r="V45" i="1"/>
  <c r="W44" i="1"/>
  <c r="V44" i="1" s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 s="1"/>
  <c r="AC12" i="1"/>
  <c r="AB12" i="1" s="1"/>
  <c r="AC11" i="1"/>
  <c r="AB11" i="1"/>
  <c r="AC10" i="1"/>
  <c r="AB10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 s="1"/>
  <c r="W12" i="1"/>
  <c r="V12" i="1" s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 s="1"/>
  <c r="Q13" i="1"/>
  <c r="P13" i="1" s="1"/>
  <c r="Q12" i="1"/>
  <c r="P12" i="1"/>
  <c r="Q11" i="1"/>
  <c r="P11" i="1"/>
  <c r="Q10" i="1"/>
  <c r="P10" i="1" s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 s="1"/>
  <c r="K12" i="1"/>
  <c r="J12" i="1" s="1"/>
  <c r="K11" i="1"/>
  <c r="J11" i="1" s="1"/>
  <c r="K10" i="1"/>
  <c r="J10" i="1" s="1"/>
  <c r="E11" i="1" l="1"/>
  <c r="E12" i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5" i="1"/>
  <c r="D12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E141" i="1" s="1"/>
  <c r="I142" i="1"/>
  <c r="K141" i="1" s="1"/>
  <c r="O142" i="1"/>
  <c r="P142" i="1" s="1"/>
  <c r="U142" i="1"/>
  <c r="AA142" i="1"/>
  <c r="AB142" i="1" s="1"/>
  <c r="AA108" i="1"/>
  <c r="AC107" i="1" s="1"/>
  <c r="U108" i="1"/>
  <c r="W107" i="1" s="1"/>
  <c r="O108" i="1"/>
  <c r="Q107" i="1" s="1"/>
  <c r="I108" i="1"/>
  <c r="K107" i="1" s="1"/>
  <c r="C108" i="1"/>
  <c r="E107" i="1" s="1"/>
  <c r="C74" i="1"/>
  <c r="I74" i="1"/>
  <c r="O74" i="1"/>
  <c r="U74" i="1"/>
  <c r="AA74" i="1"/>
  <c r="AC73" i="1" s="1"/>
  <c r="AA40" i="1"/>
  <c r="AC39" i="1" s="1"/>
  <c r="U40" i="1"/>
  <c r="W39" i="1" s="1"/>
  <c r="O40" i="1"/>
  <c r="Q39" i="1" s="1"/>
  <c r="I40" i="1"/>
  <c r="K39" i="1" s="1"/>
  <c r="V108" i="1" l="1"/>
  <c r="V76" i="1" s="1"/>
  <c r="P108" i="1"/>
  <c r="P76" i="1" s="1"/>
  <c r="J108" i="1"/>
  <c r="J76" i="1" s="1"/>
  <c r="D108" i="1"/>
  <c r="D76" i="1" s="1"/>
  <c r="P74" i="1"/>
  <c r="P42" i="1" s="1"/>
  <c r="Q73" i="1"/>
  <c r="J74" i="1"/>
  <c r="J42" i="1" s="1"/>
  <c r="K73" i="1"/>
  <c r="D74" i="1"/>
  <c r="D42" i="1" s="1"/>
  <c r="E73" i="1"/>
  <c r="V40" i="1"/>
  <c r="V8" i="1" s="1"/>
  <c r="V74" i="1"/>
  <c r="V42" i="1" s="1"/>
  <c r="W73" i="1"/>
  <c r="J40" i="1"/>
  <c r="D210" i="1"/>
  <c r="J210" i="1"/>
  <c r="P210" i="1"/>
  <c r="AB210" i="1"/>
  <c r="P176" i="1"/>
  <c r="J176" i="1"/>
  <c r="D176" i="1"/>
  <c r="D142" i="1"/>
  <c r="D110" i="1" s="1"/>
  <c r="J142" i="1"/>
  <c r="J110" i="1" s="1"/>
  <c r="V142" i="1"/>
  <c r="AB108" i="1"/>
  <c r="AB76" i="1" s="1"/>
  <c r="AB74" i="1"/>
  <c r="AB42" i="1" s="1"/>
  <c r="AB40" i="1"/>
  <c r="AB8" i="1" s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</calcChain>
</file>

<file path=xl/sharedStrings.xml><?xml version="1.0" encoding="utf-8"?>
<sst xmlns="http://schemas.openxmlformats.org/spreadsheetml/2006/main" count="212" uniqueCount="38">
  <si>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</si>
  <si>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</si>
  <si>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</si>
  <si>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</si>
  <si>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</si>
  <si>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</si>
  <si>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</si>
  <si>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</si>
  <si>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</si>
  <si>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</si>
  <si>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</si>
  <si>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</si>
  <si>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</si>
  <si>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</si>
  <si>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</si>
  <si>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</si>
  <si>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</si>
  <si>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</si>
  <si>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</si>
  <si>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</si>
  <si>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</si>
  <si>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</si>
  <si>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</si>
  <si>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</si>
  <si>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</si>
  <si>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</si>
  <si>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</si>
  <si>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</si>
  <si>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</si>
  <si>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</si>
  <si>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</si>
  <si>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</si>
  <si>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</si>
  <si>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</si>
  <si>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Варшавская, д. 37, к. 1</t>
  </si>
  <si>
    <t>Варшавская</t>
  </si>
  <si>
    <t>улица</t>
  </si>
  <si>
    <t>37, к.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</si>
</sst>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 t="s">
        <v>35</v>
      </c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 t="s">
        <v>36</v>
      </c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 t="s">
        <v>37</v>
      </c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Варшавская, д. 37, к. 1", "streetName":"Варшавская", "streetType":"улица", "buildingNumber":"37, к. 1", "entrance":{"1" : {"long":[{"floor" : "3" , "roomStart" : "1" , "roomEnd" : "4"},{"floor" : "4" , "roomStart" : "5" , "roomEnd" : "8"},{"floor" : "5" , "roomStart" : "9" , "roomEnd" : "12"},{"floor" : "6" , "roomStart" : "13" , "roomEnd" : "15"}], "short": {"start": "1", "end": "15"}}, "2" : {"long":[{"floor" : "1" , "roomStart" : "16" , "roomEnd" : "17"},{"floor" : "2" , "roomStart" : "18" , "roomEnd" : "20"},{"floor" : "3" , "roomStart" : "21" , "roomEnd" : "24"},{"floor" : "4" , "roomStart" : "25" , "roomEnd" : "28"},{"floor" : "5" , "roomStart" : "29" , "roomEnd" : "32"},{"floor" : "6" , "roomStart" : "33" , "roomEnd" : "36"}], "short": {"start": "16", "end": "36"}}, "3" : {"long":[{"floor" : "1" , "roomStart" : "37" , "roomEnd" : "38"},{"floor" : "2" , "roomStart" : "39" , "roomEnd" : "42"},{"floor" : "3" , "roomStart" : "43" , "roomEnd" : "46"},{"floor" : "4" , "roomStart" : "47" , "roomEnd" : "50"},{"floor" : "5" , "roomStart" : "51" , "roomEnd" : "54"},{"floor" : "6" , "roomStart" : "55" , "roomEnd" : "58"}], "short": {"start": "37", "end": "58"}}, "4" : {"long":[{"floor" : "1" , "roomStart" : "59" , "roomEnd" : "60"},{"floor" : "2" , "roomStart" : "61" , "roomEnd" : "64"},{"floor" : "3" , "roomStart" : "65" , "roomEnd" : "68"},{"floor" : "4" , "roomStart" : "69" , "roomEnd" : "72"},{"floor" : "5" , "roomStart" : "73" , "roomEnd" : "76"},{"floor" : "6" , "roomStart" : "77" , "roomEnd" : "80"}], "short": {"start": "59", "end": "80"}}, "5" : {"long":[{"floor" : "1" , "roomStart" : "81" , "roomEnd" : "82"},{"floor" : "2" , "roomStart" : "83" , "roomEnd" : "85"},{"floor" : "3" , "roomStart" : "86" , "roomEnd" : "88"},{"floor" : "4" , "roomStart" : "89" , "roomEnd" : "91"},{"floor" : "5" , "roomStart" : "92" , "roomEnd" : "94"},{"floor" : "6" , "roomStart" : "95" , "roomEnd" : "97"}], "short": {"start": "81", "end": "97"}}, "6" : {"long":[{"floor" : "1" , "roomStart" : "98" , "roomEnd" : "99"},{"floor" : "2" , "roomStart" : "100" , "roomEnd" : "103"},{"floor" : "3" , "roomStart" : "104" , "roomEnd" : "107"},{"floor" : "4" , "roomStart" : "108" , "roomEnd" : "111"},{"floor" : "5" , "roomStart" : "112" , "roomEnd" : "115"},{"floor" : "6" , "roomStart" : "116" , "roomEnd" : "119"}], "short": {"start": "98", "end": "119"}}, "7" : {"long":[{"floor" : "1" , "roomStart" : "120" , "roomEnd" : "121"},{"floor" : "2" , "roomStart" : "122" , "roomEnd" : "125"},{"floor" : "3" , "roomStart" : "126" , "roomEnd" : "129"},{"floor" : "4" , "roomStart" : "130" , "roomEnd" : "133"},{"floor" : "5" , "roomStart" : "134" , "roomEnd" : "137"},{"floor" : "6" , "roomStart" : "138" , "roomEnd" : "141"}], "short": {"start": "120", "end": "141"}}, "8" : {"long":[{"floor" : "1" , "roomStart" : "142" , "roomEnd" : "143"},{"floor" : "2" , "roomStart" : "144" , "roomEnd" : "147"},{"floor" : "3" , "roomStart" : "148" , "roomEnd" : "151"},{"floor" : "4" , "roomStart" : "152" , "roomEnd" : "155"},{"floor" : "5" , "roomStart" : "156" , "roomEnd" : "159"},{"floor" : "6" , "roomStart" : "160" , "roomEnd" : "163"}], "short": {"start": "142", "end": "163"}}, "9" : {"long":[{"floor" : "1" , "roomStart" : "164" , "roomEnd" : "165"},{"floor" : "2" , "roomStart" : "166" , "roomEnd" : "169"},{"floor" : "3" , "roomStart" : "170" , "roomEnd" : "173"},{"floor" : "4" , "roomStart" : "174" , "roomEnd" : "177"},{"floor" : "5" , "roomStart" : "178" , "roomEnd" : "181"},{"floor" : "6" , "roomStart" : "182" , "roomEnd" : "185"}], "short": {"start": "164", "end": "185"}}, "10" : {"long":[{"floor" : "1" , "roomStart" : "186" , "roomEnd" : "187"},{"floor" : "2" , "roomStart" : "188" , "roomEnd" : "190"},{"floor" : "3" , "roomStart" : "191" , "roomEnd" : "194"},{"floor" : "4" , "roomStart" : "195" , "roomEnd" : "198"},{"floor" : "5" , "roomStart" : "199" , "roomEnd" : "201"},{"floor" : "6" , "roomStart" : "202" , "roomEnd" : "204"}], "short": {"start": "186", "end": "204"}}, "11" : {"long":[{"floor" : "1" , "roomStart" : "205" , "roomEnd" : "206"},{"floor" : "2" , "roomStart" : "207" , "roomEnd" : "209"},{"floor" : "3" , "roomStart" : "210" , "roomEnd" : "212"},{"floor" : "4" , "roomStart" : "213" , "roomEnd" : "215"},{"floor" : "5" , "roomStart" : "216" , "roomEnd" : "218"},{"floor" : "6" , "roomStart" : "219" , "roomEnd" : "221"}], "short": {"start": "205", "end": "221"}}, "12" : {"long":[{"floor" : "1" , "roomStart" : "222" , "roomEnd" : "223"},{"floor" : "2" , "roomStart" : "224" , "roomEnd" : "227"},{"floor" : "3" , "roomStart" : "228" , "roomEnd" : "231"},{"floor" : "4" , "roomStart" : "232" , "roomEnd" : "235"},{"floor" : "5" , "roomStart" : "236" , "roomEnd" : "239"},{"floor" : "6" , "roomStart" : "240" , "roomEnd" : "243"},{"floor" : "7" , "roomStart" : "244" , "roomEnd" : "247"}], "short": {"start": "222", "end": "247"}}, "13" : {"long":[{"floor" : "1" , "roomStart" : "248" , "roomEnd" : "249"},{"floor" : "2" , "roomStart" : "250" , "roomEnd" : "256"},{"floor" : "3" , "roomStart" : "257" , "roomEnd" : "257"},{"floor" : "4" , "roomStart" : "258" , "roomEnd" : "261"},{"floor" : "5" , "roomStart" : "262" , "roomEnd" : "265"},{"floor" : "6" , "roomStart" : "266" , "roomEnd" : "269"},{"floor" : "7" , "roomStart" : "270" , "roomEnd" : "273"}], "short": {"start": "248", "end": "273"}}, "14" : {"long":[{"floor" : "1" , "roomStart" : "274" , "roomEnd" : "275"},{"floor" : "2" , "roomStart" : "276" , "roomEnd" : "279"},{"floor" : "3" , "roomStart" : "280" , "roomEnd" : "283"},{"floor" : "4" , "roomStart" : "284" , "roomEnd" : "287"},{"floor" : "5" , "roomStart" : "288" , "roomEnd" : "291"},{"floor" : "6" , "roomStart" : "292" , "roomEnd" : "295"},{"floor" : "7" , "roomStart" : "296" , "roomEnd" : "299"}], "short": {"start": "274", "end": "299"}}, "15" : {"long":[{"floor" : "1" , "roomStart" : "300" , "roomEnd" : "301"},{"floor" : "2" , "roomStart" : "302" , "roomEnd" : "304"},{"floor" : "3" , "roomStart" : "305" , "roomEnd" : "307"},{"floor" : "4" , "roomStart" : "308" , "roomEnd" : "310"},{"floor" : "5" , "roomStart" : "311" , "roomEnd" : "313"},{"floor" : "6" , "roomStart" : "314" , "roomEnd" : "316"},{"floor" : "7" , "roomStart" : "317" , "roomEnd" : "319"},{"floor" : "8" , "roomStart" : "320" , "roomEnd" : "321"}], "short": {"start": "300", "end": "321"}}, "16" : {"long":[{"floor" : "1" , "roomStart" : "" , "roomEnd" : "322"},{"floor" : "2" , "roomStart" : "" , "roomEnd" : "323"},{"floor" : "3" , "roomStart" : "" , "roomEnd" : "324"},{"floor" : "4" , "roomStart" : "325" , "roomEnd" : "329"},{"floor" : "5" , "roomStart" : "330" , "roomEnd" : "334"},{"floor" : "6" , "roomStart" : "335" , "roomEnd" : "339"},{"floor" : "7" , "roomStart" : "340" , "roomEnd" : "344"},{"floor" : "8" , "roomStart" : "345" , "roomEnd" : "349"},{"floor" : "9" , "roomStart" : "350" , "roomEnd" : "353"}], "short": {"start": "322", "end": "353"}}, "17" : {"long":[{"floor" : "2" , "roomStart" : "354" , "roomEnd" : "356"},{"floor" : "3" , "roomStart" : "357" , "roomEnd" : "360"},{"floor" : "4" , "roomStart" : "361" , "roomEnd" : "364"},{"floor" : "5" , "roomStart" : "365" , "roomEnd" : "368"},{"floor" : "6" , "roomStart" : "369" , "roomEnd" : "372"},{"floor" : "7" , "roomStart" : "373" , "roomEnd" : "376"},{"floor" : "8" , "roomStart" : "377" , "roomEnd" : "380"},{"floor" : "9" , "roomStart" : "381" , "roomEnd" : "384"},{"floor" : "10" , "roomStart" : "385" , "roomEnd" : "388"},{"floor" : "11" , "roomStart" : "389" , "roomEnd" : "392"},{"floor" : "12" , "roomStart" : "393" , "roomEnd" : "396"},{"floor" : "13" , "roomStart" : "397" , "roomEnd" : "400"}], "short": {"start": "354", "end": "400"}}}}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"3" , "roomStart" : "1" , "roomEnd" : "4"},{"floor" : "4" , "roomStart" : "5" , "roomEnd" : "8"},{"floor" : "5" , "roomStart" : "9" , "roomEnd" : "12"},{"floor" : "6" , "roomStart" : "13" , "roomEnd" : "15"}], "short": {"start": "1", "end": "15"}}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"16" , "roomEnd" : "17"},{"floor" : "2" , "roomStart" : "18" , "roomEnd" : "20"},{"floor" : "3" , "roomStart" : "21" , "roomEnd" : "24"},{"floor" : "4" , "roomStart" : "25" , "roomEnd" : "28"},{"floor" : "5" , "roomStart" : "29" , "roomEnd" : "32"},{"floor" : "6" , "roomStart" : "33" , "roomEnd" : "36"}], "short": {"start": "16", "end": "36"}}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"37" , "roomEnd" : "38"},{"floor" : "2" , "roomStart" : "39" , "roomEnd" : "42"},{"floor" : "3" , "roomStart" : "43" , "roomEnd" : "46"},{"floor" : "4" , "roomStart" : "47" , "roomEnd" : "50"},{"floor" : "5" , "roomStart" : "51" , "roomEnd" : "54"},{"floor" : "6" , "roomStart" : "55" , "roomEnd" : "58"}], "short": {"start": "37", "end": "58"}}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>, "4" : {"long":[{"floor" : "1" , "roomStart" : "59" , "roomEnd" : "60"},{"floor" : "2" , "roomStart" : "61" , "roomEnd" : "64"},{"floor" : "3" , "roomStart" : "65" , "roomEnd" : "68"},{"floor" : "4" , "roomStart" : "69" , "roomEnd" : "72"},{"floor" : "5" , "roomStart" : "73" , "roomEnd" : "76"},{"floor" : "6" , "roomStart" : "77" , "roomEnd" : "80"}], "short": {"start": "59", "end": "80"}}</v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>, "5" : {"long":[{"floor" : "1" , "roomStart" : "81" , "roomEnd" : "82"},{"floor" : "2" , "roomStart" : "83" , "roomEnd" : "85"},{"floor" : "3" , "roomStart" : "86" , "roomEnd" : "88"},{"floor" : "4" , "roomStart" : "89" , "roomEnd" : "91"},{"floor" : "5" , "roomStart" : "92" , "roomEnd" : "94"},{"floor" : "6" , "roomStart" : "95" , "roomEnd" : "97"}], "short": {"start": "81", "end": "97"}}</v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/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</v>
      </c>
      <c r="G10" s="1">
        <v>1</v>
      </c>
      <c r="H10" s="9">
        <v>16</v>
      </c>
      <c r="I10" s="9">
        <v>17</v>
      </c>
      <c r="J10" s="6" t="str">
        <f t="shared" ref="J10:J39" si="1">IF(ISBLANK(I10),"",CONCATENATE($AM$8,G10,$AN$8,H10,$AO$8,I10,K10))</f>
        <v>{"floor" : "1" , "roomStart" : "16" , "roomEnd" : "17"},</v>
      </c>
      <c r="K10" s="6" t="str">
        <f>IF(ISBLANK(I11),$AQ$8,$AP$8)</f>
        <v>"},</v>
      </c>
      <c r="M10" s="1">
        <v>1</v>
      </c>
      <c r="N10" s="9">
        <v>37</v>
      </c>
      <c r="O10" s="9">
        <v>38</v>
      </c>
      <c r="P10" s="6" t="str">
        <f t="shared" ref="P10:P39" si="2">IF(ISBLANK(O10),"",CONCATENATE($AM$8,M10,$AN$8,N10,$AO$8,O10,Q10))</f>
        <v>{"floor" : "1" , "roomStart" : "37" , "roomEnd" : "38"},</v>
      </c>
      <c r="Q10" s="6" t="str">
        <f>IF(ISBLANK(O11),$AQ$8,$AP$8)</f>
        <v>"},</v>
      </c>
      <c r="S10" s="1">
        <v>1</v>
      </c>
      <c r="T10" s="9">
        <v>59</v>
      </c>
      <c r="U10" s="9">
        <v>60</v>
      </c>
      <c r="V10" s="6" t="str">
        <f t="shared" ref="V10:V39" si="3">IF(ISBLANK(U10),"",CONCATENATE($AM$8,S10,$AN$8,T10,$AO$8,U10,W10))</f>
        <v>{"floor" : "1" , "roomStart" : "59" , "roomEnd" : "60"},</v>
      </c>
      <c r="W10" s="6" t="str">
        <f>IF(ISBLANK(U11),$AQ$8,$AP$8)</f>
        <v>"},</v>
      </c>
      <c r="Y10" s="1">
        <v>1</v>
      </c>
      <c r="Z10" s="9">
        <v>81</v>
      </c>
      <c r="AA10" s="9">
        <v>82</v>
      </c>
      <c r="AB10" s="6" t="str">
        <f t="shared" ref="AB10:AB39" si="4">IF(ISBLANK(AA10),"",CONCATENATE($AM$8,Y10,$AN$8,Z10,$AO$8,AA10,AC10))</f>
        <v>{"floor" : "1" , "roomStart" : "81" , "roomEnd" : "82"},</v>
      </c>
      <c r="AC10" s="6" t="str">
        <f>IF(ISBLANK(AA11),$AQ$8,$AP$8)</f>
        <v>"},</v>
      </c>
      <c r="AE10">
        <f t="shared" ref="AE10:AE28" si="5">C10-B10</f>
        <v>0</v>
      </c>
      <c r="AF10">
        <f>I10-H10</f>
        <v>1</v>
      </c>
      <c r="AG10">
        <f t="shared" ref="AG10:AG18" si="6">O10-N10</f>
        <v>1</v>
      </c>
      <c r="AH10">
        <f t="shared" ref="AH10:AH18" si="7">U10-T10</f>
        <v>1</v>
      </c>
      <c r="AI10">
        <f t="shared" ref="AI10:AI18" si="8">AA10-Z10</f>
        <v>1</v>
      </c>
    </row>
    <row r="11" spans="1:44" x14ac:dyDescent="0.25">
      <c r="A11" s="1">
        <v>2</v>
      </c>
      <c r="B11" s="9"/>
      <c r="C11" s="9"/>
      <c r="D11" s="6" t="str">
        <f t="shared" si="0"/>
        <v/>
      </c>
      <c r="E11" s="6" t="str">
        <f t="shared" ref="E11:E39" si="9">IF(ISBLANK(C12),$AQ$8,$AP$8)</f>
        <v>"},</v>
      </c>
      <c r="G11" s="1">
        <v>2</v>
      </c>
      <c r="H11" s="9">
        <v>18</v>
      </c>
      <c r="I11" s="9">
        <v>20</v>
      </c>
      <c r="J11" s="6" t="str">
        <f t="shared" si="1"/>
        <v>{"floor" : "2" , "roomStart" : "18" , "roomEnd" : "20"},</v>
      </c>
      <c r="K11" s="6" t="str">
        <f t="shared" ref="K11:K39" si="10">IF(ISBLANK(I12),$AQ$8,$AP$8)</f>
        <v>"},</v>
      </c>
      <c r="M11" s="1">
        <v>2</v>
      </c>
      <c r="N11" s="9">
        <v>39</v>
      </c>
      <c r="O11" s="9">
        <v>42</v>
      </c>
      <c r="P11" s="6" t="str">
        <f t="shared" si="2"/>
        <v>{"floor" : "2" , "roomStart" : "39" , "roomEnd" : "42"},</v>
      </c>
      <c r="Q11" s="6" t="str">
        <f t="shared" ref="Q11:Q39" si="11">IF(ISBLANK(O12),$AQ$8,$AP$8)</f>
        <v>"},</v>
      </c>
      <c r="S11" s="1">
        <v>2</v>
      </c>
      <c r="T11" s="9">
        <v>61</v>
      </c>
      <c r="U11" s="9">
        <v>64</v>
      </c>
      <c r="V11" s="6" t="str">
        <f t="shared" si="3"/>
        <v>{"floor" : "2" , "roomStart" : "61" , "roomEnd" : "64"},</v>
      </c>
      <c r="W11" s="6" t="str">
        <f t="shared" ref="W11:W39" si="12">IF(ISBLANK(U12),$AQ$8,$AP$8)</f>
        <v>"},</v>
      </c>
      <c r="Y11" s="1">
        <v>2</v>
      </c>
      <c r="Z11" s="9">
        <v>83</v>
      </c>
      <c r="AA11" s="9">
        <v>85</v>
      </c>
      <c r="AB11" s="6" t="str">
        <f t="shared" si="4"/>
        <v>{"floor" : "2" , "roomStart" : "83" , "roomEnd" : "85"},</v>
      </c>
      <c r="AC11" s="6" t="str">
        <f t="shared" ref="AC11:AC39" si="13">IF(ISBLANK(AA12),$AQ$8,$AP$8)</f>
        <v>"},</v>
      </c>
      <c r="AE11">
        <f t="shared" si="5"/>
        <v>0</v>
      </c>
      <c r="AF11">
        <f t="shared" ref="AF11:AF18" si="14">I11-H11</f>
        <v>2</v>
      </c>
      <c r="AG11">
        <f t="shared" si="6"/>
        <v>3</v>
      </c>
      <c r="AH11">
        <f t="shared" si="7"/>
        <v>3</v>
      </c>
      <c r="AI11">
        <f t="shared" si="8"/>
        <v>2</v>
      </c>
    </row>
    <row r="12" spans="1:44" x14ac:dyDescent="0.25">
      <c r="A12" s="1">
        <v>3</v>
      </c>
      <c r="B12" s="9">
        <v>1</v>
      </c>
      <c r="C12" s="9">
        <v>4</v>
      </c>
      <c r="D12" s="6" t="str">
        <f t="shared" si="0"/>
        <v>{"floor" : "3" , "roomStart" : "1" , "roomEnd" : "4"},</v>
      </c>
      <c r="E12" s="6" t="str">
        <f t="shared" si="9"/>
        <v>"},</v>
      </c>
      <c r="G12" s="1">
        <v>3</v>
      </c>
      <c r="H12" s="9">
        <v>21</v>
      </c>
      <c r="I12" s="9">
        <v>24</v>
      </c>
      <c r="J12" s="6" t="str">
        <f t="shared" si="1"/>
        <v>{"floor" : "3" , "roomStart" : "21" , "roomEnd" : "24"},</v>
      </c>
      <c r="K12" s="6" t="str">
        <f t="shared" si="10"/>
        <v>"},</v>
      </c>
      <c r="M12" s="1">
        <v>3</v>
      </c>
      <c r="N12" s="9">
        <v>43</v>
      </c>
      <c r="O12" s="9">
        <v>46</v>
      </c>
      <c r="P12" s="6" t="str">
        <f t="shared" si="2"/>
        <v>{"floor" : "3" , "roomStart" : "43" , "roomEnd" : "46"},</v>
      </c>
      <c r="Q12" s="6" t="str">
        <f t="shared" si="11"/>
        <v>"},</v>
      </c>
      <c r="S12" s="1">
        <v>3</v>
      </c>
      <c r="T12" s="9">
        <v>65</v>
      </c>
      <c r="U12" s="9">
        <v>68</v>
      </c>
      <c r="V12" s="6" t="str">
        <f t="shared" si="3"/>
        <v>{"floor" : "3" , "roomStart" : "65" , "roomEnd" : "68"},</v>
      </c>
      <c r="W12" s="6" t="str">
        <f t="shared" si="12"/>
        <v>"},</v>
      </c>
      <c r="Y12" s="1">
        <v>3</v>
      </c>
      <c r="Z12" s="9">
        <v>86</v>
      </c>
      <c r="AA12" s="9">
        <v>88</v>
      </c>
      <c r="AB12" s="6" t="str">
        <f t="shared" si="4"/>
        <v>{"floor" : "3" , "roomStart" : "86" , "roomEnd" : "88"},</v>
      </c>
      <c r="AC12" s="6" t="str">
        <f t="shared" si="13"/>
        <v>"},</v>
      </c>
      <c r="AE12">
        <f t="shared" si="5"/>
        <v>3</v>
      </c>
      <c r="AF12">
        <f t="shared" si="14"/>
        <v>3</v>
      </c>
      <c r="AG12">
        <f t="shared" si="6"/>
        <v>3</v>
      </c>
      <c r="AH12">
        <f t="shared" si="7"/>
        <v>3</v>
      </c>
      <c r="AI12">
        <f t="shared" si="8"/>
        <v>2</v>
      </c>
    </row>
    <row r="13" spans="1:44" x14ac:dyDescent="0.25">
      <c r="A13" s="1">
        <v>4</v>
      </c>
      <c r="B13" s="9">
        <v>5</v>
      </c>
      <c r="C13" s="9">
        <v>8</v>
      </c>
      <c r="D13" s="6" t="str">
        <f t="shared" si="0"/>
        <v>{"floor" : "4" , "roomStart" : "5" , "roomEnd" : "8"},</v>
      </c>
      <c r="E13" s="6" t="str">
        <f t="shared" si="9"/>
        <v>"},</v>
      </c>
      <c r="G13" s="1">
        <v>4</v>
      </c>
      <c r="H13" s="9">
        <v>25</v>
      </c>
      <c r="I13" s="9">
        <v>28</v>
      </c>
      <c r="J13" s="6" t="str">
        <f t="shared" si="1"/>
        <v>{"floor" : "4" , "roomStart" : "25" , "roomEnd" : "28"},</v>
      </c>
      <c r="K13" s="6" t="str">
        <f t="shared" si="10"/>
        <v>"},</v>
      </c>
      <c r="M13" s="1">
        <v>4</v>
      </c>
      <c r="N13" s="9">
        <v>47</v>
      </c>
      <c r="O13" s="9">
        <v>50</v>
      </c>
      <c r="P13" s="6" t="str">
        <f t="shared" si="2"/>
        <v>{"floor" : "4" , "roomStart" : "47" , "roomEnd" : "50"},</v>
      </c>
      <c r="Q13" s="6" t="str">
        <f t="shared" si="11"/>
        <v>"},</v>
      </c>
      <c r="S13" s="1">
        <v>4</v>
      </c>
      <c r="T13" s="9">
        <v>69</v>
      </c>
      <c r="U13" s="9">
        <v>72</v>
      </c>
      <c r="V13" s="6" t="str">
        <f t="shared" si="3"/>
        <v>{"floor" : "4" , "roomStart" : "69" , "roomEnd" : "72"},</v>
      </c>
      <c r="W13" s="6" t="str">
        <f t="shared" si="12"/>
        <v>"},</v>
      </c>
      <c r="Y13" s="1">
        <v>4</v>
      </c>
      <c r="Z13" s="9">
        <v>89</v>
      </c>
      <c r="AA13" s="9">
        <v>91</v>
      </c>
      <c r="AB13" s="6" t="str">
        <f t="shared" si="4"/>
        <v>{"floor" : "4" , "roomStart" : "89" , "roomEnd" : "91"},</v>
      </c>
      <c r="AC13" s="6" t="str">
        <f t="shared" si="13"/>
        <v>"},</v>
      </c>
      <c r="AE13">
        <f t="shared" si="5"/>
        <v>3</v>
      </c>
      <c r="AF13">
        <f t="shared" si="14"/>
        <v>3</v>
      </c>
      <c r="AG13">
        <f t="shared" si="6"/>
        <v>3</v>
      </c>
      <c r="AH13">
        <f t="shared" si="7"/>
        <v>3</v>
      </c>
      <c r="AI13">
        <f t="shared" si="8"/>
        <v>2</v>
      </c>
    </row>
    <row r="14" spans="1:44" x14ac:dyDescent="0.25">
      <c r="A14" s="1">
        <v>5</v>
      </c>
      <c r="B14" s="9">
        <v>9</v>
      </c>
      <c r="C14" s="9">
        <v>12</v>
      </c>
      <c r="D14" s="6" t="str">
        <f t="shared" si="0"/>
        <v>{"floor" : "5" , "roomStart" : "9" , "roomEnd" : "12"},</v>
      </c>
      <c r="E14" s="6" t="str">
        <f t="shared" si="9"/>
        <v>"},</v>
      </c>
      <c r="G14" s="1">
        <v>5</v>
      </c>
      <c r="H14" s="9">
        <v>29</v>
      </c>
      <c r="I14" s="9">
        <v>32</v>
      </c>
      <c r="J14" s="6" t="str">
        <f t="shared" si="1"/>
        <v>{"floor" : "5" , "roomStart" : "29" , "roomEnd" : "32"},</v>
      </c>
      <c r="K14" s="6" t="str">
        <f t="shared" si="10"/>
        <v>"},</v>
      </c>
      <c r="M14" s="1">
        <v>5</v>
      </c>
      <c r="N14" s="9">
        <v>51</v>
      </c>
      <c r="O14" s="9">
        <v>54</v>
      </c>
      <c r="P14" s="6" t="str">
        <f t="shared" si="2"/>
        <v>{"floor" : "5" , "roomStart" : "51" , "roomEnd" : "54"},</v>
      </c>
      <c r="Q14" s="6" t="str">
        <f t="shared" si="11"/>
        <v>"},</v>
      </c>
      <c r="S14" s="1">
        <v>5</v>
      </c>
      <c r="T14" s="9">
        <v>73</v>
      </c>
      <c r="U14" s="9">
        <v>76</v>
      </c>
      <c r="V14" s="6" t="str">
        <f t="shared" si="3"/>
        <v>{"floor" : "5" , "roomStart" : "73" , "roomEnd" : "76"},</v>
      </c>
      <c r="W14" s="6" t="str">
        <f t="shared" si="12"/>
        <v>"},</v>
      </c>
      <c r="Y14" s="1">
        <v>5</v>
      </c>
      <c r="Z14" s="9">
        <v>92</v>
      </c>
      <c r="AA14" s="9">
        <v>94</v>
      </c>
      <c r="AB14" s="6" t="str">
        <f t="shared" si="4"/>
        <v>{"floor" : "5" , "roomStart" : "92" , "roomEnd" : "94"},</v>
      </c>
      <c r="AC14" s="6" t="str">
        <f t="shared" si="13"/>
        <v>"},</v>
      </c>
      <c r="AE14">
        <f t="shared" si="5"/>
        <v>3</v>
      </c>
      <c r="AF14">
        <f t="shared" si="14"/>
        <v>3</v>
      </c>
      <c r="AG14">
        <f t="shared" si="6"/>
        <v>3</v>
      </c>
      <c r="AH14">
        <f t="shared" si="7"/>
        <v>3</v>
      </c>
      <c r="AI14">
        <f t="shared" si="8"/>
        <v>2</v>
      </c>
    </row>
    <row r="15" spans="1:44" x14ac:dyDescent="0.25">
      <c r="A15" s="1">
        <v>6</v>
      </c>
      <c r="B15" s="9">
        <v>13</v>
      </c>
      <c r="C15" s="9">
        <v>15</v>
      </c>
      <c r="D15" s="6" t="str">
        <f t="shared" si="0"/>
        <v>{"floor" : "6" , "roomStart" : "13" , "roomEnd" : "15"}</v>
      </c>
      <c r="E15" s="6" t="str">
        <f t="shared" si="9"/>
        <v>"}</v>
      </c>
      <c r="G15" s="1">
        <v>6</v>
      </c>
      <c r="H15" s="9">
        <v>33</v>
      </c>
      <c r="I15" s="9">
        <v>36</v>
      </c>
      <c r="J15" s="6" t="str">
        <f t="shared" si="1"/>
        <v>{"floor" : "6" , "roomStart" : "33" , "roomEnd" : "36"}</v>
      </c>
      <c r="K15" s="6" t="str">
        <f t="shared" si="10"/>
        <v>"}</v>
      </c>
      <c r="M15" s="1">
        <v>6</v>
      </c>
      <c r="N15" s="9">
        <v>55</v>
      </c>
      <c r="O15" s="9">
        <v>58</v>
      </c>
      <c r="P15" s="6" t="str">
        <f t="shared" si="2"/>
        <v>{"floor" : "6" , "roomStart" : "55" , "roomEnd" : "58"}</v>
      </c>
      <c r="Q15" s="6" t="str">
        <f t="shared" si="11"/>
        <v>"}</v>
      </c>
      <c r="S15" s="1">
        <v>6</v>
      </c>
      <c r="T15" s="9">
        <v>77</v>
      </c>
      <c r="U15" s="9">
        <v>80</v>
      </c>
      <c r="V15" s="6" t="str">
        <f t="shared" si="3"/>
        <v>{"floor" : "6" , "roomStart" : "77" , "roomEnd" : "80"}</v>
      </c>
      <c r="W15" s="6" t="str">
        <f t="shared" si="12"/>
        <v>"}</v>
      </c>
      <c r="Y15" s="1">
        <v>6</v>
      </c>
      <c r="Z15" s="9">
        <v>95</v>
      </c>
      <c r="AA15" s="9">
        <v>97</v>
      </c>
      <c r="AB15" s="6" t="str">
        <f t="shared" si="4"/>
        <v>{"floor" : "6" , "roomStart" : "95" , "roomEnd" : "97"}</v>
      </c>
      <c r="AC15" s="6" t="str">
        <f t="shared" si="13"/>
        <v>"}</v>
      </c>
      <c r="AE15">
        <f t="shared" si="5"/>
        <v>2</v>
      </c>
      <c r="AF15">
        <f t="shared" si="14"/>
        <v>3</v>
      </c>
      <c r="AG15">
        <f t="shared" si="6"/>
        <v>3</v>
      </c>
      <c r="AH15">
        <f t="shared" si="7"/>
        <v>3</v>
      </c>
      <c r="AI15">
        <f t="shared" si="8"/>
        <v>2</v>
      </c>
    </row>
    <row r="16" spans="1:44" x14ac:dyDescent="0.25">
      <c r="A16" s="1">
        <v>7</v>
      </c>
      <c r="B16" s="9" t="str">
        <f t="shared" ref="B16:B39" si="15">IF(ISBLANK(C16),"",C15+1)</f>
        <v/>
      </c>
      <c r="C16" s="9"/>
      <c r="D16" s="6" t="str">
        <f t="shared" si="0"/>
        <v/>
      </c>
      <c r="E16" s="6" t="str">
        <f t="shared" si="9"/>
        <v>"}</v>
      </c>
      <c r="G16" s="1">
        <v>7</v>
      </c>
      <c r="H16" s="9" t="str">
        <f t="shared" ref="H16:H39" si="16">IF(ISBLANK(I16),"",I15+1)</f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ref="N16:N39" si="17">IF(ISBLANK(O16),"",O15+1)</f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ref="T16:T39" si="18">IF(ISBLANK(U16),"",U15+1)</f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ref="Z16:Z39" si="19">IF(ISBLANK(AA16),"",AA15+1)</f>
        <v/>
      </c>
      <c r="AA16" s="9"/>
      <c r="AB16" s="6" t="str">
        <f t="shared" si="4"/>
        <v/>
      </c>
      <c r="AC16" s="6" t="str">
        <f t="shared" si="13"/>
        <v>"}</v>
      </c>
      <c r="AE16" t="e">
        <f t="shared" si="5"/>
        <v>#VALUE!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 t="str">
        <f t="shared" si="15"/>
        <v/>
      </c>
      <c r="C17" s="9"/>
      <c r="D17" s="6" t="str">
        <f t="shared" si="0"/>
        <v/>
      </c>
      <c r="E17" s="6" t="str">
        <f t="shared" si="9"/>
        <v>"}</v>
      </c>
      <c r="G17" s="1">
        <v>8</v>
      </c>
      <c r="H17" s="9" t="str">
        <f t="shared" si="16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 t="e">
        <f t="shared" si="5"/>
        <v>#VALUE!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 t="str">
        <f t="shared" si="15"/>
        <v/>
      </c>
      <c r="C18" s="9"/>
      <c r="D18" s="6" t="str">
        <f t="shared" si="0"/>
        <v/>
      </c>
      <c r="E18" s="6" t="str">
        <f t="shared" si="9"/>
        <v>"}</v>
      </c>
      <c r="G18" s="1">
        <v>9</v>
      </c>
      <c r="H18" s="9" t="str">
        <f t="shared" si="16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 t="e">
        <f t="shared" si="5"/>
        <v>#VALUE!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15</v>
      </c>
      <c r="D40" s="15" t="str">
        <f>CONCATENATE($AR$8,B40,$AR$9,C40,$AM$9)</f>
        <v>{"start": "1", "end": "15"}}</v>
      </c>
      <c r="F40" s="17"/>
      <c r="G40" s="13" t="s">
        <v>20</v>
      </c>
      <c r="H40" s="14">
        <f>MIN(H10:H39)</f>
        <v>16</v>
      </c>
      <c r="I40" s="14">
        <f>MAX(I10:I39)</f>
        <v>36</v>
      </c>
      <c r="J40" s="15" t="str">
        <f>CONCATENATE($AR$8,H40,$AR$9,I40,$AM$9)</f>
        <v>{"start": "16", "end": "36"}}</v>
      </c>
      <c r="L40" s="17"/>
      <c r="M40" s="13" t="s">
        <v>20</v>
      </c>
      <c r="N40" s="14">
        <f>MIN(N10:N39)</f>
        <v>37</v>
      </c>
      <c r="O40" s="14">
        <f>MAX(O10:O39)</f>
        <v>58</v>
      </c>
      <c r="P40" s="15" t="str">
        <f>CONCATENATE($AR$8,N40,$AR$9,O40,$AM$9)</f>
        <v>{"start": "37", "end": "58"}}</v>
      </c>
      <c r="R40" s="17"/>
      <c r="S40" s="13" t="s">
        <v>20</v>
      </c>
      <c r="T40" s="14">
        <f>MIN(T10:T39)</f>
        <v>59</v>
      </c>
      <c r="U40" s="14">
        <f>MAX(U10:U39)</f>
        <v>80</v>
      </c>
      <c r="V40" s="6" t="str">
        <f>CONCATENATE($AR$8,T40,$AR$9,U40,$AM$9)</f>
        <v>{"start": "59", "end": "80"}}</v>
      </c>
      <c r="W40" s="6"/>
      <c r="X40" s="17"/>
      <c r="Y40" s="13" t="s">
        <v>20</v>
      </c>
      <c r="Z40" s="14">
        <f>MIN(Z10:Z39)</f>
        <v>81</v>
      </c>
      <c r="AA40" s="14">
        <f>MAX(AA10:AA39)</f>
        <v>97</v>
      </c>
      <c r="AB40" s="15" t="str">
        <f>CONCATENATE($AR$8,Z40,$AR$9,AA40,$AM$9)</f>
        <v>{"start": "81", "end": "97"}}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>, "6" : {"long":[{"floor" : "1" , "roomStart" : "98" , "roomEnd" : "99"},{"floor" : "2" , "roomStart" : "100" , "roomEnd" : "103"},{"floor" : "3" , "roomStart" : "104" , "roomEnd" : "107"},{"floor" : "4" , "roomStart" : "108" , "roomEnd" : "111"},{"floor" : "5" , "roomStart" : "112" , "roomEnd" : "115"},{"floor" : "6" , "roomStart" : "116" , "roomEnd" : "119"}], "short": {"start": "98", "end": "119"}}</v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>, "7" : {"long":[{"floor" : "1" , "roomStart" : "120" , "roomEnd" : "121"},{"floor" : "2" , "roomStart" : "122" , "roomEnd" : "125"},{"floor" : "3" , "roomStart" : "126" , "roomEnd" : "129"},{"floor" : "4" , "roomStart" : "130" , "roomEnd" : "133"},{"floor" : "5" , "roomStart" : "134" , "roomEnd" : "137"},{"floor" : "6" , "roomStart" : "138" , "roomEnd" : "141"}], "short": {"start": "120", "end": "141"}}</v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>, "8" : {"long":[{"floor" : "1" , "roomStart" : "142" , "roomEnd" : "143"},{"floor" : "2" , "roomStart" : "144" , "roomEnd" : "147"},{"floor" : "3" , "roomStart" : "148" , "roomEnd" : "151"},{"floor" : "4" , "roomStart" : "152" , "roomEnd" : "155"},{"floor" : "5" , "roomStart" : "156" , "roomEnd" : "159"},{"floor" : "6" , "roomStart" : "160" , "roomEnd" : "163"}], "short": {"start": "142", "end": "163"}}</v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>, "9" : {"long":[{"floor" : "1" , "roomStart" : "164" , "roomEnd" : "165"},{"floor" : "2" , "roomStart" : "166" , "roomEnd" : "169"},{"floor" : "3" , "roomStart" : "170" , "roomEnd" : "173"},{"floor" : "4" , "roomStart" : "174" , "roomEnd" : "177"},{"floor" : "5" , "roomStart" : "178" , "roomEnd" : "181"},{"floor" : "6" , "roomStart" : "182" , "roomEnd" : "185"}], "short": {"start": "164", "end": "185"}}</v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>, "10" : {"long":[{"floor" : "1" , "roomStart" : "186" , "roomEnd" : "187"},{"floor" : "2" , "roomStart" : "188" , "roomEnd" : "190"},{"floor" : "3" , "roomStart" : "191" , "roomEnd" : "194"},{"floor" : "4" , "roomStart" : "195" , "roomEnd" : "198"},{"floor" : "5" , "roomStart" : "199" , "roomEnd" : "201"},{"floor" : "6" , "roomStart" : "202" , "roomEnd" : "204"}], "short": {"start": "186", "end": "204"}}</v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98</v>
      </c>
      <c r="C44" s="9">
        <v>99</v>
      </c>
      <c r="D44" s="6" t="str">
        <f t="shared" ref="D44:D73" si="29">IF(ISBLANK(C44),"",CONCATENATE($AM$8,A44,$AN$8,B44,$AO$8,C44,E44))</f>
        <v>{"floor" : "1" , "roomStart" : "98" , "roomEnd" : "99"},</v>
      </c>
      <c r="E44" s="6" t="str">
        <f>IF(ISBLANK(C45),$AQ$8,$AP$8)</f>
        <v>"},</v>
      </c>
      <c r="G44" s="1">
        <v>1</v>
      </c>
      <c r="H44" s="9">
        <v>120</v>
      </c>
      <c r="I44" s="9">
        <v>121</v>
      </c>
      <c r="J44" s="6" t="str">
        <f t="shared" ref="J44:J73" si="30">IF(ISBLANK(I44),"",CONCATENATE($AM$8,G44,$AN$8,H44,$AO$8,I44,K44))</f>
        <v>{"floor" : "1" , "roomStart" : "120" , "roomEnd" : "121"},</v>
      </c>
      <c r="K44" s="6" t="str">
        <f>IF(ISBLANK(I45),$AQ$8,$AP$8)</f>
        <v>"},</v>
      </c>
      <c r="M44" s="1">
        <v>1</v>
      </c>
      <c r="N44" s="9">
        <v>142</v>
      </c>
      <c r="O44" s="9">
        <v>143</v>
      </c>
      <c r="P44" s="6" t="str">
        <f t="shared" ref="P44:P73" si="31">IF(ISBLANK(O44),"",CONCATENATE($AM$8,M44,$AN$8,N44,$AO$8,O44,Q44))</f>
        <v>{"floor" : "1" , "roomStart" : "142" , "roomEnd" : "143"},</v>
      </c>
      <c r="Q44" s="6" t="str">
        <f>IF(ISBLANK(O45),$AQ$8,$AP$8)</f>
        <v>"},</v>
      </c>
      <c r="S44" s="1">
        <v>1</v>
      </c>
      <c r="T44" s="9">
        <v>164</v>
      </c>
      <c r="U44" s="9">
        <v>165</v>
      </c>
      <c r="V44" s="6" t="str">
        <f t="shared" ref="V44:V73" si="32">IF(ISBLANK(U44),"",CONCATENATE($AM$8,S44,$AN$8,T44,$AO$8,U44,W44))</f>
        <v>{"floor" : "1" , "roomStart" : "164" , "roomEnd" : "165"},</v>
      </c>
      <c r="W44" s="6" t="str">
        <f>IF(ISBLANK(U45),$AQ$8,$AP$8)</f>
        <v>"},</v>
      </c>
      <c r="Y44" s="1">
        <v>1</v>
      </c>
      <c r="Z44" s="9">
        <v>186</v>
      </c>
      <c r="AA44" s="9">
        <v>187</v>
      </c>
      <c r="AB44" s="6" t="str">
        <f t="shared" ref="AB44:AB73" si="33">IF(ISBLANK(AA44),"",CONCATENATE($AM$8,Y44,$AN$8,Z44,$AO$8,AA44,AC44))</f>
        <v>{"floor" : "1" , "roomStart" : "186" , "roomEnd" : "187"},</v>
      </c>
      <c r="AC44" s="6" t="str">
        <f>IF(ISBLANK(AA45),$AQ$8,$AP$8)</f>
        <v>"},</v>
      </c>
      <c r="AE44">
        <f t="shared" ref="AE44:AE61" si="34">C44-B44</f>
        <v>1</v>
      </c>
      <c r="AF44">
        <f t="shared" ref="AF44:AF50" si="35">I44-H44</f>
        <v>1</v>
      </c>
      <c r="AG44">
        <f t="shared" ref="AG44:AG50" si="36">O44-N44</f>
        <v>1</v>
      </c>
      <c r="AH44">
        <f t="shared" ref="AH44:AH50" si="37">U44-T44</f>
        <v>1</v>
      </c>
      <c r="AI44">
        <f t="shared" ref="AI44:AI50" si="38">AA44-Z44</f>
        <v>1</v>
      </c>
    </row>
    <row r="45" spans="1:35" x14ac:dyDescent="0.25">
      <c r="A45" s="1">
        <v>2</v>
      </c>
      <c r="B45" s="9">
        <v>100</v>
      </c>
      <c r="C45" s="9">
        <v>103</v>
      </c>
      <c r="D45" s="6" t="str">
        <f t="shared" si="29"/>
        <v>{"floor" : "2" , "roomStart" : "100" , "roomEnd" : "103"},</v>
      </c>
      <c r="E45" s="6" t="str">
        <f t="shared" ref="E45:E73" si="39">IF(ISBLANK(C46),$AQ$8,$AP$8)</f>
        <v>"},</v>
      </c>
      <c r="G45" s="1">
        <v>2</v>
      </c>
      <c r="H45" s="9">
        <v>122</v>
      </c>
      <c r="I45" s="9">
        <v>125</v>
      </c>
      <c r="J45" s="6" t="str">
        <f t="shared" si="30"/>
        <v>{"floor" : "2" , "roomStart" : "122" , "roomEnd" : "125"},</v>
      </c>
      <c r="K45" s="6" t="str">
        <f t="shared" ref="K45:K73" si="40">IF(ISBLANK(I46),$AQ$8,$AP$8)</f>
        <v>"},</v>
      </c>
      <c r="M45" s="1">
        <v>2</v>
      </c>
      <c r="N45" s="9">
        <v>144</v>
      </c>
      <c r="O45" s="9">
        <v>147</v>
      </c>
      <c r="P45" s="6" t="str">
        <f t="shared" si="31"/>
        <v>{"floor" : "2" , "roomStart" : "144" , "roomEnd" : "147"},</v>
      </c>
      <c r="Q45" s="6" t="str">
        <f t="shared" ref="Q45:Q73" si="41">IF(ISBLANK(O46),$AQ$8,$AP$8)</f>
        <v>"},</v>
      </c>
      <c r="S45" s="1">
        <v>2</v>
      </c>
      <c r="T45" s="9">
        <v>166</v>
      </c>
      <c r="U45" s="9">
        <v>169</v>
      </c>
      <c r="V45" s="6" t="str">
        <f t="shared" si="32"/>
        <v>{"floor" : "2" , "roomStart" : "166" , "roomEnd" : "169"},</v>
      </c>
      <c r="W45" s="6" t="str">
        <f t="shared" ref="W45:W73" si="42">IF(ISBLANK(U46),$AQ$8,$AP$8)</f>
        <v>"},</v>
      </c>
      <c r="Y45" s="1">
        <v>2</v>
      </c>
      <c r="Z45" s="9">
        <v>188</v>
      </c>
      <c r="AA45" s="9">
        <v>190</v>
      </c>
      <c r="AB45" s="6" t="str">
        <f t="shared" si="33"/>
        <v>{"floor" : "2" , "roomStart" : "188" , "roomEnd" : "190"},</v>
      </c>
      <c r="AC45" s="6" t="str">
        <f t="shared" ref="AC45:AC73" si="43">IF(ISBLANK(AA46),$AQ$8,$AP$8)</f>
        <v>"},</v>
      </c>
      <c r="AE45">
        <f t="shared" si="34"/>
        <v>3</v>
      </c>
      <c r="AF45">
        <f t="shared" si="35"/>
        <v>3</v>
      </c>
      <c r="AG45">
        <f t="shared" si="36"/>
        <v>3</v>
      </c>
      <c r="AH45">
        <f t="shared" si="37"/>
        <v>3</v>
      </c>
      <c r="AI45">
        <f t="shared" si="38"/>
        <v>2</v>
      </c>
    </row>
    <row r="46" spans="1:35" x14ac:dyDescent="0.25">
      <c r="A46" s="1">
        <v>3</v>
      </c>
      <c r="B46" s="9">
        <v>104</v>
      </c>
      <c r="C46" s="9">
        <v>107</v>
      </c>
      <c r="D46" s="6" t="str">
        <f t="shared" si="29"/>
        <v>{"floor" : "3" , "roomStart" : "104" , "roomEnd" : "107"},</v>
      </c>
      <c r="E46" s="6" t="str">
        <f t="shared" si="39"/>
        <v>"},</v>
      </c>
      <c r="G46" s="1">
        <v>3</v>
      </c>
      <c r="H46" s="9">
        <v>126</v>
      </c>
      <c r="I46" s="9">
        <v>129</v>
      </c>
      <c r="J46" s="6" t="str">
        <f t="shared" si="30"/>
        <v>{"floor" : "3" , "roomStart" : "126" , "roomEnd" : "129"},</v>
      </c>
      <c r="K46" s="6" t="str">
        <f t="shared" si="40"/>
        <v>"},</v>
      </c>
      <c r="M46" s="1">
        <v>3</v>
      </c>
      <c r="N46" s="9">
        <v>148</v>
      </c>
      <c r="O46" s="9">
        <v>151</v>
      </c>
      <c r="P46" s="6" t="str">
        <f t="shared" si="31"/>
        <v>{"floor" : "3" , "roomStart" : "148" , "roomEnd" : "151"},</v>
      </c>
      <c r="Q46" s="6" t="str">
        <f t="shared" si="41"/>
        <v>"},</v>
      </c>
      <c r="S46" s="1">
        <v>3</v>
      </c>
      <c r="T46" s="9">
        <v>170</v>
      </c>
      <c r="U46" s="9">
        <v>173</v>
      </c>
      <c r="V46" s="6" t="str">
        <f t="shared" si="32"/>
        <v>{"floor" : "3" , "roomStart" : "170" , "roomEnd" : "173"},</v>
      </c>
      <c r="W46" s="6" t="str">
        <f t="shared" si="42"/>
        <v>"},</v>
      </c>
      <c r="Y46" s="1">
        <v>3</v>
      </c>
      <c r="Z46" s="9">
        <v>191</v>
      </c>
      <c r="AA46" s="9">
        <v>194</v>
      </c>
      <c r="AB46" s="6" t="str">
        <f t="shared" si="33"/>
        <v>{"floor" : "3" , "roomStart" : "191" , "roomEnd" : "194"},</v>
      </c>
      <c r="AC46" s="6" t="str">
        <f t="shared" si="43"/>
        <v>"},</v>
      </c>
      <c r="AE46">
        <f t="shared" si="34"/>
        <v>3</v>
      </c>
      <c r="AF46">
        <f t="shared" si="35"/>
        <v>3</v>
      </c>
      <c r="AG46">
        <f t="shared" si="36"/>
        <v>3</v>
      </c>
      <c r="AH46">
        <f t="shared" si="37"/>
        <v>3</v>
      </c>
      <c r="AI46">
        <f t="shared" si="38"/>
        <v>3</v>
      </c>
    </row>
    <row r="47" spans="1:35" x14ac:dyDescent="0.25">
      <c r="A47" s="1">
        <v>4</v>
      </c>
      <c r="B47" s="9">
        <v>108</v>
      </c>
      <c r="C47" s="9">
        <v>111</v>
      </c>
      <c r="D47" s="6" t="str">
        <f t="shared" si="29"/>
        <v>{"floor" : "4" , "roomStart" : "108" , "roomEnd" : "111"},</v>
      </c>
      <c r="E47" s="6" t="str">
        <f t="shared" si="39"/>
        <v>"},</v>
      </c>
      <c r="G47" s="1">
        <v>4</v>
      </c>
      <c r="H47" s="9">
        <v>130</v>
      </c>
      <c r="I47" s="9">
        <v>133</v>
      </c>
      <c r="J47" s="6" t="str">
        <f t="shared" si="30"/>
        <v>{"floor" : "4" , "roomStart" : "130" , "roomEnd" : "133"},</v>
      </c>
      <c r="K47" s="6" t="str">
        <f t="shared" si="40"/>
        <v>"},</v>
      </c>
      <c r="M47" s="1">
        <v>4</v>
      </c>
      <c r="N47" s="9">
        <v>152</v>
      </c>
      <c r="O47" s="9">
        <v>155</v>
      </c>
      <c r="P47" s="6" t="str">
        <f t="shared" si="31"/>
        <v>{"floor" : "4" , "roomStart" : "152" , "roomEnd" : "155"},</v>
      </c>
      <c r="Q47" s="6" t="str">
        <f t="shared" si="41"/>
        <v>"},</v>
      </c>
      <c r="S47" s="1">
        <v>4</v>
      </c>
      <c r="T47" s="9">
        <v>174</v>
      </c>
      <c r="U47" s="9">
        <v>177</v>
      </c>
      <c r="V47" s="6" t="str">
        <f t="shared" si="32"/>
        <v>{"floor" : "4" , "roomStart" : "174" , "roomEnd" : "177"},</v>
      </c>
      <c r="W47" s="6" t="str">
        <f t="shared" si="42"/>
        <v>"},</v>
      </c>
      <c r="Y47" s="1">
        <v>4</v>
      </c>
      <c r="Z47" s="9">
        <v>195</v>
      </c>
      <c r="AA47" s="9">
        <v>198</v>
      </c>
      <c r="AB47" s="6" t="str">
        <f t="shared" si="33"/>
        <v>{"floor" : "4" , "roomStart" : "195" , "roomEnd" : "198"},</v>
      </c>
      <c r="AC47" s="6" t="str">
        <f t="shared" si="43"/>
        <v>"},</v>
      </c>
      <c r="AE47">
        <f t="shared" si="34"/>
        <v>3</v>
      </c>
      <c r="AF47">
        <f t="shared" si="35"/>
        <v>3</v>
      </c>
      <c r="AG47">
        <f t="shared" si="36"/>
        <v>3</v>
      </c>
      <c r="AH47">
        <f t="shared" si="37"/>
        <v>3</v>
      </c>
      <c r="AI47">
        <f t="shared" si="38"/>
        <v>3</v>
      </c>
    </row>
    <row r="48" spans="1:35" x14ac:dyDescent="0.25">
      <c r="A48" s="1">
        <v>5</v>
      </c>
      <c r="B48" s="9">
        <v>112</v>
      </c>
      <c r="C48" s="9">
        <v>115</v>
      </c>
      <c r="D48" s="6" t="str">
        <f t="shared" si="29"/>
        <v>{"floor" : "5" , "roomStart" : "112" , "roomEnd" : "115"},</v>
      </c>
      <c r="E48" s="6" t="str">
        <f t="shared" si="39"/>
        <v>"},</v>
      </c>
      <c r="G48" s="1">
        <v>5</v>
      </c>
      <c r="H48" s="9">
        <v>134</v>
      </c>
      <c r="I48" s="9">
        <v>137</v>
      </c>
      <c r="J48" s="6" t="str">
        <f t="shared" si="30"/>
        <v>{"floor" : "5" , "roomStart" : "134" , "roomEnd" : "137"},</v>
      </c>
      <c r="K48" s="6" t="str">
        <f t="shared" si="40"/>
        <v>"},</v>
      </c>
      <c r="M48" s="1">
        <v>5</v>
      </c>
      <c r="N48" s="9">
        <v>156</v>
      </c>
      <c r="O48" s="9">
        <v>159</v>
      </c>
      <c r="P48" s="6" t="str">
        <f t="shared" si="31"/>
        <v>{"floor" : "5" , "roomStart" : "156" , "roomEnd" : "159"},</v>
      </c>
      <c r="Q48" s="6" t="str">
        <f t="shared" si="41"/>
        <v>"},</v>
      </c>
      <c r="S48" s="1">
        <v>5</v>
      </c>
      <c r="T48" s="9">
        <v>178</v>
      </c>
      <c r="U48" s="9">
        <v>181</v>
      </c>
      <c r="V48" s="6" t="str">
        <f t="shared" si="32"/>
        <v>{"floor" : "5" , "roomStart" : "178" , "roomEnd" : "181"},</v>
      </c>
      <c r="W48" s="6" t="str">
        <f t="shared" si="42"/>
        <v>"},</v>
      </c>
      <c r="Y48" s="1">
        <v>5</v>
      </c>
      <c r="Z48" s="9">
        <v>199</v>
      </c>
      <c r="AA48" s="9">
        <v>201</v>
      </c>
      <c r="AB48" s="6" t="str">
        <f t="shared" si="33"/>
        <v>{"floor" : "5" , "roomStart" : "199" , "roomEnd" : "201"},</v>
      </c>
      <c r="AC48" s="6" t="str">
        <f t="shared" si="43"/>
        <v>"},</v>
      </c>
      <c r="AE48">
        <f t="shared" si="34"/>
        <v>3</v>
      </c>
      <c r="AF48">
        <f t="shared" si="35"/>
        <v>3</v>
      </c>
      <c r="AG48">
        <f t="shared" si="36"/>
        <v>3</v>
      </c>
      <c r="AH48">
        <f t="shared" si="37"/>
        <v>3</v>
      </c>
      <c r="AI48">
        <f t="shared" si="38"/>
        <v>2</v>
      </c>
    </row>
    <row r="49" spans="1:35" x14ac:dyDescent="0.25">
      <c r="A49" s="1">
        <v>6</v>
      </c>
      <c r="B49" s="9">
        <v>116</v>
      </c>
      <c r="C49" s="9">
        <v>119</v>
      </c>
      <c r="D49" s="6" t="str">
        <f t="shared" si="29"/>
        <v>{"floor" : "6" , "roomStart" : "116" , "roomEnd" : "119"}</v>
      </c>
      <c r="E49" s="6" t="str">
        <f t="shared" si="39"/>
        <v>"}</v>
      </c>
      <c r="G49" s="1">
        <v>6</v>
      </c>
      <c r="H49" s="9">
        <v>138</v>
      </c>
      <c r="I49" s="9">
        <v>141</v>
      </c>
      <c r="J49" s="6" t="str">
        <f t="shared" si="30"/>
        <v>{"floor" : "6" , "roomStart" : "138" , "roomEnd" : "141"}</v>
      </c>
      <c r="K49" s="6" t="str">
        <f t="shared" si="40"/>
        <v>"}</v>
      </c>
      <c r="M49" s="1">
        <v>6</v>
      </c>
      <c r="N49" s="9">
        <v>160</v>
      </c>
      <c r="O49" s="9">
        <v>163</v>
      </c>
      <c r="P49" s="6" t="str">
        <f t="shared" si="31"/>
        <v>{"floor" : "6" , "roomStart" : "160" , "roomEnd" : "163"}</v>
      </c>
      <c r="Q49" s="6" t="str">
        <f t="shared" si="41"/>
        <v>"}</v>
      </c>
      <c r="S49" s="1">
        <v>6</v>
      </c>
      <c r="T49" s="9">
        <v>182</v>
      </c>
      <c r="U49" s="9">
        <v>185</v>
      </c>
      <c r="V49" s="6" t="str">
        <f t="shared" si="32"/>
        <v>{"floor" : "6" , "roomStart" : "182" , "roomEnd" : "185"}</v>
      </c>
      <c r="W49" s="6" t="str">
        <f t="shared" si="42"/>
        <v>"}</v>
      </c>
      <c r="Y49" s="1">
        <v>6</v>
      </c>
      <c r="Z49" s="9">
        <v>202</v>
      </c>
      <c r="AA49" s="9">
        <v>204</v>
      </c>
      <c r="AB49" s="6" t="str">
        <f t="shared" si="33"/>
        <v>{"floor" : "6" , "roomStart" : "202" , "roomEnd" : "204"}</v>
      </c>
      <c r="AC49" s="6" t="str">
        <f t="shared" si="43"/>
        <v>"}</v>
      </c>
      <c r="AE49">
        <f t="shared" si="34"/>
        <v>3</v>
      </c>
      <c r="AF49">
        <f t="shared" si="35"/>
        <v>3</v>
      </c>
      <c r="AG49">
        <f t="shared" si="36"/>
        <v>3</v>
      </c>
      <c r="AH49">
        <f t="shared" si="37"/>
        <v>3</v>
      </c>
      <c r="AI49">
        <f t="shared" si="38"/>
        <v>2</v>
      </c>
    </row>
    <row r="50" spans="1:35" x14ac:dyDescent="0.25">
      <c r="A50" s="1">
        <v>7</v>
      </c>
      <c r="B50" s="9" t="str">
        <f t="shared" ref="B50:B73" si="44">IF(ISBLANK(C50),"",C49+1)</f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ref="H50:H73" si="45">IF(ISBLANK(I50),"",I49+1)</f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ref="N50:N73" si="46">IF(ISBLANK(O50),"",O49+1)</f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ref="T50:T73" si="47">IF(ISBLANK(U50),"",U49+1)</f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ref="Z50:Z73" si="48">IF(ISBLANK(AA50),"",AA49+1)</f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98</v>
      </c>
      <c r="C74" s="14">
        <f>MAX(C44:C73)</f>
        <v>119</v>
      </c>
      <c r="D74" s="15" t="str">
        <f>CONCATENATE($AR$8,B74,$AR$9,C74,$AM$9)</f>
        <v>{"start": "98", "end": "119"}}</v>
      </c>
      <c r="F74" s="17"/>
      <c r="G74" s="13" t="s">
        <v>20</v>
      </c>
      <c r="H74" s="14">
        <f>MIN(H44:H73)</f>
        <v>120</v>
      </c>
      <c r="I74" s="14">
        <f>MAX(I44:I73)</f>
        <v>141</v>
      </c>
      <c r="J74" s="15" t="str">
        <f>CONCATENATE($AR$8,H74,$AR$9,I74,$AM$9)</f>
        <v>{"start": "120", "end": "141"}}</v>
      </c>
      <c r="L74" s="17"/>
      <c r="M74" s="13" t="s">
        <v>20</v>
      </c>
      <c r="N74" s="14">
        <f>MIN(N44:N73)</f>
        <v>142</v>
      </c>
      <c r="O74" s="14">
        <f>MAX(O44:O73)</f>
        <v>163</v>
      </c>
      <c r="P74" s="15" t="str">
        <f>CONCATENATE($AR$8,N74,$AR$9,O74,$AM$9)</f>
        <v>{"start": "142", "end": "163"}}</v>
      </c>
      <c r="R74" s="17"/>
      <c r="S74" s="13" t="s">
        <v>20</v>
      </c>
      <c r="T74" s="14">
        <f>MIN(T44:T73)</f>
        <v>164</v>
      </c>
      <c r="U74" s="14">
        <f>MAX(U44:U73)</f>
        <v>185</v>
      </c>
      <c r="V74" s="15" t="str">
        <f>CONCATENATE($AR$8,T74,$AR$9,U74,$AM$9)</f>
        <v>{"start": "164", "end": "185"}}</v>
      </c>
      <c r="X74" s="17"/>
      <c r="Y74" s="13" t="s">
        <v>20</v>
      </c>
      <c r="Z74" s="14">
        <f>MIN(Z44:Z73)</f>
        <v>186</v>
      </c>
      <c r="AA74" s="14">
        <f>MAX(AA44:AA73)</f>
        <v>204</v>
      </c>
      <c r="AB74" s="15" t="str">
        <f>CONCATENATE($AR$8,Z74,$AR$9,AA74,$AM$9)</f>
        <v>{"start": "186", "end": "204"}}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>, "11" : {"long":[{"floor" : "1" , "roomStart" : "205" , "roomEnd" : "206"},{"floor" : "2" , "roomStart" : "207" , "roomEnd" : "209"},{"floor" : "3" , "roomStart" : "210" , "roomEnd" : "212"},{"floor" : "4" , "roomStart" : "213" , "roomEnd" : "215"},{"floor" : "5" , "roomStart" : "216" , "roomEnd" : "218"},{"floor" : "6" , "roomStart" : "219" , "roomEnd" : "221"}], "short": {"start": "205", "end": "221"}}</v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>, "12" : {"long":[{"floor" : "1" , "roomStart" : "222" , "roomEnd" : "223"},{"floor" : "2" , "roomStart" : "224" , "roomEnd" : "227"},{"floor" : "3" , "roomStart" : "228" , "roomEnd" : "231"},{"floor" : "4" , "roomStart" : "232" , "roomEnd" : "235"},{"floor" : "5" , "roomStart" : "236" , "roomEnd" : "239"},{"floor" : "6" , "roomStart" : "240" , "roomEnd" : "243"},{"floor" : "7" , "roomStart" : "244" , "roomEnd" : "247"}], "short": {"start": "222", "end": "247"}}</v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>, "13" : {"long":[{"floor" : "1" , "roomStart" : "248" , "roomEnd" : "249"},{"floor" : "2" , "roomStart" : "250" , "roomEnd" : "256"},{"floor" : "3" , "roomStart" : "257" , "roomEnd" : "257"},{"floor" : "4" , "roomStart" : "258" , "roomEnd" : "261"},{"floor" : "5" , "roomStart" : "262" , "roomEnd" : "265"},{"floor" : "6" , "roomStart" : "266" , "roomEnd" : "269"},{"floor" : "7" , "roomStart" : "270" , "roomEnd" : "273"}], "short": {"start": "248", "end": "273"}}</v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>, "14" : {"long":[{"floor" : "1" , "roomStart" : "274" , "roomEnd" : "275"},{"floor" : "2" , "roomStart" : "276" , "roomEnd" : "279"},{"floor" : "3" , "roomStart" : "280" , "roomEnd" : "283"},{"floor" : "4" , "roomStart" : "284" , "roomEnd" : "287"},{"floor" : "5" , "roomStart" : "288" , "roomEnd" : "291"},{"floor" : "6" , "roomStart" : "292" , "roomEnd" : "295"},{"floor" : "7" , "roomStart" : "296" , "roomEnd" : "299"}], "short": {"start": "274", "end": "299"}}</v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>, "15" : {"long":[{"floor" : "1" , "roomStart" : "300" , "roomEnd" : "301"},{"floor" : "2" , "roomStart" : "302" , "roomEnd" : "304"},{"floor" : "3" , "roomStart" : "305" , "roomEnd" : "307"},{"floor" : "4" , "roomStart" : "308" , "roomEnd" : "310"},{"floor" : "5" , "roomStart" : "311" , "roomEnd" : "313"},{"floor" : "6" , "roomStart" : "314" , "roomEnd" : "316"},{"floor" : "7" , "roomStart" : "317" , "roomEnd" : "319"},{"floor" : "8" , "roomStart" : "320" , "roomEnd" : "321"}], "short": {"start": "300", "end": "321"}}</v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205</v>
      </c>
      <c r="C78" s="9">
        <v>206</v>
      </c>
      <c r="D78" s="6" t="str">
        <f t="shared" ref="D78:D107" si="58">IF(ISBLANK(C78),"",CONCATENATE($AM$8,A78,$AN$8,B78,$AO$8,C78,E78))</f>
        <v>{"floor" : "1" , "roomStart" : "205" , "roomEnd" : "206"},</v>
      </c>
      <c r="E78" s="6" t="str">
        <f>IF(ISBLANK(C79),$AQ$8,$AP$8)</f>
        <v>"},</v>
      </c>
      <c r="G78" s="1">
        <v>1</v>
      </c>
      <c r="H78" s="9">
        <v>222</v>
      </c>
      <c r="I78" s="9">
        <v>223</v>
      </c>
      <c r="J78" s="6" t="str">
        <f t="shared" ref="J78:J107" si="59">IF(ISBLANK(I78),"",CONCATENATE($AM$8,G78,$AN$8,H78,$AO$8,I78,K78))</f>
        <v>{"floor" : "1" , "roomStart" : "222" , "roomEnd" : "223"},</v>
      </c>
      <c r="K78" s="6" t="str">
        <f>IF(ISBLANK(I79),$AQ$8,$AP$8)</f>
        <v>"},</v>
      </c>
      <c r="M78" s="1">
        <v>1</v>
      </c>
      <c r="N78" s="9">
        <v>248</v>
      </c>
      <c r="O78" s="9">
        <v>249</v>
      </c>
      <c r="P78" s="6" t="str">
        <f t="shared" ref="P78:P107" si="60">IF(ISBLANK(O78),"",CONCATENATE($AM$8,M78,$AN$8,N78,$AO$8,O78,Q78))</f>
        <v>{"floor" : "1" , "roomStart" : "248" , "roomEnd" : "249"},</v>
      </c>
      <c r="Q78" s="6" t="str">
        <f>IF(ISBLANK(O79),$AQ$8,$AP$8)</f>
        <v>"},</v>
      </c>
      <c r="S78" s="1">
        <v>1</v>
      </c>
      <c r="T78" s="9">
        <v>274</v>
      </c>
      <c r="U78" s="9">
        <v>275</v>
      </c>
      <c r="V78" s="6" t="str">
        <f t="shared" ref="V78:V107" si="61">IF(ISBLANK(U78),"",CONCATENATE($AM$8,S78,$AN$8,T78,$AO$8,U78,W78))</f>
        <v>{"floor" : "1" , "roomStart" : "274" , "roomEnd" : "275"},</v>
      </c>
      <c r="W78" s="6" t="str">
        <f>IF(ISBLANK(U79),$AQ$8,$AP$8)</f>
        <v>"},</v>
      </c>
      <c r="Y78" s="1">
        <v>1</v>
      </c>
      <c r="Z78" s="9">
        <v>300</v>
      </c>
      <c r="AA78" s="9">
        <v>301</v>
      </c>
      <c r="AB78" s="6" t="str">
        <f t="shared" ref="AB78:AB107" si="62">IF(ISBLANK(AA78),"",CONCATENATE($AM$8,Y78,$AN$8,Z78,$AO$8,AA78,AC78))</f>
        <v>{"floor" : "1" , "roomStart" : "300" , "roomEnd" : "301"},</v>
      </c>
      <c r="AC78" s="6" t="str">
        <f>IF(ISBLANK(AA79),$AQ$8,$AP$8)</f>
        <v>"},</v>
      </c>
      <c r="AE78">
        <f t="shared" ref="AE78:AE97" si="63">C78-B78</f>
        <v>1</v>
      </c>
      <c r="AF78">
        <f t="shared" ref="AF78:AF85" si="64">I78-H78</f>
        <v>1</v>
      </c>
      <c r="AG78">
        <f t="shared" ref="AG78:AG85" si="65">O78-N78</f>
        <v>1</v>
      </c>
      <c r="AH78">
        <f t="shared" ref="AH78:AH85" si="66">U78-T78</f>
        <v>1</v>
      </c>
      <c r="AI78">
        <f t="shared" ref="AI78:AI85" si="67">AA78-Z78</f>
        <v>1</v>
      </c>
    </row>
    <row r="79" spans="1:35" x14ac:dyDescent="0.25">
      <c r="A79" s="1">
        <v>2</v>
      </c>
      <c r="B79" s="9">
        <v>207</v>
      </c>
      <c r="C79" s="9">
        <v>209</v>
      </c>
      <c r="D79" s="6" t="str">
        <f t="shared" si="58"/>
        <v>{"floor" : "2" , "roomStart" : "207" , "roomEnd" : "209"},</v>
      </c>
      <c r="E79" s="6" t="str">
        <f t="shared" ref="E79:E107" si="68">IF(ISBLANK(C80),$AQ$8,$AP$8)</f>
        <v>"},</v>
      </c>
      <c r="G79" s="1">
        <v>2</v>
      </c>
      <c r="H79" s="9">
        <v>224</v>
      </c>
      <c r="I79" s="9">
        <v>227</v>
      </c>
      <c r="J79" s="6" t="str">
        <f t="shared" si="59"/>
        <v>{"floor" : "2" , "roomStart" : "224" , "roomEnd" : "227"},</v>
      </c>
      <c r="K79" s="6" t="str">
        <f t="shared" ref="K79:K107" si="69">IF(ISBLANK(I80),$AQ$8,$AP$8)</f>
        <v>"},</v>
      </c>
      <c r="M79" s="1">
        <v>2</v>
      </c>
      <c r="N79" s="9">
        <v>250</v>
      </c>
      <c r="O79" s="9">
        <v>256</v>
      </c>
      <c r="P79" s="6" t="str">
        <f t="shared" si="60"/>
        <v>{"floor" : "2" , "roomStart" : "250" , "roomEnd" : "256"},</v>
      </c>
      <c r="Q79" s="6" t="str">
        <f t="shared" ref="Q79:Q107" si="70">IF(ISBLANK(O80),$AQ$8,$AP$8)</f>
        <v>"},</v>
      </c>
      <c r="S79" s="1">
        <v>2</v>
      </c>
      <c r="T79" s="9">
        <v>276</v>
      </c>
      <c r="U79" s="9">
        <v>279</v>
      </c>
      <c r="V79" s="6" t="str">
        <f t="shared" si="61"/>
        <v>{"floor" : "2" , "roomStart" : "276" , "roomEnd" : "279"},</v>
      </c>
      <c r="W79" s="6" t="str">
        <f t="shared" ref="W79:W107" si="71">IF(ISBLANK(U80),$AQ$8,$AP$8)</f>
        <v>"},</v>
      </c>
      <c r="Y79" s="1">
        <v>2</v>
      </c>
      <c r="Z79" s="9">
        <v>302</v>
      </c>
      <c r="AA79" s="9">
        <v>304</v>
      </c>
      <c r="AB79" s="6" t="str">
        <f t="shared" si="62"/>
        <v>{"floor" : "2" , "roomStart" : "302" , "roomEnd" : "304"},</v>
      </c>
      <c r="AC79" s="6" t="str">
        <f t="shared" ref="AC79:AC107" si="72">IF(ISBLANK(AA80),$AQ$8,$AP$8)</f>
        <v>"},</v>
      </c>
      <c r="AE79">
        <f t="shared" si="63"/>
        <v>2</v>
      </c>
      <c r="AF79">
        <f t="shared" si="64"/>
        <v>3</v>
      </c>
      <c r="AG79">
        <f t="shared" si="65"/>
        <v>6</v>
      </c>
      <c r="AH79">
        <f t="shared" si="66"/>
        <v>3</v>
      </c>
      <c r="AI79">
        <f t="shared" si="67"/>
        <v>2</v>
      </c>
    </row>
    <row r="80" spans="1:35" x14ac:dyDescent="0.25">
      <c r="A80" s="1">
        <v>3</v>
      </c>
      <c r="B80" s="9">
        <v>210</v>
      </c>
      <c r="C80" s="9">
        <v>212</v>
      </c>
      <c r="D80" s="6" t="str">
        <f t="shared" si="58"/>
        <v>{"floor" : "3" , "roomStart" : "210" , "roomEnd" : "212"},</v>
      </c>
      <c r="E80" s="6" t="str">
        <f t="shared" si="68"/>
        <v>"},</v>
      </c>
      <c r="G80" s="1">
        <v>3</v>
      </c>
      <c r="H80" s="9">
        <v>228</v>
      </c>
      <c r="I80" s="9">
        <v>231</v>
      </c>
      <c r="J80" s="6" t="str">
        <f t="shared" si="59"/>
        <v>{"floor" : "3" , "roomStart" : "228" , "roomEnd" : "231"},</v>
      </c>
      <c r="K80" s="6" t="str">
        <f t="shared" si="69"/>
        <v>"},</v>
      </c>
      <c r="M80" s="1">
        <v>3</v>
      </c>
      <c r="N80" s="9">
        <v>257</v>
      </c>
      <c r="O80" s="9">
        <v>257</v>
      </c>
      <c r="P80" s="6" t="str">
        <f t="shared" si="60"/>
        <v>{"floor" : "3" , "roomStart" : "257" , "roomEnd" : "257"},</v>
      </c>
      <c r="Q80" s="6" t="str">
        <f t="shared" si="70"/>
        <v>"},</v>
      </c>
      <c r="S80" s="1">
        <v>3</v>
      </c>
      <c r="T80" s="9">
        <v>280</v>
      </c>
      <c r="U80" s="9">
        <v>283</v>
      </c>
      <c r="V80" s="6" t="str">
        <f t="shared" si="61"/>
        <v>{"floor" : "3" , "roomStart" : "280" , "roomEnd" : "283"},</v>
      </c>
      <c r="W80" s="6" t="str">
        <f t="shared" si="71"/>
        <v>"},</v>
      </c>
      <c r="Y80" s="1">
        <v>3</v>
      </c>
      <c r="Z80" s="9">
        <v>305</v>
      </c>
      <c r="AA80" s="9">
        <v>307</v>
      </c>
      <c r="AB80" s="6" t="str">
        <f t="shared" si="62"/>
        <v>{"floor" : "3" , "roomStart" : "305" , "roomEnd" : "307"},</v>
      </c>
      <c r="AC80" s="6" t="str">
        <f t="shared" si="72"/>
        <v>"},</v>
      </c>
      <c r="AE80">
        <f t="shared" si="63"/>
        <v>2</v>
      </c>
      <c r="AF80">
        <f t="shared" si="64"/>
        <v>3</v>
      </c>
      <c r="AG80">
        <f t="shared" si="65"/>
        <v>0</v>
      </c>
      <c r="AH80">
        <f t="shared" si="66"/>
        <v>3</v>
      </c>
      <c r="AI80">
        <f t="shared" si="67"/>
        <v>2</v>
      </c>
    </row>
    <row r="81" spans="1:35" x14ac:dyDescent="0.25">
      <c r="A81" s="1">
        <v>4</v>
      </c>
      <c r="B81" s="9">
        <v>213</v>
      </c>
      <c r="C81" s="9">
        <v>215</v>
      </c>
      <c r="D81" s="6" t="str">
        <f t="shared" si="58"/>
        <v>{"floor" : "4" , "roomStart" : "213" , "roomEnd" : "215"},</v>
      </c>
      <c r="E81" s="6" t="str">
        <f t="shared" si="68"/>
        <v>"},</v>
      </c>
      <c r="G81" s="1">
        <v>4</v>
      </c>
      <c r="H81" s="9">
        <v>232</v>
      </c>
      <c r="I81" s="9">
        <v>235</v>
      </c>
      <c r="J81" s="6" t="str">
        <f t="shared" si="59"/>
        <v>{"floor" : "4" , "roomStart" : "232" , "roomEnd" : "235"},</v>
      </c>
      <c r="K81" s="6" t="str">
        <f t="shared" si="69"/>
        <v>"},</v>
      </c>
      <c r="M81" s="1">
        <v>4</v>
      </c>
      <c r="N81" s="9">
        <v>258</v>
      </c>
      <c r="O81" s="9">
        <v>261</v>
      </c>
      <c r="P81" s="6" t="str">
        <f t="shared" si="60"/>
        <v>{"floor" : "4" , "roomStart" : "258" , "roomEnd" : "261"},</v>
      </c>
      <c r="Q81" s="6" t="str">
        <f t="shared" si="70"/>
        <v>"},</v>
      </c>
      <c r="S81" s="1">
        <v>4</v>
      </c>
      <c r="T81" s="9">
        <v>284</v>
      </c>
      <c r="U81" s="9">
        <v>287</v>
      </c>
      <c r="V81" s="6" t="str">
        <f t="shared" si="61"/>
        <v>{"floor" : "4" , "roomStart" : "284" , "roomEnd" : "287"},</v>
      </c>
      <c r="W81" s="6" t="str">
        <f t="shared" si="71"/>
        <v>"},</v>
      </c>
      <c r="Y81" s="1">
        <v>4</v>
      </c>
      <c r="Z81" s="9">
        <v>308</v>
      </c>
      <c r="AA81" s="9">
        <v>310</v>
      </c>
      <c r="AB81" s="6" t="str">
        <f t="shared" si="62"/>
        <v>{"floor" : "4" , "roomStart" : "308" , "roomEnd" : "310"},</v>
      </c>
      <c r="AC81" s="6" t="str">
        <f t="shared" si="72"/>
        <v>"},</v>
      </c>
      <c r="AE81">
        <f t="shared" si="63"/>
        <v>2</v>
      </c>
      <c r="AF81">
        <f t="shared" si="64"/>
        <v>3</v>
      </c>
      <c r="AG81">
        <f t="shared" si="65"/>
        <v>3</v>
      </c>
      <c r="AH81">
        <f t="shared" si="66"/>
        <v>3</v>
      </c>
      <c r="AI81">
        <f t="shared" si="67"/>
        <v>2</v>
      </c>
    </row>
    <row r="82" spans="1:35" x14ac:dyDescent="0.25">
      <c r="A82" s="1">
        <v>5</v>
      </c>
      <c r="B82" s="9">
        <v>216</v>
      </c>
      <c r="C82" s="9">
        <v>218</v>
      </c>
      <c r="D82" s="6" t="str">
        <f t="shared" si="58"/>
        <v>{"floor" : "5" , "roomStart" : "216" , "roomEnd" : "218"},</v>
      </c>
      <c r="E82" s="6" t="str">
        <f t="shared" si="68"/>
        <v>"},</v>
      </c>
      <c r="G82" s="1">
        <v>5</v>
      </c>
      <c r="H82" s="9">
        <v>236</v>
      </c>
      <c r="I82" s="9">
        <v>239</v>
      </c>
      <c r="J82" s="6" t="str">
        <f t="shared" si="59"/>
        <v>{"floor" : "5" , "roomStart" : "236" , "roomEnd" : "239"},</v>
      </c>
      <c r="K82" s="6" t="str">
        <f t="shared" si="69"/>
        <v>"},</v>
      </c>
      <c r="M82" s="1">
        <v>5</v>
      </c>
      <c r="N82" s="9">
        <v>262</v>
      </c>
      <c r="O82" s="9">
        <v>265</v>
      </c>
      <c r="P82" s="6" t="str">
        <f t="shared" si="60"/>
        <v>{"floor" : "5" , "roomStart" : "262" , "roomEnd" : "265"},</v>
      </c>
      <c r="Q82" s="6" t="str">
        <f t="shared" si="70"/>
        <v>"},</v>
      </c>
      <c r="S82" s="1">
        <v>5</v>
      </c>
      <c r="T82" s="9">
        <v>288</v>
      </c>
      <c r="U82" s="9">
        <v>291</v>
      </c>
      <c r="V82" s="6" t="str">
        <f t="shared" si="61"/>
        <v>{"floor" : "5" , "roomStart" : "288" , "roomEnd" : "291"},</v>
      </c>
      <c r="W82" s="6" t="str">
        <f t="shared" si="71"/>
        <v>"},</v>
      </c>
      <c r="Y82" s="1">
        <v>5</v>
      </c>
      <c r="Z82" s="9">
        <v>311</v>
      </c>
      <c r="AA82" s="9">
        <v>313</v>
      </c>
      <c r="AB82" s="6" t="str">
        <f t="shared" si="62"/>
        <v>{"floor" : "5" , "roomStart" : "311" , "roomEnd" : "313"},</v>
      </c>
      <c r="AC82" s="6" t="str">
        <f t="shared" si="72"/>
        <v>"},</v>
      </c>
      <c r="AE82">
        <f t="shared" si="63"/>
        <v>2</v>
      </c>
      <c r="AF82">
        <f t="shared" si="64"/>
        <v>3</v>
      </c>
      <c r="AG82">
        <f t="shared" si="65"/>
        <v>3</v>
      </c>
      <c r="AH82">
        <f t="shared" si="66"/>
        <v>3</v>
      </c>
      <c r="AI82">
        <f t="shared" si="67"/>
        <v>2</v>
      </c>
    </row>
    <row r="83" spans="1:35" x14ac:dyDescent="0.25">
      <c r="A83" s="1">
        <v>6</v>
      </c>
      <c r="B83" s="9">
        <v>219</v>
      </c>
      <c r="C83" s="9">
        <v>221</v>
      </c>
      <c r="D83" s="6" t="str">
        <f t="shared" si="58"/>
        <v>{"floor" : "6" , "roomStart" : "219" , "roomEnd" : "221"}</v>
      </c>
      <c r="E83" s="6" t="str">
        <f t="shared" si="68"/>
        <v>"}</v>
      </c>
      <c r="G83" s="1">
        <v>6</v>
      </c>
      <c r="H83" s="9">
        <v>240</v>
      </c>
      <c r="I83" s="9">
        <v>243</v>
      </c>
      <c r="J83" s="6" t="str">
        <f t="shared" si="59"/>
        <v>{"floor" : "6" , "roomStart" : "240" , "roomEnd" : "243"},</v>
      </c>
      <c r="K83" s="6" t="str">
        <f t="shared" si="69"/>
        <v>"},</v>
      </c>
      <c r="M83" s="1">
        <v>6</v>
      </c>
      <c r="N83" s="9">
        <v>266</v>
      </c>
      <c r="O83" s="9">
        <v>269</v>
      </c>
      <c r="P83" s="6" t="str">
        <f t="shared" si="60"/>
        <v>{"floor" : "6" , "roomStart" : "266" , "roomEnd" : "269"},</v>
      </c>
      <c r="Q83" s="6" t="str">
        <f t="shared" si="70"/>
        <v>"},</v>
      </c>
      <c r="S83" s="1">
        <v>6</v>
      </c>
      <c r="T83" s="9">
        <v>292</v>
      </c>
      <c r="U83" s="9">
        <v>295</v>
      </c>
      <c r="V83" s="6" t="str">
        <f t="shared" si="61"/>
        <v>{"floor" : "6" , "roomStart" : "292" , "roomEnd" : "295"},</v>
      </c>
      <c r="W83" s="6" t="str">
        <f t="shared" si="71"/>
        <v>"},</v>
      </c>
      <c r="Y83" s="1">
        <v>6</v>
      </c>
      <c r="Z83" s="9">
        <v>314</v>
      </c>
      <c r="AA83" s="9">
        <v>316</v>
      </c>
      <c r="AB83" s="6" t="str">
        <f t="shared" si="62"/>
        <v>{"floor" : "6" , "roomStart" : "314" , "roomEnd" : "316"},</v>
      </c>
      <c r="AC83" s="6" t="str">
        <f t="shared" si="72"/>
        <v>"},</v>
      </c>
      <c r="AE83">
        <f t="shared" si="63"/>
        <v>2</v>
      </c>
      <c r="AF83">
        <f t="shared" si="64"/>
        <v>3</v>
      </c>
      <c r="AG83">
        <f t="shared" si="65"/>
        <v>3</v>
      </c>
      <c r="AH83">
        <f t="shared" si="66"/>
        <v>3</v>
      </c>
      <c r="AI83">
        <f t="shared" si="67"/>
        <v>2</v>
      </c>
    </row>
    <row r="84" spans="1:35" x14ac:dyDescent="0.25">
      <c r="A84" s="1">
        <v>7</v>
      </c>
      <c r="B84" s="9" t="str">
        <f t="shared" ref="B84:B107" si="73">IF(ISBLANK(C84),"",C83+1)</f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>
        <v>244</v>
      </c>
      <c r="I84" s="9">
        <v>247</v>
      </c>
      <c r="J84" s="6" t="str">
        <f t="shared" si="59"/>
        <v>{"floor" : "7" , "roomStart" : "244" , "roomEnd" : "247"}</v>
      </c>
      <c r="K84" s="6" t="str">
        <f t="shared" si="69"/>
        <v>"}</v>
      </c>
      <c r="M84" s="1">
        <v>7</v>
      </c>
      <c r="N84" s="9">
        <v>270</v>
      </c>
      <c r="O84" s="9">
        <v>273</v>
      </c>
      <c r="P84" s="6" t="str">
        <f t="shared" si="60"/>
        <v>{"floor" : "7" , "roomStart" : "270" , "roomEnd" : "273"}</v>
      </c>
      <c r="Q84" s="6" t="str">
        <f t="shared" si="70"/>
        <v>"}</v>
      </c>
      <c r="S84" s="1">
        <v>7</v>
      </c>
      <c r="T84" s="9">
        <v>296</v>
      </c>
      <c r="U84" s="9">
        <v>299</v>
      </c>
      <c r="V84" s="6" t="str">
        <f t="shared" si="61"/>
        <v>{"floor" : "7" , "roomStart" : "296" , "roomEnd" : "299"}</v>
      </c>
      <c r="W84" s="6" t="str">
        <f t="shared" si="71"/>
        <v>"}</v>
      </c>
      <c r="Y84" s="1">
        <v>7</v>
      </c>
      <c r="Z84" s="9">
        <v>317</v>
      </c>
      <c r="AA84" s="9">
        <v>319</v>
      </c>
      <c r="AB84" s="6" t="str">
        <f t="shared" si="62"/>
        <v>{"floor" : "7" , "roomStart" : "317" , "roomEnd" : "319"},</v>
      </c>
      <c r="AC84" s="6" t="str">
        <f t="shared" si="72"/>
        <v>"},</v>
      </c>
      <c r="AE84" t="e">
        <f t="shared" si="63"/>
        <v>#VALUE!</v>
      </c>
      <c r="AF84">
        <f t="shared" si="64"/>
        <v>3</v>
      </c>
      <c r="AG84">
        <f t="shared" si="65"/>
        <v>3</v>
      </c>
      <c r="AH84">
        <f t="shared" si="66"/>
        <v>3</v>
      </c>
      <c r="AI84">
        <f t="shared" si="67"/>
        <v>2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ref="H85:H107" si="74">IF(ISBLANK(I85),"",I84+1)</f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ref="N85:N107" si="75">IF(ISBLANK(O85),"",O84+1)</f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ref="T85:T107" si="76">IF(ISBLANK(U85),"",U84+1)</f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>
        <v>320</v>
      </c>
      <c r="AA85" s="9">
        <v>321</v>
      </c>
      <c r="AB85" s="6" t="str">
        <f t="shared" si="62"/>
        <v>{"floor" : "8" , "roomStart" : "320" , "roomEnd" : "321"}</v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>
        <f t="shared" si="67"/>
        <v>1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ref="Z86:Z107" si="77">IF(ISBLANK(AA86),"",AA85+1)</f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205</v>
      </c>
      <c r="C108" s="14">
        <f>MAX(C78:C107)</f>
        <v>221</v>
      </c>
      <c r="D108" s="15" t="str">
        <f>CONCATENATE($AR$8,B108,$AR$9,C108,$AM$9)</f>
        <v>{"start": "205", "end": "221"}}</v>
      </c>
      <c r="F108" s="17"/>
      <c r="G108" s="13" t="s">
        <v>20</v>
      </c>
      <c r="H108" s="14">
        <f>MIN(H78:H107)</f>
        <v>222</v>
      </c>
      <c r="I108" s="14">
        <f>MAX(I78:I107)</f>
        <v>247</v>
      </c>
      <c r="J108" s="15" t="str">
        <f>CONCATENATE($AR$8,H108,$AR$9,I108,$AM$9)</f>
        <v>{"start": "222", "end": "247"}}</v>
      </c>
      <c r="L108" s="17"/>
      <c r="M108" s="13" t="s">
        <v>20</v>
      </c>
      <c r="N108" s="14">
        <f>MIN(N78:N107)</f>
        <v>248</v>
      </c>
      <c r="O108" s="14">
        <f>MAX(O78:O107)</f>
        <v>273</v>
      </c>
      <c r="P108" s="15" t="str">
        <f>CONCATENATE($AR$8,N108,$AR$9,O108,$AM$9)</f>
        <v>{"start": "248", "end": "273"}}</v>
      </c>
      <c r="R108" s="17"/>
      <c r="S108" s="13" t="s">
        <v>20</v>
      </c>
      <c r="T108" s="14">
        <f>MIN(T78:T107)</f>
        <v>274</v>
      </c>
      <c r="U108" s="14">
        <f>MAX(U78:U107)</f>
        <v>299</v>
      </c>
      <c r="V108" s="15" t="str">
        <f>CONCATENATE($AR$8,T108,$AR$9,U108,$AM$9)</f>
        <v>{"start": "274", "end": "299"}}</v>
      </c>
      <c r="X108" s="17"/>
      <c r="Y108" s="13" t="s">
        <v>20</v>
      </c>
      <c r="Z108" s="14">
        <f>MIN(Z78:Z107)</f>
        <v>300</v>
      </c>
      <c r="AA108" s="14">
        <f>MAX(AA78:AA107)</f>
        <v>321</v>
      </c>
      <c r="AB108" s="15" t="str">
        <f>CONCATENATE($AR$8,Z108,$AR$9,AA108,$AM$9)</f>
        <v>{"start": "300", "end": "321"}}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>, "16" : {"long":[{"floor" : "1" , "roomStart" : "" , "roomEnd" : "322"},{"floor" : "2" , "roomStart" : "" , "roomEnd" : "323"},{"floor" : "3" , "roomStart" : "" , "roomEnd" : "324"},{"floor" : "4" , "roomStart" : "325" , "roomEnd" : "329"},{"floor" : "5" , "roomStart" : "330" , "roomEnd" : "334"},{"floor" : "6" , "roomStart" : "335" , "roomEnd" : "339"},{"floor" : "7" , "roomStart" : "340" , "roomEnd" : "344"},{"floor" : "8" , "roomStart" : "345" , "roomEnd" : "349"},{"floor" : "9" , "roomStart" : "350" , "roomEnd" : "353"}], "short": {"start": "322", "end": "353"}}</v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>, "17" : {"long":[{"floor" : "2" , "roomStart" : "354" , "roomEnd" : "356"},{"floor" : "3" , "roomStart" : "357" , "roomEnd" : "360"},{"floor" : "4" , "roomStart" : "361" , "roomEnd" : "364"},{"floor" : "5" , "roomStart" : "365" , "roomEnd" : "368"},{"floor" : "6" , "roomStart" : "369" , "roomEnd" : "372"},{"floor" : "7" , "roomStart" : "373" , "roomEnd" : "376"},{"floor" : "8" , "roomStart" : "377" , "roomEnd" : "380"},{"floor" : "9" , "roomStart" : "381" , "roomEnd" : "384"},{"floor" : "10" , "roomStart" : "385" , "roomEnd" : "388"},{"floor" : "11" , "roomStart" : "389" , "roomEnd" : "392"},{"floor" : "12" , "roomStart" : "393" , "roomEnd" : "396"},{"floor" : "13" , "roomStart" : "397" , "roomEnd" : "400"}], "short": {"start": "354", "end": "400"}}</v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/>
      <c r="C112" s="9">
        <v>322</v>
      </c>
      <c r="D112" s="6" t="str">
        <f t="shared" ref="D112:D141" si="87">IF(ISBLANK(C112),"",CONCATENATE($AM$8,A112,$AN$8,B112,$AO$8,C112,E112))</f>
        <v>{"floor" : "1" , "roomStart" : "" , "roomEnd" : "322"},</v>
      </c>
      <c r="E112" s="6" t="str">
        <f>IF(ISBLANK(C113),$AQ$8,$AP$8)</f>
        <v>"},</v>
      </c>
      <c r="G112" s="1">
        <v>1</v>
      </c>
      <c r="H112" s="9"/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"},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322</v>
      </c>
      <c r="AF112">
        <f>I112-H112</f>
        <v>0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/>
      <c r="C113" s="9">
        <v>323</v>
      </c>
      <c r="D113" s="6" t="str">
        <f t="shared" si="87"/>
        <v>{"floor" : "2" , "roomStart" : "" , "roomEnd" : "323"},</v>
      </c>
      <c r="E113" s="6" t="str">
        <f t="shared" ref="E113:E141" si="96">IF(ISBLANK(C114),$AQ$8,$AP$8)</f>
        <v>"},</v>
      </c>
      <c r="G113" s="1">
        <v>2</v>
      </c>
      <c r="H113" s="9">
        <v>354</v>
      </c>
      <c r="I113" s="9">
        <v>356</v>
      </c>
      <c r="J113" s="6" t="str">
        <f t="shared" si="88"/>
        <v>{"floor" : "2" , "roomStart" : "354" , "roomEnd" : "356"},</v>
      </c>
      <c r="K113" s="6" t="str">
        <f t="shared" ref="K113:K141" si="97">IF(ISBLANK(I114),$AQ$8,$AP$8)</f>
        <v>"},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>
        <f t="shared" si="92"/>
        <v>323</v>
      </c>
      <c r="AF113">
        <f t="shared" ref="AF113:AF119" si="101">I113-H113</f>
        <v>2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/>
      <c r="C114" s="9">
        <v>324</v>
      </c>
      <c r="D114" s="6" t="str">
        <f t="shared" si="87"/>
        <v>{"floor" : "3" , "roomStart" : "" , "roomEnd" : "324"},</v>
      </c>
      <c r="E114" s="6" t="str">
        <f t="shared" si="96"/>
        <v>"},</v>
      </c>
      <c r="G114" s="1">
        <v>3</v>
      </c>
      <c r="H114" s="9">
        <v>357</v>
      </c>
      <c r="I114" s="9">
        <v>360</v>
      </c>
      <c r="J114" s="6" t="str">
        <f t="shared" si="88"/>
        <v>{"floor" : "3" , "roomStart" : "357" , "roomEnd" : "360"},</v>
      </c>
      <c r="K114" s="6" t="str">
        <f t="shared" si="97"/>
        <v>"},</v>
      </c>
      <c r="M114" s="1">
        <v>3</v>
      </c>
      <c r="N114" s="9" t="str">
        <f t="shared" ref="N114:N141" si="102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3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4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>
        <f t="shared" si="92"/>
        <v>324</v>
      </c>
      <c r="AF114">
        <f t="shared" si="101"/>
        <v>3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>
        <v>325</v>
      </c>
      <c r="C115" s="9">
        <v>329</v>
      </c>
      <c r="D115" s="6" t="str">
        <f t="shared" si="87"/>
        <v>{"floor" : "4" , "roomStart" : "325" , "roomEnd" : "329"},</v>
      </c>
      <c r="E115" s="6" t="str">
        <f t="shared" si="96"/>
        <v>"},</v>
      </c>
      <c r="G115" s="1">
        <v>4</v>
      </c>
      <c r="H115" s="9">
        <v>361</v>
      </c>
      <c r="I115" s="9">
        <v>364</v>
      </c>
      <c r="J115" s="6" t="str">
        <f t="shared" si="88"/>
        <v>{"floor" : "4" , "roomStart" : "361" , "roomEnd" : "364"},</v>
      </c>
      <c r="K115" s="6" t="str">
        <f t="shared" si="97"/>
        <v>"},</v>
      </c>
      <c r="M115" s="1">
        <v>4</v>
      </c>
      <c r="N115" s="9" t="str">
        <f t="shared" si="102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3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4"/>
        <v/>
      </c>
      <c r="AA115" s="9"/>
      <c r="AB115" s="6" t="str">
        <f t="shared" si="91"/>
        <v/>
      </c>
      <c r="AC115" s="6" t="str">
        <f t="shared" si="100"/>
        <v>"}</v>
      </c>
      <c r="AE115">
        <f t="shared" si="92"/>
        <v>4</v>
      </c>
      <c r="AF115">
        <f t="shared" si="101"/>
        <v>3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>
        <v>330</v>
      </c>
      <c r="C116" s="9">
        <v>334</v>
      </c>
      <c r="D116" s="6" t="str">
        <f t="shared" si="87"/>
        <v>{"floor" : "5" , "roomStart" : "330" , "roomEnd" : "334"},</v>
      </c>
      <c r="E116" s="6" t="str">
        <f t="shared" si="96"/>
        <v>"},</v>
      </c>
      <c r="G116" s="1">
        <v>5</v>
      </c>
      <c r="H116" s="9">
        <v>365</v>
      </c>
      <c r="I116" s="9">
        <v>368</v>
      </c>
      <c r="J116" s="6" t="str">
        <f t="shared" si="88"/>
        <v>{"floor" : "5" , "roomStart" : "365" , "roomEnd" : "368"},</v>
      </c>
      <c r="K116" s="6" t="str">
        <f t="shared" si="97"/>
        <v>"},</v>
      </c>
      <c r="M116" s="1">
        <v>5</v>
      </c>
      <c r="N116" s="9" t="str">
        <f t="shared" si="102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3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4"/>
        <v/>
      </c>
      <c r="AA116" s="9"/>
      <c r="AB116" s="6" t="str">
        <f t="shared" si="91"/>
        <v/>
      </c>
      <c r="AC116" s="6" t="str">
        <f t="shared" si="100"/>
        <v>"}</v>
      </c>
      <c r="AE116">
        <f t="shared" si="92"/>
        <v>4</v>
      </c>
      <c r="AF116">
        <f t="shared" si="101"/>
        <v>3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>
        <v>335</v>
      </c>
      <c r="C117" s="9">
        <v>339</v>
      </c>
      <c r="D117" s="6" t="str">
        <f t="shared" si="87"/>
        <v>{"floor" : "6" , "roomStart" : "335" , "roomEnd" : "339"},</v>
      </c>
      <c r="E117" s="6" t="str">
        <f t="shared" si="96"/>
        <v>"},</v>
      </c>
      <c r="G117" s="1">
        <v>6</v>
      </c>
      <c r="H117" s="9">
        <v>369</v>
      </c>
      <c r="I117" s="9">
        <v>372</v>
      </c>
      <c r="J117" s="6" t="str">
        <f t="shared" si="88"/>
        <v>{"floor" : "6" , "roomStart" : "369" , "roomEnd" : "372"},</v>
      </c>
      <c r="K117" s="6" t="str">
        <f t="shared" si="97"/>
        <v>"},</v>
      </c>
      <c r="M117" s="1">
        <v>6</v>
      </c>
      <c r="N117" s="9" t="str">
        <f t="shared" si="102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3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4"/>
        <v/>
      </c>
      <c r="AA117" s="9"/>
      <c r="AB117" s="6" t="str">
        <f t="shared" si="91"/>
        <v/>
      </c>
      <c r="AC117" s="6" t="str">
        <f t="shared" si="100"/>
        <v>"}</v>
      </c>
      <c r="AE117">
        <f t="shared" si="92"/>
        <v>4</v>
      </c>
      <c r="AF117">
        <f t="shared" si="101"/>
        <v>3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>
        <v>340</v>
      </c>
      <c r="C118" s="9">
        <v>344</v>
      </c>
      <c r="D118" s="6" t="str">
        <f t="shared" si="87"/>
        <v>{"floor" : "7" , "roomStart" : "340" , "roomEnd" : "344"},</v>
      </c>
      <c r="E118" s="6" t="str">
        <f t="shared" si="96"/>
        <v>"},</v>
      </c>
      <c r="G118" s="1">
        <v>7</v>
      </c>
      <c r="H118" s="9">
        <v>373</v>
      </c>
      <c r="I118" s="9">
        <v>376</v>
      </c>
      <c r="J118" s="6" t="str">
        <f t="shared" si="88"/>
        <v>{"floor" : "7" , "roomStart" : "373" , "roomEnd" : "376"},</v>
      </c>
      <c r="K118" s="6" t="str">
        <f t="shared" si="97"/>
        <v>"},</v>
      </c>
      <c r="M118" s="1">
        <v>7</v>
      </c>
      <c r="N118" s="9" t="str">
        <f t="shared" si="102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3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4"/>
        <v/>
      </c>
      <c r="AA118" s="9"/>
      <c r="AB118" s="6" t="str">
        <f t="shared" si="91"/>
        <v/>
      </c>
      <c r="AC118" s="6" t="str">
        <f t="shared" si="100"/>
        <v>"}</v>
      </c>
      <c r="AE118">
        <f t="shared" si="92"/>
        <v>4</v>
      </c>
      <c r="AF118">
        <f t="shared" si="101"/>
        <v>3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>
        <v>345</v>
      </c>
      <c r="C119" s="9">
        <v>349</v>
      </c>
      <c r="D119" s="6" t="str">
        <f t="shared" si="87"/>
        <v>{"floor" : "8" , "roomStart" : "345" , "roomEnd" : "349"},</v>
      </c>
      <c r="E119" s="6" t="str">
        <f t="shared" si="96"/>
        <v>"},</v>
      </c>
      <c r="G119" s="1">
        <v>8</v>
      </c>
      <c r="H119" s="9">
        <v>377</v>
      </c>
      <c r="I119" s="9">
        <v>380</v>
      </c>
      <c r="J119" s="6" t="str">
        <f t="shared" si="88"/>
        <v>{"floor" : "8" , "roomStart" : "377" , "roomEnd" : "380"},</v>
      </c>
      <c r="K119" s="6" t="str">
        <f t="shared" si="97"/>
        <v>"},</v>
      </c>
      <c r="M119" s="1">
        <v>8</v>
      </c>
      <c r="N119" s="9" t="str">
        <f t="shared" si="102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3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4"/>
        <v/>
      </c>
      <c r="AA119" s="9"/>
      <c r="AB119" s="6" t="str">
        <f t="shared" si="91"/>
        <v/>
      </c>
      <c r="AC119" s="6" t="str">
        <f t="shared" si="100"/>
        <v>"}</v>
      </c>
      <c r="AE119">
        <f t="shared" si="92"/>
        <v>4</v>
      </c>
      <c r="AF119">
        <f t="shared" si="101"/>
        <v>3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>
        <v>350</v>
      </c>
      <c r="C120" s="9">
        <v>353</v>
      </c>
      <c r="D120" s="6" t="str">
        <f t="shared" si="87"/>
        <v>{"floor" : "9" , "roomStart" : "350" , "roomEnd" : "353"}</v>
      </c>
      <c r="E120" s="6" t="str">
        <f t="shared" si="96"/>
        <v>"}</v>
      </c>
      <c r="G120" s="1">
        <v>9</v>
      </c>
      <c r="H120" s="9">
        <v>381</v>
      </c>
      <c r="I120" s="9">
        <v>384</v>
      </c>
      <c r="J120" s="6" t="str">
        <f t="shared" si="88"/>
        <v>{"floor" : "9" , "roomStart" : "381" , "roomEnd" : "384"},</v>
      </c>
      <c r="K120" s="6" t="str">
        <f t="shared" si="97"/>
        <v>"},</v>
      </c>
      <c r="M120" s="1">
        <v>9</v>
      </c>
      <c r="N120" s="9" t="str">
        <f t="shared" si="102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3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4"/>
        <v/>
      </c>
      <c r="AA120" s="9"/>
      <c r="AB120" s="6" t="str">
        <f t="shared" si="91"/>
        <v/>
      </c>
      <c r="AC120" s="6" t="str">
        <f t="shared" si="100"/>
        <v>"}</v>
      </c>
      <c r="AE120">
        <f t="shared" si="92"/>
        <v>3</v>
      </c>
      <c r="AF120">
        <f t="shared" ref="AF120:AF131" si="105">I120-H120</f>
        <v>3</v>
      </c>
      <c r="AG120" t="e">
        <f t="shared" ref="AG120:AG131" si="106">O120-N120</f>
        <v>#VALUE!</v>
      </c>
      <c r="AH120" t="e">
        <f t="shared" ref="AH120:AH131" si="107">U120-T120</f>
        <v>#VALUE!</v>
      </c>
      <c r="AI120" t="e">
        <f t="shared" ref="AI120:AI131" si="108">AA120-Z120</f>
        <v>#VALUE!</v>
      </c>
    </row>
    <row r="121" spans="1:35" x14ac:dyDescent="0.25">
      <c r="A121" s="1">
        <v>10</v>
      </c>
      <c r="B121" s="9" t="str">
        <f t="shared" ref="B121:B141" si="109">IF(ISBLANK(C121),"",C120+1)</f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>
        <v>385</v>
      </c>
      <c r="I121" s="9">
        <v>388</v>
      </c>
      <c r="J121" s="6" t="str">
        <f t="shared" si="88"/>
        <v>{"floor" : "10" , "roomStart" : "385" , "roomEnd" : "388"},</v>
      </c>
      <c r="K121" s="6" t="str">
        <f t="shared" si="97"/>
        <v>"},</v>
      </c>
      <c r="M121" s="1">
        <v>10</v>
      </c>
      <c r="N121" s="9" t="str">
        <f t="shared" si="102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3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4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>
        <f t="shared" si="105"/>
        <v>3</v>
      </c>
      <c r="AG121" t="e">
        <f t="shared" si="106"/>
        <v>#VALUE!</v>
      </c>
      <c r="AH121" t="e">
        <f t="shared" si="107"/>
        <v>#VALUE!</v>
      </c>
      <c r="AI121" t="e">
        <f t="shared" si="108"/>
        <v>#VALUE!</v>
      </c>
    </row>
    <row r="122" spans="1:35" x14ac:dyDescent="0.25">
      <c r="A122" s="1">
        <v>11</v>
      </c>
      <c r="B122" s="9" t="str">
        <f t="shared" si="109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>
        <v>389</v>
      </c>
      <c r="I122" s="9">
        <v>392</v>
      </c>
      <c r="J122" s="6" t="str">
        <f t="shared" si="88"/>
        <v>{"floor" : "11" , "roomStart" : "389" , "roomEnd" : "392"},</v>
      </c>
      <c r="K122" s="6" t="str">
        <f t="shared" si="97"/>
        <v>"},</v>
      </c>
      <c r="M122" s="1">
        <v>11</v>
      </c>
      <c r="N122" s="9" t="str">
        <f t="shared" si="102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3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4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>
        <f t="shared" si="105"/>
        <v>3</v>
      </c>
      <c r="AG122" t="e">
        <f t="shared" si="106"/>
        <v>#VALUE!</v>
      </c>
      <c r="AH122" t="e">
        <f t="shared" si="107"/>
        <v>#VALUE!</v>
      </c>
      <c r="AI122" t="e">
        <f t="shared" si="108"/>
        <v>#VALUE!</v>
      </c>
    </row>
    <row r="123" spans="1:35" x14ac:dyDescent="0.25">
      <c r="A123" s="1">
        <v>12</v>
      </c>
      <c r="B123" s="9" t="str">
        <f t="shared" si="109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>
        <v>393</v>
      </c>
      <c r="I123" s="9">
        <v>396</v>
      </c>
      <c r="J123" s="6" t="str">
        <f t="shared" si="88"/>
        <v>{"floor" : "12" , "roomStart" : "393" , "roomEnd" : "396"},</v>
      </c>
      <c r="K123" s="6" t="str">
        <f t="shared" si="97"/>
        <v>"},</v>
      </c>
      <c r="M123" s="1">
        <v>12</v>
      </c>
      <c r="N123" s="9" t="str">
        <f t="shared" si="102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3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4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>
        <f t="shared" si="105"/>
        <v>3</v>
      </c>
      <c r="AG123" t="e">
        <f t="shared" si="106"/>
        <v>#VALUE!</v>
      </c>
      <c r="AH123" t="e">
        <f t="shared" si="107"/>
        <v>#VALUE!</v>
      </c>
      <c r="AI123" t="e">
        <f t="shared" si="108"/>
        <v>#VALUE!</v>
      </c>
    </row>
    <row r="124" spans="1:35" x14ac:dyDescent="0.25">
      <c r="A124" s="1">
        <v>13</v>
      </c>
      <c r="B124" s="9" t="str">
        <f t="shared" si="109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>
        <v>397</v>
      </c>
      <c r="I124" s="9">
        <v>400</v>
      </c>
      <c r="J124" s="6" t="str">
        <f t="shared" si="88"/>
        <v>{"floor" : "13" , "roomStart" : "397" , "roomEnd" : "400"}</v>
      </c>
      <c r="K124" s="6" t="str">
        <f t="shared" si="97"/>
        <v>"}</v>
      </c>
      <c r="M124" s="1">
        <v>13</v>
      </c>
      <c r="N124" s="9" t="str">
        <f t="shared" si="102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3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4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>
        <f t="shared" si="105"/>
        <v>3</v>
      </c>
      <c r="AG124" t="e">
        <f t="shared" si="106"/>
        <v>#VALUE!</v>
      </c>
      <c r="AH124" t="e">
        <f t="shared" si="107"/>
        <v>#VALUE!</v>
      </c>
      <c r="AI124" t="e">
        <f t="shared" si="108"/>
        <v>#VALUE!</v>
      </c>
    </row>
    <row r="125" spans="1:35" x14ac:dyDescent="0.25">
      <c r="A125" s="1">
        <v>14</v>
      </c>
      <c r="B125" s="9" t="str">
        <f t="shared" si="109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ref="H125:H141" si="110">IF(ISBLANK(I125),"",I124+1)</f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2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3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4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5"/>
        <v>#VALUE!</v>
      </c>
      <c r="AG125" t="e">
        <f t="shared" si="106"/>
        <v>#VALUE!</v>
      </c>
      <c r="AH125" t="e">
        <f t="shared" si="107"/>
        <v>#VALUE!</v>
      </c>
      <c r="AI125" t="e">
        <f t="shared" si="108"/>
        <v>#VALUE!</v>
      </c>
    </row>
    <row r="126" spans="1:35" x14ac:dyDescent="0.25">
      <c r="A126" s="1">
        <v>15</v>
      </c>
      <c r="B126" s="9" t="str">
        <f t="shared" si="109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10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2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3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4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5"/>
        <v>#VALUE!</v>
      </c>
      <c r="AG126" t="e">
        <f t="shared" si="106"/>
        <v>#VALUE!</v>
      </c>
      <c r="AH126" t="e">
        <f t="shared" si="107"/>
        <v>#VALUE!</v>
      </c>
      <c r="AI126" t="e">
        <f t="shared" si="108"/>
        <v>#VALUE!</v>
      </c>
    </row>
    <row r="127" spans="1:35" x14ac:dyDescent="0.25">
      <c r="A127" s="1">
        <v>16</v>
      </c>
      <c r="B127" s="9" t="str">
        <f t="shared" si="109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10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2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3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4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5"/>
        <v>#VALUE!</v>
      </c>
      <c r="AG127" t="e">
        <f t="shared" si="106"/>
        <v>#VALUE!</v>
      </c>
      <c r="AH127" t="e">
        <f t="shared" si="107"/>
        <v>#VALUE!</v>
      </c>
      <c r="AI127" t="e">
        <f t="shared" si="108"/>
        <v>#VALUE!</v>
      </c>
    </row>
    <row r="128" spans="1:35" x14ac:dyDescent="0.25">
      <c r="A128" s="1">
        <v>17</v>
      </c>
      <c r="B128" s="9" t="str">
        <f t="shared" si="109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10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2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3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4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5"/>
        <v>#VALUE!</v>
      </c>
      <c r="AG128" t="e">
        <f t="shared" si="106"/>
        <v>#VALUE!</v>
      </c>
      <c r="AH128" t="e">
        <f t="shared" si="107"/>
        <v>#VALUE!</v>
      </c>
      <c r="AI128" t="e">
        <f t="shared" si="108"/>
        <v>#VALUE!</v>
      </c>
    </row>
    <row r="129" spans="1:35" x14ac:dyDescent="0.25">
      <c r="A129" s="1">
        <v>18</v>
      </c>
      <c r="B129" s="9" t="str">
        <f t="shared" si="109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10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2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3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4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5"/>
        <v>#VALUE!</v>
      </c>
      <c r="AG129" t="e">
        <f t="shared" si="106"/>
        <v>#VALUE!</v>
      </c>
      <c r="AH129" t="e">
        <f t="shared" si="107"/>
        <v>#VALUE!</v>
      </c>
      <c r="AI129" t="e">
        <f t="shared" si="108"/>
        <v>#VALUE!</v>
      </c>
    </row>
    <row r="130" spans="1:35" x14ac:dyDescent="0.25">
      <c r="A130" s="1">
        <v>19</v>
      </c>
      <c r="B130" s="9" t="str">
        <f t="shared" si="109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10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2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3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4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5"/>
        <v>#VALUE!</v>
      </c>
      <c r="AG130" t="e">
        <f t="shared" si="106"/>
        <v>#VALUE!</v>
      </c>
      <c r="AH130" t="e">
        <f t="shared" si="107"/>
        <v>#VALUE!</v>
      </c>
      <c r="AI130" t="e">
        <f t="shared" si="108"/>
        <v>#VALUE!</v>
      </c>
    </row>
    <row r="131" spans="1:35" x14ac:dyDescent="0.25">
      <c r="A131" s="1">
        <v>20</v>
      </c>
      <c r="B131" s="9" t="str">
        <f t="shared" si="109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10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2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3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4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5"/>
        <v>#VALUE!</v>
      </c>
      <c r="AG131" t="e">
        <f t="shared" si="106"/>
        <v>#VALUE!</v>
      </c>
      <c r="AH131" t="e">
        <f t="shared" si="107"/>
        <v>#VALUE!</v>
      </c>
      <c r="AI131" t="e">
        <f t="shared" si="108"/>
        <v>#VALUE!</v>
      </c>
    </row>
    <row r="132" spans="1:35" x14ac:dyDescent="0.25">
      <c r="A132" s="1">
        <v>21</v>
      </c>
      <c r="B132" s="9" t="str">
        <f t="shared" si="109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10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2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3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4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9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10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2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3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4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9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10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2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3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4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9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10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2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3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4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9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10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2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3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4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9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10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2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3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4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9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10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2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3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4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9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10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2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3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4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9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10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2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3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4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9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10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2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3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4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v>322</v>
      </c>
      <c r="C142" s="14">
        <f>MAX(C112:C141)</f>
        <v>353</v>
      </c>
      <c r="D142" s="15" t="str">
        <f>CONCATENATE($AR$8,B142,$AR$9,C142,$AM$9)</f>
        <v>{"start": "322", "end": "353"}}</v>
      </c>
      <c r="F142" s="17"/>
      <c r="G142" s="13" t="s">
        <v>20</v>
      </c>
      <c r="H142" s="14">
        <f>MIN(H112:H141)</f>
        <v>354</v>
      </c>
      <c r="I142" s="14">
        <f>MAX(I112:I141)</f>
        <v>400</v>
      </c>
      <c r="J142" s="15" t="str">
        <f>CONCATENATE($AR$8,H142,$AR$9,I142,$AM$9)</f>
        <v>{"start": "354", "end": "400"}}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2023-07-05T08:32:45Z</dcterms:modified>
</cp:coreProperties>
</file>