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F365AA2-B818-49B8-99E9-D6FF55E55AC3}" xr6:coauthVersionLast="36" xr6:coauthVersionMax="47" xr10:uidLastSave="{00000000-0000-0000-0000-000000000000}"/>
  <bookViews>
    <workbookView minimized="1"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N40" i="1"/>
  <c r="H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P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E11" i="1" l="1"/>
  <c r="E12" i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1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<sst xmlns="http://schemas.openxmlformats.org/spreadsheetml/2006/main" count="209" uniqueCount="35">
  <si>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</si>
  <si>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</si>
  <si>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</si>
  <si>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</si>
  <si>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</si>
  <si>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</si>
  <si>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</si>
  <si>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</si>
  <si>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</si>
  <si>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</si>
  <si>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</si>
  <si>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</si>
  <si>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</si>
  <si>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</si>
  <si>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</si>
  <si>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</si>
  <si>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</si>
  <si>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</si>
  <si>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</si>
  <si>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</si>
  <si>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</si>
  <si>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</si>
  <si>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</si>
  <si>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</si>
  <si>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</si>
  <si>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</si>
  <si>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</si>
  <si>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</si>
  <si>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</si>
  <si>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</si>
  <si>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</si>
  <si>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</si>
  <si>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</si>
  <si>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</si>
  <si>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Бухарестская, д.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</si>
</sst>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Бухарестская, д. 45", "streetName":"", "streetType":"", "buildingNumber":"", "entrance":{"1" : {"long":[{"floor" : "1" , "roomStart" : "1" , "roomEnd" : "6"},{"floor" : "2" , "roomStart" : "7" , "roomEnd" : "13"},{"floor" : "3" , "roomStart" : "14" , "roomEnd" : "20"},{"floor" : "4" , "roomStart" : "21" , "roomEnd" : "27"},{"floor" : "5" , "roomStart" : "28" , "roomEnd" : "34"},{"floor" : "6" , "roomStart" : "35" , "roomEnd" : "41"},{"floor" : "7" , "roomStart" : "42" , "roomEnd" : "48"},{"floor" : "8" , "roomStart" : "49" , "roomEnd" : "55"},{"floor" : "9" , "roomStart" : "56" , "roomEnd" : "62"},{"floor" : "10" , "roomStart" : "63" , "roomEnd" : "69"},{"floor" : "11" , "roomStart" : "70" , "roomEnd" : "76"},{"floor" : "12" , "roomStart" : "77" , "roomEnd" : "83"},{"floor" : "13" , "roomStart" : "84" , "roomEnd" : "90"},{"floor" : "14" , "roomStart" : "91" , "roomEnd" : "97"}], "short": {"start": "1", "end": "97"}}}}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"6"},{"floor" : "2" , "roomStart" : "7" , "roomEnd" : "13"},{"floor" : "3" , "roomStart" : "14" , "roomEnd" : "20"},{"floor" : "4" , "roomStart" : "21" , "roomEnd" : "27"},{"floor" : "5" , "roomStart" : "28" , "roomEnd" : "34"},{"floor" : "6" , "roomStart" : "35" , "roomEnd" : "41"},{"floor" : "7" , "roomStart" : "42" , "roomEnd" : "48"},{"floor" : "8" , "roomStart" : "49" , "roomEnd" : "55"},{"floor" : "9" , "roomStart" : "56" , "roomEnd" : "62"},{"floor" : "10" , "roomStart" : "63" , "roomEnd" : "69"},{"floor" : "11" , "roomStart" : "70" , "roomEnd" : "76"},{"floor" : "12" , "roomStart" : "77" , "roomEnd" : "83"},{"floor" : "13" , "roomStart" : "84" , "roomEnd" : "90"},{"floor" : "14" , "roomStart" : "91" , "roomEnd" : "97"}], "short": {"start": "1", "end": "97"}}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/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6</v>
      </c>
      <c r="D10" s="6" t="str">
        <f t="shared" ref="D10:D39" si="0">IF(ISBLANK(C10),"",CONCATENATE($AM$8,A10,$AN$8,B10,$AO$8,C10,E10))</f>
        <v>{"floor" : "1" , "roomStart" : "1" , "roomEnd" : "6"},</v>
      </c>
      <c r="E10" s="6" t="str">
        <f>IF(ISBLANK(C11),$AQ$8,$AP$8)</f>
        <v>"},</v>
      </c>
      <c r="G10" s="1">
        <v>1</v>
      </c>
      <c r="H10" s="9">
        <v>1</v>
      </c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5</v>
      </c>
      <c r="AF10">
        <f>I10-H10</f>
        <v>-1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f t="shared" ref="B11:B39" si="9">IF(ISBLANK(C11),"",C10+1)</f>
        <v>7</v>
      </c>
      <c r="C11" s="9">
        <v>13</v>
      </c>
      <c r="D11" s="6" t="str">
        <f t="shared" si="0"/>
        <v>{"floor" : "2" , "roomStart" : "7" , "roomEnd" : "13"},</v>
      </c>
      <c r="E11" s="6" t="str">
        <f t="shared" ref="E11:E39" si="10">IF(ISBLANK(C12),$AQ$8,$AP$8)</f>
        <v>"},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1">IF(ISBLANK(I12),$AQ$8,$AP$8)</f>
        <v>"}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2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3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4">IF(ISBLANK(AA12),$AQ$8,$AP$8)</f>
        <v>"}</v>
      </c>
      <c r="AE11">
        <f t="shared" si="5"/>
        <v>6</v>
      </c>
      <c r="AF11" t="e">
        <f t="shared" ref="AF11:AF18" si="15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f t="shared" si="9"/>
        <v>14</v>
      </c>
      <c r="C12" s="9">
        <v>20</v>
      </c>
      <c r="D12" s="6" t="str">
        <f t="shared" si="0"/>
        <v>{"floor" : "3" , "roomStart" : "14" , "roomEnd" : "20"},</v>
      </c>
      <c r="E12" s="6" t="str">
        <f t="shared" si="10"/>
        <v>"},</v>
      </c>
      <c r="G12" s="1">
        <v>3</v>
      </c>
      <c r="H12" s="9" t="str">
        <f t="shared" ref="H12:H39" si="16">IF(ISBLANK(I12),"",I11+1)</f>
        <v/>
      </c>
      <c r="I12" s="9"/>
      <c r="J12" s="6" t="str">
        <f t="shared" si="1"/>
        <v/>
      </c>
      <c r="K12" s="6" t="str">
        <f t="shared" si="11"/>
        <v>"}</v>
      </c>
      <c r="M12" s="1">
        <v>3</v>
      </c>
      <c r="N12" s="9" t="str">
        <f t="shared" ref="N12:N39" si="17">IF(ISBLANK(O12),"",O11+1)</f>
        <v/>
      </c>
      <c r="O12" s="9"/>
      <c r="P12" s="6" t="str">
        <f t="shared" si="2"/>
        <v/>
      </c>
      <c r="Q12" s="6" t="str">
        <f t="shared" si="12"/>
        <v>"}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3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4"/>
        <v>"}</v>
      </c>
      <c r="AE12">
        <f t="shared" si="5"/>
        <v>6</v>
      </c>
      <c r="AF12" t="e">
        <f t="shared" si="15"/>
        <v>#VALUE!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f t="shared" si="9"/>
        <v>21</v>
      </c>
      <c r="C13" s="9">
        <v>27</v>
      </c>
      <c r="D13" s="6" t="str">
        <f t="shared" si="0"/>
        <v>{"floor" : "4" , "roomStart" : "21" , "roomEnd" : "27"},</v>
      </c>
      <c r="E13" s="6" t="str">
        <f t="shared" si="10"/>
        <v>"},</v>
      </c>
      <c r="G13" s="1">
        <v>4</v>
      </c>
      <c r="H13" s="9" t="str">
        <f t="shared" si="16"/>
        <v/>
      </c>
      <c r="I13" s="9"/>
      <c r="J13" s="6" t="str">
        <f t="shared" si="1"/>
        <v/>
      </c>
      <c r="K13" s="6" t="str">
        <f t="shared" si="11"/>
        <v>"}</v>
      </c>
      <c r="M13" s="1">
        <v>4</v>
      </c>
      <c r="N13" s="9" t="str">
        <f t="shared" si="17"/>
        <v/>
      </c>
      <c r="O13" s="9"/>
      <c r="P13" s="6" t="str">
        <f t="shared" si="2"/>
        <v/>
      </c>
      <c r="Q13" s="6" t="str">
        <f t="shared" si="12"/>
        <v>"}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3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4"/>
        <v>"}</v>
      </c>
      <c r="AE13">
        <f t="shared" si="5"/>
        <v>6</v>
      </c>
      <c r="AF13" t="e">
        <f t="shared" si="15"/>
        <v>#VALUE!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f t="shared" si="9"/>
        <v>28</v>
      </c>
      <c r="C14" s="9">
        <v>34</v>
      </c>
      <c r="D14" s="6" t="str">
        <f t="shared" si="0"/>
        <v>{"floor" : "5" , "roomStart" : "28" , "roomEnd" : "34"},</v>
      </c>
      <c r="E14" s="6" t="str">
        <f t="shared" si="10"/>
        <v>"},</v>
      </c>
      <c r="G14" s="1">
        <v>5</v>
      </c>
      <c r="H14" s="9" t="str">
        <f t="shared" si="16"/>
        <v/>
      </c>
      <c r="I14" s="9"/>
      <c r="J14" s="6" t="str">
        <f t="shared" si="1"/>
        <v/>
      </c>
      <c r="K14" s="6" t="str">
        <f t="shared" si="11"/>
        <v>"}</v>
      </c>
      <c r="M14" s="1">
        <v>5</v>
      </c>
      <c r="N14" s="9" t="str">
        <f t="shared" si="17"/>
        <v/>
      </c>
      <c r="O14" s="9"/>
      <c r="P14" s="6" t="str">
        <f t="shared" si="2"/>
        <v/>
      </c>
      <c r="Q14" s="6" t="str">
        <f t="shared" si="12"/>
        <v>"}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3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4"/>
        <v>"}</v>
      </c>
      <c r="AE14">
        <f t="shared" si="5"/>
        <v>6</v>
      </c>
      <c r="AF14" t="e">
        <f t="shared" si="15"/>
        <v>#VALUE!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f t="shared" si="9"/>
        <v>35</v>
      </c>
      <c r="C15" s="9">
        <v>41</v>
      </c>
      <c r="D15" s="6" t="str">
        <f t="shared" si="0"/>
        <v>{"floor" : "6" , "roomStart" : "35" , "roomEnd" : "41"},</v>
      </c>
      <c r="E15" s="6" t="str">
        <f t="shared" si="10"/>
        <v>"},</v>
      </c>
      <c r="G15" s="1">
        <v>6</v>
      </c>
      <c r="H15" s="9" t="str">
        <f t="shared" si="16"/>
        <v/>
      </c>
      <c r="I15" s="9"/>
      <c r="J15" s="6" t="str">
        <f t="shared" si="1"/>
        <v/>
      </c>
      <c r="K15" s="6" t="str">
        <f t="shared" si="11"/>
        <v>"}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2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3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4"/>
        <v>"}</v>
      </c>
      <c r="AE15">
        <f t="shared" si="5"/>
        <v>6</v>
      </c>
      <c r="AF15" t="e">
        <f t="shared" si="15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f t="shared" si="9"/>
        <v>42</v>
      </c>
      <c r="C16" s="9">
        <v>48</v>
      </c>
      <c r="D16" s="6" t="str">
        <f t="shared" si="0"/>
        <v>{"floor" : "7" , "roomStart" : "42" , "roomEnd" : "48"},</v>
      </c>
      <c r="E16" s="6" t="str">
        <f t="shared" si="10"/>
        <v>"},</v>
      </c>
      <c r="G16" s="1">
        <v>7</v>
      </c>
      <c r="H16" s="9" t="str">
        <f t="shared" si="16"/>
        <v/>
      </c>
      <c r="I16" s="9"/>
      <c r="J16" s="6" t="str">
        <f t="shared" si="1"/>
        <v/>
      </c>
      <c r="K16" s="6" t="str">
        <f t="shared" si="11"/>
        <v>"}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2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3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4"/>
        <v>"}</v>
      </c>
      <c r="AE16">
        <f t="shared" si="5"/>
        <v>6</v>
      </c>
      <c r="AF16" t="e">
        <f t="shared" si="15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f t="shared" si="9"/>
        <v>49</v>
      </c>
      <c r="C17" s="9">
        <v>55</v>
      </c>
      <c r="D17" s="6" t="str">
        <f t="shared" si="0"/>
        <v>{"floor" : "8" , "roomStart" : "49" , "roomEnd" : "55"},</v>
      </c>
      <c r="E17" s="6" t="str">
        <f t="shared" si="10"/>
        <v>"},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1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2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3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4"/>
        <v>"}</v>
      </c>
      <c r="AE17">
        <f t="shared" si="5"/>
        <v>6</v>
      </c>
      <c r="AF17" t="e">
        <f t="shared" si="15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f t="shared" si="9"/>
        <v>56</v>
      </c>
      <c r="C18" s="9">
        <v>62</v>
      </c>
      <c r="D18" s="6" t="str">
        <f t="shared" si="0"/>
        <v>{"floor" : "9" , "roomStart" : "56" , "roomEnd" : "62"},</v>
      </c>
      <c r="E18" s="6" t="str">
        <f t="shared" si="10"/>
        <v>"},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1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2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3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4"/>
        <v>"}</v>
      </c>
      <c r="AE18">
        <f t="shared" si="5"/>
        <v>6</v>
      </c>
      <c r="AF18" t="e">
        <f t="shared" si="15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f t="shared" si="9"/>
        <v>63</v>
      </c>
      <c r="C19" s="9">
        <v>69</v>
      </c>
      <c r="D19" s="6" t="str">
        <f t="shared" si="0"/>
        <v>{"floor" : "10" , "roomStart" : "63" , "roomEnd" : "69"},</v>
      </c>
      <c r="E19" s="6" t="str">
        <f t="shared" si="10"/>
        <v>"},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1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2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3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4"/>
        <v>"}</v>
      </c>
      <c r="AE19">
        <f t="shared" si="5"/>
        <v>6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>
        <f t="shared" si="9"/>
        <v>70</v>
      </c>
      <c r="C20" s="9">
        <v>76</v>
      </c>
      <c r="D20" s="6" t="str">
        <f t="shared" si="0"/>
        <v>{"floor" : "11" , "roomStart" : "70" , "roomEnd" : "76"},</v>
      </c>
      <c r="E20" s="6" t="str">
        <f t="shared" si="10"/>
        <v>"},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1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2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3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4"/>
        <v>"}</v>
      </c>
      <c r="AE20">
        <f t="shared" si="5"/>
        <v>6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>
        <f t="shared" si="9"/>
        <v>77</v>
      </c>
      <c r="C21" s="9">
        <v>83</v>
      </c>
      <c r="D21" s="6" t="str">
        <f t="shared" si="0"/>
        <v>{"floor" : "12" , "roomStart" : "77" , "roomEnd" : "83"},</v>
      </c>
      <c r="E21" s="6" t="str">
        <f t="shared" si="10"/>
        <v>"},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1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2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3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4"/>
        <v>"}</v>
      </c>
      <c r="AE21">
        <f t="shared" si="5"/>
        <v>6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>
        <f t="shared" si="9"/>
        <v>84</v>
      </c>
      <c r="C22" s="9">
        <v>90</v>
      </c>
      <c r="D22" s="6" t="str">
        <f t="shared" si="0"/>
        <v>{"floor" : "13" , "roomStart" : "84" , "roomEnd" : "90"},</v>
      </c>
      <c r="E22" s="6" t="str">
        <f t="shared" si="10"/>
        <v>"},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1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2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3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4"/>
        <v>"}</v>
      </c>
      <c r="AE22">
        <f t="shared" si="5"/>
        <v>6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>
        <f t="shared" si="9"/>
        <v>91</v>
      </c>
      <c r="C23" s="9">
        <v>97</v>
      </c>
      <c r="D23" s="6" t="str">
        <f t="shared" si="0"/>
        <v>{"floor" : "14" , "roomStart" : "91" , "roomEnd" : "97"}</v>
      </c>
      <c r="E23" s="6" t="str">
        <f t="shared" si="10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1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2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3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4"/>
        <v>"}</v>
      </c>
      <c r="AE23">
        <f t="shared" si="5"/>
        <v>6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9"/>
        <v/>
      </c>
      <c r="C24" s="9"/>
      <c r="D24" s="6" t="str">
        <f t="shared" si="0"/>
        <v/>
      </c>
      <c r="E24" s="6" t="str">
        <f t="shared" si="10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1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2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3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4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9"/>
        <v/>
      </c>
      <c r="C25" s="9"/>
      <c r="D25" s="6" t="str">
        <f t="shared" si="0"/>
        <v/>
      </c>
      <c r="E25" s="6" t="str">
        <f t="shared" si="10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1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2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3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4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9"/>
        <v/>
      </c>
      <c r="C26" s="9"/>
      <c r="D26" s="6" t="str">
        <f t="shared" si="0"/>
        <v/>
      </c>
      <c r="E26" s="6" t="str">
        <f t="shared" si="10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1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2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3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4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9"/>
        <v/>
      </c>
      <c r="C27" s="9"/>
      <c r="D27" s="6" t="str">
        <f t="shared" si="0"/>
        <v/>
      </c>
      <c r="E27" s="6" t="str">
        <f t="shared" si="10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1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2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3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4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9"/>
        <v/>
      </c>
      <c r="C28" s="9"/>
      <c r="D28" s="6" t="str">
        <f t="shared" si="0"/>
        <v/>
      </c>
      <c r="E28" s="6" t="str">
        <f t="shared" si="10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1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2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3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4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9"/>
        <v/>
      </c>
      <c r="C29" s="9"/>
      <c r="D29" s="6" t="str">
        <f t="shared" si="0"/>
        <v/>
      </c>
      <c r="E29" s="6" t="str">
        <f t="shared" si="10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1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2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3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4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9"/>
        <v/>
      </c>
      <c r="C30" s="9"/>
      <c r="D30" s="6" t="str">
        <f t="shared" si="0"/>
        <v/>
      </c>
      <c r="E30" s="6" t="str">
        <f t="shared" si="10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1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2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3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4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9"/>
        <v/>
      </c>
      <c r="C31" s="9"/>
      <c r="D31" s="6" t="str">
        <f t="shared" si="0"/>
        <v/>
      </c>
      <c r="E31" s="6" t="str">
        <f t="shared" si="10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1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2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3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4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9"/>
        <v/>
      </c>
      <c r="C32" s="9"/>
      <c r="D32" s="6" t="str">
        <f t="shared" si="0"/>
        <v/>
      </c>
      <c r="E32" s="6" t="str">
        <f t="shared" si="10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1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2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3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4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9"/>
        <v/>
      </c>
      <c r="C33" s="9"/>
      <c r="D33" s="6" t="str">
        <f t="shared" si="0"/>
        <v/>
      </c>
      <c r="E33" s="6" t="str">
        <f t="shared" si="10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1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2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3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4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9"/>
        <v/>
      </c>
      <c r="C34" s="9"/>
      <c r="D34" s="6" t="str">
        <f t="shared" si="0"/>
        <v/>
      </c>
      <c r="E34" s="6" t="str">
        <f t="shared" si="10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1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2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3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4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9"/>
        <v/>
      </c>
      <c r="C35" s="9"/>
      <c r="D35" s="6" t="str">
        <f t="shared" si="0"/>
        <v/>
      </c>
      <c r="E35" s="6" t="str">
        <f t="shared" si="10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1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2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3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4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9"/>
        <v/>
      </c>
      <c r="C36" s="9"/>
      <c r="D36" s="6" t="str">
        <f t="shared" si="0"/>
        <v/>
      </c>
      <c r="E36" s="6" t="str">
        <f t="shared" si="10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1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2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3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4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9"/>
        <v/>
      </c>
      <c r="C37" s="9"/>
      <c r="D37" s="6" t="str">
        <f t="shared" si="0"/>
        <v/>
      </c>
      <c r="E37" s="6" t="str">
        <f t="shared" si="10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1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2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3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4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9"/>
        <v/>
      </c>
      <c r="C38" s="9"/>
      <c r="D38" s="6" t="str">
        <f t="shared" si="0"/>
        <v/>
      </c>
      <c r="E38" s="6" t="str">
        <f t="shared" si="10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1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2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3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4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9"/>
        <v/>
      </c>
      <c r="C39" s="9"/>
      <c r="D39" s="6" t="str">
        <f t="shared" si="0"/>
        <v/>
      </c>
      <c r="E39" s="6" t="str">
        <f t="shared" si="10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1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2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3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4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97</v>
      </c>
      <c r="D40" s="15" t="str">
        <f>CONCATENATE($AR$8,B40,$AR$9,C40,$AM$9)</f>
        <v>{"start": "1", "end": "97"}}</v>
      </c>
      <c r="F40" s="17"/>
      <c r="G40" s="13" t="s">
        <v>20</v>
      </c>
      <c r="H40" s="14">
        <f>MIN(H10:H39)</f>
        <v>1</v>
      </c>
      <c r="I40" s="14">
        <f>MAX(I10:I39)</f>
        <v>0</v>
      </c>
      <c r="J40" s="15" t="str">
        <f>CONCATENATE($AR$8,H40,$AR$9,I40,$AM$9)</f>
        <v>{"start": "1", "end": "0"}}</v>
      </c>
      <c r="L40" s="17"/>
      <c r="M40" s="13" t="s">
        <v>20</v>
      </c>
      <c r="N40" s="14">
        <f>MIN(N10:N39)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2023-07-18T10:07:41Z</dcterms:modified>
</cp:coreProperties>
</file>