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DA5245-847B-4FD4-B067-8B2A36E113A5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74" i="1"/>
  <c r="Z40" i="1"/>
  <c r="T40" i="1"/>
  <c r="N40" i="1"/>
  <c r="H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74" i="1" s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B108" i="1" l="1"/>
  <c r="T74" i="1"/>
  <c r="N74" i="1"/>
  <c r="H74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42" i="1"/>
  <c r="AB8" i="1"/>
  <c r="V8" i="1"/>
  <c r="P8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 s="1"/>
  <c r="E88" i="1"/>
  <c r="D88" i="1"/>
  <c r="E87" i="1"/>
  <c r="D87" i="1"/>
  <c r="E86" i="1"/>
  <c r="D86" i="1" s="1"/>
  <c r="E85" i="1"/>
  <c r="D85" i="1"/>
  <c r="E84" i="1"/>
  <c r="D84" i="1"/>
  <c r="E83" i="1"/>
  <c r="D83" i="1"/>
  <c r="E82" i="1"/>
  <c r="D82" i="1" s="1"/>
  <c r="E81" i="1"/>
  <c r="D81" i="1"/>
  <c r="E80" i="1"/>
  <c r="D80" i="1"/>
  <c r="E79" i="1"/>
  <c r="D79" i="1" s="1"/>
  <c r="E78" i="1"/>
  <c r="D78" i="1" s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 s="1"/>
  <c r="K55" i="1"/>
  <c r="J55" i="1" s="1"/>
  <c r="K54" i="1"/>
  <c r="J54" i="1"/>
  <c r="K53" i="1"/>
  <c r="J53" i="1" s="1"/>
  <c r="K52" i="1"/>
  <c r="J52" i="1"/>
  <c r="K51" i="1"/>
  <c r="J51" i="1"/>
  <c r="K50" i="1"/>
  <c r="J50" i="1"/>
  <c r="K49" i="1"/>
  <c r="J49" i="1"/>
  <c r="K48" i="1"/>
  <c r="J48" i="1" s="1"/>
  <c r="K47" i="1"/>
  <c r="J47" i="1"/>
  <c r="K46" i="1"/>
  <c r="J46" i="1"/>
  <c r="K45" i="1"/>
  <c r="J45" i="1"/>
  <c r="K44" i="1"/>
  <c r="J44" i="1" s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 s="1"/>
  <c r="Q55" i="1"/>
  <c r="P55" i="1" s="1"/>
  <c r="Q54" i="1"/>
  <c r="P54" i="1" s="1"/>
  <c r="Q53" i="1"/>
  <c r="P53" i="1"/>
  <c r="Q52" i="1"/>
  <c r="P52" i="1"/>
  <c r="Q51" i="1"/>
  <c r="P51" i="1" s="1"/>
  <c r="Q50" i="1"/>
  <c r="P50" i="1"/>
  <c r="Q49" i="1"/>
  <c r="P49" i="1"/>
  <c r="Q48" i="1"/>
  <c r="P48" i="1"/>
  <c r="Q47" i="1"/>
  <c r="P47" i="1" s="1"/>
  <c r="Q46" i="1"/>
  <c r="P46" i="1" s="1"/>
  <c r="Q45" i="1"/>
  <c r="P45" i="1"/>
  <c r="Q44" i="1"/>
  <c r="P44" i="1" s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 s="1"/>
  <c r="W53" i="1"/>
  <c r="V53" i="1" s="1"/>
  <c r="W52" i="1"/>
  <c r="V52" i="1" s="1"/>
  <c r="W51" i="1"/>
  <c r="V51" i="1"/>
  <c r="W50" i="1"/>
  <c r="V50" i="1" s="1"/>
  <c r="W49" i="1"/>
  <c r="V49" i="1"/>
  <c r="W48" i="1"/>
  <c r="V48" i="1"/>
  <c r="W47" i="1"/>
  <c r="V47" i="1"/>
  <c r="W46" i="1"/>
  <c r="V46" i="1"/>
  <c r="W45" i="1"/>
  <c r="V45" i="1"/>
  <c r="W44" i="1"/>
  <c r="V44" i="1" s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 s="1"/>
  <c r="AC55" i="1"/>
  <c r="AB55" i="1" s="1"/>
  <c r="AC54" i="1"/>
  <c r="AB54" i="1"/>
  <c r="AC53" i="1"/>
  <c r="AB53" i="1"/>
  <c r="AC52" i="1"/>
  <c r="AB52" i="1" s="1"/>
  <c r="AC51" i="1"/>
  <c r="AB51" i="1" s="1"/>
  <c r="AC50" i="1"/>
  <c r="AB50" i="1"/>
  <c r="AC49" i="1"/>
  <c r="AB49" i="1"/>
  <c r="AC48" i="1"/>
  <c r="AB48" i="1" s="1"/>
  <c r="AC47" i="1"/>
  <c r="AB47" i="1" s="1"/>
  <c r="AC46" i="1"/>
  <c r="AB46" i="1"/>
  <c r="AC45" i="1"/>
  <c r="AB45" i="1"/>
  <c r="AC44" i="1"/>
  <c r="AB44" i="1" s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E11" i="1" l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5" i="1"/>
  <c r="D12" i="1"/>
  <c r="D11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E107" i="1" s="1"/>
  <c r="C74" i="1"/>
  <c r="D74" i="1" s="1"/>
  <c r="I74" i="1"/>
  <c r="O74" i="1"/>
  <c r="U74" i="1"/>
  <c r="AA74" i="1"/>
  <c r="AC73" i="1" s="1"/>
  <c r="AA40" i="1"/>
  <c r="AC39" i="1" s="1"/>
  <c r="U40" i="1"/>
  <c r="V40" i="1"/>
  <c r="O40" i="1"/>
  <c r="Q39" i="1" s="1"/>
  <c r="I40" i="1"/>
  <c r="K39" i="1" s="1"/>
  <c r="D108" i="1" l="1"/>
  <c r="D76" i="1" s="1"/>
  <c r="P74" i="1"/>
  <c r="P42" i="1" s="1"/>
  <c r="Q73" i="1"/>
  <c r="J74" i="1"/>
  <c r="J42" i="1" s="1"/>
  <c r="K73" i="1"/>
  <c r="V74" i="1"/>
  <c r="V42" i="1" s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2" i="1" s="1"/>
  <c r="AB40" i="1"/>
  <c r="P40" i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<sst xmlns="http://schemas.openxmlformats.org/spreadsheetml/2006/main" count="209" uniqueCount="35">
  <si>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</si>
  <si>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</si>
  <si>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</si>
  <si>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</si>
  <si>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</si>
  <si>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</si>
  <si>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</si>
  <si>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</si>
  <si>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</si>
  <si>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</si>
  <si>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</si>
  <si>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</si>
  <si>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</si>
  <si>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</si>
  <si>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</si>
  <si>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</si>
  <si>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</si>
  <si>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</si>
  <si>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</si>
  <si>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</si>
  <si>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</si>
  <si>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</si>
  <si>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</si>
  <si>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</si>
  <si>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</si>
  <si>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</si>
  <si>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</si>
  <si>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</si>
  <si>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</si>
  <si>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</si>
  <si>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</si>
  <si>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</si>
  <si>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</si>
  <si>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</si>
  <si>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ул. Кораблестроителей, д. 46, к.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</si>
</sst>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{"adress":"ул. Кораблестроителей, д. 46, к. 1", "streetName":"", "streetType":"", "buildingNumber":"", "entrance":{"1" : {"long":[], "short": {"start": "1", "end": "0"}}, "7" : {"long":[{"floor" : "1" , "roomStart" : "467" , "roomEnd" : "470"},{"floor" : "2" , "roomStart" : "471" , "roomEnd" : "475"},{"floor" : "3" , "roomStart" : "476" , "roomEnd" : "480"},{"floor" : "4" , "roomStart" : "481" , "roomEnd" : "485"},{"floor" : "5" , "roomStart" : "486" , "roomEnd" : "490"},{"floor" : "6" , "roomStart" : "491" , "roomEnd" : "495"},{"floor" : "7" , "roomStart" : "496" , "roomEnd" : "500"},{"floor" : "8" , "roomStart" : "501" , "roomEnd" : "505"},{"floor" : "9" , "roomStart" : "506" , "roomEnd" : "510"},{"floor" : "10" , "roomStart" : "511" , "roomEnd" : "515"},{"floor" : "11" , "roomStart" : "516" , "roomEnd" : "520"},{"floor" : "12" , "roomStart" : "521" , "roomEnd" : "525"},{"floor" : "13" , "roomStart" : "526" , "roomEnd" : "530"},{"floor" : "14" , "roomStart" : "531" , "roomEnd" : "535"}], "short": {"start": "467", "end": "535"}}, "8" : {"long":[{"floor" : "1" , "roomStart" : "536" , "roomEnd" : "539"},{"floor" : "2" , "roomStart" : "540" , "roomEnd" : "544"},{"floor" : "3" , "roomStart" : "545" , "roomEnd" : "549"},{"floor" : "4" , "roomStart" : "550" , "roomEnd" : "554"},{"floor" : "5" , "roomStart" : "555" , "roomEnd" : "559"},{"floor" : "6" , "roomStart" : "560" , "roomEnd" : "564"},{"floor" : "7" , "roomStart" : "565" , "roomEnd" : "569"},{"floor" : "8" , "roomStart" : "570" , "roomEnd" : "574"},{"floor" : "9" , "roomStart" : "575" , "roomEnd" : "579"},{"floor" : "10" , "roomStart" : "580" , "roomEnd" : "584"},{"floor" : "11" , "roomStart" : "585" , "roomEnd" : "589"},{"floor" : "12" , "roomStart" : "590" , "roomEnd" : "594"},{"floor" : "13" , "roomStart" : "595" , "roomEnd" : "599"},{"floor" : "14" , "roomStart" : "600" , "roomEnd" : "604"}], "short": {"start": "536", "end": "604"}}, "9" : {"long":[{"floor" : "1" , "roomStart" : "605" , "roomEnd" : "608"},{"floor" : "2" , "roomStart" : "609" , "roomEnd" : "613"},{"floor" : "3" , "roomStart" : "614" , "roomEnd" : "618"},{"floor" : "4" , "roomStart" : "619" , "roomEnd" : "623"},{"floor" : "5" , "roomStart" : "624" , "roomEnd" : "628"},{"floor" : "6" , "roomStart" : "629" , "roomEnd" : "633"},{"floor" : "7" , "roomStart" : "634" , "roomEnd" : "638"},{"floor" : "8" , "roomStart" : "639" , "roomEnd" : "643"},{"floor" : "9" , "roomStart" : "644" , "roomEnd" : "648"},{"floor" : "10" , "roomStart" : "649" , "roomEnd" : "653"},{"floor" : "11" , "roomStart" : "654" , "roomEnd" : "658"},{"floor" : "12" , "roomStart" : "659" , "roomEnd" : "663"},{"floor" : "13" , "roomStart" : "664" , "roomEnd" : "668"},{"floor" : "14" , "roomStart" : "669" , "roomEnd" : "673"}], "short": {"start": "605", "end": "673"}}, "10" : {"long":[{"floor" : "1" , "roomStart" : "674" , "roomEnd" : "677"},{"floor" : "2" , "roomStart" : "678" , "roomEnd" : "682"},{"floor" : "3" , "roomStart" : "683" , "roomEnd" : "687"},{"floor" : "4" , "roomStart" : "688" , "roomEnd" : "692"},{"floor" : "5" , "roomStart" : "693" , "roomEnd" : "697"},{"floor" : "6" , "roomStart" : "698" , "roomEnd" : "702"},{"floor" : "7" , "roomStart" : "703" , "roomEnd" : "707"},{"floor" : "8" , "roomStart" : "708" , "roomEnd" : "712"},{"floor" : "9" , "roomStart" : "713" , "roomEnd" : "717"},{"floor" : "10" , "roomStart" : "718" , "roomEnd" : "722"},{"floor" : "11" , "roomStart" : "723" , "roomEnd" : "727"},{"floor" : "12" , "roomStart" : "728" , "roomEnd" : "732"},{"floor" : "13" , "roomStart" : "733" , "roomEnd" : "737"},{"floor" : "14" , "roomStart" : "738" , "roomEnd" : "742"}], "short": {"start": "674", "end": "742"}}, "11" : {"long":[{"floor" : "1" , "roomStart" : "743" , "roomEnd" : "746"},{"floor" : "2" , "roomStart" : "747" , "roomEnd" : "751"},{"floor" : "3" , "roomStart" : "752" , "roomEnd" : "756"},{"floor" : "4" , "roomStart" : "757" , "roomEnd" : "761"},{"floor" : "5" , "roomStart" : "762" , "roomEnd" : "766"},{"floor" : "6" , "roomStart" : "767" , "roomEnd" : "771"},{"floor" : "7" , "roomStart" : "772" , "roomEnd" : "776"},{"floor" : "8" , "roomStart" : "777" , "roomEnd" : "781"},{"floor" : "9" , "roomStart" : "782" , "roomEnd" : "786"},{"floor" : "10" , "roomStart" : "787" , "roomEnd" : "791"},{"floor" : "11" , "roomStart" : "792" , "roomEnd" : "796"},{"floor" : "12" , "roomStart" : "797" , "roomEnd" : "801"},{"floor" : "13" , "roomStart" : "802" , "roomEnd" : "806"},{"floor" : "14" , "roomStart" : "807" , "roomEnd" : "811"}], "short": {"start": "743", "end": "811"}}}}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{"long":[], "short": {"start": "1", "end": "0"}}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/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/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/>
      <c r="D10" s="6" t="str">
        <f t="shared" ref="D10:D39" si="0">IF(ISBLANK(C10),"",CONCATENATE($AM$8,A10,$AN$8,B10,$AO$8,C10,E10))</f>
        <v/>
      </c>
      <c r="E10" s="6" t="str">
        <f>IF(ISBLANK(C11),$AQ$8,$AP$8)</f>
        <v>"}</v>
      </c>
      <c r="G10" s="1">
        <v>1</v>
      </c>
      <c r="H10" s="9">
        <v>1</v>
      </c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</v>
      </c>
      <c r="M10" s="1">
        <v>1</v>
      </c>
      <c r="N10" s="9">
        <v>1</v>
      </c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-1</v>
      </c>
      <c r="AF10">
        <f>I10-H10</f>
        <v>-1</v>
      </c>
      <c r="AG10">
        <f t="shared" ref="AG10:AG18" si="6">O10-N10</f>
        <v>-1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 t="str">
        <f>IF(ISBLANK(C11),"",C10+1)</f>
        <v/>
      </c>
      <c r="C11" s="9"/>
      <c r="D11" s="6" t="str">
        <f t="shared" si="0"/>
        <v/>
      </c>
      <c r="E11" s="6" t="str">
        <f t="shared" ref="E11:E39" si="9">IF(ISBLANK(C12),$AQ$8,$AP$8)</f>
        <v>"}</v>
      </c>
      <c r="G11" s="1">
        <v>2</v>
      </c>
      <c r="H11" s="9" t="str">
        <f>IF(ISBLANK(I11),"",I10+1)</f>
        <v/>
      </c>
      <c r="I11" s="9"/>
      <c r="J11" s="6" t="str">
        <f t="shared" si="1"/>
        <v/>
      </c>
      <c r="K11" s="6" t="str">
        <f t="shared" ref="K11:K39" si="10">IF(ISBLANK(I12),$AQ$8,$AP$8)</f>
        <v>"}</v>
      </c>
      <c r="M11" s="1">
        <v>2</v>
      </c>
      <c r="N11" s="9" t="str">
        <f>IF(ISBLANK(O11),"",O10+1)</f>
        <v/>
      </c>
      <c r="O11" s="9"/>
      <c r="P11" s="6" t="str">
        <f t="shared" si="2"/>
        <v/>
      </c>
      <c r="Q11" s="6" t="str">
        <f t="shared" ref="Q11:Q39" si="11">IF(ISBLANK(O12),$AQ$8,$AP$8)</f>
        <v>"}</v>
      </c>
      <c r="S11" s="1">
        <v>2</v>
      </c>
      <c r="T11" s="9" t="str">
        <f>IF(ISBLANK(U11),"",U10+1)</f>
        <v/>
      </c>
      <c r="U11" s="9"/>
      <c r="V11" s="6" t="str">
        <f t="shared" si="3"/>
        <v/>
      </c>
      <c r="W11" s="6" t="str">
        <f t="shared" ref="W11:W39" si="12">IF(ISBLANK(U12),$AQ$8,$AP$8)</f>
        <v>"}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 t="e">
        <f t="shared" si="5"/>
        <v>#VALUE!</v>
      </c>
      <c r="AF11" t="e">
        <f t="shared" ref="AF11:AF18" si="14">I11-H11</f>
        <v>#VALUE!</v>
      </c>
      <c r="AG11" t="e">
        <f t="shared" si="6"/>
        <v>#VALUE!</v>
      </c>
      <c r="AH11" t="e">
        <f t="shared" si="7"/>
        <v>#VALUE!</v>
      </c>
      <c r="AI11" t="e">
        <f t="shared" si="8"/>
        <v>#VALUE!</v>
      </c>
    </row>
    <row r="12" spans="1:44" x14ac:dyDescent="0.25">
      <c r="A12" s="1">
        <v>3</v>
      </c>
      <c r="B12" s="9" t="str">
        <f t="shared" ref="B12:B39" si="15">IF(ISBLANK(C12),"",C11+1)</f>
        <v/>
      </c>
      <c r="C12" s="9"/>
      <c r="D12" s="6" t="str">
        <f t="shared" si="0"/>
        <v/>
      </c>
      <c r="E12" s="6" t="str">
        <f t="shared" si="9"/>
        <v>"}</v>
      </c>
      <c r="G12" s="1">
        <v>3</v>
      </c>
      <c r="H12" s="9" t="str">
        <f t="shared" ref="H12:H39" si="16">IF(ISBLANK(I12),"",I11+1)</f>
        <v/>
      </c>
      <c r="I12" s="9"/>
      <c r="J12" s="6" t="str">
        <f t="shared" si="1"/>
        <v/>
      </c>
      <c r="K12" s="6" t="str">
        <f t="shared" si="10"/>
        <v>"}</v>
      </c>
      <c r="M12" s="1">
        <v>3</v>
      </c>
      <c r="N12" s="9" t="str">
        <f t="shared" ref="N12:N39" si="17">IF(ISBLANK(O12),"",O11+1)</f>
        <v/>
      </c>
      <c r="O12" s="9"/>
      <c r="P12" s="6" t="str">
        <f t="shared" si="2"/>
        <v/>
      </c>
      <c r="Q12" s="6" t="str">
        <f t="shared" si="11"/>
        <v>"}</v>
      </c>
      <c r="S12" s="1">
        <v>3</v>
      </c>
      <c r="T12" s="9" t="str">
        <f t="shared" ref="T12:T39" si="18">IF(ISBLANK(U12),"",U11+1)</f>
        <v/>
      </c>
      <c r="U12" s="9"/>
      <c r="V12" s="6" t="str">
        <f t="shared" si="3"/>
        <v/>
      </c>
      <c r="W12" s="6" t="str">
        <f t="shared" si="12"/>
        <v>"}</v>
      </c>
      <c r="Y12" s="1">
        <v>3</v>
      </c>
      <c r="Z12" s="9" t="str">
        <f t="shared" ref="Z12:Z39" si="19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 t="e">
        <f t="shared" si="5"/>
        <v>#VALUE!</v>
      </c>
      <c r="AF12" t="e">
        <f t="shared" si="14"/>
        <v>#VALUE!</v>
      </c>
      <c r="AG12" t="e">
        <f t="shared" si="6"/>
        <v>#VALUE!</v>
      </c>
      <c r="AH12" t="e">
        <f t="shared" si="7"/>
        <v>#VALUE!</v>
      </c>
      <c r="AI12" t="e">
        <f t="shared" si="8"/>
        <v>#VALUE!</v>
      </c>
    </row>
    <row r="13" spans="1:44" x14ac:dyDescent="0.25">
      <c r="A13" s="1">
        <v>4</v>
      </c>
      <c r="B13" s="9" t="str">
        <f t="shared" si="15"/>
        <v/>
      </c>
      <c r="C13" s="9"/>
      <c r="D13" s="6" t="str">
        <f t="shared" si="0"/>
        <v/>
      </c>
      <c r="E13" s="6" t="str">
        <f t="shared" si="9"/>
        <v>"}</v>
      </c>
      <c r="G13" s="1">
        <v>4</v>
      </c>
      <c r="H13" s="9" t="str">
        <f t="shared" si="16"/>
        <v/>
      </c>
      <c r="I13" s="9"/>
      <c r="J13" s="6" t="str">
        <f t="shared" si="1"/>
        <v/>
      </c>
      <c r="K13" s="6" t="str">
        <f t="shared" si="10"/>
        <v>"}</v>
      </c>
      <c r="M13" s="1">
        <v>4</v>
      </c>
      <c r="N13" s="9" t="str">
        <f t="shared" si="17"/>
        <v/>
      </c>
      <c r="O13" s="9"/>
      <c r="P13" s="6" t="str">
        <f t="shared" si="2"/>
        <v/>
      </c>
      <c r="Q13" s="6" t="str">
        <f t="shared" si="11"/>
        <v>"}</v>
      </c>
      <c r="S13" s="1">
        <v>4</v>
      </c>
      <c r="T13" s="9" t="str">
        <f t="shared" si="18"/>
        <v/>
      </c>
      <c r="U13" s="9"/>
      <c r="V13" s="6" t="str">
        <f t="shared" si="3"/>
        <v/>
      </c>
      <c r="W13" s="6" t="str">
        <f t="shared" si="12"/>
        <v>"}</v>
      </c>
      <c r="Y13" s="1">
        <v>4</v>
      </c>
      <c r="Z13" s="9" t="str">
        <f t="shared" si="19"/>
        <v/>
      </c>
      <c r="AA13" s="9"/>
      <c r="AB13" s="6" t="str">
        <f t="shared" si="4"/>
        <v/>
      </c>
      <c r="AC13" s="6" t="str">
        <f t="shared" si="13"/>
        <v>"}</v>
      </c>
      <c r="AE13" t="e">
        <f t="shared" si="5"/>
        <v>#VALUE!</v>
      </c>
      <c r="AF13" t="e">
        <f t="shared" si="14"/>
        <v>#VALUE!</v>
      </c>
      <c r="AG13" t="e">
        <f t="shared" si="6"/>
        <v>#VALUE!</v>
      </c>
      <c r="AH13" t="e">
        <f t="shared" si="7"/>
        <v>#VALUE!</v>
      </c>
      <c r="AI13" t="e">
        <f t="shared" si="8"/>
        <v>#VALUE!</v>
      </c>
    </row>
    <row r="14" spans="1:44" x14ac:dyDescent="0.25">
      <c r="A14" s="1">
        <v>5</v>
      </c>
      <c r="B14" s="9" t="str">
        <f t="shared" si="15"/>
        <v/>
      </c>
      <c r="C14" s="9"/>
      <c r="D14" s="6" t="str">
        <f t="shared" si="0"/>
        <v/>
      </c>
      <c r="E14" s="6" t="str">
        <f t="shared" si="9"/>
        <v>"}</v>
      </c>
      <c r="G14" s="1">
        <v>5</v>
      </c>
      <c r="H14" s="9" t="str">
        <f t="shared" si="16"/>
        <v/>
      </c>
      <c r="I14" s="9"/>
      <c r="J14" s="6" t="str">
        <f t="shared" si="1"/>
        <v/>
      </c>
      <c r="K14" s="6" t="str">
        <f t="shared" si="10"/>
        <v>"}</v>
      </c>
      <c r="M14" s="1">
        <v>5</v>
      </c>
      <c r="N14" s="9" t="str">
        <f t="shared" si="17"/>
        <v/>
      </c>
      <c r="O14" s="9"/>
      <c r="P14" s="6" t="str">
        <f t="shared" si="2"/>
        <v/>
      </c>
      <c r="Q14" s="6" t="str">
        <f t="shared" si="11"/>
        <v>"}</v>
      </c>
      <c r="S14" s="1">
        <v>5</v>
      </c>
      <c r="T14" s="9" t="str">
        <f t="shared" si="18"/>
        <v/>
      </c>
      <c r="U14" s="9"/>
      <c r="V14" s="6" t="str">
        <f t="shared" si="3"/>
        <v/>
      </c>
      <c r="W14" s="6" t="str">
        <f t="shared" si="12"/>
        <v>"}</v>
      </c>
      <c r="Y14" s="1">
        <v>5</v>
      </c>
      <c r="Z14" s="9" t="str">
        <f t="shared" si="19"/>
        <v/>
      </c>
      <c r="AA14" s="9"/>
      <c r="AB14" s="6" t="str">
        <f t="shared" si="4"/>
        <v/>
      </c>
      <c r="AC14" s="6" t="str">
        <f t="shared" si="13"/>
        <v>"}</v>
      </c>
      <c r="AE14" t="e">
        <f t="shared" si="5"/>
        <v>#VALUE!</v>
      </c>
      <c r="AF14" t="e">
        <f t="shared" si="14"/>
        <v>#VALUE!</v>
      </c>
      <c r="AG14" t="e">
        <f t="shared" si="6"/>
        <v>#VALUE!</v>
      </c>
      <c r="AH14" t="e">
        <f t="shared" si="7"/>
        <v>#VALUE!</v>
      </c>
      <c r="AI14" t="e">
        <f t="shared" si="8"/>
        <v>#VALUE!</v>
      </c>
    </row>
    <row r="15" spans="1:44" x14ac:dyDescent="0.25">
      <c r="A15" s="1">
        <v>6</v>
      </c>
      <c r="B15" s="9" t="str">
        <f t="shared" si="15"/>
        <v/>
      </c>
      <c r="C15" s="9"/>
      <c r="D15" s="6" t="str">
        <f t="shared" si="0"/>
        <v/>
      </c>
      <c r="E15" s="6" t="str">
        <f t="shared" si="9"/>
        <v>"}</v>
      </c>
      <c r="G15" s="1">
        <v>6</v>
      </c>
      <c r="H15" s="9" t="str">
        <f t="shared" si="16"/>
        <v/>
      </c>
      <c r="I15" s="9"/>
      <c r="J15" s="6" t="str">
        <f t="shared" si="1"/>
        <v/>
      </c>
      <c r="K15" s="6" t="str">
        <f t="shared" si="10"/>
        <v>"}</v>
      </c>
      <c r="M15" s="1">
        <v>6</v>
      </c>
      <c r="N15" s="9" t="str">
        <f t="shared" si="17"/>
        <v/>
      </c>
      <c r="O15" s="9"/>
      <c r="P15" s="6" t="str">
        <f t="shared" si="2"/>
        <v/>
      </c>
      <c r="Q15" s="6" t="str">
        <f t="shared" si="11"/>
        <v>"}</v>
      </c>
      <c r="S15" s="1">
        <v>6</v>
      </c>
      <c r="T15" s="9" t="str">
        <f t="shared" si="18"/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si="19"/>
        <v/>
      </c>
      <c r="AA15" s="9"/>
      <c r="AB15" s="6" t="str">
        <f t="shared" si="4"/>
        <v/>
      </c>
      <c r="AC15" s="6" t="str">
        <f t="shared" si="13"/>
        <v>"}</v>
      </c>
      <c r="AE15" t="e">
        <f t="shared" si="5"/>
        <v>#VALUE!</v>
      </c>
      <c r="AF15" t="e">
        <f t="shared" si="14"/>
        <v>#VALUE!</v>
      </c>
      <c r="AG15" t="e">
        <f t="shared" si="6"/>
        <v>#VALUE!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 t="str">
        <f t="shared" si="15"/>
        <v/>
      </c>
      <c r="C16" s="9"/>
      <c r="D16" s="6" t="str">
        <f t="shared" si="0"/>
        <v/>
      </c>
      <c r="E16" s="6" t="str">
        <f t="shared" si="9"/>
        <v>"}</v>
      </c>
      <c r="G16" s="1">
        <v>7</v>
      </c>
      <c r="H16" s="9" t="str">
        <f t="shared" si="16"/>
        <v/>
      </c>
      <c r="I16" s="9"/>
      <c r="J16" s="6" t="str">
        <f t="shared" si="1"/>
        <v/>
      </c>
      <c r="K16" s="6" t="str">
        <f t="shared" si="10"/>
        <v>"}</v>
      </c>
      <c r="M16" s="1">
        <v>7</v>
      </c>
      <c r="N16" s="9" t="str">
        <f t="shared" si="17"/>
        <v/>
      </c>
      <c r="O16" s="9"/>
      <c r="P16" s="6" t="str">
        <f t="shared" si="2"/>
        <v/>
      </c>
      <c r="Q16" s="6" t="str">
        <f t="shared" si="11"/>
        <v>"}</v>
      </c>
      <c r="S16" s="1">
        <v>7</v>
      </c>
      <c r="T16" s="9" t="str">
        <f t="shared" si="18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9"/>
        <v/>
      </c>
      <c r="AA16" s="9"/>
      <c r="AB16" s="6" t="str">
        <f t="shared" si="4"/>
        <v/>
      </c>
      <c r="AC16" s="6" t="str">
        <f t="shared" si="13"/>
        <v>"}</v>
      </c>
      <c r="AE16" t="e">
        <f t="shared" si="5"/>
        <v>#VALUE!</v>
      </c>
      <c r="AF16" t="e">
        <f t="shared" si="14"/>
        <v>#VALUE!</v>
      </c>
      <c r="AG16" t="e">
        <f t="shared" si="6"/>
        <v>#VALUE!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 t="str">
        <f t="shared" si="15"/>
        <v/>
      </c>
      <c r="C17" s="9"/>
      <c r="D17" s="6" t="str">
        <f t="shared" si="0"/>
        <v/>
      </c>
      <c r="E17" s="6" t="str">
        <f t="shared" si="9"/>
        <v>"}</v>
      </c>
      <c r="G17" s="1">
        <v>8</v>
      </c>
      <c r="H17" s="9" t="str">
        <f t="shared" si="16"/>
        <v/>
      </c>
      <c r="I17" s="9"/>
      <c r="J17" s="6" t="str">
        <f t="shared" si="1"/>
        <v/>
      </c>
      <c r="K17" s="6" t="str">
        <f t="shared" si="10"/>
        <v>"}</v>
      </c>
      <c r="M17" s="1">
        <v>8</v>
      </c>
      <c r="N17" s="9" t="str">
        <f t="shared" si="17"/>
        <v/>
      </c>
      <c r="O17" s="9"/>
      <c r="P17" s="6" t="str">
        <f t="shared" si="2"/>
        <v/>
      </c>
      <c r="Q17" s="6" t="str">
        <f t="shared" si="11"/>
        <v>"}</v>
      </c>
      <c r="S17" s="1">
        <v>8</v>
      </c>
      <c r="T17" s="9" t="str">
        <f t="shared" si="18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9"/>
        <v/>
      </c>
      <c r="AA17" s="9"/>
      <c r="AB17" s="6" t="str">
        <f t="shared" si="4"/>
        <v/>
      </c>
      <c r="AC17" s="6" t="str">
        <f t="shared" si="13"/>
        <v>"}</v>
      </c>
      <c r="AE17" t="e">
        <f t="shared" si="5"/>
        <v>#VALUE!</v>
      </c>
      <c r="AF17" t="e">
        <f t="shared" si="14"/>
        <v>#VALUE!</v>
      </c>
      <c r="AG17" t="e">
        <f t="shared" si="6"/>
        <v>#VALUE!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 t="str">
        <f t="shared" si="15"/>
        <v/>
      </c>
      <c r="C18" s="9"/>
      <c r="D18" s="6" t="str">
        <f t="shared" si="0"/>
        <v/>
      </c>
      <c r="E18" s="6" t="str">
        <f t="shared" si="9"/>
        <v>"}</v>
      </c>
      <c r="G18" s="1">
        <v>9</v>
      </c>
      <c r="H18" s="9" t="str">
        <f t="shared" si="16"/>
        <v/>
      </c>
      <c r="I18" s="9"/>
      <c r="J18" s="6" t="str">
        <f t="shared" si="1"/>
        <v/>
      </c>
      <c r="K18" s="6" t="str">
        <f t="shared" si="10"/>
        <v>"}</v>
      </c>
      <c r="M18" s="1">
        <v>9</v>
      </c>
      <c r="N18" s="9" t="str">
        <f t="shared" si="17"/>
        <v/>
      </c>
      <c r="O18" s="9"/>
      <c r="P18" s="6" t="str">
        <f t="shared" si="2"/>
        <v/>
      </c>
      <c r="Q18" s="6" t="str">
        <f t="shared" si="11"/>
        <v>"}</v>
      </c>
      <c r="S18" s="1">
        <v>9</v>
      </c>
      <c r="T18" s="9" t="str">
        <f t="shared" si="18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9"/>
        <v/>
      </c>
      <c r="AA18" s="9"/>
      <c r="AB18" s="6" t="str">
        <f t="shared" si="4"/>
        <v/>
      </c>
      <c r="AC18" s="6" t="str">
        <f t="shared" si="13"/>
        <v>"}</v>
      </c>
      <c r="AE18" t="e">
        <f t="shared" si="5"/>
        <v>#VALUE!</v>
      </c>
      <c r="AF18" t="e">
        <f t="shared" si="14"/>
        <v>#VALUE!</v>
      </c>
      <c r="AG18" t="e">
        <f t="shared" si="6"/>
        <v>#VALUE!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 t="str">
        <f t="shared" si="15"/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 t="str">
        <f t="shared" si="16"/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si="17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8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9"/>
        <v/>
      </c>
      <c r="AA19" s="9"/>
      <c r="AB19" s="6" t="str">
        <f t="shared" si="4"/>
        <v/>
      </c>
      <c r="AC19" s="6" t="str">
        <f t="shared" si="13"/>
        <v>"}</v>
      </c>
      <c r="AE19" t="e">
        <f t="shared" si="5"/>
        <v>#VALUE!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0</v>
      </c>
      <c r="D40" s="15" t="str">
        <f>CONCATENATE($AR$8,B40,$AR$9,C40,$AM$9)</f>
        <v>{"start": "1", "end": "0"}}</v>
      </c>
      <c r="F40" s="17"/>
      <c r="G40" s="13" t="s">
        <v>20</v>
      </c>
      <c r="H40" s="14">
        <f>MIN(H10:H39)</f>
        <v>1</v>
      </c>
      <c r="I40" s="14">
        <f>MAX(I10:I39)</f>
        <v>0</v>
      </c>
      <c r="J40" s="15" t="str">
        <f>CONCATENATE($AR$8,H40,$AR$9,I40,$AM$9)</f>
        <v>{"start": "1", "end": "0"}}</v>
      </c>
      <c r="L40" s="17"/>
      <c r="M40" s="13" t="s">
        <v>20</v>
      </c>
      <c r="N40" s="14">
        <f>MIN(N10:N39)</f>
        <v>1</v>
      </c>
      <c r="O40" s="14">
        <f>MAX(O10:O39)</f>
        <v>0</v>
      </c>
      <c r="P40" s="15" t="str">
        <f>CONCATENATE($AR$8,N40,$AR$9,O40,$AM$9)</f>
        <v>{"start": "1", "end": "0"}}</v>
      </c>
      <c r="R40" s="17"/>
      <c r="S40" s="13" t="s">
        <v>20</v>
      </c>
      <c r="T40" s="14">
        <f>MIN(T10:T39)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>, "7" : {"long":[{"floor" : "1" , "roomStart" : "467" , "roomEnd" : "470"},{"floor" : "2" , "roomStart" : "471" , "roomEnd" : "475"},{"floor" : "3" , "roomStart" : "476" , "roomEnd" : "480"},{"floor" : "4" , "roomStart" : "481" , "roomEnd" : "485"},{"floor" : "5" , "roomStart" : "486" , "roomEnd" : "490"},{"floor" : "6" , "roomStart" : "491" , "roomEnd" : "495"},{"floor" : "7" , "roomStart" : "496" , "roomEnd" : "500"},{"floor" : "8" , "roomStart" : "501" , "roomEnd" : "505"},{"floor" : "9" , "roomStart" : "506" , "roomEnd" : "510"},{"floor" : "10" , "roomStart" : "511" , "roomEnd" : "515"},{"floor" : "11" , "roomStart" : "516" , "roomEnd" : "520"},{"floor" : "12" , "roomStart" : "521" , "roomEnd" : "525"},{"floor" : "13" , "roomStart" : "526" , "roomEnd" : "530"},{"floor" : "14" , "roomStart" : "531" , "roomEnd" : "535"}], "short": {"start": "467", "end": "535"}}</v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>, "8" : {"long":[{"floor" : "1" , "roomStart" : "536" , "roomEnd" : "539"},{"floor" : "2" , "roomStart" : "540" , "roomEnd" : "544"},{"floor" : "3" , "roomStart" : "545" , "roomEnd" : "549"},{"floor" : "4" , "roomStart" : "550" , "roomEnd" : "554"},{"floor" : "5" , "roomStart" : "555" , "roomEnd" : "559"},{"floor" : "6" , "roomStart" : "560" , "roomEnd" : "564"},{"floor" : "7" , "roomStart" : "565" , "roomEnd" : "569"},{"floor" : "8" , "roomStart" : "570" , "roomEnd" : "574"},{"floor" : "9" , "roomStart" : "575" , "roomEnd" : "579"},{"floor" : "10" , "roomStart" : "580" , "roomEnd" : "584"},{"floor" : "11" , "roomStart" : "585" , "roomEnd" : "589"},{"floor" : "12" , "roomStart" : "590" , "roomEnd" : "594"},{"floor" : "13" , "roomStart" : "595" , "roomEnd" : "599"},{"floor" : "14" , "roomStart" : "600" , "roomEnd" : "604"}], "short": {"start": "536", "end": "604"}}</v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>, "9" : {"long":[{"floor" : "1" , "roomStart" : "605" , "roomEnd" : "608"},{"floor" : "2" , "roomStart" : "609" , "roomEnd" : "613"},{"floor" : "3" , "roomStart" : "614" , "roomEnd" : "618"},{"floor" : "4" , "roomStart" : "619" , "roomEnd" : "623"},{"floor" : "5" , "roomStart" : "624" , "roomEnd" : "628"},{"floor" : "6" , "roomStart" : "629" , "roomEnd" : "633"},{"floor" : "7" , "roomStart" : "634" , "roomEnd" : "638"},{"floor" : "8" , "roomStart" : "639" , "roomEnd" : "643"},{"floor" : "9" , "roomStart" : "644" , "roomEnd" : "648"},{"floor" : "10" , "roomStart" : "649" , "roomEnd" : "653"},{"floor" : "11" , "roomStart" : "654" , "roomEnd" : "658"},{"floor" : "12" , "roomStart" : "659" , "roomEnd" : "663"},{"floor" : "13" , "roomStart" : "664" , "roomEnd" : "668"},{"floor" : "14" , "roomStart" : "669" , "roomEnd" : "673"}], "short": {"start": "605", "end": "673"}}</v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>, "10" : {"long":[{"floor" : "1" , "roomStart" : "674" , "roomEnd" : "677"},{"floor" : "2" , "roomStart" : "678" , "roomEnd" : "682"},{"floor" : "3" , "roomStart" : "683" , "roomEnd" : "687"},{"floor" : "4" , "roomStart" : "688" , "roomEnd" : "692"},{"floor" : "5" , "roomStart" : "693" , "roomEnd" : "697"},{"floor" : "6" , "roomStart" : "698" , "roomEnd" : "702"},{"floor" : "7" , "roomStart" : "703" , "roomEnd" : "707"},{"floor" : "8" , "roomStart" : "708" , "roomEnd" : "712"},{"floor" : "9" , "roomStart" : "713" , "roomEnd" : "717"},{"floor" : "10" , "roomStart" : "718" , "roomEnd" : "722"},{"floor" : "11" , "roomStart" : "723" , "roomEnd" : "727"},{"floor" : "12" , "roomStart" : "728" , "roomEnd" : "732"},{"floor" : "13" , "roomStart" : "733" , "roomEnd" : "737"},{"floor" : "14" , "roomStart" : "738" , "roomEnd" : "742"}], "short": {"start": "674", "end": "742"}}</v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467</v>
      </c>
      <c r="I44" s="9">
        <v>470</v>
      </c>
      <c r="J44" s="6" t="str">
        <f t="shared" ref="J44:J73" si="30">IF(ISBLANK(I44),"",CONCATENATE($AM$8,G44,$AN$8,H44,$AO$8,I44,K44))</f>
        <v>{"floor" : "1" , "roomStart" : "467" , "roomEnd" : "470"},</v>
      </c>
      <c r="K44" s="6" t="str">
        <f>IF(ISBLANK(I45),$AQ$8,$AP$8)</f>
        <v>"},</v>
      </c>
      <c r="M44" s="1">
        <v>1</v>
      </c>
      <c r="N44" s="9">
        <v>536</v>
      </c>
      <c r="O44" s="9">
        <v>539</v>
      </c>
      <c r="P44" s="6" t="str">
        <f t="shared" ref="P44:P73" si="31">IF(ISBLANK(O44),"",CONCATENATE($AM$8,M44,$AN$8,N44,$AO$8,O44,Q44))</f>
        <v>{"floor" : "1" , "roomStart" : "536" , "roomEnd" : "539"},</v>
      </c>
      <c r="Q44" s="6" t="str">
        <f>IF(ISBLANK(O45),$AQ$8,$AP$8)</f>
        <v>"},</v>
      </c>
      <c r="S44" s="1">
        <v>1</v>
      </c>
      <c r="T44" s="9">
        <v>605</v>
      </c>
      <c r="U44" s="9">
        <v>608</v>
      </c>
      <c r="V44" s="6" t="str">
        <f t="shared" ref="V44:V73" si="32">IF(ISBLANK(U44),"",CONCATENATE($AM$8,S44,$AN$8,T44,$AO$8,U44,W44))</f>
        <v>{"floor" : "1" , "roomStart" : "605" , "roomEnd" : "608"},</v>
      </c>
      <c r="W44" s="6" t="str">
        <f>IF(ISBLANK(U45),$AQ$8,$AP$8)</f>
        <v>"},</v>
      </c>
      <c r="Y44" s="1">
        <v>1</v>
      </c>
      <c r="Z44" s="9">
        <v>674</v>
      </c>
      <c r="AA44" s="9">
        <v>677</v>
      </c>
      <c r="AB44" s="6" t="str">
        <f t="shared" ref="AB44:AB73" si="33">IF(ISBLANK(AA44),"",CONCATENATE($AM$8,Y44,$AN$8,Z44,$AO$8,AA44,AC44))</f>
        <v>{"floor" : "1" , "roomStart" : "674" , "roomEnd" : "677"},</v>
      </c>
      <c r="AC44" s="6" t="str">
        <f>IF(ISBLANK(AA45),$AQ$8,$AP$8)</f>
        <v>"},</v>
      </c>
      <c r="AE44">
        <f t="shared" ref="AE44:AE61" si="34">C44-B44</f>
        <v>-1</v>
      </c>
      <c r="AF44">
        <f t="shared" ref="AF44:AF50" si="35">I44-H44</f>
        <v>3</v>
      </c>
      <c r="AG44">
        <f t="shared" ref="AG44:AG50" si="36">O44-N44</f>
        <v>3</v>
      </c>
      <c r="AH44">
        <f t="shared" ref="AH44:AH50" si="37">U44-T44</f>
        <v>3</v>
      </c>
      <c r="AI44">
        <f t="shared" ref="AI44:AI50" si="38">AA44-Z44</f>
        <v>3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>
        <f>IF(ISBLANK(I45),"",I44+1)</f>
        <v>471</v>
      </c>
      <c r="I45" s="9">
        <v>475</v>
      </c>
      <c r="J45" s="6" t="str">
        <f t="shared" si="30"/>
        <v>{"floor" : "2" , "roomStart" : "471" , "roomEnd" : "475"},</v>
      </c>
      <c r="K45" s="6" t="str">
        <f t="shared" ref="K45:K73" si="40">IF(ISBLANK(I46),$AQ$8,$AP$8)</f>
        <v>"},</v>
      </c>
      <c r="M45" s="1">
        <v>2</v>
      </c>
      <c r="N45" s="9">
        <f>IF(ISBLANK(O45),"",O44+1)</f>
        <v>540</v>
      </c>
      <c r="O45" s="9">
        <v>544</v>
      </c>
      <c r="P45" s="6" t="str">
        <f t="shared" si="31"/>
        <v>{"floor" : "2" , "roomStart" : "540" , "roomEnd" : "544"},</v>
      </c>
      <c r="Q45" s="6" t="str">
        <f t="shared" ref="Q45:Q73" si="41">IF(ISBLANK(O46),$AQ$8,$AP$8)</f>
        <v>"},</v>
      </c>
      <c r="S45" s="1">
        <v>2</v>
      </c>
      <c r="T45" s="9">
        <f>IF(ISBLANK(U45),"",U44+1)</f>
        <v>609</v>
      </c>
      <c r="U45" s="9">
        <v>613</v>
      </c>
      <c r="V45" s="6" t="str">
        <f t="shared" si="32"/>
        <v>{"floor" : "2" , "roomStart" : "609" , "roomEnd" : "613"},</v>
      </c>
      <c r="W45" s="6" t="str">
        <f t="shared" ref="W45:W73" si="42">IF(ISBLANK(U46),$AQ$8,$AP$8)</f>
        <v>"},</v>
      </c>
      <c r="Y45" s="1">
        <v>2</v>
      </c>
      <c r="Z45" s="9">
        <v>678</v>
      </c>
      <c r="AA45" s="9">
        <v>682</v>
      </c>
      <c r="AB45" s="6" t="str">
        <f t="shared" si="33"/>
        <v>{"floor" : "2" , "roomStart" : "678" , "roomEnd" : "682"},</v>
      </c>
      <c r="AC45" s="6" t="str">
        <f t="shared" ref="AC45:AC73" si="43">IF(ISBLANK(AA46),$AQ$8,$AP$8)</f>
        <v>"},</v>
      </c>
      <c r="AE45" t="e">
        <f t="shared" si="34"/>
        <v>#VALUE!</v>
      </c>
      <c r="AF45">
        <f t="shared" si="35"/>
        <v>4</v>
      </c>
      <c r="AG45">
        <f t="shared" si="36"/>
        <v>4</v>
      </c>
      <c r="AH45">
        <f t="shared" si="37"/>
        <v>4</v>
      </c>
      <c r="AI45">
        <f t="shared" si="38"/>
        <v>4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>
        <f t="shared" ref="H46:H73" si="45">IF(ISBLANK(I46),"",I45+1)</f>
        <v>476</v>
      </c>
      <c r="I46" s="9">
        <v>480</v>
      </c>
      <c r="J46" s="6" t="str">
        <f t="shared" si="30"/>
        <v>{"floor" : "3" , "roomStart" : "476" , "roomEnd" : "480"},</v>
      </c>
      <c r="K46" s="6" t="str">
        <f t="shared" si="40"/>
        <v>"},</v>
      </c>
      <c r="M46" s="1">
        <v>3</v>
      </c>
      <c r="N46" s="9">
        <f t="shared" ref="N46:N73" si="46">IF(ISBLANK(O46),"",O45+1)</f>
        <v>545</v>
      </c>
      <c r="O46" s="9">
        <v>549</v>
      </c>
      <c r="P46" s="6" t="str">
        <f t="shared" si="31"/>
        <v>{"floor" : "3" , "roomStart" : "545" , "roomEnd" : "549"},</v>
      </c>
      <c r="Q46" s="6" t="str">
        <f t="shared" si="41"/>
        <v>"},</v>
      </c>
      <c r="S46" s="1">
        <v>3</v>
      </c>
      <c r="T46" s="9">
        <f t="shared" ref="T46:T73" si="47">IF(ISBLANK(U46),"",U45+1)</f>
        <v>614</v>
      </c>
      <c r="U46" s="9">
        <v>618</v>
      </c>
      <c r="V46" s="6" t="str">
        <f t="shared" si="32"/>
        <v>{"floor" : "3" , "roomStart" : "614" , "roomEnd" : "618"},</v>
      </c>
      <c r="W46" s="6" t="str">
        <f t="shared" si="42"/>
        <v>"},</v>
      </c>
      <c r="Y46" s="1">
        <v>3</v>
      </c>
      <c r="Z46" s="9">
        <v>683</v>
      </c>
      <c r="AA46" s="9">
        <v>687</v>
      </c>
      <c r="AB46" s="6" t="str">
        <f t="shared" si="33"/>
        <v>{"floor" : "3" , "roomStart" : "683" , "roomEnd" : "687"},</v>
      </c>
      <c r="AC46" s="6" t="str">
        <f t="shared" si="43"/>
        <v>"},</v>
      </c>
      <c r="AE46" t="e">
        <f t="shared" si="34"/>
        <v>#VALUE!</v>
      </c>
      <c r="AF46">
        <f t="shared" si="35"/>
        <v>4</v>
      </c>
      <c r="AG46">
        <f t="shared" si="36"/>
        <v>4</v>
      </c>
      <c r="AH46">
        <f t="shared" si="37"/>
        <v>4</v>
      </c>
      <c r="AI46">
        <f t="shared" si="38"/>
        <v>4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>
        <f t="shared" si="45"/>
        <v>481</v>
      </c>
      <c r="I47" s="9">
        <v>485</v>
      </c>
      <c r="J47" s="6" t="str">
        <f t="shared" si="30"/>
        <v>{"floor" : "4" , "roomStart" : "481" , "roomEnd" : "485"},</v>
      </c>
      <c r="K47" s="6" t="str">
        <f t="shared" si="40"/>
        <v>"},</v>
      </c>
      <c r="M47" s="1">
        <v>4</v>
      </c>
      <c r="N47" s="9">
        <f t="shared" si="46"/>
        <v>550</v>
      </c>
      <c r="O47" s="9">
        <v>554</v>
      </c>
      <c r="P47" s="6" t="str">
        <f t="shared" si="31"/>
        <v>{"floor" : "4" , "roomStart" : "550" , "roomEnd" : "554"},</v>
      </c>
      <c r="Q47" s="6" t="str">
        <f t="shared" si="41"/>
        <v>"},</v>
      </c>
      <c r="S47" s="1">
        <v>4</v>
      </c>
      <c r="T47" s="9">
        <f t="shared" si="47"/>
        <v>619</v>
      </c>
      <c r="U47" s="9">
        <v>623</v>
      </c>
      <c r="V47" s="6" t="str">
        <f t="shared" si="32"/>
        <v>{"floor" : "4" , "roomStart" : "619" , "roomEnd" : "623"},</v>
      </c>
      <c r="W47" s="6" t="str">
        <f t="shared" si="42"/>
        <v>"},</v>
      </c>
      <c r="Y47" s="1">
        <v>4</v>
      </c>
      <c r="Z47" s="9">
        <v>688</v>
      </c>
      <c r="AA47" s="9">
        <v>692</v>
      </c>
      <c r="AB47" s="6" t="str">
        <f t="shared" si="33"/>
        <v>{"floor" : "4" , "roomStart" : "688" , "roomEnd" : "692"},</v>
      </c>
      <c r="AC47" s="6" t="str">
        <f t="shared" si="43"/>
        <v>"},</v>
      </c>
      <c r="AE47" t="e">
        <f t="shared" si="34"/>
        <v>#VALUE!</v>
      </c>
      <c r="AF47">
        <f t="shared" si="35"/>
        <v>4</v>
      </c>
      <c r="AG47">
        <f t="shared" si="36"/>
        <v>4</v>
      </c>
      <c r="AH47">
        <f t="shared" si="37"/>
        <v>4</v>
      </c>
      <c r="AI47">
        <f t="shared" si="38"/>
        <v>4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>
        <f t="shared" si="45"/>
        <v>486</v>
      </c>
      <c r="I48" s="9">
        <v>490</v>
      </c>
      <c r="J48" s="6" t="str">
        <f t="shared" si="30"/>
        <v>{"floor" : "5" , "roomStart" : "486" , "roomEnd" : "490"},</v>
      </c>
      <c r="K48" s="6" t="str">
        <f t="shared" si="40"/>
        <v>"},</v>
      </c>
      <c r="M48" s="1">
        <v>5</v>
      </c>
      <c r="N48" s="9">
        <f t="shared" si="46"/>
        <v>555</v>
      </c>
      <c r="O48" s="9">
        <v>559</v>
      </c>
      <c r="P48" s="6" t="str">
        <f t="shared" si="31"/>
        <v>{"floor" : "5" , "roomStart" : "555" , "roomEnd" : "559"},</v>
      </c>
      <c r="Q48" s="6" t="str">
        <f t="shared" si="41"/>
        <v>"},</v>
      </c>
      <c r="S48" s="1">
        <v>5</v>
      </c>
      <c r="T48" s="9">
        <f t="shared" si="47"/>
        <v>624</v>
      </c>
      <c r="U48" s="9">
        <v>628</v>
      </c>
      <c r="V48" s="6" t="str">
        <f t="shared" si="32"/>
        <v>{"floor" : "5" , "roomStart" : "624" , "roomEnd" : "628"},</v>
      </c>
      <c r="W48" s="6" t="str">
        <f t="shared" si="42"/>
        <v>"},</v>
      </c>
      <c r="Y48" s="1">
        <v>5</v>
      </c>
      <c r="Z48" s="9">
        <v>693</v>
      </c>
      <c r="AA48" s="9">
        <v>697</v>
      </c>
      <c r="AB48" s="6" t="str">
        <f t="shared" si="33"/>
        <v>{"floor" : "5" , "roomStart" : "693" , "roomEnd" : "697"},</v>
      </c>
      <c r="AC48" s="6" t="str">
        <f t="shared" si="43"/>
        <v>"},</v>
      </c>
      <c r="AE48" t="e">
        <f t="shared" si="34"/>
        <v>#VALUE!</v>
      </c>
      <c r="AF48">
        <f t="shared" si="35"/>
        <v>4</v>
      </c>
      <c r="AG48">
        <f t="shared" si="36"/>
        <v>4</v>
      </c>
      <c r="AH48">
        <f t="shared" si="37"/>
        <v>4</v>
      </c>
      <c r="AI48">
        <f t="shared" si="38"/>
        <v>4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>
        <f t="shared" si="45"/>
        <v>491</v>
      </c>
      <c r="I49" s="9">
        <v>495</v>
      </c>
      <c r="J49" s="6" t="str">
        <f t="shared" si="30"/>
        <v>{"floor" : "6" , "roomStart" : "491" , "roomEnd" : "495"},</v>
      </c>
      <c r="K49" s="6" t="str">
        <f t="shared" si="40"/>
        <v>"},</v>
      </c>
      <c r="M49" s="1">
        <v>6</v>
      </c>
      <c r="N49" s="9">
        <f t="shared" si="46"/>
        <v>560</v>
      </c>
      <c r="O49" s="9">
        <v>564</v>
      </c>
      <c r="P49" s="6" t="str">
        <f t="shared" si="31"/>
        <v>{"floor" : "6" , "roomStart" : "560" , "roomEnd" : "564"},</v>
      </c>
      <c r="Q49" s="6" t="str">
        <f t="shared" si="41"/>
        <v>"},</v>
      </c>
      <c r="S49" s="1">
        <v>6</v>
      </c>
      <c r="T49" s="9">
        <f t="shared" si="47"/>
        <v>629</v>
      </c>
      <c r="U49" s="9">
        <v>633</v>
      </c>
      <c r="V49" s="6" t="str">
        <f t="shared" si="32"/>
        <v>{"floor" : "6" , "roomStart" : "629" , "roomEnd" : "633"},</v>
      </c>
      <c r="W49" s="6" t="str">
        <f t="shared" si="42"/>
        <v>"},</v>
      </c>
      <c r="Y49" s="1">
        <v>6</v>
      </c>
      <c r="Z49" s="9">
        <v>698</v>
      </c>
      <c r="AA49" s="9">
        <v>702</v>
      </c>
      <c r="AB49" s="6" t="str">
        <f t="shared" si="33"/>
        <v>{"floor" : "6" , "roomStart" : "698" , "roomEnd" : "702"},</v>
      </c>
      <c r="AC49" s="6" t="str">
        <f t="shared" si="43"/>
        <v>"},</v>
      </c>
      <c r="AE49" t="e">
        <f t="shared" si="34"/>
        <v>#VALUE!</v>
      </c>
      <c r="AF49">
        <f t="shared" si="35"/>
        <v>4</v>
      </c>
      <c r="AG49">
        <f t="shared" si="36"/>
        <v>4</v>
      </c>
      <c r="AH49">
        <f t="shared" si="37"/>
        <v>4</v>
      </c>
      <c r="AI49">
        <f t="shared" si="38"/>
        <v>4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>
        <f t="shared" si="45"/>
        <v>496</v>
      </c>
      <c r="I50" s="9">
        <v>500</v>
      </c>
      <c r="J50" s="6" t="str">
        <f t="shared" si="30"/>
        <v>{"floor" : "7" , "roomStart" : "496" , "roomEnd" : "500"},</v>
      </c>
      <c r="K50" s="6" t="str">
        <f t="shared" si="40"/>
        <v>"},</v>
      </c>
      <c r="M50" s="1">
        <v>7</v>
      </c>
      <c r="N50" s="9">
        <f t="shared" si="46"/>
        <v>565</v>
      </c>
      <c r="O50" s="9">
        <v>569</v>
      </c>
      <c r="P50" s="6" t="str">
        <f t="shared" si="31"/>
        <v>{"floor" : "7" , "roomStart" : "565" , "roomEnd" : "569"},</v>
      </c>
      <c r="Q50" s="6" t="str">
        <f t="shared" si="41"/>
        <v>"},</v>
      </c>
      <c r="S50" s="1">
        <v>7</v>
      </c>
      <c r="T50" s="9">
        <f t="shared" si="47"/>
        <v>634</v>
      </c>
      <c r="U50" s="9">
        <v>638</v>
      </c>
      <c r="V50" s="6" t="str">
        <f t="shared" si="32"/>
        <v>{"floor" : "7" , "roomStart" : "634" , "roomEnd" : "638"},</v>
      </c>
      <c r="W50" s="6" t="str">
        <f t="shared" si="42"/>
        <v>"},</v>
      </c>
      <c r="Y50" s="1">
        <v>7</v>
      </c>
      <c r="Z50" s="9">
        <v>703</v>
      </c>
      <c r="AA50" s="9">
        <v>707</v>
      </c>
      <c r="AB50" s="6" t="str">
        <f t="shared" si="33"/>
        <v>{"floor" : "7" , "roomStart" : "703" , "roomEnd" : "707"},</v>
      </c>
      <c r="AC50" s="6" t="str">
        <f t="shared" si="43"/>
        <v>"},</v>
      </c>
      <c r="AE50" t="e">
        <f t="shared" si="34"/>
        <v>#VALUE!</v>
      </c>
      <c r="AF50">
        <f t="shared" si="35"/>
        <v>4</v>
      </c>
      <c r="AG50">
        <f t="shared" si="36"/>
        <v>4</v>
      </c>
      <c r="AH50">
        <f t="shared" si="37"/>
        <v>4</v>
      </c>
      <c r="AI50">
        <f t="shared" si="38"/>
        <v>4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>
        <f t="shared" si="45"/>
        <v>501</v>
      </c>
      <c r="I51" s="9">
        <v>505</v>
      </c>
      <c r="J51" s="6" t="str">
        <f t="shared" si="30"/>
        <v>{"floor" : "8" , "roomStart" : "501" , "roomEnd" : "505"},</v>
      </c>
      <c r="K51" s="6" t="str">
        <f t="shared" si="40"/>
        <v>"},</v>
      </c>
      <c r="M51" s="1">
        <v>8</v>
      </c>
      <c r="N51" s="9">
        <f t="shared" si="46"/>
        <v>570</v>
      </c>
      <c r="O51" s="9">
        <v>574</v>
      </c>
      <c r="P51" s="6" t="str">
        <f t="shared" si="31"/>
        <v>{"floor" : "8" , "roomStart" : "570" , "roomEnd" : "574"},</v>
      </c>
      <c r="Q51" s="6" t="str">
        <f t="shared" si="41"/>
        <v>"},</v>
      </c>
      <c r="S51" s="1">
        <v>8</v>
      </c>
      <c r="T51" s="9">
        <f t="shared" si="47"/>
        <v>639</v>
      </c>
      <c r="U51" s="9">
        <v>643</v>
      </c>
      <c r="V51" s="6" t="str">
        <f t="shared" si="32"/>
        <v>{"floor" : "8" , "roomStart" : "639" , "roomEnd" : "643"},</v>
      </c>
      <c r="W51" s="6" t="str">
        <f t="shared" si="42"/>
        <v>"},</v>
      </c>
      <c r="Y51" s="1">
        <v>8</v>
      </c>
      <c r="Z51" s="9">
        <v>708</v>
      </c>
      <c r="AA51" s="9">
        <v>712</v>
      </c>
      <c r="AB51" s="6" t="str">
        <f t="shared" si="33"/>
        <v>{"floor" : "8" , "roomStart" : "708" , "roomEnd" : "712"},</v>
      </c>
      <c r="AC51" s="6" t="str">
        <f t="shared" si="43"/>
        <v>"},</v>
      </c>
      <c r="AE51" t="e">
        <f t="shared" si="34"/>
        <v>#VALUE!</v>
      </c>
      <c r="AF51">
        <f t="shared" ref="AF51:AF61" si="48">I51-H51</f>
        <v>4</v>
      </c>
      <c r="AG51">
        <f t="shared" ref="AG51:AG61" si="49">O51-N51</f>
        <v>4</v>
      </c>
      <c r="AH51">
        <f t="shared" ref="AH51:AH61" si="50">U51-T51</f>
        <v>4</v>
      </c>
      <c r="AI51">
        <f t="shared" ref="AI51:AI61" si="51">AA51-Z51</f>
        <v>4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>
        <f t="shared" si="45"/>
        <v>506</v>
      </c>
      <c r="I52" s="9">
        <v>510</v>
      </c>
      <c r="J52" s="6" t="str">
        <f t="shared" si="30"/>
        <v>{"floor" : "9" , "roomStart" : "506" , "roomEnd" : "510"},</v>
      </c>
      <c r="K52" s="6" t="str">
        <f t="shared" si="40"/>
        <v>"},</v>
      </c>
      <c r="M52" s="1">
        <v>9</v>
      </c>
      <c r="N52" s="9">
        <f t="shared" si="46"/>
        <v>575</v>
      </c>
      <c r="O52" s="9">
        <v>579</v>
      </c>
      <c r="P52" s="6" t="str">
        <f t="shared" si="31"/>
        <v>{"floor" : "9" , "roomStart" : "575" , "roomEnd" : "579"},</v>
      </c>
      <c r="Q52" s="6" t="str">
        <f t="shared" si="41"/>
        <v>"},</v>
      </c>
      <c r="S52" s="1">
        <v>9</v>
      </c>
      <c r="T52" s="9">
        <f t="shared" si="47"/>
        <v>644</v>
      </c>
      <c r="U52" s="9">
        <v>648</v>
      </c>
      <c r="V52" s="6" t="str">
        <f t="shared" si="32"/>
        <v>{"floor" : "9" , "roomStart" : "644" , "roomEnd" : "648"},</v>
      </c>
      <c r="W52" s="6" t="str">
        <f t="shared" si="42"/>
        <v>"},</v>
      </c>
      <c r="Y52" s="1">
        <v>9</v>
      </c>
      <c r="Z52" s="9">
        <v>713</v>
      </c>
      <c r="AA52" s="9">
        <v>717</v>
      </c>
      <c r="AB52" s="6" t="str">
        <f t="shared" si="33"/>
        <v>{"floor" : "9" , "roomStart" : "713" , "roomEnd" : "717"},</v>
      </c>
      <c r="AC52" s="6" t="str">
        <f t="shared" si="43"/>
        <v>"},</v>
      </c>
      <c r="AE52" t="e">
        <f t="shared" si="34"/>
        <v>#VALUE!</v>
      </c>
      <c r="AF52">
        <f t="shared" si="48"/>
        <v>4</v>
      </c>
      <c r="AG52">
        <f t="shared" si="49"/>
        <v>4</v>
      </c>
      <c r="AH52">
        <f t="shared" si="50"/>
        <v>4</v>
      </c>
      <c r="AI52">
        <f t="shared" si="51"/>
        <v>4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>
        <f t="shared" si="45"/>
        <v>511</v>
      </c>
      <c r="I53" s="9">
        <v>515</v>
      </c>
      <c r="J53" s="6" t="str">
        <f t="shared" si="30"/>
        <v>{"floor" : "10" , "roomStart" : "511" , "roomEnd" : "515"},</v>
      </c>
      <c r="K53" s="6" t="str">
        <f t="shared" si="40"/>
        <v>"},</v>
      </c>
      <c r="M53" s="1">
        <v>10</v>
      </c>
      <c r="N53" s="9">
        <f t="shared" si="46"/>
        <v>580</v>
      </c>
      <c r="O53" s="9">
        <v>584</v>
      </c>
      <c r="P53" s="6" t="str">
        <f t="shared" si="31"/>
        <v>{"floor" : "10" , "roomStart" : "580" , "roomEnd" : "584"},</v>
      </c>
      <c r="Q53" s="6" t="str">
        <f t="shared" si="41"/>
        <v>"},</v>
      </c>
      <c r="S53" s="1">
        <v>10</v>
      </c>
      <c r="T53" s="9">
        <f t="shared" si="47"/>
        <v>649</v>
      </c>
      <c r="U53" s="9">
        <v>653</v>
      </c>
      <c r="V53" s="6" t="str">
        <f t="shared" si="32"/>
        <v>{"floor" : "10" , "roomStart" : "649" , "roomEnd" : "653"},</v>
      </c>
      <c r="W53" s="6" t="str">
        <f t="shared" si="42"/>
        <v>"},</v>
      </c>
      <c r="Y53" s="1">
        <v>10</v>
      </c>
      <c r="Z53" s="9">
        <v>718</v>
      </c>
      <c r="AA53" s="9">
        <v>722</v>
      </c>
      <c r="AB53" s="6" t="str">
        <f t="shared" si="33"/>
        <v>{"floor" : "10" , "roomStart" : "718" , "roomEnd" : "722"},</v>
      </c>
      <c r="AC53" s="6" t="str">
        <f t="shared" si="43"/>
        <v>"},</v>
      </c>
      <c r="AE53" t="e">
        <f t="shared" si="34"/>
        <v>#VALUE!</v>
      </c>
      <c r="AF53">
        <f t="shared" si="48"/>
        <v>4</v>
      </c>
      <c r="AG53">
        <f t="shared" si="49"/>
        <v>4</v>
      </c>
      <c r="AH53">
        <f t="shared" si="50"/>
        <v>4</v>
      </c>
      <c r="AI53">
        <f t="shared" si="51"/>
        <v>4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>
        <f t="shared" si="45"/>
        <v>516</v>
      </c>
      <c r="I54" s="9">
        <v>520</v>
      </c>
      <c r="J54" s="6" t="str">
        <f t="shared" si="30"/>
        <v>{"floor" : "11" , "roomStart" : "516" , "roomEnd" : "520"},</v>
      </c>
      <c r="K54" s="6" t="str">
        <f t="shared" si="40"/>
        <v>"},</v>
      </c>
      <c r="M54" s="1">
        <v>11</v>
      </c>
      <c r="N54" s="9">
        <f t="shared" si="46"/>
        <v>585</v>
      </c>
      <c r="O54" s="9">
        <v>589</v>
      </c>
      <c r="P54" s="6" t="str">
        <f t="shared" si="31"/>
        <v>{"floor" : "11" , "roomStart" : "585" , "roomEnd" : "589"},</v>
      </c>
      <c r="Q54" s="6" t="str">
        <f t="shared" si="41"/>
        <v>"},</v>
      </c>
      <c r="S54" s="1">
        <v>11</v>
      </c>
      <c r="T54" s="9">
        <f t="shared" si="47"/>
        <v>654</v>
      </c>
      <c r="U54" s="9">
        <v>658</v>
      </c>
      <c r="V54" s="6" t="str">
        <f t="shared" si="32"/>
        <v>{"floor" : "11" , "roomStart" : "654" , "roomEnd" : "658"},</v>
      </c>
      <c r="W54" s="6" t="str">
        <f t="shared" si="42"/>
        <v>"},</v>
      </c>
      <c r="Y54" s="1">
        <v>11</v>
      </c>
      <c r="Z54" s="9">
        <v>723</v>
      </c>
      <c r="AA54" s="9">
        <v>727</v>
      </c>
      <c r="AB54" s="6" t="str">
        <f t="shared" si="33"/>
        <v>{"floor" : "11" , "roomStart" : "723" , "roomEnd" : "727"},</v>
      </c>
      <c r="AC54" s="6" t="str">
        <f t="shared" si="43"/>
        <v>"},</v>
      </c>
      <c r="AE54" t="e">
        <f t="shared" si="34"/>
        <v>#VALUE!</v>
      </c>
      <c r="AF54">
        <f t="shared" si="48"/>
        <v>4</v>
      </c>
      <c r="AG54">
        <f t="shared" si="49"/>
        <v>4</v>
      </c>
      <c r="AH54">
        <f t="shared" si="50"/>
        <v>4</v>
      </c>
      <c r="AI54">
        <f t="shared" si="51"/>
        <v>4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>
        <f t="shared" si="45"/>
        <v>521</v>
      </c>
      <c r="I55" s="9">
        <v>525</v>
      </c>
      <c r="J55" s="6" t="str">
        <f t="shared" si="30"/>
        <v>{"floor" : "12" , "roomStart" : "521" , "roomEnd" : "525"},</v>
      </c>
      <c r="K55" s="6" t="str">
        <f t="shared" si="40"/>
        <v>"},</v>
      </c>
      <c r="M55" s="1">
        <v>12</v>
      </c>
      <c r="N55" s="9">
        <f t="shared" si="46"/>
        <v>590</v>
      </c>
      <c r="O55" s="9">
        <v>594</v>
      </c>
      <c r="P55" s="6" t="str">
        <f t="shared" si="31"/>
        <v>{"floor" : "12" , "roomStart" : "590" , "roomEnd" : "594"},</v>
      </c>
      <c r="Q55" s="6" t="str">
        <f t="shared" si="41"/>
        <v>"},</v>
      </c>
      <c r="S55" s="1">
        <v>12</v>
      </c>
      <c r="T55" s="9">
        <f t="shared" si="47"/>
        <v>659</v>
      </c>
      <c r="U55" s="9">
        <v>663</v>
      </c>
      <c r="V55" s="6" t="str">
        <f t="shared" si="32"/>
        <v>{"floor" : "12" , "roomStart" : "659" , "roomEnd" : "663"},</v>
      </c>
      <c r="W55" s="6" t="str">
        <f t="shared" si="42"/>
        <v>"},</v>
      </c>
      <c r="Y55" s="1">
        <v>12</v>
      </c>
      <c r="Z55" s="9">
        <v>728</v>
      </c>
      <c r="AA55" s="9">
        <v>732</v>
      </c>
      <c r="AB55" s="6" t="str">
        <f t="shared" si="33"/>
        <v>{"floor" : "12" , "roomStart" : "728" , "roomEnd" : "732"},</v>
      </c>
      <c r="AC55" s="6" t="str">
        <f t="shared" si="43"/>
        <v>"},</v>
      </c>
      <c r="AE55" t="e">
        <f t="shared" si="34"/>
        <v>#VALUE!</v>
      </c>
      <c r="AF55">
        <f t="shared" si="48"/>
        <v>4</v>
      </c>
      <c r="AG55">
        <f t="shared" si="49"/>
        <v>4</v>
      </c>
      <c r="AH55">
        <f t="shared" si="50"/>
        <v>4</v>
      </c>
      <c r="AI55">
        <f t="shared" si="51"/>
        <v>4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>
        <f t="shared" si="45"/>
        <v>526</v>
      </c>
      <c r="I56" s="9">
        <v>530</v>
      </c>
      <c r="J56" s="6" t="str">
        <f t="shared" si="30"/>
        <v>{"floor" : "13" , "roomStart" : "526" , "roomEnd" : "530"},</v>
      </c>
      <c r="K56" s="6" t="str">
        <f t="shared" si="40"/>
        <v>"},</v>
      </c>
      <c r="M56" s="1">
        <v>13</v>
      </c>
      <c r="N56" s="9">
        <f t="shared" si="46"/>
        <v>595</v>
      </c>
      <c r="O56" s="9">
        <v>599</v>
      </c>
      <c r="P56" s="6" t="str">
        <f t="shared" si="31"/>
        <v>{"floor" : "13" , "roomStart" : "595" , "roomEnd" : "599"},</v>
      </c>
      <c r="Q56" s="6" t="str">
        <f t="shared" si="41"/>
        <v>"},</v>
      </c>
      <c r="S56" s="1">
        <v>13</v>
      </c>
      <c r="T56" s="9">
        <f t="shared" si="47"/>
        <v>664</v>
      </c>
      <c r="U56" s="9">
        <v>668</v>
      </c>
      <c r="V56" s="6" t="str">
        <f t="shared" si="32"/>
        <v>{"floor" : "13" , "roomStart" : "664" , "roomEnd" : "668"},</v>
      </c>
      <c r="W56" s="6" t="str">
        <f t="shared" si="42"/>
        <v>"},</v>
      </c>
      <c r="Y56" s="1">
        <v>13</v>
      </c>
      <c r="Z56" s="9">
        <v>733</v>
      </c>
      <c r="AA56" s="9">
        <v>737</v>
      </c>
      <c r="AB56" s="6" t="str">
        <f t="shared" si="33"/>
        <v>{"floor" : "13" , "roomStart" : "733" , "roomEnd" : "737"},</v>
      </c>
      <c r="AC56" s="6" t="str">
        <f t="shared" si="43"/>
        <v>"},</v>
      </c>
      <c r="AE56" t="e">
        <f t="shared" si="34"/>
        <v>#VALUE!</v>
      </c>
      <c r="AF56">
        <f t="shared" si="48"/>
        <v>4</v>
      </c>
      <c r="AG56">
        <f t="shared" si="49"/>
        <v>4</v>
      </c>
      <c r="AH56">
        <f t="shared" si="50"/>
        <v>4</v>
      </c>
      <c r="AI56">
        <f t="shared" si="51"/>
        <v>4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>
        <f t="shared" si="45"/>
        <v>531</v>
      </c>
      <c r="I57" s="9">
        <v>535</v>
      </c>
      <c r="J57" s="6" t="str">
        <f t="shared" si="30"/>
        <v>{"floor" : "14" , "roomStart" : "531" , "roomEnd" : "535"}</v>
      </c>
      <c r="K57" s="6" t="str">
        <f t="shared" si="40"/>
        <v>"}</v>
      </c>
      <c r="M57" s="1">
        <v>14</v>
      </c>
      <c r="N57" s="9">
        <f t="shared" si="46"/>
        <v>600</v>
      </c>
      <c r="O57" s="9">
        <v>604</v>
      </c>
      <c r="P57" s="6" t="str">
        <f t="shared" si="31"/>
        <v>{"floor" : "14" , "roomStart" : "600" , "roomEnd" : "604"}</v>
      </c>
      <c r="Q57" s="6" t="str">
        <f t="shared" si="41"/>
        <v>"}</v>
      </c>
      <c r="S57" s="1">
        <v>14</v>
      </c>
      <c r="T57" s="9">
        <f t="shared" si="47"/>
        <v>669</v>
      </c>
      <c r="U57" s="9">
        <v>673</v>
      </c>
      <c r="V57" s="6" t="str">
        <f t="shared" si="32"/>
        <v>{"floor" : "14" , "roomStart" : "669" , "roomEnd" : "673"}</v>
      </c>
      <c r="W57" s="6" t="str">
        <f t="shared" si="42"/>
        <v>"}</v>
      </c>
      <c r="Y57" s="1">
        <v>14</v>
      </c>
      <c r="Z57" s="9">
        <v>738</v>
      </c>
      <c r="AA57" s="9">
        <v>742</v>
      </c>
      <c r="AB57" s="6" t="str">
        <f t="shared" si="33"/>
        <v>{"floor" : "14" , "roomStart" : "738" , "roomEnd" : "742"}</v>
      </c>
      <c r="AC57" s="6" t="str">
        <f t="shared" si="43"/>
        <v>"}</v>
      </c>
      <c r="AE57" t="e">
        <f t="shared" si="34"/>
        <v>#VALUE!</v>
      </c>
      <c r="AF57">
        <f t="shared" si="48"/>
        <v>4</v>
      </c>
      <c r="AG57">
        <f t="shared" si="49"/>
        <v>4</v>
      </c>
      <c r="AH57">
        <f t="shared" si="50"/>
        <v>4</v>
      </c>
      <c r="AI57">
        <f t="shared" si="51"/>
        <v>4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ref="Z46:Z73" si="52">IF(ISBLANK(AA58),"",AA57+1)</f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8"/>
        <v>#VALUE!</v>
      </c>
      <c r="AG58" t="e">
        <f t="shared" si="49"/>
        <v>#VALUE!</v>
      </c>
      <c r="AH58" t="e">
        <f t="shared" si="50"/>
        <v>#VALUE!</v>
      </c>
      <c r="AI58" t="e">
        <f t="shared" si="51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52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8"/>
        <v>#VALUE!</v>
      </c>
      <c r="AG59" t="e">
        <f t="shared" si="49"/>
        <v>#VALUE!</v>
      </c>
      <c r="AH59" t="e">
        <f t="shared" si="50"/>
        <v>#VALUE!</v>
      </c>
      <c r="AI59" t="e">
        <f t="shared" si="51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52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8"/>
        <v>#VALUE!</v>
      </c>
      <c r="AG60" t="e">
        <f t="shared" si="49"/>
        <v>#VALUE!</v>
      </c>
      <c r="AH60" t="e">
        <f t="shared" si="50"/>
        <v>#VALUE!</v>
      </c>
      <c r="AI60" t="e">
        <f t="shared" si="51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52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8"/>
        <v>#VALUE!</v>
      </c>
      <c r="AG61" t="e">
        <f t="shared" si="49"/>
        <v>#VALUE!</v>
      </c>
      <c r="AH61" t="e">
        <f t="shared" si="50"/>
        <v>#VALUE!</v>
      </c>
      <c r="AI61" t="e">
        <f t="shared" si="51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52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52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52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52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52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52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52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52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52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52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52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52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467</v>
      </c>
      <c r="I74" s="14">
        <f>MAX(I44:I73)</f>
        <v>535</v>
      </c>
      <c r="J74" s="15" t="str">
        <f>CONCATENATE($AR$8,H74,$AR$9,I74,$AM$9)</f>
        <v>{"start": "467", "end": "535"}}</v>
      </c>
      <c r="L74" s="17"/>
      <c r="M74" s="13" t="s">
        <v>20</v>
      </c>
      <c r="N74" s="14">
        <f>MIN(N44:N73)</f>
        <v>536</v>
      </c>
      <c r="O74" s="14">
        <f>MAX(O44:O73)</f>
        <v>604</v>
      </c>
      <c r="P74" s="15" t="str">
        <f>CONCATENATE($AR$8,N74,$AR$9,O74,$AM$9)</f>
        <v>{"start": "536", "end": "604"}}</v>
      </c>
      <c r="R74" s="17"/>
      <c r="S74" s="13" t="s">
        <v>20</v>
      </c>
      <c r="T74" s="14">
        <f>MIN(T44:T73)</f>
        <v>605</v>
      </c>
      <c r="U74" s="14">
        <f>MAX(U44:U73)</f>
        <v>673</v>
      </c>
      <c r="V74" s="15" t="str">
        <f>CONCATENATE($AR$8,T74,$AR$9,U74,$AM$9)</f>
        <v>{"start": "605", "end": "673"}}</v>
      </c>
      <c r="X74" s="17"/>
      <c r="Y74" s="13" t="s">
        <v>20</v>
      </c>
      <c r="Z74" s="14">
        <f>MIN(Z44:Z73)</f>
        <v>674</v>
      </c>
      <c r="AA74" s="14">
        <f>MAX(AA44:AA73)</f>
        <v>742</v>
      </c>
      <c r="AB74" s="15" t="str">
        <f>CONCATENATE($AR$8,Z74,$AR$9,AA74,$AM$9)</f>
        <v>{"start": "674", "end": "742"}}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>, "11" : {"long":[{"floor" : "1" , "roomStart" : "743" , "roomEnd" : "746"},{"floor" : "2" , "roomStart" : "747" , "roomEnd" : "751"},{"floor" : "3" , "roomStart" : "752" , "roomEnd" : "756"},{"floor" : "4" , "roomStart" : "757" , "roomEnd" : "761"},{"floor" : "5" , "roomStart" : "762" , "roomEnd" : "766"},{"floor" : "6" , "roomStart" : "767" , "roomEnd" : "771"},{"floor" : "7" , "roomStart" : "772" , "roomEnd" : "776"},{"floor" : "8" , "roomStart" : "777" , "roomEnd" : "781"},{"floor" : "9" , "roomStart" : "782" , "roomEnd" : "786"},{"floor" : "10" , "roomStart" : "787" , "roomEnd" : "791"},{"floor" : "11" , "roomStart" : "792" , "roomEnd" : "796"},{"floor" : "12" , "roomStart" : "797" , "roomEnd" : "801"},{"floor" : "13" , "roomStart" : "802" , "roomEnd" : "806"},{"floor" : "14" , "roomStart" : "807" , "roomEnd" : "811"}], "short": {"start": "743", "end": "811"}}</v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743</v>
      </c>
      <c r="C78" s="9">
        <v>746</v>
      </c>
      <c r="D78" s="6" t="str">
        <f t="shared" ref="D78:D107" si="58">IF(ISBLANK(C78),"",CONCATENATE($AM$8,A78,$AN$8,B78,$AO$8,C78,E78))</f>
        <v>{"floor" : "1" , "roomStart" : "743" , "roomEnd" : "746"},</v>
      </c>
      <c r="E78" s="6" t="str">
        <f>IF(ISBLANK(C79),$AQ$8,$AP$8)</f>
        <v>"},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3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>
        <f>IF(ISBLANK(C79),"",C78+1)</f>
        <v>747</v>
      </c>
      <c r="C79" s="9">
        <v>751</v>
      </c>
      <c r="D79" s="6" t="str">
        <f t="shared" si="58"/>
        <v>{"floor" : "2" , "roomStart" : "747" , "roomEnd" : "751"},</v>
      </c>
      <c r="E79" s="6" t="str">
        <f t="shared" ref="E79:E107" si="68">IF(ISBLANK(C80),$AQ$8,$AP$8)</f>
        <v>"},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>
        <f t="shared" si="63"/>
        <v>4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>
        <f t="shared" ref="B80:B107" si="73">IF(ISBLANK(C80),"",C79+1)</f>
        <v>752</v>
      </c>
      <c r="C80" s="9">
        <v>756</v>
      </c>
      <c r="D80" s="6" t="str">
        <f t="shared" si="58"/>
        <v>{"floor" : "3" , "roomStart" : "752" , "roomEnd" : "756"},</v>
      </c>
      <c r="E80" s="6" t="str">
        <f t="shared" si="68"/>
        <v>"},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>
        <f t="shared" si="63"/>
        <v>4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>
        <f t="shared" si="73"/>
        <v>757</v>
      </c>
      <c r="C81" s="9">
        <v>761</v>
      </c>
      <c r="D81" s="6" t="str">
        <f t="shared" si="58"/>
        <v>{"floor" : "4" , "roomStart" : "757" , "roomEnd" : "761"},</v>
      </c>
      <c r="E81" s="6" t="str">
        <f t="shared" si="68"/>
        <v>"},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>
        <f t="shared" si="63"/>
        <v>4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>
        <f t="shared" si="73"/>
        <v>762</v>
      </c>
      <c r="C82" s="9">
        <v>766</v>
      </c>
      <c r="D82" s="6" t="str">
        <f t="shared" si="58"/>
        <v>{"floor" : "5" , "roomStart" : "762" , "roomEnd" : "766"},</v>
      </c>
      <c r="E82" s="6" t="str">
        <f t="shared" si="68"/>
        <v>"},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>
        <f t="shared" si="63"/>
        <v>4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>
        <f t="shared" si="73"/>
        <v>767</v>
      </c>
      <c r="C83" s="9">
        <v>771</v>
      </c>
      <c r="D83" s="6" t="str">
        <f t="shared" si="58"/>
        <v>{"floor" : "6" , "roomStart" : "767" , "roomEnd" : "771"},</v>
      </c>
      <c r="E83" s="6" t="str">
        <f t="shared" si="68"/>
        <v>"},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>
        <f t="shared" si="63"/>
        <v>4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>
        <f t="shared" si="73"/>
        <v>772</v>
      </c>
      <c r="C84" s="9">
        <v>776</v>
      </c>
      <c r="D84" s="6" t="str">
        <f t="shared" si="58"/>
        <v>{"floor" : "7" , "roomStart" : "772" , "roomEnd" : "776"},</v>
      </c>
      <c r="E84" s="6" t="str">
        <f t="shared" si="68"/>
        <v>"},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>
        <f t="shared" si="63"/>
        <v>4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>
        <f t="shared" si="73"/>
        <v>777</v>
      </c>
      <c r="C85" s="9">
        <v>781</v>
      </c>
      <c r="D85" s="6" t="str">
        <f t="shared" si="58"/>
        <v>{"floor" : "8" , "roomStart" : "777" , "roomEnd" : "781"},</v>
      </c>
      <c r="E85" s="6" t="str">
        <f t="shared" si="68"/>
        <v>"},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>
        <f t="shared" si="63"/>
        <v>4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>
        <f t="shared" si="73"/>
        <v>782</v>
      </c>
      <c r="C86" s="9">
        <v>786</v>
      </c>
      <c r="D86" s="6" t="str">
        <f t="shared" si="58"/>
        <v>{"floor" : "9" , "roomStart" : "782" , "roomEnd" : "786"},</v>
      </c>
      <c r="E86" s="6" t="str">
        <f t="shared" si="68"/>
        <v>"},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>
        <f t="shared" si="63"/>
        <v>4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>
        <f t="shared" si="73"/>
        <v>787</v>
      </c>
      <c r="C87" s="9">
        <v>791</v>
      </c>
      <c r="D87" s="6" t="str">
        <f t="shared" si="58"/>
        <v>{"floor" : "10" , "roomStart" : "787" , "roomEnd" : "791"},</v>
      </c>
      <c r="E87" s="6" t="str">
        <f t="shared" si="68"/>
        <v>"},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>
        <f t="shared" si="63"/>
        <v>4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>
        <f t="shared" si="73"/>
        <v>792</v>
      </c>
      <c r="C88" s="9">
        <v>796</v>
      </c>
      <c r="D88" s="6" t="str">
        <f t="shared" si="58"/>
        <v>{"floor" : "11" , "roomStart" : "792" , "roomEnd" : "796"},</v>
      </c>
      <c r="E88" s="6" t="str">
        <f t="shared" si="68"/>
        <v>"},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>
        <f t="shared" si="63"/>
        <v>4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>
        <f t="shared" si="73"/>
        <v>797</v>
      </c>
      <c r="C89" s="9">
        <v>801</v>
      </c>
      <c r="D89" s="6" t="str">
        <f t="shared" si="58"/>
        <v>{"floor" : "12" , "roomStart" : "797" , "roomEnd" : "801"},</v>
      </c>
      <c r="E89" s="6" t="str">
        <f t="shared" si="68"/>
        <v>"},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>
        <f t="shared" si="63"/>
        <v>4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>
        <f t="shared" si="73"/>
        <v>802</v>
      </c>
      <c r="C90" s="9">
        <v>806</v>
      </c>
      <c r="D90" s="6" t="str">
        <f t="shared" si="58"/>
        <v>{"floor" : "13" , "roomStart" : "802" , "roomEnd" : "806"},</v>
      </c>
      <c r="E90" s="6" t="str">
        <f t="shared" si="68"/>
        <v>"},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>
        <f t="shared" si="63"/>
        <v>4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>
        <f t="shared" si="73"/>
        <v>807</v>
      </c>
      <c r="C91" s="9">
        <v>811</v>
      </c>
      <c r="D91" s="6" t="str">
        <f t="shared" si="58"/>
        <v>{"floor" : "14" , "roomStart" : "807" , "roomEnd" : "811"}</v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>
        <f t="shared" si="63"/>
        <v>4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743</v>
      </c>
      <c r="C108" s="14">
        <f>MAX(C78:C107)</f>
        <v>811</v>
      </c>
      <c r="D108" s="15" t="str">
        <f>CONCATENATE($AR$8,B108,$AR$9,C108,$AM$9)</f>
        <v>{"start": "743", "end": "811"}}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2023-07-21T08:54:25Z</dcterms:modified>
</cp:coreProperties>
</file>