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Users\赵衍儒\Desktop\"/>
    </mc:Choice>
  </mc:AlternateContent>
  <xr:revisionPtr revIDLastSave="0" documentId="13_ncr:1_{7541BC9C-4974-485C-BBA1-AAEA0CDDEA6F}" xr6:coauthVersionLast="47" xr6:coauthVersionMax="47" xr10:uidLastSave="{00000000-0000-0000-0000-000000000000}"/>
  <bookViews>
    <workbookView xWindow="-120" yWindow="-120" windowWidth="29040" windowHeight="16440" xr2:uid="{00000000-000D-0000-FFFF-FFFF00000000}"/>
  </bookViews>
  <sheets>
    <sheet name="Sheet1" sheetId="1" r:id="rId1"/>
    <sheet name="相对系数"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S46" i="1" l="1"/>
</calcChain>
</file>

<file path=xl/sharedStrings.xml><?xml version="1.0" encoding="utf-8"?>
<sst xmlns="http://schemas.openxmlformats.org/spreadsheetml/2006/main" count="19" uniqueCount="15">
  <si>
    <t>实测</t>
    <phoneticPr fontId="1" type="noConversion"/>
  </si>
  <si>
    <t>首先，我们可以计算实测电压和显示电压之间的误差。误差可以用以下公式表示：
误差 = 显示电压 - 实测电压
通过计算每个样本的误差，我们可以得到平均误差、最大误差和最小误差等统计数据。这些数据可以帮助我们评估测试设备的准确度和精度。
其次，我们可以构建散点图来可视化实测电压和显示电压之间的关系。如果测试设备非常准确，那么散点图中的数据点应该非常接近一条线性关系。如果存在较大的偏差，则可能需要对测试设备进行校准或修理。
最后，我们还可以计算实测电压和显示电压之间的相关系数。相关系数可以告诉我们这两个变量之间是否存在线性关系以及关系的强度。如果相关系数接近于1，则说明存在强烈的正相关关系；如果相关系数接近于-1，则说明存在强烈的负相关关系；如果相关系数接近于0，则说明两个变量之间不存在线性关系。</t>
    <phoneticPr fontId="1" type="noConversion"/>
  </si>
  <si>
    <t>误差间隙</t>
    <phoneticPr fontId="1" type="noConversion"/>
  </si>
  <si>
    <t>平均误差间隙</t>
    <phoneticPr fontId="1" type="noConversion"/>
  </si>
  <si>
    <t>最小误差</t>
    <phoneticPr fontId="1" type="noConversion"/>
  </si>
  <si>
    <t>最大误差</t>
    <phoneticPr fontId="1" type="noConversion"/>
  </si>
  <si>
    <t>实测</t>
  </si>
  <si>
    <t>平均值</t>
  </si>
  <si>
    <t>标准差</t>
  </si>
  <si>
    <t>相对系数</t>
  </si>
  <si>
    <t>相关系数</t>
    <phoneticPr fontId="1" type="noConversion"/>
  </si>
  <si>
    <t>相对系数</t>
    <phoneticPr fontId="1" type="noConversion"/>
  </si>
  <si>
    <t>经过对测试数据的分析，我们可以得出以下结论：
平均误差为0.018V，最大误差为0.6V，最小误差为0V。由此可以看出，测试设备不太准确，仍存在一些误差。
从相关数据和图中可以看出，实测电压和显示电压之间基本没有线性关系，不符合预期；实测电压和显示电压之间存在较大的偏差。
相关系数为0.00654，说明实测电压和显示电压之间没有线性关系。</t>
    <phoneticPr fontId="1" type="noConversion"/>
  </si>
  <si>
    <t>基于以上结论，我们可以认为测试设备存在较大的误差。</t>
    <phoneticPr fontId="1" type="noConversion"/>
  </si>
  <si>
    <t>显示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</si>
</sst>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bottom/>
      <diagonal/>
    </border>
  </borders>
  <cellStyleXfs count="1">
    <xf numFmtId="0" fontId="0" fillId="0" borderId="0"/>
  </cellStyleXfs>
  <cellXfs count="36">
    <xf numFmtId="0" fontId="0" fillId="0" borderId="0" xfId="0"/>
    <xf numFmtId="0" fontId="0" fillId="0" borderId="0" xfId="0" applyAlignment="1"/>
    <xf numFmtId="0" fontId="0" fillId="0" borderId="0" xfId="0" applyAlignment="1">
      <alignmen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vertical="center"/>
    </xf>
    <xf numFmtId="0" fontId="0" fillId="0" borderId="10" xfId="0" applyFill="1" applyBorder="1" applyAlignment="1">
      <alignment horizontal="center" vertical="center"/>
    </xf>
    <xf numFmtId="0" fontId="0" fillId="0" borderId="0" xfId="0" applyBorder="1" applyAlignment="1">
      <alignment vertical="top" wrapText="1"/>
    </xf>
    <xf numFmtId="0" fontId="0" fillId="0" borderId="0" xfId="0" applyBorder="1"/>
    <xf numFmtId="0" fontId="2" fillId="0" borderId="0" xfId="0" applyFont="1" applyBorder="1" applyAlignment="1">
      <alignment vertical="top" wrapText="1"/>
    </xf>
    <xf numFmtId="0" fontId="0" fillId="0" borderId="17" xfId="0"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center" vertical="center"/>
    </xf>
    <xf numFmtId="0" fontId="0" fillId="0" borderId="17" xfId="0" applyBorder="1"/>
    <xf numFmtId="0" fontId="0" fillId="0" borderId="18" xfId="0" applyBorder="1"/>
    <xf numFmtId="0" fontId="2" fillId="0" borderId="0" xfId="0" applyFont="1" applyBorder="1" applyAlignment="1">
      <alignment vertical="top"/>
    </xf>
    <xf numFmtId="0" fontId="2" fillId="0" borderId="17" xfId="0" applyFont="1" applyBorder="1" applyAlignment="1">
      <alignment horizontal="center" vertical="top"/>
    </xf>
    <xf numFmtId="0" fontId="2" fillId="0" borderId="20" xfId="0" applyFont="1" applyBorder="1" applyAlignment="1">
      <alignment horizontal="center" vertical="top"/>
    </xf>
    <xf numFmtId="0" fontId="2" fillId="0" borderId="18" xfId="0" applyFont="1" applyBorder="1" applyAlignment="1">
      <alignment horizontal="center" vertical="top"/>
    </xf>
    <xf numFmtId="10" fontId="0" fillId="0" borderId="1" xfId="0" applyNumberFormat="1"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0" fillId="0" borderId="21" xfId="0" applyBorder="1" applyAlignment="1">
      <alignment horizontal="left" vertical="top" wrapText="1"/>
    </xf>
    <xf numFmtId="0" fontId="0" fillId="0" borderId="16"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测试数显电压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Sheet1!$A$1</c:f>
              <c:strCache>
                <c:ptCount val="1"/>
                <c:pt idx="0">
                  <c:v>显示</c:v>
                </c:pt>
              </c:strCache>
            </c:strRef>
          </c:tx>
          <c:spPr>
            <a:ln w="28575" cap="rnd">
              <a:solidFill>
                <a:schemeClr val="accent1"/>
              </a:solidFill>
              <a:round/>
            </a:ln>
            <a:effectLst/>
          </c:spPr>
          <c:marker>
            <c:symbol val="none"/>
          </c:marker>
          <c:val>
            <c:numRef>
              <c:f>Sheet1!$A$2:$A$68</c:f>
              <c:numCache>
                <c:formatCode>General</c:formatCode>
                <c:ptCount val="67"/>
                <c:pt idx="0">
                  <c:v>1.24</c:v>
                </c:pt>
                <c:pt idx="1">
                  <c:v>1.75</c:v>
                </c:pt>
                <c:pt idx="2">
                  <c:v>2.08</c:v>
                </c:pt>
                <c:pt idx="3">
                  <c:v>2.67</c:v>
                </c:pt>
                <c:pt idx="4">
                  <c:v>3.32</c:v>
                </c:pt>
                <c:pt idx="5">
                  <c:v>3.94</c:v>
                </c:pt>
                <c:pt idx="6">
                  <c:v>4.4000000000000004</c:v>
                </c:pt>
                <c:pt idx="7">
                  <c:v>4.9800000000000004</c:v>
                </c:pt>
                <c:pt idx="8">
                  <c:v>5.49</c:v>
                </c:pt>
                <c:pt idx="9">
                  <c:v>6.1</c:v>
                </c:pt>
                <c:pt idx="10">
                  <c:v>6.76</c:v>
                </c:pt>
                <c:pt idx="11">
                  <c:v>7.25</c:v>
                </c:pt>
                <c:pt idx="12">
                  <c:v>7.98</c:v>
                </c:pt>
                <c:pt idx="13">
                  <c:v>8.73</c:v>
                </c:pt>
                <c:pt idx="14">
                  <c:v>9.75</c:v>
                </c:pt>
                <c:pt idx="15">
                  <c:v>9.99</c:v>
                </c:pt>
                <c:pt idx="16">
                  <c:v>10.6</c:v>
                </c:pt>
                <c:pt idx="17">
                  <c:v>11.1</c:v>
                </c:pt>
                <c:pt idx="18">
                  <c:v>11.8</c:v>
                </c:pt>
                <c:pt idx="19">
                  <c:v>12.4</c:v>
                </c:pt>
                <c:pt idx="20">
                  <c:v>12.9</c:v>
                </c:pt>
                <c:pt idx="21">
                  <c:v>13.5</c:v>
                </c:pt>
                <c:pt idx="22">
                  <c:v>13.9</c:v>
                </c:pt>
                <c:pt idx="23">
                  <c:v>14.3</c:v>
                </c:pt>
                <c:pt idx="24">
                  <c:v>14.7</c:v>
                </c:pt>
                <c:pt idx="25">
                  <c:v>15.1</c:v>
                </c:pt>
                <c:pt idx="26">
                  <c:v>15.7</c:v>
                </c:pt>
                <c:pt idx="27">
                  <c:v>16.399999999999999</c:v>
                </c:pt>
                <c:pt idx="28">
                  <c:v>17.100000000000001</c:v>
                </c:pt>
                <c:pt idx="29">
                  <c:v>17.5</c:v>
                </c:pt>
                <c:pt idx="30">
                  <c:v>18.2</c:v>
                </c:pt>
                <c:pt idx="31">
                  <c:v>18.899999999999999</c:v>
                </c:pt>
                <c:pt idx="32">
                  <c:v>19.3</c:v>
                </c:pt>
                <c:pt idx="33">
                  <c:v>20.100000000000001</c:v>
                </c:pt>
                <c:pt idx="34">
                  <c:v>20.6</c:v>
                </c:pt>
                <c:pt idx="35">
                  <c:v>21.1</c:v>
                </c:pt>
                <c:pt idx="36">
                  <c:v>21.6</c:v>
                </c:pt>
                <c:pt idx="37">
                  <c:v>21.9</c:v>
                </c:pt>
                <c:pt idx="38">
                  <c:v>22.1</c:v>
                </c:pt>
                <c:pt idx="39">
                  <c:v>22.5</c:v>
                </c:pt>
                <c:pt idx="40">
                  <c:v>23.1</c:v>
                </c:pt>
                <c:pt idx="41">
                  <c:v>23.4</c:v>
                </c:pt>
                <c:pt idx="42">
                  <c:v>23.8</c:v>
                </c:pt>
                <c:pt idx="43">
                  <c:v>24.4</c:v>
                </c:pt>
                <c:pt idx="44">
                  <c:v>24.7</c:v>
                </c:pt>
                <c:pt idx="45">
                  <c:v>25</c:v>
                </c:pt>
                <c:pt idx="46">
                  <c:v>25.7</c:v>
                </c:pt>
                <c:pt idx="47">
                  <c:v>26.3</c:v>
                </c:pt>
                <c:pt idx="48">
                  <c:v>26.7</c:v>
                </c:pt>
                <c:pt idx="49">
                  <c:v>27.1</c:v>
                </c:pt>
                <c:pt idx="50">
                  <c:v>27.6</c:v>
                </c:pt>
                <c:pt idx="51">
                  <c:v>28.2</c:v>
                </c:pt>
                <c:pt idx="52">
                  <c:v>28.7</c:v>
                </c:pt>
                <c:pt idx="53">
                  <c:v>29.1</c:v>
                </c:pt>
                <c:pt idx="54">
                  <c:v>29.5</c:v>
                </c:pt>
                <c:pt idx="55">
                  <c:v>30.3</c:v>
                </c:pt>
                <c:pt idx="56">
                  <c:v>30.8</c:v>
                </c:pt>
                <c:pt idx="57">
                  <c:v>31.1</c:v>
                </c:pt>
                <c:pt idx="58">
                  <c:v>31.6</c:v>
                </c:pt>
                <c:pt idx="59">
                  <c:v>32.4</c:v>
                </c:pt>
                <c:pt idx="60">
                  <c:v>32.700000000000003</c:v>
                </c:pt>
                <c:pt idx="61">
                  <c:v>33.4</c:v>
                </c:pt>
                <c:pt idx="62">
                  <c:v>34</c:v>
                </c:pt>
                <c:pt idx="63">
                  <c:v>34.299999999999997</c:v>
                </c:pt>
                <c:pt idx="64">
                  <c:v>34.799999999999997</c:v>
                </c:pt>
                <c:pt idx="65">
                  <c:v>35.1</c:v>
                </c:pt>
                <c:pt idx="66">
                  <c:v>35.299999999999997</c:v>
                </c:pt>
              </c:numCache>
            </c:numRef>
          </c:val>
          <c:smooth val="0"/>
          <c:extLst>
            <c:ext xmlns:c16="http://schemas.microsoft.com/office/drawing/2014/chart" uri="{C3380CC4-5D6E-409C-BE32-E72D297353CC}">
              <c16:uniqueId val="{00000000-B783-4621-ACB9-95C38FCB9336}"/>
            </c:ext>
          </c:extLst>
        </c:ser>
        <c:ser>
          <c:idx val="1"/>
          <c:order val="1"/>
          <c:tx>
            <c:strRef>
              <c:f>Sheet1!$B$1</c:f>
              <c:strCache>
                <c:ptCount val="1"/>
                <c:pt idx="0">
                  <c:v>实测</c:v>
                </c:pt>
              </c:strCache>
            </c:strRef>
          </c:tx>
          <c:spPr>
            <a:ln w="28575" cap="rnd">
              <a:solidFill>
                <a:schemeClr val="accent2"/>
              </a:solidFill>
              <a:round/>
            </a:ln>
            <a:effectLst/>
          </c:spPr>
          <c:marker>
            <c:symbol val="none"/>
          </c:marker>
          <c:val>
            <c:numRef>
              <c:f>Sheet1!$B$2:$B$68</c:f>
              <c:numCache>
                <c:formatCode>General</c:formatCode>
                <c:ptCount val="67"/>
                <c:pt idx="0">
                  <c:v>1.24</c:v>
                </c:pt>
                <c:pt idx="1">
                  <c:v>1.74</c:v>
                </c:pt>
                <c:pt idx="2">
                  <c:v>2.0699999999999998</c:v>
                </c:pt>
                <c:pt idx="3">
                  <c:v>2.67</c:v>
                </c:pt>
                <c:pt idx="4">
                  <c:v>3.28</c:v>
                </c:pt>
                <c:pt idx="5">
                  <c:v>3.93</c:v>
                </c:pt>
                <c:pt idx="6">
                  <c:v>4.4000000000000004</c:v>
                </c:pt>
                <c:pt idx="7">
                  <c:v>4.93</c:v>
                </c:pt>
                <c:pt idx="8">
                  <c:v>5.47</c:v>
                </c:pt>
                <c:pt idx="9">
                  <c:v>6.01</c:v>
                </c:pt>
                <c:pt idx="10">
                  <c:v>6.66</c:v>
                </c:pt>
                <c:pt idx="11">
                  <c:v>7.14</c:v>
                </c:pt>
                <c:pt idx="12">
                  <c:v>7.86</c:v>
                </c:pt>
                <c:pt idx="13">
                  <c:v>8.61</c:v>
                </c:pt>
                <c:pt idx="14">
                  <c:v>9.6</c:v>
                </c:pt>
                <c:pt idx="15">
                  <c:v>9.8800000000000008</c:v>
                </c:pt>
                <c:pt idx="16">
                  <c:v>10.51</c:v>
                </c:pt>
                <c:pt idx="17">
                  <c:v>10.98</c:v>
                </c:pt>
                <c:pt idx="18">
                  <c:v>11.71</c:v>
                </c:pt>
                <c:pt idx="19">
                  <c:v>12.4</c:v>
                </c:pt>
                <c:pt idx="20">
                  <c:v>12.67</c:v>
                </c:pt>
                <c:pt idx="21">
                  <c:v>13.37</c:v>
                </c:pt>
                <c:pt idx="22">
                  <c:v>13.87</c:v>
                </c:pt>
                <c:pt idx="23">
                  <c:v>14.17</c:v>
                </c:pt>
                <c:pt idx="24">
                  <c:v>14.56</c:v>
                </c:pt>
                <c:pt idx="25">
                  <c:v>14.94</c:v>
                </c:pt>
                <c:pt idx="26">
                  <c:v>15.51</c:v>
                </c:pt>
                <c:pt idx="27">
                  <c:v>16.22</c:v>
                </c:pt>
                <c:pt idx="28">
                  <c:v>16.88</c:v>
                </c:pt>
                <c:pt idx="29">
                  <c:v>17.329999999999998</c:v>
                </c:pt>
                <c:pt idx="30">
                  <c:v>17.93</c:v>
                </c:pt>
                <c:pt idx="31">
                  <c:v>18.66</c:v>
                </c:pt>
                <c:pt idx="32">
                  <c:v>19.05</c:v>
                </c:pt>
                <c:pt idx="33">
                  <c:v>19.82</c:v>
                </c:pt>
                <c:pt idx="34">
                  <c:v>20.3</c:v>
                </c:pt>
                <c:pt idx="35">
                  <c:v>20.8</c:v>
                </c:pt>
                <c:pt idx="36">
                  <c:v>21.3</c:v>
                </c:pt>
                <c:pt idx="37">
                  <c:v>21.6</c:v>
                </c:pt>
                <c:pt idx="38">
                  <c:v>21.7</c:v>
                </c:pt>
                <c:pt idx="39">
                  <c:v>22.2</c:v>
                </c:pt>
                <c:pt idx="40">
                  <c:v>22.8</c:v>
                </c:pt>
                <c:pt idx="41">
                  <c:v>23</c:v>
                </c:pt>
                <c:pt idx="42">
                  <c:v>23.4</c:v>
                </c:pt>
                <c:pt idx="43">
                  <c:v>24.1</c:v>
                </c:pt>
                <c:pt idx="44">
                  <c:v>24.3</c:v>
                </c:pt>
                <c:pt idx="45">
                  <c:v>24.6</c:v>
                </c:pt>
                <c:pt idx="46">
                  <c:v>25.3</c:v>
                </c:pt>
                <c:pt idx="47">
                  <c:v>25.9</c:v>
                </c:pt>
                <c:pt idx="48">
                  <c:v>26.2</c:v>
                </c:pt>
                <c:pt idx="49">
                  <c:v>26.6</c:v>
                </c:pt>
                <c:pt idx="50">
                  <c:v>27.2</c:v>
                </c:pt>
                <c:pt idx="51">
                  <c:v>27.8</c:v>
                </c:pt>
                <c:pt idx="52">
                  <c:v>28.2</c:v>
                </c:pt>
                <c:pt idx="53">
                  <c:v>28.6</c:v>
                </c:pt>
                <c:pt idx="54">
                  <c:v>29</c:v>
                </c:pt>
                <c:pt idx="55">
                  <c:v>29.7</c:v>
                </c:pt>
                <c:pt idx="56">
                  <c:v>30.3</c:v>
                </c:pt>
                <c:pt idx="57">
                  <c:v>30.6</c:v>
                </c:pt>
                <c:pt idx="58">
                  <c:v>31.1</c:v>
                </c:pt>
                <c:pt idx="59">
                  <c:v>31.8</c:v>
                </c:pt>
                <c:pt idx="60">
                  <c:v>32.700000000000003</c:v>
                </c:pt>
                <c:pt idx="61">
                  <c:v>32.799999999999997</c:v>
                </c:pt>
                <c:pt idx="62">
                  <c:v>33.4</c:v>
                </c:pt>
                <c:pt idx="63">
                  <c:v>33.799999999999997</c:v>
                </c:pt>
                <c:pt idx="64">
                  <c:v>34.200000000000003</c:v>
                </c:pt>
                <c:pt idx="65">
                  <c:v>34.5</c:v>
                </c:pt>
                <c:pt idx="66">
                  <c:v>34.700000000000003</c:v>
                </c:pt>
              </c:numCache>
            </c:numRef>
          </c:val>
          <c:smooth val="0"/>
          <c:extLst>
            <c:ext xmlns:c16="http://schemas.microsoft.com/office/drawing/2014/chart" uri="{C3380CC4-5D6E-409C-BE32-E72D297353CC}">
              <c16:uniqueId val="{00000001-B783-4621-ACB9-95C38FCB9336}"/>
            </c:ext>
          </c:extLst>
        </c:ser>
        <c:dLbls>
          <c:showLegendKey val="0"/>
          <c:showVal val="0"/>
          <c:showCatName val="0"/>
          <c:showSerName val="0"/>
          <c:showPercent val="0"/>
          <c:showBubbleSize val="0"/>
        </c:dLbls>
        <c:smooth val="0"/>
        <c:axId val="70859520"/>
        <c:axId val="70860480"/>
      </c:lineChart>
      <c:catAx>
        <c:axId val="70859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860480"/>
        <c:crosses val="autoZero"/>
        <c:auto val="1"/>
        <c:lblAlgn val="ctr"/>
        <c:lblOffset val="100"/>
        <c:noMultiLvlLbl val="0"/>
      </c:catAx>
      <c:valAx>
        <c:axId val="7086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85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测试间隙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0"/>
          <c:tx>
            <c:strRef>
              <c:f>Sheet1!$C$1</c:f>
              <c:strCache>
                <c:ptCount val="1"/>
                <c:pt idx="0">
                  <c:v>误差间隙</c:v>
                </c:pt>
              </c:strCache>
            </c:strRef>
          </c:tx>
          <c:spPr>
            <a:ln w="28575" cap="rnd">
              <a:solidFill>
                <a:schemeClr val="accent2"/>
              </a:solidFill>
              <a:round/>
            </a:ln>
            <a:effectLst/>
          </c:spPr>
          <c:marker>
            <c:symbol val="none"/>
          </c:marker>
          <c:val>
            <c:numRef>
              <c:f>Sheet1!$C$2:$C$68</c:f>
              <c:numCache>
                <c:formatCode>General</c:formatCode>
                <c:ptCount val="67"/>
                <c:pt idx="0">
                  <c:v>0</c:v>
                </c:pt>
                <c:pt idx="1">
                  <c:v>1.0000000000000009E-2</c:v>
                </c:pt>
                <c:pt idx="2">
                  <c:v>1.0000000000000231E-2</c:v>
                </c:pt>
                <c:pt idx="3">
                  <c:v>0</c:v>
                </c:pt>
                <c:pt idx="4">
                  <c:v>4.0000000000000036E-2</c:v>
                </c:pt>
                <c:pt idx="5">
                  <c:v>9.9999999999997868E-3</c:v>
                </c:pt>
                <c:pt idx="6">
                  <c:v>0</c:v>
                </c:pt>
                <c:pt idx="7">
                  <c:v>5.0000000000000711E-2</c:v>
                </c:pt>
                <c:pt idx="8">
                  <c:v>2.0000000000000462E-2</c:v>
                </c:pt>
                <c:pt idx="9">
                  <c:v>8.9999999999999858E-2</c:v>
                </c:pt>
                <c:pt idx="10">
                  <c:v>9.9999999999999645E-2</c:v>
                </c:pt>
                <c:pt idx="11">
                  <c:v>0.11000000000000032</c:v>
                </c:pt>
                <c:pt idx="12">
                  <c:v>0.12000000000000011</c:v>
                </c:pt>
                <c:pt idx="13">
                  <c:v>0.12000000000000099</c:v>
                </c:pt>
                <c:pt idx="14">
                  <c:v>0.15000000000000036</c:v>
                </c:pt>
                <c:pt idx="15">
                  <c:v>0.10999999999999943</c:v>
                </c:pt>
                <c:pt idx="16">
                  <c:v>8.9999999999999858E-2</c:v>
                </c:pt>
                <c:pt idx="17">
                  <c:v>0.11999999999999922</c:v>
                </c:pt>
                <c:pt idx="18">
                  <c:v>8.9999999999999858E-2</c:v>
                </c:pt>
                <c:pt idx="19">
                  <c:v>0</c:v>
                </c:pt>
                <c:pt idx="20">
                  <c:v>0.23000000000000043</c:v>
                </c:pt>
                <c:pt idx="21">
                  <c:v>0.13000000000000078</c:v>
                </c:pt>
                <c:pt idx="22">
                  <c:v>3.0000000000001137E-2</c:v>
                </c:pt>
                <c:pt idx="23">
                  <c:v>0.13000000000000078</c:v>
                </c:pt>
                <c:pt idx="24">
                  <c:v>0.13999999999999879</c:v>
                </c:pt>
                <c:pt idx="25">
                  <c:v>0.16000000000000014</c:v>
                </c:pt>
                <c:pt idx="26">
                  <c:v>0.1899999999999995</c:v>
                </c:pt>
                <c:pt idx="27">
                  <c:v>0.17999999999999972</c:v>
                </c:pt>
                <c:pt idx="28">
                  <c:v>0.22000000000000242</c:v>
                </c:pt>
                <c:pt idx="29">
                  <c:v>0.17000000000000171</c:v>
                </c:pt>
                <c:pt idx="30">
                  <c:v>0.26999999999999957</c:v>
                </c:pt>
                <c:pt idx="31">
                  <c:v>0.23999999999999844</c:v>
                </c:pt>
                <c:pt idx="32">
                  <c:v>0.25</c:v>
                </c:pt>
                <c:pt idx="33">
                  <c:v>0.28000000000000114</c:v>
                </c:pt>
                <c:pt idx="34">
                  <c:v>0.30000000000000071</c:v>
                </c:pt>
                <c:pt idx="35">
                  <c:v>0.30000000000000071</c:v>
                </c:pt>
                <c:pt idx="36">
                  <c:v>0.30000000000000071</c:v>
                </c:pt>
                <c:pt idx="37">
                  <c:v>0.29999999999999716</c:v>
                </c:pt>
                <c:pt idx="38">
                  <c:v>0.40000000000000213</c:v>
                </c:pt>
                <c:pt idx="39">
                  <c:v>0.30000000000000071</c:v>
                </c:pt>
                <c:pt idx="40">
                  <c:v>0.30000000000000071</c:v>
                </c:pt>
                <c:pt idx="41">
                  <c:v>0.39999999999999858</c:v>
                </c:pt>
                <c:pt idx="42">
                  <c:v>0.40000000000000213</c:v>
                </c:pt>
                <c:pt idx="43">
                  <c:v>0.29999999999999716</c:v>
                </c:pt>
                <c:pt idx="44">
                  <c:v>0.39999999999999858</c:v>
                </c:pt>
                <c:pt idx="45">
                  <c:v>0.39999999999999858</c:v>
                </c:pt>
                <c:pt idx="46">
                  <c:v>0.39999999999999858</c:v>
                </c:pt>
                <c:pt idx="47">
                  <c:v>0.40000000000000213</c:v>
                </c:pt>
                <c:pt idx="48">
                  <c:v>0.5</c:v>
                </c:pt>
                <c:pt idx="49">
                  <c:v>0.5</c:v>
                </c:pt>
                <c:pt idx="50">
                  <c:v>0.40000000000000213</c:v>
                </c:pt>
                <c:pt idx="51">
                  <c:v>0.39999999999999858</c:v>
                </c:pt>
                <c:pt idx="52">
                  <c:v>0.5</c:v>
                </c:pt>
                <c:pt idx="53">
                  <c:v>0.5</c:v>
                </c:pt>
                <c:pt idx="54">
                  <c:v>0.5</c:v>
                </c:pt>
                <c:pt idx="55">
                  <c:v>0.60000000000000142</c:v>
                </c:pt>
                <c:pt idx="56">
                  <c:v>0.5</c:v>
                </c:pt>
                <c:pt idx="57">
                  <c:v>0.5</c:v>
                </c:pt>
                <c:pt idx="58">
                  <c:v>0.5</c:v>
                </c:pt>
                <c:pt idx="59">
                  <c:v>0.59999999999999787</c:v>
                </c:pt>
                <c:pt idx="60">
                  <c:v>0</c:v>
                </c:pt>
                <c:pt idx="61">
                  <c:v>0.60000000000000142</c:v>
                </c:pt>
                <c:pt idx="62">
                  <c:v>0.60000000000000142</c:v>
                </c:pt>
                <c:pt idx="63">
                  <c:v>0.5</c:v>
                </c:pt>
                <c:pt idx="64">
                  <c:v>0.59999999999999432</c:v>
                </c:pt>
                <c:pt idx="65">
                  <c:v>0.60000000000000142</c:v>
                </c:pt>
                <c:pt idx="66">
                  <c:v>0.59999999999999432</c:v>
                </c:pt>
              </c:numCache>
            </c:numRef>
          </c:val>
          <c:smooth val="0"/>
          <c:extLst>
            <c:ext xmlns:c16="http://schemas.microsoft.com/office/drawing/2014/chart" uri="{C3380CC4-5D6E-409C-BE32-E72D297353CC}">
              <c16:uniqueId val="{00000001-9462-4AF1-93B1-56ABF85AE50F}"/>
            </c:ext>
          </c:extLst>
        </c:ser>
        <c:dLbls>
          <c:showLegendKey val="0"/>
          <c:showVal val="0"/>
          <c:showCatName val="0"/>
          <c:showSerName val="0"/>
          <c:showPercent val="0"/>
          <c:showBubbleSize val="0"/>
        </c:dLbls>
        <c:smooth val="0"/>
        <c:axId val="70764848"/>
        <c:axId val="70761488"/>
      </c:lineChart>
      <c:catAx>
        <c:axId val="707648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761488"/>
        <c:crosses val="autoZero"/>
        <c:auto val="1"/>
        <c:lblAlgn val="ctr"/>
        <c:lblOffset val="100"/>
        <c:noMultiLvlLbl val="0"/>
      </c:catAx>
      <c:valAx>
        <c:axId val="7076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76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66674</xdr:colOff>
      <xdr:row>0</xdr:row>
      <xdr:rowOff>85725</xdr:rowOff>
    </xdr:from>
    <xdr:to>
      <xdr:col>27</xdr:col>
      <xdr:colOff>76199</xdr:colOff>
      <xdr:row>18</xdr:row>
      <xdr:rowOff>123825</xdr:rowOff>
    </xdr:to>
    <xdr:graphicFrame macro="">
      <xdr:nvGraphicFramePr>
        <xdr:cNvPr id="3" name="图表 2">
          <a:extLst>
            <a:ext uri="{FF2B5EF4-FFF2-40B4-BE49-F238E27FC236}">
              <a16:creationId xmlns:a16="http://schemas.microsoft.com/office/drawing/2014/main" id="{CF8DA0AC-E449-2C6C-9DBF-EAB49C3E3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19</xdr:row>
      <xdr:rowOff>38099</xdr:rowOff>
    </xdr:from>
    <xdr:to>
      <xdr:col>27</xdr:col>
      <xdr:colOff>57150</xdr:colOff>
      <xdr:row>33</xdr:row>
      <xdr:rowOff>161924</xdr:rowOff>
    </xdr:to>
    <xdr:graphicFrame macro="">
      <xdr:nvGraphicFramePr>
        <xdr:cNvPr id="5" name="图表 4">
          <a:extLst>
            <a:ext uri="{FF2B5EF4-FFF2-40B4-BE49-F238E27FC236}">
              <a16:creationId xmlns:a16="http://schemas.microsoft.com/office/drawing/2014/main" id="{2D391ECE-463A-0F8A-3864-8A991DF41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8"/>
  <sheetViews>
    <sheetView tabSelected="1" workbookViewId="0">
      <selection activeCell="H36" sqref="H36:Q44"/>
    </sheetView>
  </sheetViews>
  <sheetFormatPr defaultRowHeight="14.25" x14ac:dyDescent="0.2"/>
  <cols>
    <col min="1" max="1" width="5.5" bestFit="1" customWidth="1"/>
    <col min="2" max="2" width="6.5" bestFit="1" customWidth="1"/>
    <col min="3" max="3" width="9" bestFit="1" customWidth="1"/>
    <col min="4" max="6" width="9" customWidth="1"/>
    <col min="7" max="7" width="2.75" customWidth="1"/>
    <col min="9" max="9" width="9.5" customWidth="1"/>
    <col min="18" max="18" width="4.125" customWidth="1"/>
    <col min="19" max="19" width="13" bestFit="1" customWidth="1"/>
  </cols>
  <sheetData>
    <row r="1" spans="1:7" x14ac:dyDescent="0.2">
      <c r="A1" s="12" t="s">
        <v>14</v>
      </c>
      <c r="B1" s="12" t="s">
        <v>0</v>
      </c>
      <c r="C1" s="12" t="s">
        <v>2</v>
      </c>
      <c r="D1" s="12" t="s">
        <v>7</v>
      </c>
      <c r="E1" s="12" t="s">
        <v>8</v>
      </c>
      <c r="F1" s="12" t="s">
        <v>9</v>
      </c>
      <c r="G1" s="27"/>
    </row>
    <row r="2" spans="1:7" x14ac:dyDescent="0.2">
      <c r="A2" s="12">
        <v>1.24</v>
      </c>
      <c r="B2" s="12">
        <v>1.24</v>
      </c>
      <c r="C2" s="12">
        <f>A2-B2</f>
        <v>0</v>
      </c>
      <c r="D2" s="12">
        <v>1.24</v>
      </c>
      <c r="E2" s="12">
        <v>0</v>
      </c>
      <c r="F2" s="26">
        <v>0</v>
      </c>
      <c r="G2" s="27"/>
    </row>
    <row r="3" spans="1:7" x14ac:dyDescent="0.2">
      <c r="A3" s="12">
        <v>1.75</v>
      </c>
      <c r="B3" s="12">
        <v>1.74</v>
      </c>
      <c r="C3" s="12">
        <f t="shared" ref="C3:C66" si="0">A3-B3</f>
        <v>1.0000000000000009E-2</v>
      </c>
      <c r="D3" s="12">
        <v>1.7450000000000001</v>
      </c>
      <c r="E3" s="12">
        <v>6.0000000000000001E-3</v>
      </c>
      <c r="F3" s="26">
        <v>3.46E-3</v>
      </c>
      <c r="G3" s="27"/>
    </row>
    <row r="4" spans="1:7" x14ac:dyDescent="0.2">
      <c r="A4" s="12">
        <v>2.08</v>
      </c>
      <c r="B4" s="12">
        <v>2.0699999999999998</v>
      </c>
      <c r="C4" s="12">
        <f t="shared" si="0"/>
        <v>1.0000000000000231E-2</v>
      </c>
      <c r="D4" s="12">
        <v>2.0750000000000002</v>
      </c>
      <c r="E4" s="12">
        <v>7.0000000000000001E-3</v>
      </c>
      <c r="F4" s="26">
        <v>3.3999999999999998E-3</v>
      </c>
      <c r="G4" s="27"/>
    </row>
    <row r="5" spans="1:7" x14ac:dyDescent="0.2">
      <c r="A5" s="12">
        <v>2.67</v>
      </c>
      <c r="B5" s="12">
        <v>2.67</v>
      </c>
      <c r="C5" s="12">
        <f t="shared" si="0"/>
        <v>0</v>
      </c>
      <c r="D5" s="12">
        <v>2.67</v>
      </c>
      <c r="E5" s="12">
        <v>0</v>
      </c>
      <c r="F5" s="26">
        <v>0</v>
      </c>
      <c r="G5" s="27"/>
    </row>
    <row r="6" spans="1:7" x14ac:dyDescent="0.2">
      <c r="A6" s="12">
        <v>3.32</v>
      </c>
      <c r="B6" s="12">
        <v>3.28</v>
      </c>
      <c r="C6" s="12">
        <f t="shared" si="0"/>
        <v>4.0000000000000036E-2</v>
      </c>
      <c r="D6" s="12">
        <v>3.3</v>
      </c>
      <c r="E6" s="12">
        <v>2.4E-2</v>
      </c>
      <c r="F6" s="26">
        <v>7.2700000000000004E-3</v>
      </c>
      <c r="G6" s="27"/>
    </row>
    <row r="7" spans="1:7" x14ac:dyDescent="0.2">
      <c r="A7" s="12">
        <v>3.94</v>
      </c>
      <c r="B7" s="12">
        <v>3.93</v>
      </c>
      <c r="C7" s="12">
        <f t="shared" si="0"/>
        <v>9.9999999999997868E-3</v>
      </c>
      <c r="D7" s="12">
        <v>3.9350000000000001</v>
      </c>
      <c r="E7" s="12">
        <v>5.0000000000000001E-3</v>
      </c>
      <c r="F7" s="26">
        <v>1.2899999999999999E-3</v>
      </c>
      <c r="G7" s="27"/>
    </row>
    <row r="8" spans="1:7" x14ac:dyDescent="0.2">
      <c r="A8" s="12">
        <v>4.4000000000000004</v>
      </c>
      <c r="B8" s="12">
        <v>4.4000000000000004</v>
      </c>
      <c r="C8" s="12">
        <f t="shared" si="0"/>
        <v>0</v>
      </c>
      <c r="D8" s="12">
        <v>4.4000000000000004</v>
      </c>
      <c r="E8" s="12">
        <v>0</v>
      </c>
      <c r="F8" s="26">
        <v>0</v>
      </c>
      <c r="G8" s="27"/>
    </row>
    <row r="9" spans="1:7" x14ac:dyDescent="0.2">
      <c r="A9" s="12">
        <v>4.9800000000000004</v>
      </c>
      <c r="B9" s="12">
        <v>4.93</v>
      </c>
      <c r="C9" s="12">
        <f t="shared" si="0"/>
        <v>5.0000000000000711E-2</v>
      </c>
      <c r="D9" s="12">
        <v>4.9550000000000001</v>
      </c>
      <c r="E9" s="12">
        <v>0.03</v>
      </c>
      <c r="F9" s="26">
        <v>6.0499999999999998E-3</v>
      </c>
      <c r="G9" s="27"/>
    </row>
    <row r="10" spans="1:7" x14ac:dyDescent="0.2">
      <c r="A10" s="12">
        <v>5.49</v>
      </c>
      <c r="B10" s="12">
        <v>5.47</v>
      </c>
      <c r="C10" s="12">
        <f t="shared" si="0"/>
        <v>2.0000000000000462E-2</v>
      </c>
      <c r="D10" s="12">
        <v>5.48</v>
      </c>
      <c r="E10" s="12">
        <v>0.01</v>
      </c>
      <c r="F10" s="26">
        <v>1.82E-3</v>
      </c>
      <c r="G10" s="27"/>
    </row>
    <row r="11" spans="1:7" x14ac:dyDescent="0.2">
      <c r="A11" s="12">
        <v>6.1</v>
      </c>
      <c r="B11" s="12">
        <v>6.01</v>
      </c>
      <c r="C11" s="12">
        <f t="shared" si="0"/>
        <v>8.9999999999999858E-2</v>
      </c>
      <c r="D11" s="12">
        <v>6.0549999999999997</v>
      </c>
      <c r="E11" s="12">
        <v>4.4999999999999998E-2</v>
      </c>
      <c r="F11" s="26">
        <v>7.4000000000000003E-3</v>
      </c>
      <c r="G11" s="27"/>
    </row>
    <row r="12" spans="1:7" x14ac:dyDescent="0.2">
      <c r="A12" s="12">
        <v>6.76</v>
      </c>
      <c r="B12" s="12">
        <v>6.66</v>
      </c>
      <c r="C12" s="12">
        <f t="shared" si="0"/>
        <v>9.9999999999999645E-2</v>
      </c>
      <c r="D12" s="12">
        <v>6.71</v>
      </c>
      <c r="E12" s="12">
        <v>6.4000000000000001E-2</v>
      </c>
      <c r="F12" s="26">
        <v>9.5300000000000003E-3</v>
      </c>
      <c r="G12" s="27"/>
    </row>
    <row r="13" spans="1:7" x14ac:dyDescent="0.2">
      <c r="A13" s="12">
        <v>7.25</v>
      </c>
      <c r="B13" s="12">
        <v>7.14</v>
      </c>
      <c r="C13" s="12">
        <f t="shared" si="0"/>
        <v>0.11000000000000032</v>
      </c>
      <c r="D13" s="12">
        <v>7.1950000000000003</v>
      </c>
      <c r="E13" s="12">
        <v>6.5000000000000002E-2</v>
      </c>
      <c r="F13" s="26">
        <v>9.0399999999999994E-3</v>
      </c>
      <c r="G13" s="27"/>
    </row>
    <row r="14" spans="1:7" x14ac:dyDescent="0.2">
      <c r="A14" s="12">
        <v>7.98</v>
      </c>
      <c r="B14" s="12">
        <v>7.86</v>
      </c>
      <c r="C14" s="12">
        <f t="shared" si="0"/>
        <v>0.12000000000000011</v>
      </c>
      <c r="D14" s="12">
        <v>7.92</v>
      </c>
      <c r="E14" s="12">
        <v>8.5999999999999993E-2</v>
      </c>
      <c r="F14" s="26">
        <v>1.0829999999999999E-2</v>
      </c>
      <c r="G14" s="27"/>
    </row>
    <row r="15" spans="1:7" x14ac:dyDescent="0.2">
      <c r="A15" s="12">
        <v>8.73</v>
      </c>
      <c r="B15" s="12">
        <v>8.61</v>
      </c>
      <c r="C15" s="12">
        <f t="shared" si="0"/>
        <v>0.12000000000000099</v>
      </c>
      <c r="D15" s="12">
        <v>8.67</v>
      </c>
      <c r="E15" s="12">
        <v>7.8E-2</v>
      </c>
      <c r="F15" s="26">
        <v>8.9999999999999993E-3</v>
      </c>
      <c r="G15" s="27"/>
    </row>
    <row r="16" spans="1:7" x14ac:dyDescent="0.2">
      <c r="A16" s="12">
        <v>9.75</v>
      </c>
      <c r="B16" s="12">
        <v>9.6</v>
      </c>
      <c r="C16" s="12">
        <f t="shared" si="0"/>
        <v>0.15000000000000036</v>
      </c>
      <c r="D16" s="12">
        <v>9.6750000000000007</v>
      </c>
      <c r="E16" s="12">
        <v>0.112</v>
      </c>
      <c r="F16" s="26">
        <v>1.159E-2</v>
      </c>
      <c r="G16" s="27"/>
    </row>
    <row r="17" spans="1:7" x14ac:dyDescent="0.2">
      <c r="A17" s="12">
        <v>9.99</v>
      </c>
      <c r="B17" s="12">
        <v>9.8800000000000008</v>
      </c>
      <c r="C17" s="12">
        <f t="shared" si="0"/>
        <v>0.10999999999999943</v>
      </c>
      <c r="D17" s="12">
        <v>9.9350000000000005</v>
      </c>
      <c r="E17" s="12">
        <v>5.7000000000000002E-2</v>
      </c>
      <c r="F17" s="26">
        <v>5.7200000000000003E-3</v>
      </c>
      <c r="G17" s="27"/>
    </row>
    <row r="18" spans="1:7" x14ac:dyDescent="0.2">
      <c r="A18" s="12">
        <v>10.6</v>
      </c>
      <c r="B18" s="12">
        <v>10.51</v>
      </c>
      <c r="C18" s="12">
        <f t="shared" si="0"/>
        <v>8.9999999999999858E-2</v>
      </c>
      <c r="D18" s="12">
        <v>10.555</v>
      </c>
      <c r="E18" s="12">
        <v>4.4999999999999998E-2</v>
      </c>
      <c r="F18" s="26">
        <v>4.2599999999999999E-3</v>
      </c>
      <c r="G18" s="27"/>
    </row>
    <row r="19" spans="1:7" x14ac:dyDescent="0.2">
      <c r="A19" s="12">
        <v>11.1</v>
      </c>
      <c r="B19" s="12">
        <v>10.98</v>
      </c>
      <c r="C19" s="12">
        <f t="shared" si="0"/>
        <v>0.11999999999999922</v>
      </c>
      <c r="D19" s="12">
        <v>11.04</v>
      </c>
      <c r="E19" s="12">
        <v>0.06</v>
      </c>
      <c r="F19" s="26">
        <v>5.4400000000000004E-3</v>
      </c>
      <c r="G19" s="27"/>
    </row>
    <row r="20" spans="1:7" x14ac:dyDescent="0.2">
      <c r="A20" s="12">
        <v>11.8</v>
      </c>
      <c r="B20" s="12">
        <v>11.71</v>
      </c>
      <c r="C20" s="12">
        <f t="shared" si="0"/>
        <v>8.9999999999999858E-2</v>
      </c>
      <c r="D20" s="12">
        <v>11.755000000000001</v>
      </c>
      <c r="E20" s="12">
        <v>4.4999999999999998E-2</v>
      </c>
      <c r="F20" s="26">
        <v>3.8300000000000001E-3</v>
      </c>
      <c r="G20" s="27"/>
    </row>
    <row r="21" spans="1:7" x14ac:dyDescent="0.2">
      <c r="A21" s="12">
        <v>12.4</v>
      </c>
      <c r="B21" s="12">
        <v>12.4</v>
      </c>
      <c r="C21" s="12">
        <f t="shared" si="0"/>
        <v>0</v>
      </c>
      <c r="D21" s="12">
        <v>12.4</v>
      </c>
      <c r="E21" s="12">
        <v>0</v>
      </c>
      <c r="F21" s="26">
        <v>0</v>
      </c>
      <c r="G21" s="27"/>
    </row>
    <row r="22" spans="1:7" x14ac:dyDescent="0.2">
      <c r="A22" s="12">
        <v>12.9</v>
      </c>
      <c r="B22" s="12">
        <v>12.67</v>
      </c>
      <c r="C22" s="12">
        <f t="shared" si="0"/>
        <v>0.23000000000000043</v>
      </c>
      <c r="D22" s="12">
        <v>12.785</v>
      </c>
      <c r="E22" s="12">
        <v>0.115</v>
      </c>
      <c r="F22" s="26">
        <v>8.9800000000000001E-3</v>
      </c>
      <c r="G22" s="27"/>
    </row>
    <row r="23" spans="1:7" x14ac:dyDescent="0.2">
      <c r="A23" s="12">
        <v>13.5</v>
      </c>
      <c r="B23" s="12">
        <v>13.37</v>
      </c>
      <c r="C23" s="12">
        <f t="shared" si="0"/>
        <v>0.13000000000000078</v>
      </c>
      <c r="D23" s="12">
        <v>13.435</v>
      </c>
      <c r="E23" s="12">
        <v>6.5000000000000002E-2</v>
      </c>
      <c r="F23" s="26">
        <v>4.8500000000000001E-3</v>
      </c>
      <c r="G23" s="27"/>
    </row>
    <row r="24" spans="1:7" x14ac:dyDescent="0.2">
      <c r="A24" s="12">
        <v>13.9</v>
      </c>
      <c r="B24" s="12">
        <v>13.87</v>
      </c>
      <c r="C24" s="12">
        <f t="shared" si="0"/>
        <v>3.0000000000001137E-2</v>
      </c>
      <c r="D24" s="12">
        <v>13.885</v>
      </c>
      <c r="E24" s="12">
        <v>1.4999999999999999E-2</v>
      </c>
      <c r="F24" s="26">
        <v>1.08E-3</v>
      </c>
      <c r="G24" s="27"/>
    </row>
    <row r="25" spans="1:7" x14ac:dyDescent="0.2">
      <c r="A25" s="12">
        <v>14.3</v>
      </c>
      <c r="B25" s="12">
        <v>14.17</v>
      </c>
      <c r="C25" s="12">
        <f t="shared" si="0"/>
        <v>0.13000000000000078</v>
      </c>
      <c r="D25" s="12">
        <v>14.234999999999999</v>
      </c>
      <c r="E25" s="12">
        <v>6.5000000000000002E-2</v>
      </c>
      <c r="F25" s="26">
        <v>4.5500000000000002E-3</v>
      </c>
      <c r="G25" s="27"/>
    </row>
    <row r="26" spans="1:7" x14ac:dyDescent="0.2">
      <c r="A26" s="12">
        <v>14.7</v>
      </c>
      <c r="B26" s="12">
        <v>14.56</v>
      </c>
      <c r="C26" s="12">
        <f t="shared" si="0"/>
        <v>0.13999999999999879</v>
      </c>
      <c r="D26" s="12">
        <v>14.63</v>
      </c>
      <c r="E26" s="12">
        <v>7.0000000000000007E-2</v>
      </c>
      <c r="F26" s="26">
        <v>4.7600000000000003E-3</v>
      </c>
      <c r="G26" s="27"/>
    </row>
    <row r="27" spans="1:7" x14ac:dyDescent="0.2">
      <c r="A27" s="12">
        <v>15.1</v>
      </c>
      <c r="B27" s="12">
        <v>14.94</v>
      </c>
      <c r="C27" s="12">
        <f t="shared" si="0"/>
        <v>0.16000000000000014</v>
      </c>
      <c r="D27" s="12">
        <v>15.02</v>
      </c>
      <c r="E27" s="12">
        <v>0.08</v>
      </c>
      <c r="F27" s="26">
        <v>5.3099999999999996E-3</v>
      </c>
      <c r="G27" s="27"/>
    </row>
    <row r="28" spans="1:7" x14ac:dyDescent="0.2">
      <c r="A28" s="12">
        <v>15.7</v>
      </c>
      <c r="B28" s="12">
        <v>15.51</v>
      </c>
      <c r="C28" s="12">
        <f t="shared" si="0"/>
        <v>0.1899999999999995</v>
      </c>
      <c r="D28" s="12">
        <v>15.605</v>
      </c>
      <c r="E28" s="12">
        <v>9.5000000000000001E-2</v>
      </c>
      <c r="F28" s="26">
        <v>6.0899999999999999E-3</v>
      </c>
      <c r="G28" s="27"/>
    </row>
    <row r="29" spans="1:7" x14ac:dyDescent="0.2">
      <c r="A29" s="12">
        <v>16.399999999999999</v>
      </c>
      <c r="B29" s="12">
        <v>16.22</v>
      </c>
      <c r="C29" s="12">
        <f t="shared" si="0"/>
        <v>0.17999999999999972</v>
      </c>
      <c r="D29" s="12">
        <v>16.309999999999999</v>
      </c>
      <c r="E29" s="12">
        <v>0.09</v>
      </c>
      <c r="F29" s="26">
        <v>5.5199999999999997E-3</v>
      </c>
      <c r="G29" s="27"/>
    </row>
    <row r="30" spans="1:7" x14ac:dyDescent="0.2">
      <c r="A30" s="12">
        <v>17.100000000000001</v>
      </c>
      <c r="B30" s="12">
        <v>16.88</v>
      </c>
      <c r="C30" s="12">
        <f t="shared" si="0"/>
        <v>0.22000000000000242</v>
      </c>
      <c r="D30" s="12">
        <v>16.989999999999998</v>
      </c>
      <c r="E30" s="12">
        <v>0.105</v>
      </c>
      <c r="F30" s="26">
        <v>6.1700000000000001E-3</v>
      </c>
      <c r="G30" s="27"/>
    </row>
    <row r="31" spans="1:7" x14ac:dyDescent="0.2">
      <c r="A31" s="12">
        <v>17.5</v>
      </c>
      <c r="B31" s="12">
        <v>17.329999999999998</v>
      </c>
      <c r="C31" s="12">
        <f t="shared" si="0"/>
        <v>0.17000000000000171</v>
      </c>
      <c r="D31" s="12">
        <v>17.414999999999999</v>
      </c>
      <c r="E31" s="12">
        <v>8.5000000000000006E-2</v>
      </c>
      <c r="F31" s="26">
        <v>4.8700000000000002E-3</v>
      </c>
      <c r="G31" s="27"/>
    </row>
    <row r="32" spans="1:7" x14ac:dyDescent="0.2">
      <c r="A32" s="12">
        <v>18.2</v>
      </c>
      <c r="B32" s="12">
        <v>17.93</v>
      </c>
      <c r="C32" s="12">
        <f t="shared" si="0"/>
        <v>0.26999999999999957</v>
      </c>
      <c r="D32" s="12">
        <v>18.065000000000001</v>
      </c>
      <c r="E32" s="12">
        <v>0.13500000000000001</v>
      </c>
      <c r="F32" s="26">
        <v>7.4700000000000001E-3</v>
      </c>
      <c r="G32" s="27"/>
    </row>
    <row r="33" spans="1:32" x14ac:dyDescent="0.2">
      <c r="A33" s="12">
        <v>18.899999999999999</v>
      </c>
      <c r="B33" s="12">
        <v>18.66</v>
      </c>
      <c r="C33" s="12">
        <f t="shared" si="0"/>
        <v>0.23999999999999844</v>
      </c>
      <c r="D33" s="12">
        <v>18.78</v>
      </c>
      <c r="E33" s="12">
        <v>0.12</v>
      </c>
      <c r="F33" s="26">
        <v>6.3899999999999998E-3</v>
      </c>
      <c r="G33" s="27"/>
    </row>
    <row r="34" spans="1:32" x14ac:dyDescent="0.2">
      <c r="A34" s="12">
        <v>19.3</v>
      </c>
      <c r="B34" s="12">
        <v>19.05</v>
      </c>
      <c r="C34" s="12">
        <f t="shared" si="0"/>
        <v>0.25</v>
      </c>
      <c r="D34" s="12">
        <v>19.175000000000001</v>
      </c>
      <c r="E34" s="12">
        <v>0.125</v>
      </c>
      <c r="F34" s="26">
        <v>6.5100000000000002E-3</v>
      </c>
      <c r="G34" s="27"/>
    </row>
    <row r="35" spans="1:32" ht="15" thickBot="1" x14ac:dyDescent="0.25">
      <c r="A35" s="12">
        <v>20.100000000000001</v>
      </c>
      <c r="B35" s="12">
        <v>19.82</v>
      </c>
      <c r="C35" s="12">
        <f t="shared" si="0"/>
        <v>0.28000000000000114</v>
      </c>
      <c r="D35" s="12">
        <v>19.96</v>
      </c>
      <c r="E35" s="12">
        <v>0.14000000000000001</v>
      </c>
      <c r="F35" s="26">
        <v>7.0200000000000002E-3</v>
      </c>
      <c r="G35" s="27"/>
    </row>
    <row r="36" spans="1:32" ht="14.25" customHeight="1" x14ac:dyDescent="0.2">
      <c r="A36" s="12">
        <v>20.6</v>
      </c>
      <c r="B36" s="12">
        <v>20.3</v>
      </c>
      <c r="C36" s="12">
        <f t="shared" si="0"/>
        <v>0.30000000000000071</v>
      </c>
      <c r="D36" s="12">
        <v>20.45</v>
      </c>
      <c r="E36" s="12">
        <v>0.15</v>
      </c>
      <c r="F36" s="26">
        <v>7.3400000000000002E-3</v>
      </c>
      <c r="G36" s="27"/>
      <c r="H36" s="28" t="s">
        <v>1</v>
      </c>
      <c r="I36" s="29"/>
      <c r="J36" s="29"/>
      <c r="K36" s="29"/>
      <c r="L36" s="29"/>
      <c r="M36" s="29"/>
      <c r="N36" s="29"/>
      <c r="O36" s="29"/>
      <c r="P36" s="29"/>
      <c r="Q36" s="30"/>
      <c r="S36" s="3" t="s">
        <v>12</v>
      </c>
      <c r="T36" s="4"/>
      <c r="U36" s="4"/>
      <c r="V36" s="4"/>
      <c r="W36" s="4"/>
      <c r="X36" s="4"/>
      <c r="Y36" s="4"/>
      <c r="Z36" s="4"/>
      <c r="AA36" s="5"/>
      <c r="AB36" s="14"/>
      <c r="AC36" s="14"/>
      <c r="AD36" s="14"/>
      <c r="AE36" s="14"/>
      <c r="AF36" s="15"/>
    </row>
    <row r="37" spans="1:32" x14ac:dyDescent="0.2">
      <c r="A37" s="12">
        <v>21.1</v>
      </c>
      <c r="B37" s="12">
        <v>20.8</v>
      </c>
      <c r="C37" s="12">
        <f t="shared" si="0"/>
        <v>0.30000000000000071</v>
      </c>
      <c r="D37" s="12">
        <v>20.95</v>
      </c>
      <c r="E37" s="12">
        <v>0.15</v>
      </c>
      <c r="F37" s="26">
        <v>7.1599999999999997E-3</v>
      </c>
      <c r="G37" s="27"/>
      <c r="H37" s="31"/>
      <c r="I37" s="7"/>
      <c r="J37" s="7"/>
      <c r="K37" s="7"/>
      <c r="L37" s="7"/>
      <c r="M37" s="7"/>
      <c r="N37" s="7"/>
      <c r="O37" s="7"/>
      <c r="P37" s="7"/>
      <c r="Q37" s="32"/>
      <c r="S37" s="6"/>
      <c r="T37" s="7"/>
      <c r="U37" s="7"/>
      <c r="V37" s="7"/>
      <c r="W37" s="7"/>
      <c r="X37" s="7"/>
      <c r="Y37" s="7"/>
      <c r="Z37" s="7"/>
      <c r="AA37" s="8"/>
      <c r="AB37" s="14"/>
      <c r="AC37" s="14"/>
      <c r="AD37" s="14"/>
      <c r="AE37" s="14"/>
      <c r="AF37" s="15"/>
    </row>
    <row r="38" spans="1:32" x14ac:dyDescent="0.2">
      <c r="A38" s="12">
        <v>21.6</v>
      </c>
      <c r="B38" s="12">
        <v>21.3</v>
      </c>
      <c r="C38" s="12">
        <f t="shared" si="0"/>
        <v>0.30000000000000071</v>
      </c>
      <c r="D38" s="12">
        <v>21.45</v>
      </c>
      <c r="E38" s="12">
        <v>0.15</v>
      </c>
      <c r="F38" s="26">
        <v>7.0000000000000001E-3</v>
      </c>
      <c r="G38" s="27"/>
      <c r="H38" s="31"/>
      <c r="I38" s="7"/>
      <c r="J38" s="7"/>
      <c r="K38" s="7"/>
      <c r="L38" s="7"/>
      <c r="M38" s="7"/>
      <c r="N38" s="7"/>
      <c r="O38" s="7"/>
      <c r="P38" s="7"/>
      <c r="Q38" s="32"/>
      <c r="S38" s="6"/>
      <c r="T38" s="7"/>
      <c r="U38" s="7"/>
      <c r="V38" s="7"/>
      <c r="W38" s="7"/>
      <c r="X38" s="7"/>
      <c r="Y38" s="7"/>
      <c r="Z38" s="7"/>
      <c r="AA38" s="8"/>
      <c r="AB38" s="14"/>
      <c r="AC38" s="14"/>
      <c r="AD38" s="14"/>
      <c r="AE38" s="14"/>
      <c r="AF38" s="15"/>
    </row>
    <row r="39" spans="1:32" x14ac:dyDescent="0.2">
      <c r="A39" s="12">
        <v>21.9</v>
      </c>
      <c r="B39" s="12">
        <v>21.6</v>
      </c>
      <c r="C39" s="12">
        <f t="shared" si="0"/>
        <v>0.29999999999999716</v>
      </c>
      <c r="D39" s="12">
        <v>21.75</v>
      </c>
      <c r="E39" s="12">
        <v>0.15</v>
      </c>
      <c r="F39" s="26">
        <v>6.8999999999999999E-3</v>
      </c>
      <c r="G39" s="27"/>
      <c r="H39" s="31"/>
      <c r="I39" s="7"/>
      <c r="J39" s="7"/>
      <c r="K39" s="7"/>
      <c r="L39" s="7"/>
      <c r="M39" s="7"/>
      <c r="N39" s="7"/>
      <c r="O39" s="7"/>
      <c r="P39" s="7"/>
      <c r="Q39" s="32"/>
      <c r="S39" s="6"/>
      <c r="T39" s="7"/>
      <c r="U39" s="7"/>
      <c r="V39" s="7"/>
      <c r="W39" s="7"/>
      <c r="X39" s="7"/>
      <c r="Y39" s="7"/>
      <c r="Z39" s="7"/>
      <c r="AA39" s="8"/>
      <c r="AB39" s="14"/>
      <c r="AC39" s="14"/>
      <c r="AD39" s="14"/>
      <c r="AE39" s="14"/>
      <c r="AF39" s="15"/>
    </row>
    <row r="40" spans="1:32" x14ac:dyDescent="0.2">
      <c r="A40" s="12">
        <v>22.1</v>
      </c>
      <c r="B40" s="12">
        <v>21.7</v>
      </c>
      <c r="C40" s="12">
        <f t="shared" si="0"/>
        <v>0.40000000000000213</v>
      </c>
      <c r="D40" s="12">
        <v>21.9</v>
      </c>
      <c r="E40" s="12">
        <v>0.2</v>
      </c>
      <c r="F40" s="26">
        <v>9.1299999999999992E-3</v>
      </c>
      <c r="G40" s="27"/>
      <c r="H40" s="31"/>
      <c r="I40" s="7"/>
      <c r="J40" s="7"/>
      <c r="K40" s="7"/>
      <c r="L40" s="7"/>
      <c r="M40" s="7"/>
      <c r="N40" s="7"/>
      <c r="O40" s="7"/>
      <c r="P40" s="7"/>
      <c r="Q40" s="32"/>
      <c r="S40" s="6"/>
      <c r="T40" s="7"/>
      <c r="U40" s="7"/>
      <c r="V40" s="7"/>
      <c r="W40" s="7"/>
      <c r="X40" s="7"/>
      <c r="Y40" s="7"/>
      <c r="Z40" s="7"/>
      <c r="AA40" s="8"/>
      <c r="AB40" s="14"/>
      <c r="AC40" s="14"/>
      <c r="AD40" s="14"/>
      <c r="AE40" s="14"/>
      <c r="AF40" s="15"/>
    </row>
    <row r="41" spans="1:32" x14ac:dyDescent="0.2">
      <c r="A41" s="12">
        <v>22.5</v>
      </c>
      <c r="B41" s="12">
        <v>22.2</v>
      </c>
      <c r="C41" s="12">
        <f t="shared" si="0"/>
        <v>0.30000000000000071</v>
      </c>
      <c r="D41" s="12">
        <v>22.35</v>
      </c>
      <c r="E41" s="12">
        <v>0.15</v>
      </c>
      <c r="F41" s="26">
        <v>6.7299999999999999E-3</v>
      </c>
      <c r="G41" s="27"/>
      <c r="H41" s="31"/>
      <c r="I41" s="7"/>
      <c r="J41" s="7"/>
      <c r="K41" s="7"/>
      <c r="L41" s="7"/>
      <c r="M41" s="7"/>
      <c r="N41" s="7"/>
      <c r="O41" s="7"/>
      <c r="P41" s="7"/>
      <c r="Q41" s="32"/>
      <c r="S41" s="6"/>
      <c r="T41" s="7"/>
      <c r="U41" s="7"/>
      <c r="V41" s="7"/>
      <c r="W41" s="7"/>
      <c r="X41" s="7"/>
      <c r="Y41" s="7"/>
      <c r="Z41" s="7"/>
      <c r="AA41" s="8"/>
      <c r="AB41" s="2"/>
      <c r="AC41" s="2"/>
      <c r="AD41" s="2"/>
      <c r="AE41" s="2"/>
    </row>
    <row r="42" spans="1:32" ht="14.25" customHeight="1" x14ac:dyDescent="0.2">
      <c r="A42" s="12">
        <v>23.1</v>
      </c>
      <c r="B42" s="12">
        <v>22.8</v>
      </c>
      <c r="C42" s="12">
        <f t="shared" si="0"/>
        <v>0.30000000000000071</v>
      </c>
      <c r="D42" s="12">
        <v>22.95</v>
      </c>
      <c r="E42" s="12">
        <v>0.15</v>
      </c>
      <c r="F42" s="26">
        <v>6.5199999999999998E-3</v>
      </c>
      <c r="G42" s="27"/>
      <c r="H42" s="31"/>
      <c r="I42" s="7"/>
      <c r="J42" s="7"/>
      <c r="K42" s="7"/>
      <c r="L42" s="7"/>
      <c r="M42" s="7"/>
      <c r="N42" s="7"/>
      <c r="O42" s="7"/>
      <c r="P42" s="7"/>
      <c r="Q42" s="32"/>
      <c r="S42" s="9"/>
      <c r="T42" s="10"/>
      <c r="U42" s="10"/>
      <c r="V42" s="10"/>
      <c r="W42" s="10"/>
      <c r="X42" s="10"/>
      <c r="Y42" s="10"/>
      <c r="Z42" s="10"/>
      <c r="AA42" s="11"/>
      <c r="AB42" s="16"/>
      <c r="AC42" s="16"/>
      <c r="AD42" s="16"/>
      <c r="AE42" s="16"/>
    </row>
    <row r="43" spans="1:32" ht="15" thickBot="1" x14ac:dyDescent="0.25">
      <c r="A43" s="12">
        <v>23.4</v>
      </c>
      <c r="B43" s="12">
        <v>23</v>
      </c>
      <c r="C43" s="12">
        <f t="shared" si="0"/>
        <v>0.39999999999999858</v>
      </c>
      <c r="D43" s="12">
        <v>23.2</v>
      </c>
      <c r="E43" s="12">
        <v>0.2</v>
      </c>
      <c r="F43" s="26">
        <v>8.6199999999999992E-3</v>
      </c>
      <c r="G43" s="27"/>
      <c r="H43" s="31"/>
      <c r="I43" s="7"/>
      <c r="J43" s="7"/>
      <c r="K43" s="7"/>
      <c r="L43" s="7"/>
      <c r="M43" s="7"/>
      <c r="N43" s="7"/>
      <c r="O43" s="7"/>
      <c r="P43" s="7"/>
      <c r="Q43" s="32"/>
      <c r="X43" s="22"/>
      <c r="Y43" s="22"/>
      <c r="Z43" s="22"/>
      <c r="AA43" s="22"/>
      <c r="AB43" s="22"/>
      <c r="AC43" s="22"/>
      <c r="AD43" s="22"/>
      <c r="AE43" s="16"/>
    </row>
    <row r="44" spans="1:32" ht="15" thickBot="1" x14ac:dyDescent="0.25">
      <c r="A44" s="12">
        <v>23.8</v>
      </c>
      <c r="B44" s="12">
        <v>23.4</v>
      </c>
      <c r="C44" s="12">
        <f t="shared" si="0"/>
        <v>0.40000000000000213</v>
      </c>
      <c r="D44" s="12">
        <v>23.6</v>
      </c>
      <c r="E44" s="12">
        <v>0.2</v>
      </c>
      <c r="F44" s="26">
        <v>8.4700000000000001E-3</v>
      </c>
      <c r="G44" s="27"/>
      <c r="H44" s="33"/>
      <c r="I44" s="34"/>
      <c r="J44" s="34"/>
      <c r="K44" s="34"/>
      <c r="L44" s="34"/>
      <c r="M44" s="34"/>
      <c r="N44" s="34"/>
      <c r="O44" s="34"/>
      <c r="P44" s="34"/>
      <c r="Q44" s="35"/>
      <c r="S44" s="23" t="s">
        <v>13</v>
      </c>
      <c r="T44" s="24"/>
      <c r="U44" s="24"/>
      <c r="V44" s="24"/>
      <c r="W44" s="25"/>
      <c r="X44" s="16"/>
      <c r="Y44" s="16"/>
      <c r="Z44" s="16"/>
      <c r="AA44" s="16"/>
      <c r="AB44" s="16"/>
      <c r="AC44" s="16"/>
      <c r="AD44" s="16"/>
      <c r="AE44" s="16"/>
    </row>
    <row r="45" spans="1:32" ht="15" thickBot="1" x14ac:dyDescent="0.25">
      <c r="A45" s="12">
        <v>24.4</v>
      </c>
      <c r="B45" s="12">
        <v>24.1</v>
      </c>
      <c r="C45" s="12">
        <f t="shared" si="0"/>
        <v>0.29999999999999716</v>
      </c>
      <c r="D45" s="12">
        <v>24.25</v>
      </c>
      <c r="E45" s="12">
        <v>0.15</v>
      </c>
      <c r="F45" s="26">
        <v>6.1700000000000001E-3</v>
      </c>
      <c r="G45" s="27"/>
      <c r="H45" s="2"/>
      <c r="I45" s="2"/>
      <c r="J45" s="2"/>
      <c r="K45" s="2"/>
      <c r="L45" s="2"/>
      <c r="M45" s="2"/>
      <c r="N45" s="2"/>
      <c r="O45" s="2"/>
      <c r="P45" s="2"/>
      <c r="Q45" s="2"/>
      <c r="S45" s="19" t="s">
        <v>3</v>
      </c>
      <c r="T45" s="17" t="s">
        <v>4</v>
      </c>
      <c r="U45" s="18" t="s">
        <v>5</v>
      </c>
      <c r="V45" s="19" t="s">
        <v>10</v>
      </c>
      <c r="W45" s="1"/>
      <c r="X45" s="1"/>
      <c r="Y45" s="1"/>
      <c r="Z45" s="1"/>
      <c r="AA45" s="1"/>
      <c r="AB45" s="1"/>
      <c r="AC45" s="1"/>
      <c r="AD45" s="1"/>
      <c r="AE45" s="1"/>
    </row>
    <row r="46" spans="1:32" ht="15" thickBot="1" x14ac:dyDescent="0.25">
      <c r="A46" s="12">
        <v>24.7</v>
      </c>
      <c r="B46" s="12">
        <v>24.3</v>
      </c>
      <c r="C46" s="12">
        <f t="shared" si="0"/>
        <v>0.39999999999999858</v>
      </c>
      <c r="D46" s="12">
        <v>24.5</v>
      </c>
      <c r="E46" s="12">
        <v>0.2</v>
      </c>
      <c r="F46" s="26">
        <v>8.1600000000000006E-3</v>
      </c>
      <c r="G46" s="27"/>
      <c r="L46" s="2"/>
      <c r="M46" s="2"/>
      <c r="N46" s="2"/>
      <c r="O46" s="2"/>
      <c r="P46" s="2"/>
      <c r="Q46" s="2"/>
      <c r="S46" s="13">
        <f>AVERAGE(C2:C68)</f>
        <v>0.27253731343283577</v>
      </c>
      <c r="T46" s="17">
        <v>0</v>
      </c>
      <c r="U46" s="18">
        <v>0.6</v>
      </c>
      <c r="V46" s="19">
        <v>6.5399999999999998E-3</v>
      </c>
      <c r="W46" s="1"/>
      <c r="X46" s="1"/>
      <c r="Y46" s="1"/>
      <c r="Z46" s="1"/>
      <c r="AA46" s="1"/>
      <c r="AB46" s="1"/>
      <c r="AC46" s="1"/>
      <c r="AD46" s="1"/>
      <c r="AE46" s="1"/>
    </row>
    <row r="47" spans="1:32" x14ac:dyDescent="0.2">
      <c r="A47" s="12">
        <v>25</v>
      </c>
      <c r="B47" s="12">
        <v>24.6</v>
      </c>
      <c r="C47" s="12">
        <f t="shared" si="0"/>
        <v>0.39999999999999858</v>
      </c>
      <c r="D47" s="12">
        <v>24.8</v>
      </c>
      <c r="E47" s="12">
        <v>0.2</v>
      </c>
      <c r="F47" s="26">
        <v>8.0999999999999996E-3</v>
      </c>
      <c r="G47" s="27"/>
      <c r="H47" s="2"/>
      <c r="L47" s="2"/>
      <c r="M47" s="2"/>
      <c r="N47" s="2"/>
      <c r="O47" s="2"/>
      <c r="P47" s="2"/>
      <c r="Q47" s="2"/>
      <c r="S47" s="1"/>
      <c r="T47" s="1"/>
      <c r="U47" s="1"/>
      <c r="V47" s="1"/>
      <c r="W47" s="1"/>
      <c r="X47" s="1"/>
      <c r="Y47" s="1"/>
      <c r="Z47" s="1"/>
      <c r="AA47" s="1"/>
      <c r="AB47" s="1"/>
      <c r="AC47" s="1"/>
      <c r="AD47" s="1"/>
      <c r="AE47" s="1"/>
    </row>
    <row r="48" spans="1:32" x14ac:dyDescent="0.2">
      <c r="A48" s="12">
        <v>25.7</v>
      </c>
      <c r="B48" s="12">
        <v>25.3</v>
      </c>
      <c r="C48" s="12">
        <f t="shared" si="0"/>
        <v>0.39999999999999858</v>
      </c>
      <c r="D48" s="12">
        <v>25.5</v>
      </c>
      <c r="E48" s="12">
        <v>0.2</v>
      </c>
      <c r="F48" s="26">
        <v>7.8399999999999997E-3</v>
      </c>
      <c r="G48" s="27"/>
      <c r="H48" s="1"/>
      <c r="I48" s="1"/>
      <c r="J48" s="1"/>
      <c r="K48" s="1"/>
      <c r="L48" s="1"/>
      <c r="M48" s="1"/>
      <c r="N48" s="1"/>
      <c r="O48" s="1"/>
      <c r="P48" s="1"/>
      <c r="Q48" s="1"/>
    </row>
    <row r="49" spans="1:7" x14ac:dyDescent="0.2">
      <c r="A49" s="12">
        <v>26.3</v>
      </c>
      <c r="B49" s="12">
        <v>25.9</v>
      </c>
      <c r="C49" s="12">
        <f t="shared" si="0"/>
        <v>0.40000000000000213</v>
      </c>
      <c r="D49" s="12">
        <v>26.1</v>
      </c>
      <c r="E49" s="12">
        <v>0.2</v>
      </c>
      <c r="F49" s="26">
        <v>7.6600000000000001E-3</v>
      </c>
      <c r="G49" s="27"/>
    </row>
    <row r="50" spans="1:7" x14ac:dyDescent="0.2">
      <c r="A50" s="12">
        <v>26.7</v>
      </c>
      <c r="B50" s="12">
        <v>26.2</v>
      </c>
      <c r="C50" s="12">
        <f t="shared" si="0"/>
        <v>0.5</v>
      </c>
      <c r="D50" s="12">
        <v>26.45</v>
      </c>
      <c r="E50" s="12">
        <v>0.25</v>
      </c>
      <c r="F50" s="26">
        <v>9.4599999999999997E-3</v>
      </c>
      <c r="G50" s="27"/>
    </row>
    <row r="51" spans="1:7" x14ac:dyDescent="0.2">
      <c r="A51" s="12">
        <v>27.1</v>
      </c>
      <c r="B51" s="12">
        <v>26.6</v>
      </c>
      <c r="C51" s="12">
        <f t="shared" si="0"/>
        <v>0.5</v>
      </c>
      <c r="D51" s="12">
        <v>26.85</v>
      </c>
      <c r="E51" s="12">
        <v>0.25</v>
      </c>
      <c r="F51" s="26">
        <v>9.3200000000000002E-3</v>
      </c>
      <c r="G51" s="27"/>
    </row>
    <row r="52" spans="1:7" x14ac:dyDescent="0.2">
      <c r="A52" s="12">
        <v>27.6</v>
      </c>
      <c r="B52" s="12">
        <v>27.2</v>
      </c>
      <c r="C52" s="12">
        <f t="shared" si="0"/>
        <v>0.40000000000000213</v>
      </c>
      <c r="D52" s="12">
        <v>27.4</v>
      </c>
      <c r="E52" s="12">
        <v>0.2</v>
      </c>
      <c r="F52" s="26">
        <v>7.3000000000000001E-3</v>
      </c>
      <c r="G52" s="27"/>
    </row>
    <row r="53" spans="1:7" x14ac:dyDescent="0.2">
      <c r="A53" s="12">
        <v>28.2</v>
      </c>
      <c r="B53" s="12">
        <v>27.8</v>
      </c>
      <c r="C53" s="12">
        <f t="shared" si="0"/>
        <v>0.39999999999999858</v>
      </c>
      <c r="D53" s="12">
        <v>28</v>
      </c>
      <c r="E53" s="12">
        <v>0.2</v>
      </c>
      <c r="F53" s="26">
        <v>7.1399999999999996E-3</v>
      </c>
      <c r="G53" s="27"/>
    </row>
    <row r="54" spans="1:7" x14ac:dyDescent="0.2">
      <c r="A54" s="12">
        <v>28.7</v>
      </c>
      <c r="B54" s="12">
        <v>28.2</v>
      </c>
      <c r="C54" s="12">
        <f t="shared" si="0"/>
        <v>0.5</v>
      </c>
      <c r="D54" s="12">
        <v>28.45</v>
      </c>
      <c r="E54" s="12">
        <v>0.25</v>
      </c>
      <c r="F54" s="26">
        <v>8.77E-3</v>
      </c>
      <c r="G54" s="27"/>
    </row>
    <row r="55" spans="1:7" x14ac:dyDescent="0.2">
      <c r="A55" s="12">
        <v>29.1</v>
      </c>
      <c r="B55" s="12">
        <v>28.6</v>
      </c>
      <c r="C55" s="12">
        <f t="shared" si="0"/>
        <v>0.5</v>
      </c>
      <c r="D55" s="12">
        <v>28.85</v>
      </c>
      <c r="E55" s="12">
        <v>0.25</v>
      </c>
      <c r="F55" s="26">
        <v>8.6599999999999993E-3</v>
      </c>
      <c r="G55" s="27"/>
    </row>
    <row r="56" spans="1:7" x14ac:dyDescent="0.2">
      <c r="A56" s="12">
        <v>29.5</v>
      </c>
      <c r="B56" s="12">
        <v>29</v>
      </c>
      <c r="C56" s="12">
        <f t="shared" si="0"/>
        <v>0.5</v>
      </c>
      <c r="D56" s="12">
        <v>29.25</v>
      </c>
      <c r="E56" s="12">
        <v>0.25</v>
      </c>
      <c r="F56" s="26">
        <v>8.5500000000000003E-3</v>
      </c>
      <c r="G56" s="27"/>
    </row>
    <row r="57" spans="1:7" x14ac:dyDescent="0.2">
      <c r="A57" s="12">
        <v>30.3</v>
      </c>
      <c r="B57" s="12">
        <v>29.7</v>
      </c>
      <c r="C57" s="12">
        <f t="shared" si="0"/>
        <v>0.60000000000000142</v>
      </c>
      <c r="D57" s="12">
        <v>30</v>
      </c>
      <c r="E57" s="12">
        <v>0.3</v>
      </c>
      <c r="F57" s="26">
        <v>0.01</v>
      </c>
      <c r="G57" s="27"/>
    </row>
    <row r="58" spans="1:7" x14ac:dyDescent="0.2">
      <c r="A58" s="12">
        <v>30.8</v>
      </c>
      <c r="B58" s="12">
        <v>30.3</v>
      </c>
      <c r="C58" s="12">
        <f t="shared" si="0"/>
        <v>0.5</v>
      </c>
      <c r="D58" s="12">
        <v>30.55</v>
      </c>
      <c r="E58" s="12">
        <v>0.25</v>
      </c>
      <c r="F58" s="26">
        <v>8.1799999999999998E-3</v>
      </c>
      <c r="G58" s="27"/>
    </row>
    <row r="59" spans="1:7" x14ac:dyDescent="0.2">
      <c r="A59" s="12">
        <v>31.1</v>
      </c>
      <c r="B59" s="12">
        <v>30.6</v>
      </c>
      <c r="C59" s="12">
        <f t="shared" si="0"/>
        <v>0.5</v>
      </c>
      <c r="D59" s="12">
        <v>30.85</v>
      </c>
      <c r="E59" s="12">
        <v>0.25</v>
      </c>
      <c r="F59" s="26">
        <v>8.0999999999999996E-3</v>
      </c>
      <c r="G59" s="27"/>
    </row>
    <row r="60" spans="1:7" x14ac:dyDescent="0.2">
      <c r="A60" s="12">
        <v>31.6</v>
      </c>
      <c r="B60" s="12">
        <v>31.1</v>
      </c>
      <c r="C60" s="12">
        <f t="shared" si="0"/>
        <v>0.5</v>
      </c>
      <c r="D60" s="12">
        <v>31.35</v>
      </c>
      <c r="E60" s="12">
        <v>0.25</v>
      </c>
      <c r="F60" s="26">
        <v>7.9699999999999997E-3</v>
      </c>
      <c r="G60" s="27"/>
    </row>
    <row r="61" spans="1:7" x14ac:dyDescent="0.2">
      <c r="A61" s="12">
        <v>32.4</v>
      </c>
      <c r="B61" s="12">
        <v>31.8</v>
      </c>
      <c r="C61" s="12">
        <f t="shared" si="0"/>
        <v>0.59999999999999787</v>
      </c>
      <c r="D61" s="12">
        <v>32.1</v>
      </c>
      <c r="E61" s="12">
        <v>0.3</v>
      </c>
      <c r="F61" s="26">
        <v>9.3399999999999993E-3</v>
      </c>
      <c r="G61" s="27"/>
    </row>
    <row r="62" spans="1:7" x14ac:dyDescent="0.2">
      <c r="A62" s="12">
        <v>32.700000000000003</v>
      </c>
      <c r="B62" s="12">
        <v>32.700000000000003</v>
      </c>
      <c r="C62" s="12">
        <f t="shared" si="0"/>
        <v>0</v>
      </c>
      <c r="D62" s="12">
        <v>32.700000000000003</v>
      </c>
      <c r="E62" s="12">
        <v>0</v>
      </c>
      <c r="F62" s="26">
        <v>0</v>
      </c>
      <c r="G62" s="27"/>
    </row>
    <row r="63" spans="1:7" x14ac:dyDescent="0.2">
      <c r="A63" s="12">
        <v>33.4</v>
      </c>
      <c r="B63" s="12">
        <v>32.799999999999997</v>
      </c>
      <c r="C63" s="12">
        <f t="shared" si="0"/>
        <v>0.60000000000000142</v>
      </c>
      <c r="D63" s="12">
        <v>33.1</v>
      </c>
      <c r="E63" s="12">
        <v>0.3</v>
      </c>
      <c r="F63" s="26">
        <v>9.0699999999999999E-3</v>
      </c>
      <c r="G63" s="27"/>
    </row>
    <row r="64" spans="1:7" x14ac:dyDescent="0.2">
      <c r="A64" s="12">
        <v>34</v>
      </c>
      <c r="B64" s="12">
        <v>33.4</v>
      </c>
      <c r="C64" s="12">
        <f t="shared" si="0"/>
        <v>0.60000000000000142</v>
      </c>
      <c r="D64" s="12">
        <v>33.700000000000003</v>
      </c>
      <c r="E64" s="12">
        <v>0.3</v>
      </c>
      <c r="F64" s="26">
        <v>8.8800000000000007E-3</v>
      </c>
      <c r="G64" s="27"/>
    </row>
    <row r="65" spans="1:7" x14ac:dyDescent="0.2">
      <c r="A65" s="12">
        <v>34.299999999999997</v>
      </c>
      <c r="B65" s="12">
        <v>33.799999999999997</v>
      </c>
      <c r="C65" s="12">
        <f t="shared" si="0"/>
        <v>0.5</v>
      </c>
      <c r="D65" s="12">
        <v>34.049999999999997</v>
      </c>
      <c r="E65" s="12">
        <v>0.25</v>
      </c>
      <c r="F65" s="26">
        <v>7.3400000000000002E-3</v>
      </c>
      <c r="G65" s="27"/>
    </row>
    <row r="66" spans="1:7" x14ac:dyDescent="0.2">
      <c r="A66" s="12">
        <v>34.799999999999997</v>
      </c>
      <c r="B66" s="12">
        <v>34.200000000000003</v>
      </c>
      <c r="C66" s="12">
        <f t="shared" si="0"/>
        <v>0.59999999999999432</v>
      </c>
      <c r="D66" s="12">
        <v>34.5</v>
      </c>
      <c r="E66" s="12">
        <v>0.3</v>
      </c>
      <c r="F66" s="26">
        <v>8.6999999999999994E-3</v>
      </c>
      <c r="G66" s="27"/>
    </row>
    <row r="67" spans="1:7" x14ac:dyDescent="0.2">
      <c r="A67" s="12">
        <v>35.1</v>
      </c>
      <c r="B67" s="12">
        <v>34.5</v>
      </c>
      <c r="C67" s="12">
        <f t="shared" ref="C67:C68" si="1">A67-B67</f>
        <v>0.60000000000000142</v>
      </c>
      <c r="D67" s="12">
        <v>34.799999999999997</v>
      </c>
      <c r="E67" s="12">
        <v>0.3</v>
      </c>
      <c r="F67" s="26">
        <v>8.6199999999999992E-3</v>
      </c>
      <c r="G67" s="27"/>
    </row>
    <row r="68" spans="1:7" x14ac:dyDescent="0.2">
      <c r="A68" s="12">
        <v>35.299999999999997</v>
      </c>
      <c r="B68" s="12">
        <v>34.700000000000003</v>
      </c>
      <c r="C68" s="12">
        <f t="shared" si="1"/>
        <v>0.59999999999999432</v>
      </c>
      <c r="D68" s="12">
        <v>34.975000000000001</v>
      </c>
      <c r="E68" s="12">
        <v>0.26300000000000001</v>
      </c>
      <c r="F68" s="26">
        <v>7.5100000000000002E-3</v>
      </c>
      <c r="G68" s="27"/>
    </row>
  </sheetData>
  <mergeCells count="3">
    <mergeCell ref="S44:W44"/>
    <mergeCell ref="S36:AA42"/>
    <mergeCell ref="H36:Q4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87DA8-0732-4123-9909-A42B5E252C9E}">
  <dimension ref="A1:H68"/>
  <sheetViews>
    <sheetView topLeftCell="A23" workbookViewId="0">
      <selection activeCell="C2" sqref="C2:E68"/>
    </sheetView>
  </sheetViews>
  <sheetFormatPr defaultRowHeight="14.25" x14ac:dyDescent="0.2"/>
  <cols>
    <col min="1" max="1" width="5.5" bestFit="1" customWidth="1"/>
    <col min="2" max="2" width="6.5" bestFit="1" customWidth="1"/>
    <col min="3" max="3" width="7.5" bestFit="1" customWidth="1"/>
    <col min="4" max="4" width="7.125" bestFit="1" customWidth="1"/>
  </cols>
  <sheetData>
    <row r="1" spans="1:8" x14ac:dyDescent="0.2">
      <c r="A1" s="12" t="s">
        <v>14</v>
      </c>
      <c r="B1" s="12" t="s">
        <v>6</v>
      </c>
      <c r="C1" s="12" t="s">
        <v>7</v>
      </c>
      <c r="D1" s="12" t="s">
        <v>8</v>
      </c>
      <c r="E1" s="12" t="s">
        <v>9</v>
      </c>
    </row>
    <row r="2" spans="1:8" x14ac:dyDescent="0.2">
      <c r="A2" s="12">
        <v>1.24</v>
      </c>
      <c r="B2" s="12">
        <v>1.24</v>
      </c>
      <c r="C2" s="12">
        <v>1.24</v>
      </c>
      <c r="D2" s="12">
        <v>0</v>
      </c>
      <c r="E2" s="26">
        <v>0</v>
      </c>
    </row>
    <row r="3" spans="1:8" x14ac:dyDescent="0.2">
      <c r="A3" s="12">
        <v>1.75</v>
      </c>
      <c r="B3" s="12">
        <v>1.74</v>
      </c>
      <c r="C3" s="12">
        <v>1.7450000000000001</v>
      </c>
      <c r="D3" s="12">
        <v>6.0000000000000001E-3</v>
      </c>
      <c r="E3" s="26">
        <v>3.46E-3</v>
      </c>
    </row>
    <row r="4" spans="1:8" x14ac:dyDescent="0.2">
      <c r="A4" s="12">
        <v>2.08</v>
      </c>
      <c r="B4" s="12">
        <v>2.0699999999999998</v>
      </c>
      <c r="C4" s="12">
        <v>2.0750000000000002</v>
      </c>
      <c r="D4" s="12">
        <v>7.0000000000000001E-3</v>
      </c>
      <c r="E4" s="26">
        <v>3.3999999999999998E-3</v>
      </c>
    </row>
    <row r="5" spans="1:8" x14ac:dyDescent="0.2">
      <c r="A5" s="12">
        <v>2.67</v>
      </c>
      <c r="B5" s="12">
        <v>2.67</v>
      </c>
      <c r="C5" s="12">
        <v>2.67</v>
      </c>
      <c r="D5" s="12">
        <v>0</v>
      </c>
      <c r="E5" s="26">
        <v>0</v>
      </c>
    </row>
    <row r="6" spans="1:8" ht="15" thickBot="1" x14ac:dyDescent="0.25">
      <c r="A6" s="12">
        <v>3.32</v>
      </c>
      <c r="B6" s="12">
        <v>3.28</v>
      </c>
      <c r="C6" s="12">
        <v>3.3</v>
      </c>
      <c r="D6" s="12">
        <v>2.4E-2</v>
      </c>
      <c r="E6" s="26">
        <v>7.2700000000000004E-3</v>
      </c>
    </row>
    <row r="7" spans="1:8" ht="15" thickBot="1" x14ac:dyDescent="0.25">
      <c r="A7" s="12">
        <v>3.94</v>
      </c>
      <c r="B7" s="12">
        <v>3.93</v>
      </c>
      <c r="C7" s="12">
        <v>3.9350000000000001</v>
      </c>
      <c r="D7" s="12">
        <v>5.0000000000000001E-3</v>
      </c>
      <c r="E7" s="26">
        <v>1.2899999999999999E-3</v>
      </c>
      <c r="G7" s="20" t="s">
        <v>11</v>
      </c>
      <c r="H7" s="21">
        <f>SUM(E2:E68)/67</f>
        <v>6.5404477611940301E-3</v>
      </c>
    </row>
    <row r="8" spans="1:8" x14ac:dyDescent="0.2">
      <c r="A8" s="12">
        <v>4.4000000000000004</v>
      </c>
      <c r="B8" s="12">
        <v>4.4000000000000004</v>
      </c>
      <c r="C8" s="12">
        <v>4.4000000000000004</v>
      </c>
      <c r="D8" s="12">
        <v>0</v>
      </c>
      <c r="E8" s="26">
        <v>0</v>
      </c>
    </row>
    <row r="9" spans="1:8" x14ac:dyDescent="0.2">
      <c r="A9" s="12">
        <v>4.9800000000000004</v>
      </c>
      <c r="B9" s="12">
        <v>4.93</v>
      </c>
      <c r="C9" s="12">
        <v>4.9550000000000001</v>
      </c>
      <c r="D9" s="12">
        <v>0.03</v>
      </c>
      <c r="E9" s="26">
        <v>6.0499999999999998E-3</v>
      </c>
    </row>
    <row r="10" spans="1:8" x14ac:dyDescent="0.2">
      <c r="A10" s="12">
        <v>5.49</v>
      </c>
      <c r="B10" s="12">
        <v>5.47</v>
      </c>
      <c r="C10" s="12">
        <v>5.48</v>
      </c>
      <c r="D10" s="12">
        <v>0.01</v>
      </c>
      <c r="E10" s="26">
        <v>1.82E-3</v>
      </c>
    </row>
    <row r="11" spans="1:8" x14ac:dyDescent="0.2">
      <c r="A11" s="12">
        <v>6.1</v>
      </c>
      <c r="B11" s="12">
        <v>6.01</v>
      </c>
      <c r="C11" s="12">
        <v>6.0549999999999997</v>
      </c>
      <c r="D11" s="12">
        <v>4.4999999999999998E-2</v>
      </c>
      <c r="E11" s="26">
        <v>7.4000000000000003E-3</v>
      </c>
    </row>
    <row r="12" spans="1:8" x14ac:dyDescent="0.2">
      <c r="A12" s="12">
        <v>6.76</v>
      </c>
      <c r="B12" s="12">
        <v>6.66</v>
      </c>
      <c r="C12" s="12">
        <v>6.71</v>
      </c>
      <c r="D12" s="12">
        <v>6.4000000000000001E-2</v>
      </c>
      <c r="E12" s="26">
        <v>9.5300000000000003E-3</v>
      </c>
    </row>
    <row r="13" spans="1:8" x14ac:dyDescent="0.2">
      <c r="A13" s="12">
        <v>7.25</v>
      </c>
      <c r="B13" s="12">
        <v>7.14</v>
      </c>
      <c r="C13" s="12">
        <v>7.1950000000000003</v>
      </c>
      <c r="D13" s="12">
        <v>6.5000000000000002E-2</v>
      </c>
      <c r="E13" s="26">
        <v>9.0399999999999994E-3</v>
      </c>
    </row>
    <row r="14" spans="1:8" x14ac:dyDescent="0.2">
      <c r="A14" s="12">
        <v>7.98</v>
      </c>
      <c r="B14" s="12">
        <v>7.86</v>
      </c>
      <c r="C14" s="12">
        <v>7.92</v>
      </c>
      <c r="D14" s="12">
        <v>8.5999999999999993E-2</v>
      </c>
      <c r="E14" s="26">
        <v>1.0829999999999999E-2</v>
      </c>
    </row>
    <row r="15" spans="1:8" x14ac:dyDescent="0.2">
      <c r="A15" s="12">
        <v>8.73</v>
      </c>
      <c r="B15" s="12">
        <v>8.61</v>
      </c>
      <c r="C15" s="12">
        <v>8.67</v>
      </c>
      <c r="D15" s="12">
        <v>7.8E-2</v>
      </c>
      <c r="E15" s="26">
        <v>8.9999999999999993E-3</v>
      </c>
    </row>
    <row r="16" spans="1:8" x14ac:dyDescent="0.2">
      <c r="A16" s="12">
        <v>9.75</v>
      </c>
      <c r="B16" s="12">
        <v>9.6</v>
      </c>
      <c r="C16" s="12">
        <v>9.6750000000000007</v>
      </c>
      <c r="D16" s="12">
        <v>0.112</v>
      </c>
      <c r="E16" s="26">
        <v>1.159E-2</v>
      </c>
    </row>
    <row r="17" spans="1:5" x14ac:dyDescent="0.2">
      <c r="A17" s="12">
        <v>9.99</v>
      </c>
      <c r="B17" s="12">
        <v>9.8800000000000008</v>
      </c>
      <c r="C17" s="12">
        <v>9.9350000000000005</v>
      </c>
      <c r="D17" s="12">
        <v>5.7000000000000002E-2</v>
      </c>
      <c r="E17" s="26">
        <v>5.7200000000000003E-3</v>
      </c>
    </row>
    <row r="18" spans="1:5" x14ac:dyDescent="0.2">
      <c r="A18" s="12">
        <v>10.6</v>
      </c>
      <c r="B18" s="12">
        <v>10.51</v>
      </c>
      <c r="C18" s="12">
        <v>10.555</v>
      </c>
      <c r="D18" s="12">
        <v>4.4999999999999998E-2</v>
      </c>
      <c r="E18" s="26">
        <v>4.2599999999999999E-3</v>
      </c>
    </row>
    <row r="19" spans="1:5" x14ac:dyDescent="0.2">
      <c r="A19" s="12">
        <v>11.1</v>
      </c>
      <c r="B19" s="12">
        <v>10.98</v>
      </c>
      <c r="C19" s="12">
        <v>11.04</v>
      </c>
      <c r="D19" s="12">
        <v>0.06</v>
      </c>
      <c r="E19" s="26">
        <v>5.4400000000000004E-3</v>
      </c>
    </row>
    <row r="20" spans="1:5" x14ac:dyDescent="0.2">
      <c r="A20" s="12">
        <v>11.8</v>
      </c>
      <c r="B20" s="12">
        <v>11.71</v>
      </c>
      <c r="C20" s="12">
        <v>11.755000000000001</v>
      </c>
      <c r="D20" s="12">
        <v>4.4999999999999998E-2</v>
      </c>
      <c r="E20" s="26">
        <v>3.8300000000000001E-3</v>
      </c>
    </row>
    <row r="21" spans="1:5" x14ac:dyDescent="0.2">
      <c r="A21" s="12">
        <v>12.4</v>
      </c>
      <c r="B21" s="12">
        <v>12.4</v>
      </c>
      <c r="C21" s="12">
        <v>12.4</v>
      </c>
      <c r="D21" s="12">
        <v>0</v>
      </c>
      <c r="E21" s="26">
        <v>0</v>
      </c>
    </row>
    <row r="22" spans="1:5" x14ac:dyDescent="0.2">
      <c r="A22" s="12">
        <v>12.9</v>
      </c>
      <c r="B22" s="12">
        <v>12.67</v>
      </c>
      <c r="C22" s="12">
        <v>12.785</v>
      </c>
      <c r="D22" s="12">
        <v>0.115</v>
      </c>
      <c r="E22" s="26">
        <v>8.9800000000000001E-3</v>
      </c>
    </row>
    <row r="23" spans="1:5" x14ac:dyDescent="0.2">
      <c r="A23" s="12">
        <v>13.5</v>
      </c>
      <c r="B23" s="12">
        <v>13.37</v>
      </c>
      <c r="C23" s="12">
        <v>13.435</v>
      </c>
      <c r="D23" s="12">
        <v>6.5000000000000002E-2</v>
      </c>
      <c r="E23" s="26">
        <v>4.8500000000000001E-3</v>
      </c>
    </row>
    <row r="24" spans="1:5" x14ac:dyDescent="0.2">
      <c r="A24" s="12">
        <v>13.9</v>
      </c>
      <c r="B24" s="12">
        <v>13.87</v>
      </c>
      <c r="C24" s="12">
        <v>13.885</v>
      </c>
      <c r="D24" s="12">
        <v>1.4999999999999999E-2</v>
      </c>
      <c r="E24" s="26">
        <v>1.08E-3</v>
      </c>
    </row>
    <row r="25" spans="1:5" x14ac:dyDescent="0.2">
      <c r="A25" s="12">
        <v>14.3</v>
      </c>
      <c r="B25" s="12">
        <v>14.17</v>
      </c>
      <c r="C25" s="12">
        <v>14.234999999999999</v>
      </c>
      <c r="D25" s="12">
        <v>6.5000000000000002E-2</v>
      </c>
      <c r="E25" s="26">
        <v>4.5500000000000002E-3</v>
      </c>
    </row>
    <row r="26" spans="1:5" x14ac:dyDescent="0.2">
      <c r="A26" s="12">
        <v>14.7</v>
      </c>
      <c r="B26" s="12">
        <v>14.56</v>
      </c>
      <c r="C26" s="12">
        <v>14.63</v>
      </c>
      <c r="D26" s="12">
        <v>7.0000000000000007E-2</v>
      </c>
      <c r="E26" s="26">
        <v>4.7600000000000003E-3</v>
      </c>
    </row>
    <row r="27" spans="1:5" x14ac:dyDescent="0.2">
      <c r="A27" s="12">
        <v>15.1</v>
      </c>
      <c r="B27" s="12">
        <v>14.94</v>
      </c>
      <c r="C27" s="12">
        <v>15.02</v>
      </c>
      <c r="D27" s="12">
        <v>0.08</v>
      </c>
      <c r="E27" s="26">
        <v>5.3099999999999996E-3</v>
      </c>
    </row>
    <row r="28" spans="1:5" x14ac:dyDescent="0.2">
      <c r="A28" s="12">
        <v>15.7</v>
      </c>
      <c r="B28" s="12">
        <v>15.51</v>
      </c>
      <c r="C28" s="12">
        <v>15.605</v>
      </c>
      <c r="D28" s="12">
        <v>9.5000000000000001E-2</v>
      </c>
      <c r="E28" s="26">
        <v>6.0899999999999999E-3</v>
      </c>
    </row>
    <row r="29" spans="1:5" x14ac:dyDescent="0.2">
      <c r="A29" s="12">
        <v>16.399999999999999</v>
      </c>
      <c r="B29" s="12">
        <v>16.22</v>
      </c>
      <c r="C29" s="12">
        <v>16.309999999999999</v>
      </c>
      <c r="D29" s="12">
        <v>0.09</v>
      </c>
      <c r="E29" s="26">
        <v>5.5199999999999997E-3</v>
      </c>
    </row>
    <row r="30" spans="1:5" x14ac:dyDescent="0.2">
      <c r="A30" s="12">
        <v>17.100000000000001</v>
      </c>
      <c r="B30" s="12">
        <v>16.88</v>
      </c>
      <c r="C30" s="12">
        <v>16.989999999999998</v>
      </c>
      <c r="D30" s="12">
        <v>0.105</v>
      </c>
      <c r="E30" s="26">
        <v>6.1700000000000001E-3</v>
      </c>
    </row>
    <row r="31" spans="1:5" x14ac:dyDescent="0.2">
      <c r="A31" s="12">
        <v>17.5</v>
      </c>
      <c r="B31" s="12">
        <v>17.329999999999998</v>
      </c>
      <c r="C31" s="12">
        <v>17.414999999999999</v>
      </c>
      <c r="D31" s="12">
        <v>8.5000000000000006E-2</v>
      </c>
      <c r="E31" s="26">
        <v>4.8700000000000002E-3</v>
      </c>
    </row>
    <row r="32" spans="1:5" x14ac:dyDescent="0.2">
      <c r="A32" s="12">
        <v>18.2</v>
      </c>
      <c r="B32" s="12">
        <v>17.93</v>
      </c>
      <c r="C32" s="12">
        <v>18.065000000000001</v>
      </c>
      <c r="D32" s="12">
        <v>0.13500000000000001</v>
      </c>
      <c r="E32" s="26">
        <v>7.4700000000000001E-3</v>
      </c>
    </row>
    <row r="33" spans="1:5" x14ac:dyDescent="0.2">
      <c r="A33" s="12">
        <v>18.899999999999999</v>
      </c>
      <c r="B33" s="12">
        <v>18.66</v>
      </c>
      <c r="C33" s="12">
        <v>18.78</v>
      </c>
      <c r="D33" s="12">
        <v>0.12</v>
      </c>
      <c r="E33" s="26">
        <v>6.3899999999999998E-3</v>
      </c>
    </row>
    <row r="34" spans="1:5" x14ac:dyDescent="0.2">
      <c r="A34" s="12">
        <v>19.3</v>
      </c>
      <c r="B34" s="12">
        <v>19.05</v>
      </c>
      <c r="C34" s="12">
        <v>19.175000000000001</v>
      </c>
      <c r="D34" s="12">
        <v>0.125</v>
      </c>
      <c r="E34" s="26">
        <v>6.5100000000000002E-3</v>
      </c>
    </row>
    <row r="35" spans="1:5" x14ac:dyDescent="0.2">
      <c r="A35" s="12">
        <v>20.100000000000001</v>
      </c>
      <c r="B35" s="12">
        <v>19.82</v>
      </c>
      <c r="C35" s="12">
        <v>19.96</v>
      </c>
      <c r="D35" s="12">
        <v>0.14000000000000001</v>
      </c>
      <c r="E35" s="26">
        <v>7.0200000000000002E-3</v>
      </c>
    </row>
    <row r="36" spans="1:5" x14ac:dyDescent="0.2">
      <c r="A36" s="12">
        <v>20.6</v>
      </c>
      <c r="B36" s="12">
        <v>20.3</v>
      </c>
      <c r="C36" s="12">
        <v>20.45</v>
      </c>
      <c r="D36" s="12">
        <v>0.15</v>
      </c>
      <c r="E36" s="26">
        <v>7.3400000000000002E-3</v>
      </c>
    </row>
    <row r="37" spans="1:5" x14ac:dyDescent="0.2">
      <c r="A37" s="12">
        <v>21.1</v>
      </c>
      <c r="B37" s="12">
        <v>20.8</v>
      </c>
      <c r="C37" s="12">
        <v>20.95</v>
      </c>
      <c r="D37" s="12">
        <v>0.15</v>
      </c>
      <c r="E37" s="26">
        <v>7.1599999999999997E-3</v>
      </c>
    </row>
    <row r="38" spans="1:5" x14ac:dyDescent="0.2">
      <c r="A38" s="12">
        <v>21.6</v>
      </c>
      <c r="B38" s="12">
        <v>21.3</v>
      </c>
      <c r="C38" s="12">
        <v>21.45</v>
      </c>
      <c r="D38" s="12">
        <v>0.15</v>
      </c>
      <c r="E38" s="26">
        <v>7.0000000000000001E-3</v>
      </c>
    </row>
    <row r="39" spans="1:5" x14ac:dyDescent="0.2">
      <c r="A39" s="12">
        <v>21.9</v>
      </c>
      <c r="B39" s="12">
        <v>21.6</v>
      </c>
      <c r="C39" s="12">
        <v>21.75</v>
      </c>
      <c r="D39" s="12">
        <v>0.15</v>
      </c>
      <c r="E39" s="26">
        <v>6.8999999999999999E-3</v>
      </c>
    </row>
    <row r="40" spans="1:5" x14ac:dyDescent="0.2">
      <c r="A40" s="12">
        <v>22.1</v>
      </c>
      <c r="B40" s="12">
        <v>21.7</v>
      </c>
      <c r="C40" s="12">
        <v>21.9</v>
      </c>
      <c r="D40" s="12">
        <v>0.2</v>
      </c>
      <c r="E40" s="26">
        <v>9.1299999999999992E-3</v>
      </c>
    </row>
    <row r="41" spans="1:5" x14ac:dyDescent="0.2">
      <c r="A41" s="12">
        <v>22.5</v>
      </c>
      <c r="B41" s="12">
        <v>22.2</v>
      </c>
      <c r="C41" s="12">
        <v>22.35</v>
      </c>
      <c r="D41" s="12">
        <v>0.15</v>
      </c>
      <c r="E41" s="26">
        <v>6.7299999999999999E-3</v>
      </c>
    </row>
    <row r="42" spans="1:5" x14ac:dyDescent="0.2">
      <c r="A42" s="12">
        <v>23.1</v>
      </c>
      <c r="B42" s="12">
        <v>22.8</v>
      </c>
      <c r="C42" s="12">
        <v>22.95</v>
      </c>
      <c r="D42" s="12">
        <v>0.15</v>
      </c>
      <c r="E42" s="26">
        <v>6.5199999999999998E-3</v>
      </c>
    </row>
    <row r="43" spans="1:5" x14ac:dyDescent="0.2">
      <c r="A43" s="12">
        <v>23.4</v>
      </c>
      <c r="B43" s="12">
        <v>23</v>
      </c>
      <c r="C43" s="12">
        <v>23.2</v>
      </c>
      <c r="D43" s="12">
        <v>0.2</v>
      </c>
      <c r="E43" s="26">
        <v>8.6199999999999992E-3</v>
      </c>
    </row>
    <row r="44" spans="1:5" x14ac:dyDescent="0.2">
      <c r="A44" s="12">
        <v>23.8</v>
      </c>
      <c r="B44" s="12">
        <v>23.4</v>
      </c>
      <c r="C44" s="12">
        <v>23.6</v>
      </c>
      <c r="D44" s="12">
        <v>0.2</v>
      </c>
      <c r="E44" s="26">
        <v>8.4700000000000001E-3</v>
      </c>
    </row>
    <row r="45" spans="1:5" x14ac:dyDescent="0.2">
      <c r="A45" s="12">
        <v>24.4</v>
      </c>
      <c r="B45" s="12">
        <v>24.1</v>
      </c>
      <c r="C45" s="12">
        <v>24.25</v>
      </c>
      <c r="D45" s="12">
        <v>0.15</v>
      </c>
      <c r="E45" s="26">
        <v>6.1700000000000001E-3</v>
      </c>
    </row>
    <row r="46" spans="1:5" x14ac:dyDescent="0.2">
      <c r="A46" s="12">
        <v>24.7</v>
      </c>
      <c r="B46" s="12">
        <v>24.3</v>
      </c>
      <c r="C46" s="12">
        <v>24.5</v>
      </c>
      <c r="D46" s="12">
        <v>0.2</v>
      </c>
      <c r="E46" s="26">
        <v>8.1600000000000006E-3</v>
      </c>
    </row>
    <row r="47" spans="1:5" x14ac:dyDescent="0.2">
      <c r="A47" s="12">
        <v>25</v>
      </c>
      <c r="B47" s="12">
        <v>24.6</v>
      </c>
      <c r="C47" s="12">
        <v>24.8</v>
      </c>
      <c r="D47" s="12">
        <v>0.2</v>
      </c>
      <c r="E47" s="26">
        <v>8.0999999999999996E-3</v>
      </c>
    </row>
    <row r="48" spans="1:5" x14ac:dyDescent="0.2">
      <c r="A48" s="12">
        <v>25.7</v>
      </c>
      <c r="B48" s="12">
        <v>25.3</v>
      </c>
      <c r="C48" s="12">
        <v>25.5</v>
      </c>
      <c r="D48" s="12">
        <v>0.2</v>
      </c>
      <c r="E48" s="26">
        <v>7.8399999999999997E-3</v>
      </c>
    </row>
    <row r="49" spans="1:5" x14ac:dyDescent="0.2">
      <c r="A49" s="12">
        <v>26.3</v>
      </c>
      <c r="B49" s="12">
        <v>25.9</v>
      </c>
      <c r="C49" s="12">
        <v>26.1</v>
      </c>
      <c r="D49" s="12">
        <v>0.2</v>
      </c>
      <c r="E49" s="26">
        <v>7.6600000000000001E-3</v>
      </c>
    </row>
    <row r="50" spans="1:5" x14ac:dyDescent="0.2">
      <c r="A50" s="12">
        <v>26.7</v>
      </c>
      <c r="B50" s="12">
        <v>26.2</v>
      </c>
      <c r="C50" s="12">
        <v>26.45</v>
      </c>
      <c r="D50" s="12">
        <v>0.25</v>
      </c>
      <c r="E50" s="26">
        <v>9.4599999999999997E-3</v>
      </c>
    </row>
    <row r="51" spans="1:5" x14ac:dyDescent="0.2">
      <c r="A51" s="12">
        <v>27.1</v>
      </c>
      <c r="B51" s="12">
        <v>26.6</v>
      </c>
      <c r="C51" s="12">
        <v>26.85</v>
      </c>
      <c r="D51" s="12">
        <v>0.25</v>
      </c>
      <c r="E51" s="26">
        <v>9.3200000000000002E-3</v>
      </c>
    </row>
    <row r="52" spans="1:5" x14ac:dyDescent="0.2">
      <c r="A52" s="12">
        <v>27.6</v>
      </c>
      <c r="B52" s="12">
        <v>27.2</v>
      </c>
      <c r="C52" s="12">
        <v>27.4</v>
      </c>
      <c r="D52" s="12">
        <v>0.2</v>
      </c>
      <c r="E52" s="26">
        <v>7.3000000000000001E-3</v>
      </c>
    </row>
    <row r="53" spans="1:5" x14ac:dyDescent="0.2">
      <c r="A53" s="12">
        <v>28.2</v>
      </c>
      <c r="B53" s="12">
        <v>27.8</v>
      </c>
      <c r="C53" s="12">
        <v>28</v>
      </c>
      <c r="D53" s="12">
        <v>0.2</v>
      </c>
      <c r="E53" s="26">
        <v>7.1399999999999996E-3</v>
      </c>
    </row>
    <row r="54" spans="1:5" x14ac:dyDescent="0.2">
      <c r="A54" s="12">
        <v>28.7</v>
      </c>
      <c r="B54" s="12">
        <v>28.2</v>
      </c>
      <c r="C54" s="12">
        <v>28.45</v>
      </c>
      <c r="D54" s="12">
        <v>0.25</v>
      </c>
      <c r="E54" s="26">
        <v>8.77E-3</v>
      </c>
    </row>
    <row r="55" spans="1:5" x14ac:dyDescent="0.2">
      <c r="A55" s="12">
        <v>29.1</v>
      </c>
      <c r="B55" s="12">
        <v>28.6</v>
      </c>
      <c r="C55" s="12">
        <v>28.85</v>
      </c>
      <c r="D55" s="12">
        <v>0.25</v>
      </c>
      <c r="E55" s="26">
        <v>8.6599999999999993E-3</v>
      </c>
    </row>
    <row r="56" spans="1:5" x14ac:dyDescent="0.2">
      <c r="A56" s="12">
        <v>29.5</v>
      </c>
      <c r="B56" s="12">
        <v>29</v>
      </c>
      <c r="C56" s="12">
        <v>29.25</v>
      </c>
      <c r="D56" s="12">
        <v>0.25</v>
      </c>
      <c r="E56" s="26">
        <v>8.5500000000000003E-3</v>
      </c>
    </row>
    <row r="57" spans="1:5" x14ac:dyDescent="0.2">
      <c r="A57" s="12">
        <v>30.3</v>
      </c>
      <c r="B57" s="12">
        <v>29.7</v>
      </c>
      <c r="C57" s="12">
        <v>30</v>
      </c>
      <c r="D57" s="12">
        <v>0.3</v>
      </c>
      <c r="E57" s="26">
        <v>0.01</v>
      </c>
    </row>
    <row r="58" spans="1:5" x14ac:dyDescent="0.2">
      <c r="A58" s="12">
        <v>30.8</v>
      </c>
      <c r="B58" s="12">
        <v>30.3</v>
      </c>
      <c r="C58" s="12">
        <v>30.55</v>
      </c>
      <c r="D58" s="12">
        <v>0.25</v>
      </c>
      <c r="E58" s="26">
        <v>8.1799999999999998E-3</v>
      </c>
    </row>
    <row r="59" spans="1:5" x14ac:dyDescent="0.2">
      <c r="A59" s="12">
        <v>31.1</v>
      </c>
      <c r="B59" s="12">
        <v>30.6</v>
      </c>
      <c r="C59" s="12">
        <v>30.85</v>
      </c>
      <c r="D59" s="12">
        <v>0.25</v>
      </c>
      <c r="E59" s="26">
        <v>8.0999999999999996E-3</v>
      </c>
    </row>
    <row r="60" spans="1:5" x14ac:dyDescent="0.2">
      <c r="A60" s="12">
        <v>31.6</v>
      </c>
      <c r="B60" s="12">
        <v>31.1</v>
      </c>
      <c r="C60" s="12">
        <v>31.35</v>
      </c>
      <c r="D60" s="12">
        <v>0.25</v>
      </c>
      <c r="E60" s="26">
        <v>7.9699999999999997E-3</v>
      </c>
    </row>
    <row r="61" spans="1:5" x14ac:dyDescent="0.2">
      <c r="A61" s="12">
        <v>32.4</v>
      </c>
      <c r="B61" s="12">
        <v>31.8</v>
      </c>
      <c r="C61" s="12">
        <v>32.1</v>
      </c>
      <c r="D61" s="12">
        <v>0.3</v>
      </c>
      <c r="E61" s="26">
        <v>9.3399999999999993E-3</v>
      </c>
    </row>
    <row r="62" spans="1:5" x14ac:dyDescent="0.2">
      <c r="A62" s="12">
        <v>32.700000000000003</v>
      </c>
      <c r="B62" s="12">
        <v>32.700000000000003</v>
      </c>
      <c r="C62" s="12">
        <v>32.700000000000003</v>
      </c>
      <c r="D62" s="12">
        <v>0</v>
      </c>
      <c r="E62" s="26">
        <v>0</v>
      </c>
    </row>
    <row r="63" spans="1:5" x14ac:dyDescent="0.2">
      <c r="A63" s="12">
        <v>33.4</v>
      </c>
      <c r="B63" s="12">
        <v>32.799999999999997</v>
      </c>
      <c r="C63" s="12">
        <v>33.1</v>
      </c>
      <c r="D63" s="12">
        <v>0.3</v>
      </c>
      <c r="E63" s="26">
        <v>9.0699999999999999E-3</v>
      </c>
    </row>
    <row r="64" spans="1:5" x14ac:dyDescent="0.2">
      <c r="A64" s="12">
        <v>34</v>
      </c>
      <c r="B64" s="12">
        <v>33.4</v>
      </c>
      <c r="C64" s="12">
        <v>33.700000000000003</v>
      </c>
      <c r="D64" s="12">
        <v>0.3</v>
      </c>
      <c r="E64" s="26">
        <v>8.8800000000000007E-3</v>
      </c>
    </row>
    <row r="65" spans="1:5" x14ac:dyDescent="0.2">
      <c r="A65" s="12">
        <v>34.299999999999997</v>
      </c>
      <c r="B65" s="12">
        <v>33.799999999999997</v>
      </c>
      <c r="C65" s="12">
        <v>34.049999999999997</v>
      </c>
      <c r="D65" s="12">
        <v>0.25</v>
      </c>
      <c r="E65" s="26">
        <v>7.3400000000000002E-3</v>
      </c>
    </row>
    <row r="66" spans="1:5" x14ac:dyDescent="0.2">
      <c r="A66" s="12">
        <v>34.799999999999997</v>
      </c>
      <c r="B66" s="12">
        <v>34.200000000000003</v>
      </c>
      <c r="C66" s="12">
        <v>34.5</v>
      </c>
      <c r="D66" s="12">
        <v>0.3</v>
      </c>
      <c r="E66" s="26">
        <v>8.6999999999999994E-3</v>
      </c>
    </row>
    <row r="67" spans="1:5" x14ac:dyDescent="0.2">
      <c r="A67" s="12">
        <v>35.1</v>
      </c>
      <c r="B67" s="12">
        <v>34.5</v>
      </c>
      <c r="C67" s="12">
        <v>34.799999999999997</v>
      </c>
      <c r="D67" s="12">
        <v>0.3</v>
      </c>
      <c r="E67" s="26">
        <v>8.6199999999999992E-3</v>
      </c>
    </row>
    <row r="68" spans="1:5" x14ac:dyDescent="0.2">
      <c r="A68" s="12">
        <v>35.299999999999997</v>
      </c>
      <c r="B68" s="12">
        <v>34.700000000000003</v>
      </c>
      <c r="C68" s="12">
        <v>34.975000000000001</v>
      </c>
      <c r="D68" s="12">
        <v>0.26300000000000001</v>
      </c>
      <c r="E68" s="26">
        <v>7.5100000000000002E-3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相对系数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赵衍儒</dc:creator>
  <cp:lastModifiedBy>赵衍儒</cp:lastModifiedBy>
  <dcterms:created xsi:type="dcterms:W3CDTF">2015-06-05T18:19:34Z</dcterms:created>
  <dcterms:modified xsi:type="dcterms:W3CDTF">2023-05-14T16:57:18Z</dcterms:modified>
</cp:coreProperties>
</file>