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im\Desktop\"/>
    </mc:Choice>
  </mc:AlternateContent>
  <xr:revisionPtr revIDLastSave="0" documentId="13_ncr:1_{91444B7B-2C25-46F8-B62F-7EA66F2FF9ED}" xr6:coauthVersionLast="34" xr6:coauthVersionMax="34" xr10:uidLastSave="{00000000-0000-0000-0000-000000000000}"/>
  <bookViews>
    <workbookView xWindow="0" yWindow="0" windowWidth="19200" windowHeight="6950" firstSheet="1" activeTab="1" xr2:uid="{B78AE4BF-D41E-41EC-8FB0-BD85179A473B}"/>
  </bookViews>
  <sheets>
    <sheet name="Sheet5" sheetId="5" state="hidden" r:id="rId1"/>
    <sheet name="Sheet4" sheetId="4" r:id="rId2"/>
  </sheets>
  <definedNames>
    <definedName name="_xlnm._FilterDatabase" localSheetId="1" hidden="1">Sheet4!$A$1:$P$3880</definedName>
  </definedNames>
  <calcPr calcId="17901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5" l="1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M4" i="5"/>
  <c r="L4" i="5"/>
  <c r="J4" i="5"/>
  <c r="I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4" i="5"/>
  <c r="F4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1375" i="4"/>
  <c r="P1376" i="4"/>
  <c r="P1377" i="4"/>
  <c r="P1378" i="4"/>
  <c r="P1379" i="4"/>
  <c r="P1380" i="4"/>
  <c r="P1381" i="4"/>
  <c r="P1382" i="4"/>
  <c r="P1383" i="4"/>
  <c r="P1384" i="4"/>
  <c r="P1385" i="4"/>
  <c r="P1386" i="4"/>
  <c r="P1387" i="4"/>
  <c r="P1388" i="4"/>
  <c r="P1389" i="4"/>
  <c r="P1390" i="4"/>
  <c r="P1391" i="4"/>
  <c r="P1392" i="4"/>
  <c r="P1393" i="4"/>
  <c r="P1394" i="4"/>
  <c r="P1395" i="4"/>
  <c r="P1396" i="4"/>
  <c r="P1397" i="4"/>
  <c r="P1398" i="4"/>
  <c r="P1399" i="4"/>
  <c r="P1400" i="4"/>
  <c r="P1401" i="4"/>
  <c r="P1402" i="4"/>
  <c r="P1403" i="4"/>
  <c r="P1404" i="4"/>
  <c r="P1405" i="4"/>
  <c r="P1406" i="4"/>
  <c r="P1407" i="4"/>
  <c r="P1408" i="4"/>
  <c r="P1409" i="4"/>
  <c r="P1410" i="4"/>
  <c r="P1411" i="4"/>
  <c r="P1412" i="4"/>
  <c r="P1413" i="4"/>
  <c r="P1414" i="4"/>
  <c r="P1415" i="4"/>
  <c r="P1416" i="4"/>
  <c r="P1417" i="4"/>
  <c r="P1418" i="4"/>
  <c r="P1419" i="4"/>
  <c r="P1420" i="4"/>
  <c r="P1421" i="4"/>
  <c r="P1422" i="4"/>
  <c r="P1423" i="4"/>
  <c r="P1424" i="4"/>
  <c r="P1425" i="4"/>
  <c r="P1426" i="4"/>
  <c r="P1427" i="4"/>
  <c r="P1428" i="4"/>
  <c r="P1429" i="4"/>
  <c r="P1430" i="4"/>
  <c r="P1431" i="4"/>
  <c r="P1432" i="4"/>
  <c r="P1433" i="4"/>
  <c r="P1434" i="4"/>
  <c r="P1435" i="4"/>
  <c r="P1436" i="4"/>
  <c r="P1437" i="4"/>
  <c r="P1438" i="4"/>
  <c r="P1439" i="4"/>
  <c r="P1440" i="4"/>
  <c r="P1441" i="4"/>
  <c r="P1442" i="4"/>
  <c r="P1443" i="4"/>
  <c r="P1444" i="4"/>
  <c r="P1445" i="4"/>
  <c r="P1446" i="4"/>
  <c r="P1447" i="4"/>
  <c r="P1448" i="4"/>
  <c r="P1449" i="4"/>
  <c r="P1450" i="4"/>
  <c r="P1451" i="4"/>
  <c r="P1452" i="4"/>
  <c r="P1453" i="4"/>
  <c r="P1454" i="4"/>
  <c r="P1455" i="4"/>
  <c r="P1456" i="4"/>
  <c r="P1457" i="4"/>
  <c r="P1458" i="4"/>
  <c r="P1459" i="4"/>
  <c r="P1460" i="4"/>
  <c r="P1461" i="4"/>
  <c r="P1462" i="4"/>
  <c r="P1463" i="4"/>
  <c r="P1464" i="4"/>
  <c r="P1465" i="4"/>
  <c r="P1466" i="4"/>
  <c r="P1467" i="4"/>
  <c r="P1468" i="4"/>
  <c r="P1469" i="4"/>
  <c r="P1470" i="4"/>
  <c r="P1471" i="4"/>
  <c r="P1472" i="4"/>
  <c r="P1473" i="4"/>
  <c r="P1474" i="4"/>
  <c r="P1475" i="4"/>
  <c r="P1476" i="4"/>
  <c r="P1477" i="4"/>
  <c r="P1478" i="4"/>
  <c r="P1479" i="4"/>
  <c r="P1480" i="4"/>
  <c r="P1481" i="4"/>
  <c r="P1482" i="4"/>
  <c r="P1483" i="4"/>
  <c r="P1484" i="4"/>
  <c r="P1485" i="4"/>
  <c r="P1486" i="4"/>
  <c r="P1487" i="4"/>
  <c r="P1488" i="4"/>
  <c r="P1489" i="4"/>
  <c r="P1490" i="4"/>
  <c r="P1491" i="4"/>
  <c r="P1492" i="4"/>
  <c r="P1493" i="4"/>
  <c r="P1494" i="4"/>
  <c r="P1495" i="4"/>
  <c r="P1496" i="4"/>
  <c r="P1497" i="4"/>
  <c r="P1498" i="4"/>
  <c r="P1499" i="4"/>
  <c r="P1500" i="4"/>
  <c r="P1501" i="4"/>
  <c r="P1502" i="4"/>
  <c r="P1503" i="4"/>
  <c r="P1504" i="4"/>
  <c r="P1505" i="4"/>
  <c r="P1506" i="4"/>
  <c r="P1507" i="4"/>
  <c r="P1508" i="4"/>
  <c r="P1509" i="4"/>
  <c r="P1510" i="4"/>
  <c r="P1511" i="4"/>
  <c r="P1512" i="4"/>
  <c r="P1513" i="4"/>
  <c r="P1514" i="4"/>
  <c r="P1515" i="4"/>
  <c r="P1516" i="4"/>
  <c r="P1517" i="4"/>
  <c r="P1518" i="4"/>
  <c r="P1519" i="4"/>
  <c r="P1520" i="4"/>
  <c r="P1521" i="4"/>
  <c r="P1522" i="4"/>
  <c r="P1523" i="4"/>
  <c r="P1524" i="4"/>
  <c r="P1525" i="4"/>
  <c r="P1526" i="4"/>
  <c r="P1527" i="4"/>
  <c r="P1528" i="4"/>
  <c r="P1529" i="4"/>
  <c r="P1530" i="4"/>
  <c r="P1531" i="4"/>
  <c r="P1532" i="4"/>
  <c r="P1533" i="4"/>
  <c r="P1534" i="4"/>
  <c r="P1535" i="4"/>
  <c r="P1536" i="4"/>
  <c r="P1537" i="4"/>
  <c r="P1538" i="4"/>
  <c r="P1539" i="4"/>
  <c r="P1540" i="4"/>
  <c r="P1541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4" i="4"/>
  <c r="P1555" i="4"/>
  <c r="P1556" i="4"/>
  <c r="P1557" i="4"/>
  <c r="P1558" i="4"/>
  <c r="P1559" i="4"/>
  <c r="P1560" i="4"/>
  <c r="P1561" i="4"/>
  <c r="P1562" i="4"/>
  <c r="P1563" i="4"/>
  <c r="P1564" i="4"/>
  <c r="P1565" i="4"/>
  <c r="P1566" i="4"/>
  <c r="P1567" i="4"/>
  <c r="P1568" i="4"/>
  <c r="P1569" i="4"/>
  <c r="P1570" i="4"/>
  <c r="P1571" i="4"/>
  <c r="P1572" i="4"/>
  <c r="P1573" i="4"/>
  <c r="P1574" i="4"/>
  <c r="P1575" i="4"/>
  <c r="P1576" i="4"/>
  <c r="P1577" i="4"/>
  <c r="P1578" i="4"/>
  <c r="P1579" i="4"/>
  <c r="P1580" i="4"/>
  <c r="P1581" i="4"/>
  <c r="P1582" i="4"/>
  <c r="P1583" i="4"/>
  <c r="P1584" i="4"/>
  <c r="P1585" i="4"/>
  <c r="P1586" i="4"/>
  <c r="P1587" i="4"/>
  <c r="P1588" i="4"/>
  <c r="P1589" i="4"/>
  <c r="P1590" i="4"/>
  <c r="P1591" i="4"/>
  <c r="P1592" i="4"/>
  <c r="P1593" i="4"/>
  <c r="P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612" i="4"/>
  <c r="P1613" i="4"/>
  <c r="P1614" i="4"/>
  <c r="P1615" i="4"/>
  <c r="P1616" i="4"/>
  <c r="P1617" i="4"/>
  <c r="P1618" i="4"/>
  <c r="P1619" i="4"/>
  <c r="P1620" i="4"/>
  <c r="P1621" i="4"/>
  <c r="P1622" i="4"/>
  <c r="P1623" i="4"/>
  <c r="P1624" i="4"/>
  <c r="P1625" i="4"/>
  <c r="P1626" i="4"/>
  <c r="P1627" i="4"/>
  <c r="P1628" i="4"/>
  <c r="P1629" i="4"/>
  <c r="P1630" i="4"/>
  <c r="P1631" i="4"/>
  <c r="P1632" i="4"/>
  <c r="P1633" i="4"/>
  <c r="P1634" i="4"/>
  <c r="P1635" i="4"/>
  <c r="P1636" i="4"/>
  <c r="P1637" i="4"/>
  <c r="P1638" i="4"/>
  <c r="P1639" i="4"/>
  <c r="P1640" i="4"/>
  <c r="P1641" i="4"/>
  <c r="P1642" i="4"/>
  <c r="P1643" i="4"/>
  <c r="P1644" i="4"/>
  <c r="P1645" i="4"/>
  <c r="P1646" i="4"/>
  <c r="P1647" i="4"/>
  <c r="P1648" i="4"/>
  <c r="P1649" i="4"/>
  <c r="P1650" i="4"/>
  <c r="P1651" i="4"/>
  <c r="P1652" i="4"/>
  <c r="P1653" i="4"/>
  <c r="P1654" i="4"/>
  <c r="P1655" i="4"/>
  <c r="P1656" i="4"/>
  <c r="P1657" i="4"/>
  <c r="P1658" i="4"/>
  <c r="P1659" i="4"/>
  <c r="P1660" i="4"/>
  <c r="P1661" i="4"/>
  <c r="P1662" i="4"/>
  <c r="P1663" i="4"/>
  <c r="P1664" i="4"/>
  <c r="P1665" i="4"/>
  <c r="P1666" i="4"/>
  <c r="P1667" i="4"/>
  <c r="P1668" i="4"/>
  <c r="P1669" i="4"/>
  <c r="P1670" i="4"/>
  <c r="P1671" i="4"/>
  <c r="P1672" i="4"/>
  <c r="P1673" i="4"/>
  <c r="P1674" i="4"/>
  <c r="P1675" i="4"/>
  <c r="P1676" i="4"/>
  <c r="P1677" i="4"/>
  <c r="P1678" i="4"/>
  <c r="P1679" i="4"/>
  <c r="P1680" i="4"/>
  <c r="P1681" i="4"/>
  <c r="P1682" i="4"/>
  <c r="P1683" i="4"/>
  <c r="P1684" i="4"/>
  <c r="P1685" i="4"/>
  <c r="P1686" i="4"/>
  <c r="P1687" i="4"/>
  <c r="P1688" i="4"/>
  <c r="P1689" i="4"/>
  <c r="P1690" i="4"/>
  <c r="P1691" i="4"/>
  <c r="P1692" i="4"/>
  <c r="P1693" i="4"/>
  <c r="P1694" i="4"/>
  <c r="P1695" i="4"/>
  <c r="P1696" i="4"/>
  <c r="P1697" i="4"/>
  <c r="P1698" i="4"/>
  <c r="P1699" i="4"/>
  <c r="P1700" i="4"/>
  <c r="P1701" i="4"/>
  <c r="P1702" i="4"/>
  <c r="P1703" i="4"/>
  <c r="P1704" i="4"/>
  <c r="P1705" i="4"/>
  <c r="P1706" i="4"/>
  <c r="P1707" i="4"/>
  <c r="P1708" i="4"/>
  <c r="P1709" i="4"/>
  <c r="P1710" i="4"/>
  <c r="P1711" i="4"/>
  <c r="P1712" i="4"/>
  <c r="P1713" i="4"/>
  <c r="P1714" i="4"/>
  <c r="P1715" i="4"/>
  <c r="P1716" i="4"/>
  <c r="P1717" i="4"/>
  <c r="P1718" i="4"/>
  <c r="P1719" i="4"/>
  <c r="P1720" i="4"/>
  <c r="P1721" i="4"/>
  <c r="P1722" i="4"/>
  <c r="P1723" i="4"/>
  <c r="P1724" i="4"/>
  <c r="P1725" i="4"/>
  <c r="P1726" i="4"/>
  <c r="P1727" i="4"/>
  <c r="P1728" i="4"/>
  <c r="P1729" i="4"/>
  <c r="P1730" i="4"/>
  <c r="P1731" i="4"/>
  <c r="P1732" i="4"/>
  <c r="P1733" i="4"/>
  <c r="P1734" i="4"/>
  <c r="P1735" i="4"/>
  <c r="P1736" i="4"/>
  <c r="P1737" i="4"/>
  <c r="P1738" i="4"/>
  <c r="P1739" i="4"/>
  <c r="P1740" i="4"/>
  <c r="P1741" i="4"/>
  <c r="P1742" i="4"/>
  <c r="P1743" i="4"/>
  <c r="P1744" i="4"/>
  <c r="P1745" i="4"/>
  <c r="P1746" i="4"/>
  <c r="P1747" i="4"/>
  <c r="P1748" i="4"/>
  <c r="P1749" i="4"/>
  <c r="P1750" i="4"/>
  <c r="P1751" i="4"/>
  <c r="P1752" i="4"/>
  <c r="P1753" i="4"/>
  <c r="P1754" i="4"/>
  <c r="P1755" i="4"/>
  <c r="P1756" i="4"/>
  <c r="P1757" i="4"/>
  <c r="P1758" i="4"/>
  <c r="P1759" i="4"/>
  <c r="P1760" i="4"/>
  <c r="P1761" i="4"/>
  <c r="P1762" i="4"/>
  <c r="P1763" i="4"/>
  <c r="P1764" i="4"/>
  <c r="P1765" i="4"/>
  <c r="P1766" i="4"/>
  <c r="P1767" i="4"/>
  <c r="P1768" i="4"/>
  <c r="P1769" i="4"/>
  <c r="P1770" i="4"/>
  <c r="P1771" i="4"/>
  <c r="P1772" i="4"/>
  <c r="P1773" i="4"/>
  <c r="P1774" i="4"/>
  <c r="P1775" i="4"/>
  <c r="P1776" i="4"/>
  <c r="P1777" i="4"/>
  <c r="P1778" i="4"/>
  <c r="P1779" i="4"/>
  <c r="P1780" i="4"/>
  <c r="P1781" i="4"/>
  <c r="P1782" i="4"/>
  <c r="P1783" i="4"/>
  <c r="P1784" i="4"/>
  <c r="P1785" i="4"/>
  <c r="P1786" i="4"/>
  <c r="P1787" i="4"/>
  <c r="P1788" i="4"/>
  <c r="P1789" i="4"/>
  <c r="P1790" i="4"/>
  <c r="P1791" i="4"/>
  <c r="P1792" i="4"/>
  <c r="P1793" i="4"/>
  <c r="P1794" i="4"/>
  <c r="P1795" i="4"/>
  <c r="P1796" i="4"/>
  <c r="P1797" i="4"/>
  <c r="P1798" i="4"/>
  <c r="P1799" i="4"/>
  <c r="P1800" i="4"/>
  <c r="P1801" i="4"/>
  <c r="P1802" i="4"/>
  <c r="P1803" i="4"/>
  <c r="P1804" i="4"/>
  <c r="P1805" i="4"/>
  <c r="P1806" i="4"/>
  <c r="P1807" i="4"/>
  <c r="P1808" i="4"/>
  <c r="P1809" i="4"/>
  <c r="P1810" i="4"/>
  <c r="P1811" i="4"/>
  <c r="P1812" i="4"/>
  <c r="P1813" i="4"/>
  <c r="P1814" i="4"/>
  <c r="P1815" i="4"/>
  <c r="P1816" i="4"/>
  <c r="P1817" i="4"/>
  <c r="P1818" i="4"/>
  <c r="P1819" i="4"/>
  <c r="P1820" i="4"/>
  <c r="P1821" i="4"/>
  <c r="P1822" i="4"/>
  <c r="P1823" i="4"/>
  <c r="P1824" i="4"/>
  <c r="P1825" i="4"/>
  <c r="P1826" i="4"/>
  <c r="P1827" i="4"/>
  <c r="P1828" i="4"/>
  <c r="P1829" i="4"/>
  <c r="P1830" i="4"/>
  <c r="P1831" i="4"/>
  <c r="P1832" i="4"/>
  <c r="P1833" i="4"/>
  <c r="P1834" i="4"/>
  <c r="P1835" i="4"/>
  <c r="P1836" i="4"/>
  <c r="P1837" i="4"/>
  <c r="P1838" i="4"/>
  <c r="P1839" i="4"/>
  <c r="P1840" i="4"/>
  <c r="P1841" i="4"/>
  <c r="P1842" i="4"/>
  <c r="P1843" i="4"/>
  <c r="P1844" i="4"/>
  <c r="P1845" i="4"/>
  <c r="P1846" i="4"/>
  <c r="P1847" i="4"/>
  <c r="P1848" i="4"/>
  <c r="P1849" i="4"/>
  <c r="P1850" i="4"/>
  <c r="P1851" i="4"/>
  <c r="P1852" i="4"/>
  <c r="P1853" i="4"/>
  <c r="P1854" i="4"/>
  <c r="P1855" i="4"/>
  <c r="P1856" i="4"/>
  <c r="P1857" i="4"/>
  <c r="P1858" i="4"/>
  <c r="P1859" i="4"/>
  <c r="P1860" i="4"/>
  <c r="P1861" i="4"/>
  <c r="P1862" i="4"/>
  <c r="P1863" i="4"/>
  <c r="P1864" i="4"/>
  <c r="P1865" i="4"/>
  <c r="P1866" i="4"/>
  <c r="P1867" i="4"/>
  <c r="P1868" i="4"/>
  <c r="P1869" i="4"/>
  <c r="P1870" i="4"/>
  <c r="P1871" i="4"/>
  <c r="P1872" i="4"/>
  <c r="P1873" i="4"/>
  <c r="P1874" i="4"/>
  <c r="P1875" i="4"/>
  <c r="P1876" i="4"/>
  <c r="P1877" i="4"/>
  <c r="P1878" i="4"/>
  <c r="P1879" i="4"/>
  <c r="P1880" i="4"/>
  <c r="P1881" i="4"/>
  <c r="P1882" i="4"/>
  <c r="P1883" i="4"/>
  <c r="P1884" i="4"/>
  <c r="P1885" i="4"/>
  <c r="P1886" i="4"/>
  <c r="P1887" i="4"/>
  <c r="P1888" i="4"/>
  <c r="P1889" i="4"/>
  <c r="P1890" i="4"/>
  <c r="P1891" i="4"/>
  <c r="P1892" i="4"/>
  <c r="P1893" i="4"/>
  <c r="P1894" i="4"/>
  <c r="P1895" i="4"/>
  <c r="P1896" i="4"/>
  <c r="P1897" i="4"/>
  <c r="P1898" i="4"/>
  <c r="P1899" i="4"/>
  <c r="P1900" i="4"/>
  <c r="P1901" i="4"/>
  <c r="P1902" i="4"/>
  <c r="P1903" i="4"/>
  <c r="P1904" i="4"/>
  <c r="P1905" i="4"/>
  <c r="P1906" i="4"/>
  <c r="P1907" i="4"/>
  <c r="P1908" i="4"/>
  <c r="P1909" i="4"/>
  <c r="P1910" i="4"/>
  <c r="P1911" i="4"/>
  <c r="P1912" i="4"/>
  <c r="P1913" i="4"/>
  <c r="P1914" i="4"/>
  <c r="P1915" i="4"/>
  <c r="P1916" i="4"/>
  <c r="P1917" i="4"/>
  <c r="P1918" i="4"/>
  <c r="P1919" i="4"/>
  <c r="P1920" i="4"/>
  <c r="P1921" i="4"/>
  <c r="P1922" i="4"/>
  <c r="P1923" i="4"/>
  <c r="P1924" i="4"/>
  <c r="P1925" i="4"/>
  <c r="P1926" i="4"/>
  <c r="P1927" i="4"/>
  <c r="P1928" i="4"/>
  <c r="P1929" i="4"/>
  <c r="P1930" i="4"/>
  <c r="P1931" i="4"/>
  <c r="P1932" i="4"/>
  <c r="P1933" i="4"/>
  <c r="P1934" i="4"/>
  <c r="P1935" i="4"/>
  <c r="P1936" i="4"/>
  <c r="P1937" i="4"/>
  <c r="P1938" i="4"/>
  <c r="P1939" i="4"/>
  <c r="P1940" i="4"/>
  <c r="P1941" i="4"/>
  <c r="P1942" i="4"/>
  <c r="P1943" i="4"/>
  <c r="P1944" i="4"/>
  <c r="P1945" i="4"/>
  <c r="P1946" i="4"/>
  <c r="P1947" i="4"/>
  <c r="P1948" i="4"/>
  <c r="P1949" i="4"/>
  <c r="P1950" i="4"/>
  <c r="P1951" i="4"/>
  <c r="P1952" i="4"/>
  <c r="P1953" i="4"/>
  <c r="P1954" i="4"/>
  <c r="P1955" i="4"/>
  <c r="P1956" i="4"/>
  <c r="P1957" i="4"/>
  <c r="P1958" i="4"/>
  <c r="P1959" i="4"/>
  <c r="P1960" i="4"/>
  <c r="P1961" i="4"/>
  <c r="P1962" i="4"/>
  <c r="P1963" i="4"/>
  <c r="P1964" i="4"/>
  <c r="P1965" i="4"/>
  <c r="P1966" i="4"/>
  <c r="P1967" i="4"/>
  <c r="P1968" i="4"/>
  <c r="P1969" i="4"/>
  <c r="P1970" i="4"/>
  <c r="P1971" i="4"/>
  <c r="P1972" i="4"/>
  <c r="P1973" i="4"/>
  <c r="P1974" i="4"/>
  <c r="P1975" i="4"/>
  <c r="P1976" i="4"/>
  <c r="P1977" i="4"/>
  <c r="P1978" i="4"/>
  <c r="P1979" i="4"/>
  <c r="P1980" i="4"/>
  <c r="P1981" i="4"/>
  <c r="P1982" i="4"/>
  <c r="P1983" i="4"/>
  <c r="P1984" i="4"/>
  <c r="P1985" i="4"/>
  <c r="P1986" i="4"/>
  <c r="P1987" i="4"/>
  <c r="P1988" i="4"/>
  <c r="P1989" i="4"/>
  <c r="P1990" i="4"/>
  <c r="P1991" i="4"/>
  <c r="P1992" i="4"/>
  <c r="P1993" i="4"/>
  <c r="P1994" i="4"/>
  <c r="P1995" i="4"/>
  <c r="P1996" i="4"/>
  <c r="P1997" i="4"/>
  <c r="P1998" i="4"/>
  <c r="P1999" i="4"/>
  <c r="P2000" i="4"/>
  <c r="P2001" i="4"/>
  <c r="P2002" i="4"/>
  <c r="P2003" i="4"/>
  <c r="P2004" i="4"/>
  <c r="P2005" i="4"/>
  <c r="P2006" i="4"/>
  <c r="P2007" i="4"/>
  <c r="P2008" i="4"/>
  <c r="P2009" i="4"/>
  <c r="P2010" i="4"/>
  <c r="P2011" i="4"/>
  <c r="P2012" i="4"/>
  <c r="P2013" i="4"/>
  <c r="P2014" i="4"/>
  <c r="P2015" i="4"/>
  <c r="P2016" i="4"/>
  <c r="P2017" i="4"/>
  <c r="P2018" i="4"/>
  <c r="P2019" i="4"/>
  <c r="P2020" i="4"/>
  <c r="P2021" i="4"/>
  <c r="P2022" i="4"/>
  <c r="P2023" i="4"/>
  <c r="P2024" i="4"/>
  <c r="P2025" i="4"/>
  <c r="P2026" i="4"/>
  <c r="P2027" i="4"/>
  <c r="P2028" i="4"/>
  <c r="P2029" i="4"/>
  <c r="P2030" i="4"/>
  <c r="P2031" i="4"/>
  <c r="P2032" i="4"/>
  <c r="P2033" i="4"/>
  <c r="P2034" i="4"/>
  <c r="P2035" i="4"/>
  <c r="P2036" i="4"/>
  <c r="P2037" i="4"/>
  <c r="P2038" i="4"/>
  <c r="P2039" i="4"/>
  <c r="P2040" i="4"/>
  <c r="P2041" i="4"/>
  <c r="P2042" i="4"/>
  <c r="P2043" i="4"/>
  <c r="P2044" i="4"/>
  <c r="P2045" i="4"/>
  <c r="P2046" i="4"/>
  <c r="P2047" i="4"/>
  <c r="P2048" i="4"/>
  <c r="P2049" i="4"/>
  <c r="P2050" i="4"/>
  <c r="P2051" i="4"/>
  <c r="P2052" i="4"/>
  <c r="P2053" i="4"/>
  <c r="P2054" i="4"/>
  <c r="P2055" i="4"/>
  <c r="P2056" i="4"/>
  <c r="P2057" i="4"/>
  <c r="P2058" i="4"/>
  <c r="P2059" i="4"/>
  <c r="P2060" i="4"/>
  <c r="P2061" i="4"/>
  <c r="P2062" i="4"/>
  <c r="P2063" i="4"/>
  <c r="P2064" i="4"/>
  <c r="P2065" i="4"/>
  <c r="P2066" i="4"/>
  <c r="P2067" i="4"/>
  <c r="P2068" i="4"/>
  <c r="P2069" i="4"/>
  <c r="P2070" i="4"/>
  <c r="P2071" i="4"/>
  <c r="P2072" i="4"/>
  <c r="P2073" i="4"/>
  <c r="P2074" i="4"/>
  <c r="P2075" i="4"/>
  <c r="P2076" i="4"/>
  <c r="P2077" i="4"/>
  <c r="P2078" i="4"/>
  <c r="P2079" i="4"/>
  <c r="P2080" i="4"/>
  <c r="P2081" i="4"/>
  <c r="P2082" i="4"/>
  <c r="P2083" i="4"/>
  <c r="P2084" i="4"/>
  <c r="P2085" i="4"/>
  <c r="P2086" i="4"/>
  <c r="P2087" i="4"/>
  <c r="P2088" i="4"/>
  <c r="P2089" i="4"/>
  <c r="P2090" i="4"/>
  <c r="P2091" i="4"/>
  <c r="P2092" i="4"/>
  <c r="P2093" i="4"/>
  <c r="P2094" i="4"/>
  <c r="P2095" i="4"/>
  <c r="P2096" i="4"/>
  <c r="P2097" i="4"/>
  <c r="P2098" i="4"/>
  <c r="P2099" i="4"/>
  <c r="P2100" i="4"/>
  <c r="P2101" i="4"/>
  <c r="P2102" i="4"/>
  <c r="P2103" i="4"/>
  <c r="P2104" i="4"/>
  <c r="P2105" i="4"/>
  <c r="P2106" i="4"/>
  <c r="P2107" i="4"/>
  <c r="P2108" i="4"/>
  <c r="P2109" i="4"/>
  <c r="P2110" i="4"/>
  <c r="P2111" i="4"/>
  <c r="P2112" i="4"/>
  <c r="P2113" i="4"/>
  <c r="P2114" i="4"/>
  <c r="P2115" i="4"/>
  <c r="P2116" i="4"/>
  <c r="P2117" i="4"/>
  <c r="P2118" i="4"/>
  <c r="P2119" i="4"/>
  <c r="P2120" i="4"/>
  <c r="P2121" i="4"/>
  <c r="P2122" i="4"/>
  <c r="P2123" i="4"/>
  <c r="P2124" i="4"/>
  <c r="P2125" i="4"/>
  <c r="P2126" i="4"/>
  <c r="P2127" i="4"/>
  <c r="P2128" i="4"/>
  <c r="P2129" i="4"/>
  <c r="P2130" i="4"/>
  <c r="P2131" i="4"/>
  <c r="P2132" i="4"/>
  <c r="P2133" i="4"/>
  <c r="P2134" i="4"/>
  <c r="P2135" i="4"/>
  <c r="P2136" i="4"/>
  <c r="P2137" i="4"/>
  <c r="P2138" i="4"/>
  <c r="P2139" i="4"/>
  <c r="P2140" i="4"/>
  <c r="P2141" i="4"/>
  <c r="P2142" i="4"/>
  <c r="P2143" i="4"/>
  <c r="P2144" i="4"/>
  <c r="P2145" i="4"/>
  <c r="P2146" i="4"/>
  <c r="P2147" i="4"/>
  <c r="P2148" i="4"/>
  <c r="P2149" i="4"/>
  <c r="P2150" i="4"/>
  <c r="P2151" i="4"/>
  <c r="P2152" i="4"/>
  <c r="P2153" i="4"/>
  <c r="P2154" i="4"/>
  <c r="P2155" i="4"/>
  <c r="P2156" i="4"/>
  <c r="P2157" i="4"/>
  <c r="P2158" i="4"/>
  <c r="P2159" i="4"/>
  <c r="P2160" i="4"/>
  <c r="P2161" i="4"/>
  <c r="P2162" i="4"/>
  <c r="P2163" i="4"/>
  <c r="P2164" i="4"/>
  <c r="P2165" i="4"/>
  <c r="P2166" i="4"/>
  <c r="P2167" i="4"/>
  <c r="P2168" i="4"/>
  <c r="P2169" i="4"/>
  <c r="P2170" i="4"/>
  <c r="P2171" i="4"/>
  <c r="P2172" i="4"/>
  <c r="P2173" i="4"/>
  <c r="P2174" i="4"/>
  <c r="P2175" i="4"/>
  <c r="P2176" i="4"/>
  <c r="P2177" i="4"/>
  <c r="P2178" i="4"/>
  <c r="P2179" i="4"/>
  <c r="P2180" i="4"/>
  <c r="P2181" i="4"/>
  <c r="P2182" i="4"/>
  <c r="P2183" i="4"/>
  <c r="P2184" i="4"/>
  <c r="P2185" i="4"/>
  <c r="P2186" i="4"/>
  <c r="P2187" i="4"/>
  <c r="P2188" i="4"/>
  <c r="P2189" i="4"/>
  <c r="P2190" i="4"/>
  <c r="P2191" i="4"/>
  <c r="P2192" i="4"/>
  <c r="P2193" i="4"/>
  <c r="P2194" i="4"/>
  <c r="P2195" i="4"/>
  <c r="P2196" i="4"/>
  <c r="P2197" i="4"/>
  <c r="P2198" i="4"/>
  <c r="P2199" i="4"/>
  <c r="P2200" i="4"/>
  <c r="P2201" i="4"/>
  <c r="P2202" i="4"/>
  <c r="P2203" i="4"/>
  <c r="P2204" i="4"/>
  <c r="P2205" i="4"/>
  <c r="P2206" i="4"/>
  <c r="P2207" i="4"/>
  <c r="P2208" i="4"/>
  <c r="P2209" i="4"/>
  <c r="P2210" i="4"/>
  <c r="P2211" i="4"/>
  <c r="P2212" i="4"/>
  <c r="P2213" i="4"/>
  <c r="P2214" i="4"/>
  <c r="P2215" i="4"/>
  <c r="P2216" i="4"/>
  <c r="P2217" i="4"/>
  <c r="P2218" i="4"/>
  <c r="P2219" i="4"/>
  <c r="P2220" i="4"/>
  <c r="P2221" i="4"/>
  <c r="P2222" i="4"/>
  <c r="P2223" i="4"/>
  <c r="P2224" i="4"/>
  <c r="P2225" i="4"/>
  <c r="P2226" i="4"/>
  <c r="P2227" i="4"/>
  <c r="P2228" i="4"/>
  <c r="P2229" i="4"/>
  <c r="P2230" i="4"/>
  <c r="P2231" i="4"/>
  <c r="P2232" i="4"/>
  <c r="P2233" i="4"/>
  <c r="P2234" i="4"/>
  <c r="P2235" i="4"/>
  <c r="P2236" i="4"/>
  <c r="P2237" i="4"/>
  <c r="P2238" i="4"/>
  <c r="P2239" i="4"/>
  <c r="P2240" i="4"/>
  <c r="P2241" i="4"/>
  <c r="P2242" i="4"/>
  <c r="P2243" i="4"/>
  <c r="P2244" i="4"/>
  <c r="P2245" i="4"/>
  <c r="P2246" i="4"/>
  <c r="P2247" i="4"/>
  <c r="P2248" i="4"/>
  <c r="P2249" i="4"/>
  <c r="P2250" i="4"/>
  <c r="P2251" i="4"/>
  <c r="P2252" i="4"/>
  <c r="P2253" i="4"/>
  <c r="P2254" i="4"/>
  <c r="P2255" i="4"/>
  <c r="P2256" i="4"/>
  <c r="P2257" i="4"/>
  <c r="P2258" i="4"/>
  <c r="P2259" i="4"/>
  <c r="P2260" i="4"/>
  <c r="P2261" i="4"/>
  <c r="P2262" i="4"/>
  <c r="P2263" i="4"/>
  <c r="P2264" i="4"/>
  <c r="P2265" i="4"/>
  <c r="P2266" i="4"/>
  <c r="P2267" i="4"/>
  <c r="P2268" i="4"/>
  <c r="P2269" i="4"/>
  <c r="P2270" i="4"/>
  <c r="P2271" i="4"/>
  <c r="P2272" i="4"/>
  <c r="P2273" i="4"/>
  <c r="P2274" i="4"/>
  <c r="P2275" i="4"/>
  <c r="P2276" i="4"/>
  <c r="P2277" i="4"/>
  <c r="P2278" i="4"/>
  <c r="P2279" i="4"/>
  <c r="P2280" i="4"/>
  <c r="P2281" i="4"/>
  <c r="P2282" i="4"/>
  <c r="P2283" i="4"/>
  <c r="P2284" i="4"/>
  <c r="P2285" i="4"/>
  <c r="P2286" i="4"/>
  <c r="P2287" i="4"/>
  <c r="P2288" i="4"/>
  <c r="P2289" i="4"/>
  <c r="P2290" i="4"/>
  <c r="P2291" i="4"/>
  <c r="P2292" i="4"/>
  <c r="P2293" i="4"/>
  <c r="P2294" i="4"/>
  <c r="P2295" i="4"/>
  <c r="P2296" i="4"/>
  <c r="P2297" i="4"/>
  <c r="P2298" i="4"/>
  <c r="P2299" i="4"/>
  <c r="P2300" i="4"/>
  <c r="P2301" i="4"/>
  <c r="P2302" i="4"/>
  <c r="P2303" i="4"/>
  <c r="P2304" i="4"/>
  <c r="P2305" i="4"/>
  <c r="P2306" i="4"/>
  <c r="P2307" i="4"/>
  <c r="P2308" i="4"/>
  <c r="P2309" i="4"/>
  <c r="P2310" i="4"/>
  <c r="P2311" i="4"/>
  <c r="P2312" i="4"/>
  <c r="P2313" i="4"/>
  <c r="P2314" i="4"/>
  <c r="P2315" i="4"/>
  <c r="P2316" i="4"/>
  <c r="P2317" i="4"/>
  <c r="P2318" i="4"/>
  <c r="P2319" i="4"/>
  <c r="P2320" i="4"/>
  <c r="P2321" i="4"/>
  <c r="P2322" i="4"/>
  <c r="P2323" i="4"/>
  <c r="P2324" i="4"/>
  <c r="P2325" i="4"/>
  <c r="P2326" i="4"/>
  <c r="P2327" i="4"/>
  <c r="P2328" i="4"/>
  <c r="P2329" i="4"/>
  <c r="P2330" i="4"/>
  <c r="P2331" i="4"/>
  <c r="P2332" i="4"/>
  <c r="P2333" i="4"/>
  <c r="P2334" i="4"/>
  <c r="P2335" i="4"/>
  <c r="P2336" i="4"/>
  <c r="P2337" i="4"/>
  <c r="P2338" i="4"/>
  <c r="P2339" i="4"/>
  <c r="P2340" i="4"/>
  <c r="P2341" i="4"/>
  <c r="P2342" i="4"/>
  <c r="P2343" i="4"/>
  <c r="P2344" i="4"/>
  <c r="P2345" i="4"/>
  <c r="P2346" i="4"/>
  <c r="P2347" i="4"/>
  <c r="P2348" i="4"/>
  <c r="P2349" i="4"/>
  <c r="P2350" i="4"/>
  <c r="P2351" i="4"/>
  <c r="P2352" i="4"/>
  <c r="P2353" i="4"/>
  <c r="P2354" i="4"/>
  <c r="P2355" i="4"/>
  <c r="P2356" i="4"/>
  <c r="P2357" i="4"/>
  <c r="P2358" i="4"/>
  <c r="P2359" i="4"/>
  <c r="P2360" i="4"/>
  <c r="P2361" i="4"/>
  <c r="P2362" i="4"/>
  <c r="P2363" i="4"/>
  <c r="P2364" i="4"/>
  <c r="P2365" i="4"/>
  <c r="P2366" i="4"/>
  <c r="P2367" i="4"/>
  <c r="P2368" i="4"/>
  <c r="P2369" i="4"/>
  <c r="P2370" i="4"/>
  <c r="P2371" i="4"/>
  <c r="P2372" i="4"/>
  <c r="P2373" i="4"/>
  <c r="P2374" i="4"/>
  <c r="P2375" i="4"/>
  <c r="P2376" i="4"/>
  <c r="P2377" i="4"/>
  <c r="P2378" i="4"/>
  <c r="P2379" i="4"/>
  <c r="P2380" i="4"/>
  <c r="P2381" i="4"/>
  <c r="P2382" i="4"/>
  <c r="P2383" i="4"/>
  <c r="P2384" i="4"/>
  <c r="P2385" i="4"/>
  <c r="P2386" i="4"/>
  <c r="P2387" i="4"/>
  <c r="P2388" i="4"/>
  <c r="P2389" i="4"/>
  <c r="P2390" i="4"/>
  <c r="P2391" i="4"/>
  <c r="P2392" i="4"/>
  <c r="P2393" i="4"/>
  <c r="P2394" i="4"/>
  <c r="P2395" i="4"/>
  <c r="P2396" i="4"/>
  <c r="P2397" i="4"/>
  <c r="P2398" i="4"/>
  <c r="P2399" i="4"/>
  <c r="P2400" i="4"/>
  <c r="P2401" i="4"/>
  <c r="P2402" i="4"/>
  <c r="P2403" i="4"/>
  <c r="P2404" i="4"/>
  <c r="P2405" i="4"/>
  <c r="P2406" i="4"/>
  <c r="P2407" i="4"/>
  <c r="P2408" i="4"/>
  <c r="P2409" i="4"/>
  <c r="P2410" i="4"/>
  <c r="P2411" i="4"/>
  <c r="P2412" i="4"/>
  <c r="P2413" i="4"/>
  <c r="P2414" i="4"/>
  <c r="P2415" i="4"/>
  <c r="P2416" i="4"/>
  <c r="P2417" i="4"/>
  <c r="P2418" i="4"/>
  <c r="P2419" i="4"/>
  <c r="P2420" i="4"/>
  <c r="P2421" i="4"/>
  <c r="P2422" i="4"/>
  <c r="P2423" i="4"/>
  <c r="P2424" i="4"/>
  <c r="P2425" i="4"/>
  <c r="P2426" i="4"/>
  <c r="P2427" i="4"/>
  <c r="P2428" i="4"/>
  <c r="P2429" i="4"/>
  <c r="P2430" i="4"/>
  <c r="P2431" i="4"/>
  <c r="P2432" i="4"/>
  <c r="P2433" i="4"/>
  <c r="P2434" i="4"/>
  <c r="P2435" i="4"/>
  <c r="P2436" i="4"/>
  <c r="P2437" i="4"/>
  <c r="P2438" i="4"/>
  <c r="P2439" i="4"/>
  <c r="P2440" i="4"/>
  <c r="P2441" i="4"/>
  <c r="P2442" i="4"/>
  <c r="P2443" i="4"/>
  <c r="P2444" i="4"/>
  <c r="P2445" i="4"/>
  <c r="P2446" i="4"/>
  <c r="P2447" i="4"/>
  <c r="P2448" i="4"/>
  <c r="P2449" i="4"/>
  <c r="P2450" i="4"/>
  <c r="P2451" i="4"/>
  <c r="P2452" i="4"/>
  <c r="P2453" i="4"/>
  <c r="P2454" i="4"/>
  <c r="P2455" i="4"/>
  <c r="P2456" i="4"/>
  <c r="P2457" i="4"/>
  <c r="P2458" i="4"/>
  <c r="P2459" i="4"/>
  <c r="P2460" i="4"/>
  <c r="P2461" i="4"/>
  <c r="P2462" i="4"/>
  <c r="P2463" i="4"/>
  <c r="P2464" i="4"/>
  <c r="P2465" i="4"/>
  <c r="P2466" i="4"/>
  <c r="P2467" i="4"/>
  <c r="P2468" i="4"/>
  <c r="P2469" i="4"/>
  <c r="P2470" i="4"/>
  <c r="P2471" i="4"/>
  <c r="P2472" i="4"/>
  <c r="P2473" i="4"/>
  <c r="P2474" i="4"/>
  <c r="P2475" i="4"/>
  <c r="P2476" i="4"/>
  <c r="P2477" i="4"/>
  <c r="P2478" i="4"/>
  <c r="P2479" i="4"/>
  <c r="P2480" i="4"/>
  <c r="P2481" i="4"/>
  <c r="P2482" i="4"/>
  <c r="P2483" i="4"/>
  <c r="P2484" i="4"/>
  <c r="P2485" i="4"/>
  <c r="P2486" i="4"/>
  <c r="P2487" i="4"/>
  <c r="P2488" i="4"/>
  <c r="P2489" i="4"/>
  <c r="P2490" i="4"/>
  <c r="P2491" i="4"/>
  <c r="P2492" i="4"/>
  <c r="P2493" i="4"/>
  <c r="P2494" i="4"/>
  <c r="P2495" i="4"/>
  <c r="P2496" i="4"/>
  <c r="P2497" i="4"/>
  <c r="P2498" i="4"/>
  <c r="P2499" i="4"/>
  <c r="P2500" i="4"/>
  <c r="P2501" i="4"/>
  <c r="P2502" i="4"/>
  <c r="P2503" i="4"/>
  <c r="P2504" i="4"/>
  <c r="P2505" i="4"/>
  <c r="P2506" i="4"/>
  <c r="P2507" i="4"/>
  <c r="P2508" i="4"/>
  <c r="P2509" i="4"/>
  <c r="P2510" i="4"/>
  <c r="P2511" i="4"/>
  <c r="P2512" i="4"/>
  <c r="P2513" i="4"/>
  <c r="P2514" i="4"/>
  <c r="P2515" i="4"/>
  <c r="P2516" i="4"/>
  <c r="P2517" i="4"/>
  <c r="P2518" i="4"/>
  <c r="P2519" i="4"/>
  <c r="P2520" i="4"/>
  <c r="P2521" i="4"/>
  <c r="P2522" i="4"/>
  <c r="P2523" i="4"/>
  <c r="P2524" i="4"/>
  <c r="P2525" i="4"/>
  <c r="P2526" i="4"/>
  <c r="P2527" i="4"/>
  <c r="P2528" i="4"/>
  <c r="P2529" i="4"/>
  <c r="P2530" i="4"/>
  <c r="P2531" i="4"/>
  <c r="P2532" i="4"/>
  <c r="P2533" i="4"/>
  <c r="P2534" i="4"/>
  <c r="P2535" i="4"/>
  <c r="P2536" i="4"/>
  <c r="P2537" i="4"/>
  <c r="P2538" i="4"/>
  <c r="P2539" i="4"/>
  <c r="P2540" i="4"/>
  <c r="P2541" i="4"/>
  <c r="P2542" i="4"/>
  <c r="P2543" i="4"/>
  <c r="P2544" i="4"/>
  <c r="P2545" i="4"/>
  <c r="P2546" i="4"/>
  <c r="P2547" i="4"/>
  <c r="P2548" i="4"/>
  <c r="P2549" i="4"/>
  <c r="P2550" i="4"/>
  <c r="P2551" i="4"/>
  <c r="P2552" i="4"/>
  <c r="P2553" i="4"/>
  <c r="P2554" i="4"/>
  <c r="P2555" i="4"/>
  <c r="P2556" i="4"/>
  <c r="P2557" i="4"/>
  <c r="P2558" i="4"/>
  <c r="P2559" i="4"/>
  <c r="P2560" i="4"/>
  <c r="P2561" i="4"/>
  <c r="P2562" i="4"/>
  <c r="P2563" i="4"/>
  <c r="P2564" i="4"/>
  <c r="P2565" i="4"/>
  <c r="P2566" i="4"/>
  <c r="P2567" i="4"/>
  <c r="P2568" i="4"/>
  <c r="P2569" i="4"/>
  <c r="P2570" i="4"/>
  <c r="P2571" i="4"/>
  <c r="P2572" i="4"/>
  <c r="P2573" i="4"/>
  <c r="P2574" i="4"/>
  <c r="P2575" i="4"/>
  <c r="P2576" i="4"/>
  <c r="P2577" i="4"/>
  <c r="P2578" i="4"/>
  <c r="P2579" i="4"/>
  <c r="P2580" i="4"/>
  <c r="P2581" i="4"/>
  <c r="P2582" i="4"/>
  <c r="P2583" i="4"/>
  <c r="P2584" i="4"/>
  <c r="P2585" i="4"/>
  <c r="P2586" i="4"/>
  <c r="P2587" i="4"/>
  <c r="P2588" i="4"/>
  <c r="P2589" i="4"/>
  <c r="P2590" i="4"/>
  <c r="P2591" i="4"/>
  <c r="P2592" i="4"/>
  <c r="P2593" i="4"/>
  <c r="P2594" i="4"/>
  <c r="P2595" i="4"/>
  <c r="P2596" i="4"/>
  <c r="P2597" i="4"/>
  <c r="P2598" i="4"/>
  <c r="P2599" i="4"/>
  <c r="P2600" i="4"/>
  <c r="P2601" i="4"/>
  <c r="P2602" i="4"/>
  <c r="P2603" i="4"/>
  <c r="P2604" i="4"/>
  <c r="P2605" i="4"/>
  <c r="P2606" i="4"/>
  <c r="P2607" i="4"/>
  <c r="P2608" i="4"/>
  <c r="P2609" i="4"/>
  <c r="P2610" i="4"/>
  <c r="P2611" i="4"/>
  <c r="P2612" i="4"/>
  <c r="P2613" i="4"/>
  <c r="P2614" i="4"/>
  <c r="P2615" i="4"/>
  <c r="P2616" i="4"/>
  <c r="P2617" i="4"/>
  <c r="P2618" i="4"/>
  <c r="P2619" i="4"/>
  <c r="P2620" i="4"/>
  <c r="P2621" i="4"/>
  <c r="P2622" i="4"/>
  <c r="P2623" i="4"/>
  <c r="P2624" i="4"/>
  <c r="P2625" i="4"/>
  <c r="P2626" i="4"/>
  <c r="P2627" i="4"/>
  <c r="P2628" i="4"/>
  <c r="P2629" i="4"/>
  <c r="P2630" i="4"/>
  <c r="P2631" i="4"/>
  <c r="P2632" i="4"/>
  <c r="P2633" i="4"/>
  <c r="P2634" i="4"/>
  <c r="P2635" i="4"/>
  <c r="P2636" i="4"/>
  <c r="P2637" i="4"/>
  <c r="P2638" i="4"/>
  <c r="P2639" i="4"/>
  <c r="P2640" i="4"/>
  <c r="P2641" i="4"/>
  <c r="P2642" i="4"/>
  <c r="P2643" i="4"/>
  <c r="P2644" i="4"/>
  <c r="P2645" i="4"/>
  <c r="P2646" i="4"/>
  <c r="P2647" i="4"/>
  <c r="P2648" i="4"/>
  <c r="P2649" i="4"/>
  <c r="P2650" i="4"/>
  <c r="P2651" i="4"/>
  <c r="P2652" i="4"/>
  <c r="P2653" i="4"/>
  <c r="P2654" i="4"/>
  <c r="P2655" i="4"/>
  <c r="P2656" i="4"/>
  <c r="P2657" i="4"/>
  <c r="P2658" i="4"/>
  <c r="P2659" i="4"/>
  <c r="P2660" i="4"/>
  <c r="P2661" i="4"/>
  <c r="P2662" i="4"/>
  <c r="P2663" i="4"/>
  <c r="P2664" i="4"/>
  <c r="P2665" i="4"/>
  <c r="P2666" i="4"/>
  <c r="P2667" i="4"/>
  <c r="P2668" i="4"/>
  <c r="P2669" i="4"/>
  <c r="P2670" i="4"/>
  <c r="P2671" i="4"/>
  <c r="P2672" i="4"/>
  <c r="P2673" i="4"/>
  <c r="P2674" i="4"/>
  <c r="P2675" i="4"/>
  <c r="P2676" i="4"/>
  <c r="P2677" i="4"/>
  <c r="P2678" i="4"/>
  <c r="P2679" i="4"/>
  <c r="P2680" i="4"/>
  <c r="P2681" i="4"/>
  <c r="P2682" i="4"/>
  <c r="P2683" i="4"/>
  <c r="P2684" i="4"/>
  <c r="P2685" i="4"/>
  <c r="P2686" i="4"/>
  <c r="P2687" i="4"/>
  <c r="P2688" i="4"/>
  <c r="P2689" i="4"/>
  <c r="P2690" i="4"/>
  <c r="P2691" i="4"/>
  <c r="P2692" i="4"/>
  <c r="P2693" i="4"/>
  <c r="P2694" i="4"/>
  <c r="P2695" i="4"/>
  <c r="P2696" i="4"/>
  <c r="P2697" i="4"/>
  <c r="P2698" i="4"/>
  <c r="P2699" i="4"/>
  <c r="P2700" i="4"/>
  <c r="P2701" i="4"/>
  <c r="P2702" i="4"/>
  <c r="P2703" i="4"/>
  <c r="P2704" i="4"/>
  <c r="P2705" i="4"/>
  <c r="P2706" i="4"/>
  <c r="P2707" i="4"/>
  <c r="P2708" i="4"/>
  <c r="P2709" i="4"/>
  <c r="P2710" i="4"/>
  <c r="P2711" i="4"/>
  <c r="P2712" i="4"/>
  <c r="P2713" i="4"/>
  <c r="P2714" i="4"/>
  <c r="P2715" i="4"/>
  <c r="P2716" i="4"/>
  <c r="P2717" i="4"/>
  <c r="P2718" i="4"/>
  <c r="P2719" i="4"/>
  <c r="P2720" i="4"/>
  <c r="P2721" i="4"/>
  <c r="P2722" i="4"/>
  <c r="P2723" i="4"/>
  <c r="P2724" i="4"/>
  <c r="P2725" i="4"/>
  <c r="P2726" i="4"/>
  <c r="P2727" i="4"/>
  <c r="P2728" i="4"/>
  <c r="P2729" i="4"/>
  <c r="P2730" i="4"/>
  <c r="P2731" i="4"/>
  <c r="P2732" i="4"/>
  <c r="P2733" i="4"/>
  <c r="P2734" i="4"/>
  <c r="P2735" i="4"/>
  <c r="P2736" i="4"/>
  <c r="P2737" i="4"/>
  <c r="P2738" i="4"/>
  <c r="P2739" i="4"/>
  <c r="P2740" i="4"/>
  <c r="P2741" i="4"/>
  <c r="P2742" i="4"/>
  <c r="P2743" i="4"/>
  <c r="P2744" i="4"/>
  <c r="P2745" i="4"/>
  <c r="P2746" i="4"/>
  <c r="P2747" i="4"/>
  <c r="P2748" i="4"/>
  <c r="P2749" i="4"/>
  <c r="P2750" i="4"/>
  <c r="P2751" i="4"/>
  <c r="P2752" i="4"/>
  <c r="P2753" i="4"/>
  <c r="P2754" i="4"/>
  <c r="P2755" i="4"/>
  <c r="P2756" i="4"/>
  <c r="P2757" i="4"/>
  <c r="P2758" i="4"/>
  <c r="P2759" i="4"/>
  <c r="P2760" i="4"/>
  <c r="P2761" i="4"/>
  <c r="P2762" i="4"/>
  <c r="P2763" i="4"/>
  <c r="P2764" i="4"/>
  <c r="P2765" i="4"/>
  <c r="P2766" i="4"/>
  <c r="P2767" i="4"/>
  <c r="P2768" i="4"/>
  <c r="P2769" i="4"/>
  <c r="P2770" i="4"/>
  <c r="P2771" i="4"/>
  <c r="P2772" i="4"/>
  <c r="P2773" i="4"/>
  <c r="P2774" i="4"/>
  <c r="P2775" i="4"/>
  <c r="P2776" i="4"/>
  <c r="P2777" i="4"/>
  <c r="P2778" i="4"/>
  <c r="P2779" i="4"/>
  <c r="P2780" i="4"/>
  <c r="P2781" i="4"/>
  <c r="P2782" i="4"/>
  <c r="P2783" i="4"/>
  <c r="P2784" i="4"/>
  <c r="P2785" i="4"/>
  <c r="P2786" i="4"/>
  <c r="P2787" i="4"/>
  <c r="P2788" i="4"/>
  <c r="P2789" i="4"/>
  <c r="P2790" i="4"/>
  <c r="P2791" i="4"/>
  <c r="P2792" i="4"/>
  <c r="P2793" i="4"/>
  <c r="P2794" i="4"/>
  <c r="P2795" i="4"/>
  <c r="P2796" i="4"/>
  <c r="P2797" i="4"/>
  <c r="P2798" i="4"/>
  <c r="P2799" i="4"/>
  <c r="P2800" i="4"/>
  <c r="P2801" i="4"/>
  <c r="P2802" i="4"/>
  <c r="P2803" i="4"/>
  <c r="P2804" i="4"/>
  <c r="P2805" i="4"/>
  <c r="P2806" i="4"/>
  <c r="P2807" i="4"/>
  <c r="P2808" i="4"/>
  <c r="P2809" i="4"/>
  <c r="P2810" i="4"/>
  <c r="P2811" i="4"/>
  <c r="P2812" i="4"/>
  <c r="P2813" i="4"/>
  <c r="P2814" i="4"/>
  <c r="P2815" i="4"/>
  <c r="P2816" i="4"/>
  <c r="P2817" i="4"/>
  <c r="P2818" i="4"/>
  <c r="P2819" i="4"/>
  <c r="P2820" i="4"/>
  <c r="P2821" i="4"/>
  <c r="P2822" i="4"/>
  <c r="P2823" i="4"/>
  <c r="P2824" i="4"/>
  <c r="P2825" i="4"/>
  <c r="P2826" i="4"/>
  <c r="P2827" i="4"/>
  <c r="P2828" i="4"/>
  <c r="P2829" i="4"/>
  <c r="P2830" i="4"/>
  <c r="P2831" i="4"/>
  <c r="P2832" i="4"/>
  <c r="P2833" i="4"/>
  <c r="P2834" i="4"/>
  <c r="P2835" i="4"/>
  <c r="P2836" i="4"/>
  <c r="P2837" i="4"/>
  <c r="P2838" i="4"/>
  <c r="P2839" i="4"/>
  <c r="P2840" i="4"/>
  <c r="P2841" i="4"/>
  <c r="P2842" i="4"/>
  <c r="P2843" i="4"/>
  <c r="P2844" i="4"/>
  <c r="P2845" i="4"/>
  <c r="P2846" i="4"/>
  <c r="P2847" i="4"/>
  <c r="P2848" i="4"/>
  <c r="P2849" i="4"/>
  <c r="P2850" i="4"/>
  <c r="P2851" i="4"/>
  <c r="P2852" i="4"/>
  <c r="P2853" i="4"/>
  <c r="P2854" i="4"/>
  <c r="P2855" i="4"/>
  <c r="P2856" i="4"/>
  <c r="P2857" i="4"/>
  <c r="P2858" i="4"/>
  <c r="P2859" i="4"/>
  <c r="P2860" i="4"/>
  <c r="P2861" i="4"/>
  <c r="P2862" i="4"/>
  <c r="P2863" i="4"/>
  <c r="P2864" i="4"/>
  <c r="P2865" i="4"/>
  <c r="P2866" i="4"/>
  <c r="P2867" i="4"/>
  <c r="P2868" i="4"/>
  <c r="P2869" i="4"/>
  <c r="P2870" i="4"/>
  <c r="P2871" i="4"/>
  <c r="P2872" i="4"/>
  <c r="P2873" i="4"/>
  <c r="P2874" i="4"/>
  <c r="P2875" i="4"/>
  <c r="P2876" i="4"/>
  <c r="P2877" i="4"/>
  <c r="P2878" i="4"/>
  <c r="P2879" i="4"/>
  <c r="P2880" i="4"/>
  <c r="P2881" i="4"/>
  <c r="P2882" i="4"/>
  <c r="P2883" i="4"/>
  <c r="P2884" i="4"/>
  <c r="P2885" i="4"/>
  <c r="P2886" i="4"/>
  <c r="P2887" i="4"/>
  <c r="P2888" i="4"/>
  <c r="P2889" i="4"/>
  <c r="P2890" i="4"/>
  <c r="P2891" i="4"/>
  <c r="P2892" i="4"/>
  <c r="P2893" i="4"/>
  <c r="P2894" i="4"/>
  <c r="P2895" i="4"/>
  <c r="P2896" i="4"/>
  <c r="P2897" i="4"/>
  <c r="P2898" i="4"/>
  <c r="P2899" i="4"/>
  <c r="P2900" i="4"/>
  <c r="P2901" i="4"/>
  <c r="P2902" i="4"/>
  <c r="P2903" i="4"/>
  <c r="P2904" i="4"/>
  <c r="P2905" i="4"/>
  <c r="P2906" i="4"/>
  <c r="P2907" i="4"/>
  <c r="P2908" i="4"/>
  <c r="P2909" i="4"/>
  <c r="P2910" i="4"/>
  <c r="P2911" i="4"/>
  <c r="P2912" i="4"/>
  <c r="P2913" i="4"/>
  <c r="P2914" i="4"/>
  <c r="P2915" i="4"/>
  <c r="P2916" i="4"/>
  <c r="P2917" i="4"/>
  <c r="P2918" i="4"/>
  <c r="P2919" i="4"/>
  <c r="P2920" i="4"/>
  <c r="P2921" i="4"/>
  <c r="P2922" i="4"/>
  <c r="P2923" i="4"/>
  <c r="P2924" i="4"/>
  <c r="P2925" i="4"/>
  <c r="P2926" i="4"/>
  <c r="P2927" i="4"/>
  <c r="P2928" i="4"/>
  <c r="P2929" i="4"/>
  <c r="P2930" i="4"/>
  <c r="P2931" i="4"/>
  <c r="P2932" i="4"/>
  <c r="P2933" i="4"/>
  <c r="P2934" i="4"/>
  <c r="P2935" i="4"/>
  <c r="P2936" i="4"/>
  <c r="P2937" i="4"/>
  <c r="P2938" i="4"/>
  <c r="P2939" i="4"/>
  <c r="P2940" i="4"/>
  <c r="P2941" i="4"/>
  <c r="P2942" i="4"/>
  <c r="P2943" i="4"/>
  <c r="P2944" i="4"/>
  <c r="P2945" i="4"/>
  <c r="P2946" i="4"/>
  <c r="P2947" i="4"/>
  <c r="P2948" i="4"/>
  <c r="P2949" i="4"/>
  <c r="P2950" i="4"/>
  <c r="P2951" i="4"/>
  <c r="P2952" i="4"/>
  <c r="P2953" i="4"/>
  <c r="P2954" i="4"/>
  <c r="P2955" i="4"/>
  <c r="P2956" i="4"/>
  <c r="P2957" i="4"/>
  <c r="P2958" i="4"/>
  <c r="P2959" i="4"/>
  <c r="P2960" i="4"/>
  <c r="P2961" i="4"/>
  <c r="P2962" i="4"/>
  <c r="P2963" i="4"/>
  <c r="P2964" i="4"/>
  <c r="P2965" i="4"/>
  <c r="P2966" i="4"/>
  <c r="P2967" i="4"/>
  <c r="P2968" i="4"/>
  <c r="P2969" i="4"/>
  <c r="P2970" i="4"/>
  <c r="P2971" i="4"/>
  <c r="P2972" i="4"/>
  <c r="P2973" i="4"/>
  <c r="P2974" i="4"/>
  <c r="P2975" i="4"/>
  <c r="P2976" i="4"/>
  <c r="P2977" i="4"/>
  <c r="P2978" i="4"/>
  <c r="P2979" i="4"/>
  <c r="P2980" i="4"/>
  <c r="P2981" i="4"/>
  <c r="P2982" i="4"/>
  <c r="P2983" i="4"/>
  <c r="P2984" i="4"/>
  <c r="P2985" i="4"/>
  <c r="P2986" i="4"/>
  <c r="P2987" i="4"/>
  <c r="P2988" i="4"/>
  <c r="P2989" i="4"/>
  <c r="P2990" i="4"/>
  <c r="P2991" i="4"/>
  <c r="P2992" i="4"/>
  <c r="P2993" i="4"/>
  <c r="P2994" i="4"/>
  <c r="P2995" i="4"/>
  <c r="P2996" i="4"/>
  <c r="P2997" i="4"/>
  <c r="P2998" i="4"/>
  <c r="P2999" i="4"/>
  <c r="P3000" i="4"/>
  <c r="P3001" i="4"/>
  <c r="P3002" i="4"/>
  <c r="P3003" i="4"/>
  <c r="P3004" i="4"/>
  <c r="P3005" i="4"/>
  <c r="P3006" i="4"/>
  <c r="P3007" i="4"/>
  <c r="P3008" i="4"/>
  <c r="P3009" i="4"/>
  <c r="P3010" i="4"/>
  <c r="P3011" i="4"/>
  <c r="P3012" i="4"/>
  <c r="P3013" i="4"/>
  <c r="P3014" i="4"/>
  <c r="P3015" i="4"/>
  <c r="P3016" i="4"/>
  <c r="P3017" i="4"/>
  <c r="P3018" i="4"/>
  <c r="P3019" i="4"/>
  <c r="P3020" i="4"/>
  <c r="P3021" i="4"/>
  <c r="P3022" i="4"/>
  <c r="P3023" i="4"/>
  <c r="P3024" i="4"/>
  <c r="P3025" i="4"/>
  <c r="P3026" i="4"/>
  <c r="P3027" i="4"/>
  <c r="P3028" i="4"/>
  <c r="P3029" i="4"/>
  <c r="P3030" i="4"/>
  <c r="P3031" i="4"/>
  <c r="P3032" i="4"/>
  <c r="P3033" i="4"/>
  <c r="P3034" i="4"/>
  <c r="P3035" i="4"/>
  <c r="P3036" i="4"/>
  <c r="P3037" i="4"/>
  <c r="P3038" i="4"/>
  <c r="P3039" i="4"/>
  <c r="P3040" i="4"/>
  <c r="P3041" i="4"/>
  <c r="P3042" i="4"/>
  <c r="P3043" i="4"/>
  <c r="P3044" i="4"/>
  <c r="P3045" i="4"/>
  <c r="P3046" i="4"/>
  <c r="P3047" i="4"/>
  <c r="P3048" i="4"/>
  <c r="P3049" i="4"/>
  <c r="P3050" i="4"/>
  <c r="P3051" i="4"/>
  <c r="P3052" i="4"/>
  <c r="P3053" i="4"/>
  <c r="P3054" i="4"/>
  <c r="P3055" i="4"/>
  <c r="P3056" i="4"/>
  <c r="P3057" i="4"/>
  <c r="P3058" i="4"/>
  <c r="P3059" i="4"/>
  <c r="P3060" i="4"/>
  <c r="P3061" i="4"/>
  <c r="P3062" i="4"/>
  <c r="P3063" i="4"/>
  <c r="P3064" i="4"/>
  <c r="P3065" i="4"/>
  <c r="P3066" i="4"/>
  <c r="P3067" i="4"/>
  <c r="P3068" i="4"/>
  <c r="P3069" i="4"/>
  <c r="P3070" i="4"/>
  <c r="P3071" i="4"/>
  <c r="P3072" i="4"/>
  <c r="P3073" i="4"/>
  <c r="P3074" i="4"/>
  <c r="P3075" i="4"/>
  <c r="P3076" i="4"/>
  <c r="P3077" i="4"/>
  <c r="P3078" i="4"/>
  <c r="P3079" i="4"/>
  <c r="P3080" i="4"/>
  <c r="P3081" i="4"/>
  <c r="P3082" i="4"/>
  <c r="P3083" i="4"/>
  <c r="P3084" i="4"/>
  <c r="P3085" i="4"/>
  <c r="P3086" i="4"/>
  <c r="P3087" i="4"/>
  <c r="P3088" i="4"/>
  <c r="P3089" i="4"/>
  <c r="P3090" i="4"/>
  <c r="P3091" i="4"/>
  <c r="P3092" i="4"/>
  <c r="P3093" i="4"/>
  <c r="P3094" i="4"/>
  <c r="P3095" i="4"/>
  <c r="P3096" i="4"/>
  <c r="P3097" i="4"/>
  <c r="P3098" i="4"/>
  <c r="P3099" i="4"/>
  <c r="P3100" i="4"/>
  <c r="P3101" i="4"/>
  <c r="P3102" i="4"/>
  <c r="P3103" i="4"/>
  <c r="P3104" i="4"/>
  <c r="P3105" i="4"/>
  <c r="P3106" i="4"/>
  <c r="P3107" i="4"/>
  <c r="P3108" i="4"/>
  <c r="P3109" i="4"/>
  <c r="P3110" i="4"/>
  <c r="P3111" i="4"/>
  <c r="P3112" i="4"/>
  <c r="P3113" i="4"/>
  <c r="P3114" i="4"/>
  <c r="P3115" i="4"/>
  <c r="P3116" i="4"/>
  <c r="P3117" i="4"/>
  <c r="P3118" i="4"/>
  <c r="P3119" i="4"/>
  <c r="P3120" i="4"/>
  <c r="P3121" i="4"/>
  <c r="P3122" i="4"/>
  <c r="P3123" i="4"/>
  <c r="P3124" i="4"/>
  <c r="P3125" i="4"/>
  <c r="P3126" i="4"/>
  <c r="P3127" i="4"/>
  <c r="P3128" i="4"/>
  <c r="P3129" i="4"/>
  <c r="P3130" i="4"/>
  <c r="P3131" i="4"/>
  <c r="P3132" i="4"/>
  <c r="P3133" i="4"/>
  <c r="P3134" i="4"/>
  <c r="P3135" i="4"/>
  <c r="P3136" i="4"/>
  <c r="P3137" i="4"/>
  <c r="P3138" i="4"/>
  <c r="P3139" i="4"/>
  <c r="P3140" i="4"/>
  <c r="P3141" i="4"/>
  <c r="P3142" i="4"/>
  <c r="P3143" i="4"/>
  <c r="P3144" i="4"/>
  <c r="P3145" i="4"/>
  <c r="P3146" i="4"/>
  <c r="P3147" i="4"/>
  <c r="P3148" i="4"/>
  <c r="P3149" i="4"/>
  <c r="P3150" i="4"/>
  <c r="P3151" i="4"/>
  <c r="P3152" i="4"/>
  <c r="P3153" i="4"/>
  <c r="P3154" i="4"/>
  <c r="P3155" i="4"/>
  <c r="P3156" i="4"/>
  <c r="P3157" i="4"/>
  <c r="P3158" i="4"/>
  <c r="P3159" i="4"/>
  <c r="P3160" i="4"/>
  <c r="P3161" i="4"/>
  <c r="P3162" i="4"/>
  <c r="P3163" i="4"/>
  <c r="P3164" i="4"/>
  <c r="P3165" i="4"/>
  <c r="P3166" i="4"/>
  <c r="P3167" i="4"/>
  <c r="P3168" i="4"/>
  <c r="P3169" i="4"/>
  <c r="P3170" i="4"/>
  <c r="P3171" i="4"/>
  <c r="P3172" i="4"/>
  <c r="P3173" i="4"/>
  <c r="P3174" i="4"/>
  <c r="P3175" i="4"/>
  <c r="P3176" i="4"/>
  <c r="P3177" i="4"/>
  <c r="P3178" i="4"/>
  <c r="P3179" i="4"/>
  <c r="P3180" i="4"/>
  <c r="P3181" i="4"/>
  <c r="P3182" i="4"/>
  <c r="P3183" i="4"/>
  <c r="P3184" i="4"/>
  <c r="P3185" i="4"/>
  <c r="P3186" i="4"/>
  <c r="P3187" i="4"/>
  <c r="P3188" i="4"/>
  <c r="P3189" i="4"/>
  <c r="P3190" i="4"/>
  <c r="P3191" i="4"/>
  <c r="P3192" i="4"/>
  <c r="P3193" i="4"/>
  <c r="P3194" i="4"/>
  <c r="P3195" i="4"/>
  <c r="P3196" i="4"/>
  <c r="P3197" i="4"/>
  <c r="P3198" i="4"/>
  <c r="P3199" i="4"/>
  <c r="P3200" i="4"/>
  <c r="P3201" i="4"/>
  <c r="P3202" i="4"/>
  <c r="P3203" i="4"/>
  <c r="P3204" i="4"/>
  <c r="P3205" i="4"/>
  <c r="P3206" i="4"/>
  <c r="P3207" i="4"/>
  <c r="P3208" i="4"/>
  <c r="P3209" i="4"/>
  <c r="P3210" i="4"/>
  <c r="P3211" i="4"/>
  <c r="P3212" i="4"/>
  <c r="P3213" i="4"/>
  <c r="P3214" i="4"/>
  <c r="P3215" i="4"/>
  <c r="P3216" i="4"/>
  <c r="P3217" i="4"/>
  <c r="P3218" i="4"/>
  <c r="P3219" i="4"/>
  <c r="P3220" i="4"/>
  <c r="P3221" i="4"/>
  <c r="P3222" i="4"/>
  <c r="P3223" i="4"/>
  <c r="P3224" i="4"/>
  <c r="P3225" i="4"/>
  <c r="P3226" i="4"/>
  <c r="P3227" i="4"/>
  <c r="P3228" i="4"/>
  <c r="P3229" i="4"/>
  <c r="P3230" i="4"/>
  <c r="P3231" i="4"/>
  <c r="P3232" i="4"/>
  <c r="P3233" i="4"/>
  <c r="P3234" i="4"/>
  <c r="P3235" i="4"/>
  <c r="P3236" i="4"/>
  <c r="P3237" i="4"/>
  <c r="P3238" i="4"/>
  <c r="P3239" i="4"/>
  <c r="P3240" i="4"/>
  <c r="P3241" i="4"/>
  <c r="P3242" i="4"/>
  <c r="P3243" i="4"/>
  <c r="P3244" i="4"/>
  <c r="P3245" i="4"/>
  <c r="P3246" i="4"/>
  <c r="P3247" i="4"/>
  <c r="P3248" i="4"/>
  <c r="P3249" i="4"/>
  <c r="P3250" i="4"/>
  <c r="P3251" i="4"/>
  <c r="P3252" i="4"/>
  <c r="P3253" i="4"/>
  <c r="P3254" i="4"/>
  <c r="P3255" i="4"/>
  <c r="P3256" i="4"/>
  <c r="P3257" i="4"/>
  <c r="P3258" i="4"/>
  <c r="P3259" i="4"/>
  <c r="P3260" i="4"/>
  <c r="P3261" i="4"/>
  <c r="P3262" i="4"/>
  <c r="P3263" i="4"/>
  <c r="P3264" i="4"/>
  <c r="P3265" i="4"/>
  <c r="P3266" i="4"/>
  <c r="P3267" i="4"/>
  <c r="P3268" i="4"/>
  <c r="P3269" i="4"/>
  <c r="P3270" i="4"/>
  <c r="P3271" i="4"/>
  <c r="P3272" i="4"/>
  <c r="P3273" i="4"/>
  <c r="P3274" i="4"/>
  <c r="P3275" i="4"/>
  <c r="P3276" i="4"/>
  <c r="P3277" i="4"/>
  <c r="P3278" i="4"/>
  <c r="P3279" i="4"/>
  <c r="P3280" i="4"/>
  <c r="P3281" i="4"/>
  <c r="P3282" i="4"/>
  <c r="P3283" i="4"/>
  <c r="P3284" i="4"/>
  <c r="P3285" i="4"/>
  <c r="P3286" i="4"/>
  <c r="P3287" i="4"/>
  <c r="P3288" i="4"/>
  <c r="P3289" i="4"/>
  <c r="P3290" i="4"/>
  <c r="P3291" i="4"/>
  <c r="P3292" i="4"/>
  <c r="P3293" i="4"/>
  <c r="P3294" i="4"/>
  <c r="P3295" i="4"/>
  <c r="P3296" i="4"/>
  <c r="P3297" i="4"/>
  <c r="P3298" i="4"/>
  <c r="P3299" i="4"/>
  <c r="P3300" i="4"/>
  <c r="P3301" i="4"/>
  <c r="P3302" i="4"/>
  <c r="P3303" i="4"/>
  <c r="P3304" i="4"/>
  <c r="P3305" i="4"/>
  <c r="P3306" i="4"/>
  <c r="P3307" i="4"/>
  <c r="P3308" i="4"/>
  <c r="P3309" i="4"/>
  <c r="P3310" i="4"/>
  <c r="P3311" i="4"/>
  <c r="P3312" i="4"/>
  <c r="P3313" i="4"/>
  <c r="P3314" i="4"/>
  <c r="P3315" i="4"/>
  <c r="P3316" i="4"/>
  <c r="P3317" i="4"/>
  <c r="P3318" i="4"/>
  <c r="P3319" i="4"/>
  <c r="P3320" i="4"/>
  <c r="P3321" i="4"/>
  <c r="P3322" i="4"/>
  <c r="P3323" i="4"/>
  <c r="P3324" i="4"/>
  <c r="P3325" i="4"/>
  <c r="P3326" i="4"/>
  <c r="P3327" i="4"/>
  <c r="P3328" i="4"/>
  <c r="P3329" i="4"/>
  <c r="P3330" i="4"/>
  <c r="P3331" i="4"/>
  <c r="P3332" i="4"/>
  <c r="P3333" i="4"/>
  <c r="P3334" i="4"/>
  <c r="P3335" i="4"/>
  <c r="P3336" i="4"/>
  <c r="P3337" i="4"/>
  <c r="P3338" i="4"/>
  <c r="P3339" i="4"/>
  <c r="P3340" i="4"/>
  <c r="P3341" i="4"/>
  <c r="P3342" i="4"/>
  <c r="P3343" i="4"/>
  <c r="P3344" i="4"/>
  <c r="P3345" i="4"/>
  <c r="P3346" i="4"/>
  <c r="P3347" i="4"/>
  <c r="P3348" i="4"/>
  <c r="P3349" i="4"/>
  <c r="P3350" i="4"/>
  <c r="P3351" i="4"/>
  <c r="P3352" i="4"/>
  <c r="P3353" i="4"/>
  <c r="P3354" i="4"/>
  <c r="P3355" i="4"/>
  <c r="P3356" i="4"/>
  <c r="P3357" i="4"/>
  <c r="P3358" i="4"/>
  <c r="P3359" i="4"/>
  <c r="P3360" i="4"/>
  <c r="P3361" i="4"/>
  <c r="P3362" i="4"/>
  <c r="P3363" i="4"/>
  <c r="P3364" i="4"/>
  <c r="P3365" i="4"/>
  <c r="P3366" i="4"/>
  <c r="P3367" i="4"/>
  <c r="P3368" i="4"/>
  <c r="P3369" i="4"/>
  <c r="P3370" i="4"/>
  <c r="P3371" i="4"/>
  <c r="P3372" i="4"/>
  <c r="P3373" i="4"/>
  <c r="P3374" i="4"/>
  <c r="P3375" i="4"/>
  <c r="P3376" i="4"/>
  <c r="P3377" i="4"/>
  <c r="P3378" i="4"/>
  <c r="P3379" i="4"/>
  <c r="P3380" i="4"/>
  <c r="P3381" i="4"/>
  <c r="P3382" i="4"/>
  <c r="P3383" i="4"/>
  <c r="P3384" i="4"/>
  <c r="P3385" i="4"/>
  <c r="P3386" i="4"/>
  <c r="P3387" i="4"/>
  <c r="P3388" i="4"/>
  <c r="P3389" i="4"/>
  <c r="P3390" i="4"/>
  <c r="P3391" i="4"/>
  <c r="P3392" i="4"/>
  <c r="P3393" i="4"/>
  <c r="P3394" i="4"/>
  <c r="P3395" i="4"/>
  <c r="P3396" i="4"/>
  <c r="P3397" i="4"/>
  <c r="P3398" i="4"/>
  <c r="P3399" i="4"/>
  <c r="P3400" i="4"/>
  <c r="P3401" i="4"/>
  <c r="P3402" i="4"/>
  <c r="P3403" i="4"/>
  <c r="P3404" i="4"/>
  <c r="P3405" i="4"/>
  <c r="P3406" i="4"/>
  <c r="P3407" i="4"/>
  <c r="P3408" i="4"/>
  <c r="P3409" i="4"/>
  <c r="P3410" i="4"/>
  <c r="P3411" i="4"/>
  <c r="P3412" i="4"/>
  <c r="P3413" i="4"/>
  <c r="P3414" i="4"/>
  <c r="P3415" i="4"/>
  <c r="P3416" i="4"/>
  <c r="P3417" i="4"/>
  <c r="P3418" i="4"/>
  <c r="P3419" i="4"/>
  <c r="P3420" i="4"/>
  <c r="P3421" i="4"/>
  <c r="P3422" i="4"/>
  <c r="P3423" i="4"/>
  <c r="P3424" i="4"/>
  <c r="P3425" i="4"/>
  <c r="P3426" i="4"/>
  <c r="P3427" i="4"/>
  <c r="P3428" i="4"/>
  <c r="P3429" i="4"/>
  <c r="P3430" i="4"/>
  <c r="P3431" i="4"/>
  <c r="P3432" i="4"/>
  <c r="P3433" i="4"/>
  <c r="P3434" i="4"/>
  <c r="P3435" i="4"/>
  <c r="P3436" i="4"/>
  <c r="P3437" i="4"/>
  <c r="P3438" i="4"/>
  <c r="P3439" i="4"/>
  <c r="P3440" i="4"/>
  <c r="P3441" i="4"/>
  <c r="P3442" i="4"/>
  <c r="P3443" i="4"/>
  <c r="P3444" i="4"/>
  <c r="P3445" i="4"/>
  <c r="P3446" i="4"/>
  <c r="P3447" i="4"/>
  <c r="P3448" i="4"/>
  <c r="P3449" i="4"/>
  <c r="P3450" i="4"/>
  <c r="P3451" i="4"/>
  <c r="P3452" i="4"/>
  <c r="P3453" i="4"/>
  <c r="P3454" i="4"/>
  <c r="P3455" i="4"/>
  <c r="P3456" i="4"/>
  <c r="P3457" i="4"/>
  <c r="P3458" i="4"/>
  <c r="P3459" i="4"/>
  <c r="P3460" i="4"/>
  <c r="P3461" i="4"/>
  <c r="P3462" i="4"/>
  <c r="P3463" i="4"/>
  <c r="P3464" i="4"/>
  <c r="P3465" i="4"/>
  <c r="P3466" i="4"/>
  <c r="P3467" i="4"/>
  <c r="P3468" i="4"/>
  <c r="P3469" i="4"/>
  <c r="P3470" i="4"/>
  <c r="P3471" i="4"/>
  <c r="P3472" i="4"/>
  <c r="P3473" i="4"/>
  <c r="P3474" i="4"/>
  <c r="P3475" i="4"/>
  <c r="P3476" i="4"/>
  <c r="P3477" i="4"/>
  <c r="P3478" i="4"/>
  <c r="P3479" i="4"/>
  <c r="P3480" i="4"/>
  <c r="P3481" i="4"/>
  <c r="P3482" i="4"/>
  <c r="P3483" i="4"/>
  <c r="P3484" i="4"/>
  <c r="P3485" i="4"/>
  <c r="P3486" i="4"/>
  <c r="P3487" i="4"/>
  <c r="P3488" i="4"/>
  <c r="P3489" i="4"/>
  <c r="P3490" i="4"/>
  <c r="P3491" i="4"/>
  <c r="P3492" i="4"/>
  <c r="P3493" i="4"/>
  <c r="P3494" i="4"/>
  <c r="P3495" i="4"/>
  <c r="P3496" i="4"/>
  <c r="P3497" i="4"/>
  <c r="P3498" i="4"/>
  <c r="P3499" i="4"/>
  <c r="P3500" i="4"/>
  <c r="P3501" i="4"/>
  <c r="P3502" i="4"/>
  <c r="P3503" i="4"/>
  <c r="P3504" i="4"/>
  <c r="P3505" i="4"/>
  <c r="P3506" i="4"/>
  <c r="P3507" i="4"/>
  <c r="P3508" i="4"/>
  <c r="P3509" i="4"/>
  <c r="P3510" i="4"/>
  <c r="P3511" i="4"/>
  <c r="P3512" i="4"/>
  <c r="P3513" i="4"/>
  <c r="P3514" i="4"/>
  <c r="P3515" i="4"/>
  <c r="P3516" i="4"/>
  <c r="P3517" i="4"/>
  <c r="P3518" i="4"/>
  <c r="P3519" i="4"/>
  <c r="P3520" i="4"/>
  <c r="P3521" i="4"/>
  <c r="P3522" i="4"/>
  <c r="P3523" i="4"/>
  <c r="P3524" i="4"/>
  <c r="P3525" i="4"/>
  <c r="P3526" i="4"/>
  <c r="P3527" i="4"/>
  <c r="P3528" i="4"/>
  <c r="P3529" i="4"/>
  <c r="P3530" i="4"/>
  <c r="P3531" i="4"/>
  <c r="P3532" i="4"/>
  <c r="P3533" i="4"/>
  <c r="P3534" i="4"/>
  <c r="P3535" i="4"/>
  <c r="P3536" i="4"/>
  <c r="P3537" i="4"/>
  <c r="P3538" i="4"/>
  <c r="P3539" i="4"/>
  <c r="P3540" i="4"/>
  <c r="P3541" i="4"/>
  <c r="P3542" i="4"/>
  <c r="P3543" i="4"/>
  <c r="P3544" i="4"/>
  <c r="P3545" i="4"/>
  <c r="P3546" i="4"/>
  <c r="P3547" i="4"/>
  <c r="P3548" i="4"/>
  <c r="P3549" i="4"/>
  <c r="P3550" i="4"/>
  <c r="P3551" i="4"/>
  <c r="P3552" i="4"/>
  <c r="P3553" i="4"/>
  <c r="P3554" i="4"/>
  <c r="P3555" i="4"/>
  <c r="P3556" i="4"/>
  <c r="P3557" i="4"/>
  <c r="P3558" i="4"/>
  <c r="P3559" i="4"/>
  <c r="P3560" i="4"/>
  <c r="P3561" i="4"/>
  <c r="P3562" i="4"/>
  <c r="P3563" i="4"/>
  <c r="P3564" i="4"/>
  <c r="P3565" i="4"/>
  <c r="P3566" i="4"/>
  <c r="P3567" i="4"/>
  <c r="P3568" i="4"/>
  <c r="P3569" i="4"/>
  <c r="P3570" i="4"/>
  <c r="P3571" i="4"/>
  <c r="P3572" i="4"/>
  <c r="P3573" i="4"/>
  <c r="P3574" i="4"/>
  <c r="P3575" i="4"/>
  <c r="P3576" i="4"/>
  <c r="P3577" i="4"/>
  <c r="P3578" i="4"/>
  <c r="P3579" i="4"/>
  <c r="P3580" i="4"/>
  <c r="P3581" i="4"/>
  <c r="P3582" i="4"/>
  <c r="P3583" i="4"/>
  <c r="P3584" i="4"/>
  <c r="P3585" i="4"/>
  <c r="P3586" i="4"/>
  <c r="P3587" i="4"/>
  <c r="P3588" i="4"/>
  <c r="P3589" i="4"/>
  <c r="P3590" i="4"/>
  <c r="P3591" i="4"/>
  <c r="P3592" i="4"/>
  <c r="P3593" i="4"/>
  <c r="P3594" i="4"/>
  <c r="P3595" i="4"/>
  <c r="P3596" i="4"/>
  <c r="P3597" i="4"/>
  <c r="P3598" i="4"/>
  <c r="P3599" i="4"/>
  <c r="P3600" i="4"/>
  <c r="P3601" i="4"/>
  <c r="P3602" i="4"/>
  <c r="P3603" i="4"/>
  <c r="P3604" i="4"/>
  <c r="P3605" i="4"/>
  <c r="P3606" i="4"/>
  <c r="P3607" i="4"/>
  <c r="P3608" i="4"/>
  <c r="P3609" i="4"/>
  <c r="P3610" i="4"/>
  <c r="P3611" i="4"/>
  <c r="P3612" i="4"/>
  <c r="P3613" i="4"/>
  <c r="P3614" i="4"/>
  <c r="P3615" i="4"/>
  <c r="P3616" i="4"/>
  <c r="P3617" i="4"/>
  <c r="P3618" i="4"/>
  <c r="P3619" i="4"/>
  <c r="P3620" i="4"/>
  <c r="P3621" i="4"/>
  <c r="P3622" i="4"/>
  <c r="P3623" i="4"/>
  <c r="P3624" i="4"/>
  <c r="P3625" i="4"/>
  <c r="P3626" i="4"/>
  <c r="P3627" i="4"/>
  <c r="P3628" i="4"/>
  <c r="P3629" i="4"/>
  <c r="P3630" i="4"/>
  <c r="P3631" i="4"/>
  <c r="P3632" i="4"/>
  <c r="P3633" i="4"/>
  <c r="P3634" i="4"/>
  <c r="P3635" i="4"/>
  <c r="P3636" i="4"/>
  <c r="P3637" i="4"/>
  <c r="P3638" i="4"/>
  <c r="P3639" i="4"/>
  <c r="P3640" i="4"/>
  <c r="P3641" i="4"/>
  <c r="P3642" i="4"/>
  <c r="P3643" i="4"/>
  <c r="P3644" i="4"/>
  <c r="P3645" i="4"/>
  <c r="P3646" i="4"/>
  <c r="P3647" i="4"/>
  <c r="P3648" i="4"/>
  <c r="P3649" i="4"/>
  <c r="P3650" i="4"/>
  <c r="P3651" i="4"/>
  <c r="P3652" i="4"/>
  <c r="P3653" i="4"/>
  <c r="P3654" i="4"/>
  <c r="P3655" i="4"/>
  <c r="P3656" i="4"/>
  <c r="P3657" i="4"/>
  <c r="P3658" i="4"/>
  <c r="P3659" i="4"/>
  <c r="P3660" i="4"/>
  <c r="P3661" i="4"/>
  <c r="P3662" i="4"/>
  <c r="P3663" i="4"/>
  <c r="P3664" i="4"/>
  <c r="P3665" i="4"/>
  <c r="P3666" i="4"/>
  <c r="P3667" i="4"/>
  <c r="P3668" i="4"/>
  <c r="P3669" i="4"/>
  <c r="P3670" i="4"/>
  <c r="P3671" i="4"/>
  <c r="P3672" i="4"/>
  <c r="P3673" i="4"/>
  <c r="P3674" i="4"/>
  <c r="P3675" i="4"/>
  <c r="P3676" i="4"/>
  <c r="P3677" i="4"/>
  <c r="P3678" i="4"/>
  <c r="P3679" i="4"/>
  <c r="P3680" i="4"/>
  <c r="P3681" i="4"/>
  <c r="P3682" i="4"/>
  <c r="P3683" i="4"/>
  <c r="P3684" i="4"/>
  <c r="P3685" i="4"/>
  <c r="P3686" i="4"/>
  <c r="P3687" i="4"/>
  <c r="P3688" i="4"/>
  <c r="P3689" i="4"/>
  <c r="P3690" i="4"/>
  <c r="P3691" i="4"/>
  <c r="P3692" i="4"/>
  <c r="P3693" i="4"/>
  <c r="P3694" i="4"/>
  <c r="P3695" i="4"/>
  <c r="P3696" i="4"/>
  <c r="P3697" i="4"/>
  <c r="P3698" i="4"/>
  <c r="P3699" i="4"/>
  <c r="P3700" i="4"/>
  <c r="P3701" i="4"/>
  <c r="P3702" i="4"/>
  <c r="P3703" i="4"/>
  <c r="P3704" i="4"/>
  <c r="P3705" i="4"/>
  <c r="P3706" i="4"/>
  <c r="P3707" i="4"/>
  <c r="P3708" i="4"/>
  <c r="P3709" i="4"/>
  <c r="P3710" i="4"/>
  <c r="P3711" i="4"/>
  <c r="P3712" i="4"/>
  <c r="P3713" i="4"/>
  <c r="P3714" i="4"/>
  <c r="P3715" i="4"/>
  <c r="P3716" i="4"/>
  <c r="P3717" i="4"/>
  <c r="P3718" i="4"/>
  <c r="P3719" i="4"/>
  <c r="P3720" i="4"/>
  <c r="P3721" i="4"/>
  <c r="P3722" i="4"/>
  <c r="P3723" i="4"/>
  <c r="P3724" i="4"/>
  <c r="P3725" i="4"/>
  <c r="P3726" i="4"/>
  <c r="P3727" i="4"/>
  <c r="P3728" i="4"/>
  <c r="P3729" i="4"/>
  <c r="P3730" i="4"/>
  <c r="P3731" i="4"/>
  <c r="P3732" i="4"/>
  <c r="P3733" i="4"/>
  <c r="P3734" i="4"/>
  <c r="P3735" i="4"/>
  <c r="P3736" i="4"/>
  <c r="P3737" i="4"/>
  <c r="P3738" i="4"/>
  <c r="P3739" i="4"/>
  <c r="P3740" i="4"/>
  <c r="P3741" i="4"/>
  <c r="P3742" i="4"/>
  <c r="P3743" i="4"/>
  <c r="P3744" i="4"/>
  <c r="P3745" i="4"/>
  <c r="P3746" i="4"/>
  <c r="P3747" i="4"/>
  <c r="P3748" i="4"/>
  <c r="P3749" i="4"/>
  <c r="P3750" i="4"/>
  <c r="P3751" i="4"/>
  <c r="P3752" i="4"/>
  <c r="P3753" i="4"/>
  <c r="P3754" i="4"/>
  <c r="P3755" i="4"/>
  <c r="P3756" i="4"/>
  <c r="P3757" i="4"/>
  <c r="P3758" i="4"/>
  <c r="P3759" i="4"/>
  <c r="P3760" i="4"/>
  <c r="P3761" i="4"/>
  <c r="P3762" i="4"/>
  <c r="P3763" i="4"/>
  <c r="P3764" i="4"/>
  <c r="P3765" i="4"/>
  <c r="P3766" i="4"/>
  <c r="P3767" i="4"/>
  <c r="P3768" i="4"/>
  <c r="P3769" i="4"/>
  <c r="P3770" i="4"/>
  <c r="P3771" i="4"/>
  <c r="P3772" i="4"/>
  <c r="P3773" i="4"/>
  <c r="P3774" i="4"/>
  <c r="P3775" i="4"/>
  <c r="P3776" i="4"/>
  <c r="P3777" i="4"/>
  <c r="P3778" i="4"/>
  <c r="P3779" i="4"/>
  <c r="P3780" i="4"/>
  <c r="P3781" i="4"/>
  <c r="P3782" i="4"/>
  <c r="P3783" i="4"/>
  <c r="P3784" i="4"/>
  <c r="P3785" i="4"/>
  <c r="P3786" i="4"/>
  <c r="P3787" i="4"/>
  <c r="P3788" i="4"/>
  <c r="P3789" i="4"/>
  <c r="P3790" i="4"/>
  <c r="P3791" i="4"/>
  <c r="P3792" i="4"/>
  <c r="P3793" i="4"/>
  <c r="P3794" i="4"/>
  <c r="P3795" i="4"/>
  <c r="P3796" i="4"/>
  <c r="P3797" i="4"/>
  <c r="P3798" i="4"/>
  <c r="P3799" i="4"/>
  <c r="P3800" i="4"/>
  <c r="P3801" i="4"/>
  <c r="P3802" i="4"/>
  <c r="P3803" i="4"/>
  <c r="P3804" i="4"/>
  <c r="P3805" i="4"/>
  <c r="P3806" i="4"/>
  <c r="P3807" i="4"/>
  <c r="P3808" i="4"/>
  <c r="P3809" i="4"/>
  <c r="P3810" i="4"/>
  <c r="P3811" i="4"/>
  <c r="P3812" i="4"/>
  <c r="P3813" i="4"/>
  <c r="P3814" i="4"/>
  <c r="P3815" i="4"/>
  <c r="P3816" i="4"/>
  <c r="P3817" i="4"/>
  <c r="P3818" i="4"/>
  <c r="P3819" i="4"/>
  <c r="P3820" i="4"/>
  <c r="P3821" i="4"/>
  <c r="P3822" i="4"/>
  <c r="P3823" i="4"/>
  <c r="P3824" i="4"/>
  <c r="P3825" i="4"/>
  <c r="P3826" i="4"/>
  <c r="P3827" i="4"/>
  <c r="P3828" i="4"/>
  <c r="P3829" i="4"/>
  <c r="P3830" i="4"/>
  <c r="P3831" i="4"/>
  <c r="P3832" i="4"/>
  <c r="P3833" i="4"/>
  <c r="P3834" i="4"/>
  <c r="P3835" i="4"/>
  <c r="P3836" i="4"/>
  <c r="P3837" i="4"/>
  <c r="P3838" i="4"/>
  <c r="P3839" i="4"/>
  <c r="P3840" i="4"/>
  <c r="P3841" i="4"/>
  <c r="P3842" i="4"/>
  <c r="P3843" i="4"/>
  <c r="P3844" i="4"/>
  <c r="P3845" i="4"/>
  <c r="P3846" i="4"/>
  <c r="P3847" i="4"/>
  <c r="P3848" i="4"/>
  <c r="P3849" i="4"/>
  <c r="P3850" i="4"/>
  <c r="P3851" i="4"/>
  <c r="P3852" i="4"/>
  <c r="P3853" i="4"/>
  <c r="P3854" i="4"/>
  <c r="P3855" i="4"/>
  <c r="P3856" i="4"/>
  <c r="P3857" i="4"/>
  <c r="P3858" i="4"/>
  <c r="P3859" i="4"/>
  <c r="P3860" i="4"/>
  <c r="P3861" i="4"/>
  <c r="P3862" i="4"/>
  <c r="P3863" i="4"/>
  <c r="P3864" i="4"/>
  <c r="P3865" i="4"/>
  <c r="P3866" i="4"/>
  <c r="P3867" i="4"/>
  <c r="P3868" i="4"/>
  <c r="P3869" i="4"/>
  <c r="P3870" i="4"/>
  <c r="P3871" i="4"/>
  <c r="P3872" i="4"/>
  <c r="P3873" i="4"/>
  <c r="P3874" i="4"/>
  <c r="P3875" i="4"/>
  <c r="P3876" i="4"/>
  <c r="P3877" i="4"/>
  <c r="P3878" i="4"/>
  <c r="P3879" i="4"/>
  <c r="P3880" i="4"/>
  <c r="P2" i="4"/>
</calcChain>
</file>

<file path=xl/sharedStrings.xml><?xml version="1.0" encoding="utf-8"?>
<sst xmlns="http://schemas.openxmlformats.org/spreadsheetml/2006/main" count="31060" uniqueCount="1192">
  <si>
    <t>Petrol</t>
  </si>
  <si>
    <t>White</t>
  </si>
  <si>
    <t>Beige</t>
  </si>
  <si>
    <t>Manual</t>
  </si>
  <si>
    <t>Hatchback</t>
  </si>
  <si>
    <t>Hyundai</t>
  </si>
  <si>
    <t>I10</t>
  </si>
  <si>
    <t>Sportz 1.2</t>
  </si>
  <si>
    <t>I20</t>
  </si>
  <si>
    <t>Magna (O) 1.2</t>
  </si>
  <si>
    <t>Diesel</t>
  </si>
  <si>
    <t>1.6SxAtCrdi</t>
  </si>
  <si>
    <t>Silver</t>
  </si>
  <si>
    <t>Automatic</t>
  </si>
  <si>
    <t>Sedan</t>
  </si>
  <si>
    <t>Neo Fluidic Elantra</t>
  </si>
  <si>
    <t>Xo</t>
  </si>
  <si>
    <t>Golden</t>
  </si>
  <si>
    <t>Grey</t>
  </si>
  <si>
    <t>Santro Xing</t>
  </si>
  <si>
    <t>Red</t>
  </si>
  <si>
    <t>Grand I10</t>
  </si>
  <si>
    <t>Asta 1.2 Kappa VTVT</t>
  </si>
  <si>
    <t>Black</t>
  </si>
  <si>
    <t>Accent</t>
  </si>
  <si>
    <t>CRDi</t>
  </si>
  <si>
    <t>Gls</t>
  </si>
  <si>
    <t>GLS</t>
  </si>
  <si>
    <t>Petrol + CNG</t>
  </si>
  <si>
    <t>Magna</t>
  </si>
  <si>
    <t>Era</t>
  </si>
  <si>
    <t>1.6Sx+AtDiesel</t>
  </si>
  <si>
    <t>SUV</t>
  </si>
  <si>
    <t>Creta</t>
  </si>
  <si>
    <t>Elite I20</t>
  </si>
  <si>
    <t>Asta 1.4 CRDI (O)</t>
  </si>
  <si>
    <t>Magna 1.2</t>
  </si>
  <si>
    <t>Blue</t>
  </si>
  <si>
    <t>Xi</t>
  </si>
  <si>
    <t>Verna</t>
  </si>
  <si>
    <t>Sportz 1.2 AT Kappa2</t>
  </si>
  <si>
    <t>Fluidic 1.6 VTVT SX</t>
  </si>
  <si>
    <t>GLE</t>
  </si>
  <si>
    <t>other</t>
  </si>
  <si>
    <t>Santro</t>
  </si>
  <si>
    <t>Magna 1.2 Kappa VTVT</t>
  </si>
  <si>
    <t>Fluidic 1.6 CRDi SX</t>
  </si>
  <si>
    <t>Asta 1.2 Kappa VTVT (O)</t>
  </si>
  <si>
    <t>Sportz 1.2 Kappa2</t>
  </si>
  <si>
    <t>Executive</t>
  </si>
  <si>
    <t>1.2Sportz(o)At</t>
  </si>
  <si>
    <t>Eon</t>
  </si>
  <si>
    <t>Gl</t>
  </si>
  <si>
    <t>GL</t>
  </si>
  <si>
    <t>Green</t>
  </si>
  <si>
    <t>Magna 1.4 CRDI</t>
  </si>
  <si>
    <t>Magna 1.1 iRDE2</t>
  </si>
  <si>
    <t>Xcent</t>
  </si>
  <si>
    <t>Base 1.1 CRDi</t>
  </si>
  <si>
    <t>Asta1.2</t>
  </si>
  <si>
    <t>Asta 1.2</t>
  </si>
  <si>
    <t>Sportz 1.2 AT</t>
  </si>
  <si>
    <t>Magna1.1</t>
  </si>
  <si>
    <t>Era 1.1 iRDE2</t>
  </si>
  <si>
    <t>Getz</t>
  </si>
  <si>
    <t>Honda</t>
  </si>
  <si>
    <t>City</t>
  </si>
  <si>
    <t>IVtecCvtVx</t>
  </si>
  <si>
    <t>1.5 S MT</t>
  </si>
  <si>
    <t>Accord</t>
  </si>
  <si>
    <t>2.4 VTi-L MT</t>
  </si>
  <si>
    <t>Civic</t>
  </si>
  <si>
    <t>1.8S MT</t>
  </si>
  <si>
    <t>1.8V AT</t>
  </si>
  <si>
    <t>Vx</t>
  </si>
  <si>
    <t>VX</t>
  </si>
  <si>
    <t>S</t>
  </si>
  <si>
    <t>Maroon</t>
  </si>
  <si>
    <t>1.5 V AT</t>
  </si>
  <si>
    <t>1.5 V MT</t>
  </si>
  <si>
    <t>City Zx</t>
  </si>
  <si>
    <t>GXi</t>
  </si>
  <si>
    <t>SI-vtec</t>
  </si>
  <si>
    <t>bold beige metallic</t>
  </si>
  <si>
    <t>2.4 AT</t>
  </si>
  <si>
    <t>2.4EleganceMt</t>
  </si>
  <si>
    <t>Zx</t>
  </si>
  <si>
    <t>Brio</t>
  </si>
  <si>
    <t>S MT</t>
  </si>
  <si>
    <t>Nexa Blue</t>
  </si>
  <si>
    <t>Maruti Suzuki</t>
  </si>
  <si>
    <t>Ciaz</t>
  </si>
  <si>
    <t>Alpha 1.3 Hybrid</t>
  </si>
  <si>
    <t>VxiAmt</t>
  </si>
  <si>
    <t>Automated Manual Transmission</t>
  </si>
  <si>
    <t>Wagon R</t>
  </si>
  <si>
    <t>Vxi</t>
  </si>
  <si>
    <t>Sx4</t>
  </si>
  <si>
    <t>VXi</t>
  </si>
  <si>
    <t>Swift</t>
  </si>
  <si>
    <t>ZXi 1.2 BS-IV</t>
  </si>
  <si>
    <t>Lxi</t>
  </si>
  <si>
    <t>Alto</t>
  </si>
  <si>
    <t>LXI</t>
  </si>
  <si>
    <t>MUV</t>
  </si>
  <si>
    <t>Toyota</t>
  </si>
  <si>
    <t>Innova</t>
  </si>
  <si>
    <t>2.5 G4 7 STR</t>
  </si>
  <si>
    <t>Corolla Altis</t>
  </si>
  <si>
    <t>1.8 G</t>
  </si>
  <si>
    <t>Fortuner</t>
  </si>
  <si>
    <t>3.0 4x2 AT</t>
  </si>
  <si>
    <t>2.5G</t>
  </si>
  <si>
    <t>LxiCng</t>
  </si>
  <si>
    <t>LXi CNG</t>
  </si>
  <si>
    <t>2.5 V 7 STR</t>
  </si>
  <si>
    <t>2.5 G 7 STR BS-IV</t>
  </si>
  <si>
    <t>Urban Titanium</t>
  </si>
  <si>
    <t>Swift Dzire</t>
  </si>
  <si>
    <t>VDi</t>
  </si>
  <si>
    <t>Zxi</t>
  </si>
  <si>
    <t>ZXi</t>
  </si>
  <si>
    <t>Wagon R 1.0</t>
  </si>
  <si>
    <t>Ritz</t>
  </si>
  <si>
    <t>Zxi BS-IV</t>
  </si>
  <si>
    <t>Vitara Brezza</t>
  </si>
  <si>
    <t>ZDi+</t>
  </si>
  <si>
    <t>Brown</t>
  </si>
  <si>
    <t>Amaze</t>
  </si>
  <si>
    <t>1.2 VX  (O)  i-VTEC</t>
  </si>
  <si>
    <t>1.5 V AT Sunroof</t>
  </si>
  <si>
    <t>Sportz (O) 1.2 Kappa VTVT</t>
  </si>
  <si>
    <t>Fluidic 1.6 VTVT SX Opt</t>
  </si>
  <si>
    <t>Zxi1.3</t>
  </si>
  <si>
    <t>EXi</t>
  </si>
  <si>
    <t>1.8V</t>
  </si>
  <si>
    <t>VXI CNG BS-IV</t>
  </si>
  <si>
    <t>Purple</t>
  </si>
  <si>
    <t>Baleno</t>
  </si>
  <si>
    <t>Delta 1.2 AT</t>
  </si>
  <si>
    <t>VdiBsIv</t>
  </si>
  <si>
    <t>VDi BS-IV</t>
  </si>
  <si>
    <t>diesel</t>
  </si>
  <si>
    <t>VGT CRDi SX</t>
  </si>
  <si>
    <t>Magna(o)1.4Crdi</t>
  </si>
  <si>
    <t>Magna 1.2 Kappa2</t>
  </si>
  <si>
    <t>Alto K10</t>
  </si>
  <si>
    <t>VXi AMT</t>
  </si>
  <si>
    <t>2.5G(diesel)8Seater</t>
  </si>
  <si>
    <t>Other</t>
  </si>
  <si>
    <t>ZDi BS-IV</t>
  </si>
  <si>
    <t>Alto 800</t>
  </si>
  <si>
    <t>2.5 G 8 STR BS-III</t>
  </si>
  <si>
    <t>CNG</t>
  </si>
  <si>
    <t>ZXI AT BS-IV</t>
  </si>
  <si>
    <t>VDI</t>
  </si>
  <si>
    <t>Ldi BS-IV</t>
  </si>
  <si>
    <t>G</t>
  </si>
  <si>
    <t>Etios</t>
  </si>
  <si>
    <t>V</t>
  </si>
  <si>
    <t>1.2 S i-VTEC</t>
  </si>
  <si>
    <t>2.0G</t>
  </si>
  <si>
    <t>Ldi</t>
  </si>
  <si>
    <t>LDi</t>
  </si>
  <si>
    <t>cng</t>
  </si>
  <si>
    <t>Zen</t>
  </si>
  <si>
    <t>VXI BS-IV</t>
  </si>
  <si>
    <t>1.2 SX i-VTEC</t>
  </si>
  <si>
    <t>gold</t>
  </si>
  <si>
    <t>VI-vtec</t>
  </si>
  <si>
    <t>Jazz</t>
  </si>
  <si>
    <t>1.8 GL</t>
  </si>
  <si>
    <t>2.5Z7Seater</t>
  </si>
  <si>
    <t>Bronze</t>
  </si>
  <si>
    <t>Vxi1.3</t>
  </si>
  <si>
    <t>VXI</t>
  </si>
  <si>
    <t>Sportz 1.2 Kappa VTVT</t>
  </si>
  <si>
    <t>1.2 L Kappa Magna Special Edition</t>
  </si>
  <si>
    <t>2.0SxMt</t>
  </si>
  <si>
    <t>Elantra</t>
  </si>
  <si>
    <t>Asta 1.2 Kappa2</t>
  </si>
  <si>
    <t>1.5 Corporate MT</t>
  </si>
  <si>
    <t>1.5EMtI-vtec</t>
  </si>
  <si>
    <t>1.2VI-vtec</t>
  </si>
  <si>
    <t>1.5 E i-DTEC</t>
  </si>
  <si>
    <t>1.2 E i-VTEC</t>
  </si>
  <si>
    <t>1.8I-vtec</t>
  </si>
  <si>
    <t>Estilo</t>
  </si>
  <si>
    <t>LXi CNG BS-IV</t>
  </si>
  <si>
    <t>LXi</t>
  </si>
  <si>
    <t>Asta 1.4 CRDI</t>
  </si>
  <si>
    <t>Asta 1.4 (AT)</t>
  </si>
  <si>
    <t>Asta 1.2 AT with Sunroof</t>
  </si>
  <si>
    <t>Sportz 1.1 CRDi</t>
  </si>
  <si>
    <t>E MT</t>
  </si>
  <si>
    <t>V AT</t>
  </si>
  <si>
    <t>Fluidic 1.6 VTVT SX Opt AT</t>
  </si>
  <si>
    <t>SX 1.1 CRDi (O)</t>
  </si>
  <si>
    <t>GLS (CNG)</t>
  </si>
  <si>
    <t>ZDI</t>
  </si>
  <si>
    <t>Ertiga</t>
  </si>
  <si>
    <t>ZXI</t>
  </si>
  <si>
    <t>Sportz</t>
  </si>
  <si>
    <t>Celerio</t>
  </si>
  <si>
    <t>Vxi AMT</t>
  </si>
  <si>
    <t>VxiBsIv</t>
  </si>
  <si>
    <t>VXi BS-IV</t>
  </si>
  <si>
    <t>Ax</t>
  </si>
  <si>
    <t>LxiBs-iv</t>
  </si>
  <si>
    <t>Lxi BS-IV</t>
  </si>
  <si>
    <t>LXi BS-IV</t>
  </si>
  <si>
    <t>2.5 G 7 STR BS-III</t>
  </si>
  <si>
    <t>LX BS-III</t>
  </si>
  <si>
    <t>Camry</t>
  </si>
  <si>
    <t>2.5L AT</t>
  </si>
  <si>
    <t>2.5 VX 8 STR BS-III</t>
  </si>
  <si>
    <t>1.8 J</t>
  </si>
  <si>
    <t>Van</t>
  </si>
  <si>
    <t>Eeco</t>
  </si>
  <si>
    <t>7 STR</t>
  </si>
  <si>
    <t>VXi 1.2 BS-IV</t>
  </si>
  <si>
    <t>ZXi  AT</t>
  </si>
  <si>
    <t>Fluidic 1.6 CRDi SX AT</t>
  </si>
  <si>
    <t>Sportz (O) AT 1.2 Kappa VTVT</t>
  </si>
  <si>
    <t>Lx</t>
  </si>
  <si>
    <t>LX</t>
  </si>
  <si>
    <t>5 STR WITH A/C+HTR</t>
  </si>
  <si>
    <t>1.8 SX AT</t>
  </si>
  <si>
    <t>1.6 SX Plus AT Petrol</t>
  </si>
  <si>
    <t>1.6 VTVT SX (O)</t>
  </si>
  <si>
    <t>Asta (O) 1.2</t>
  </si>
  <si>
    <t>1.6 VTVT SX</t>
  </si>
  <si>
    <t>Crossover</t>
  </si>
  <si>
    <t>I20 Active</t>
  </si>
  <si>
    <t>1.4L SX (O)</t>
  </si>
  <si>
    <t>Sportz 1.2 BS-IV</t>
  </si>
  <si>
    <t>Ex</t>
  </si>
  <si>
    <t>Sportz 1.2 (O)</t>
  </si>
  <si>
    <t>1.6 S Petrol</t>
  </si>
  <si>
    <t>Fluidic 1.6 CRDi SX Opt</t>
  </si>
  <si>
    <t>Fluidic 1.6 CRDi SX Opt AT</t>
  </si>
  <si>
    <t>Era1.4Crdi</t>
  </si>
  <si>
    <t>1.6 CRDI SX</t>
  </si>
  <si>
    <t>Fluidic 1.4 VTVT</t>
  </si>
  <si>
    <t>1.6SxCrdiAt</t>
  </si>
  <si>
    <t>1.6 CRDI EX</t>
  </si>
  <si>
    <t>Magna (O)</t>
  </si>
  <si>
    <t>GLS 1.6</t>
  </si>
  <si>
    <t>Santa Fe</t>
  </si>
  <si>
    <t>4WD AT</t>
  </si>
  <si>
    <t>Xs</t>
  </si>
  <si>
    <t>1.4Crdi</t>
  </si>
  <si>
    <t>1.6SxVtvtAt</t>
  </si>
  <si>
    <t>Asta1.2At</t>
  </si>
  <si>
    <t>1.6Sx+Diesel</t>
  </si>
  <si>
    <t>Verna Transform</t>
  </si>
  <si>
    <t>1.5 SX CRDi</t>
  </si>
  <si>
    <t>Asta AT 1.2 Kappa VTVT</t>
  </si>
  <si>
    <t>Sonata</t>
  </si>
  <si>
    <t>2.4 GDi AT</t>
  </si>
  <si>
    <t>Xl</t>
  </si>
  <si>
    <t>GVS</t>
  </si>
  <si>
    <t>1.6 SX AT</t>
  </si>
  <si>
    <t>SX 1.2 (O)</t>
  </si>
  <si>
    <t>Fluidic1.6S(o)At</t>
  </si>
  <si>
    <t>Magna 1.1 CRDi</t>
  </si>
  <si>
    <t>Fluidic 1.6 CRDi</t>
  </si>
  <si>
    <t>2.0 SX (O) AT</t>
  </si>
  <si>
    <t>Magna +</t>
  </si>
  <si>
    <t>1.3Gvs</t>
  </si>
  <si>
    <t>Getz Prime</t>
  </si>
  <si>
    <t>Fluidic 1.6 VTVT</t>
  </si>
  <si>
    <t>1.6SxMtCrdi</t>
  </si>
  <si>
    <t>1.6 VTVT SX (O) AT</t>
  </si>
  <si>
    <t>VTVT 1.6</t>
  </si>
  <si>
    <t>1.6 CRDI SX (O)</t>
  </si>
  <si>
    <t>SportzAbs</t>
  </si>
  <si>
    <t>2 WD</t>
  </si>
  <si>
    <t>1.6 E Plus Petrol</t>
  </si>
  <si>
    <t>1.6 VTVT SX AT</t>
  </si>
  <si>
    <t>2.0SMt</t>
  </si>
  <si>
    <t>Magna 1.2 AT</t>
  </si>
  <si>
    <t>Asta 1.2 (O)</t>
  </si>
  <si>
    <t>VGT CRDi</t>
  </si>
  <si>
    <t>Sportz 1.4 CRDI</t>
  </si>
  <si>
    <t>1.6 S MT</t>
  </si>
  <si>
    <t>Magna + AirBag</t>
  </si>
  <si>
    <t>1.1 GVS</t>
  </si>
  <si>
    <t>Era1.11rde2</t>
  </si>
  <si>
    <t>Fluidic 1.6 CRDi EX</t>
  </si>
  <si>
    <t>Orange</t>
  </si>
  <si>
    <t>1.6Sx</t>
  </si>
  <si>
    <t>SX AT 1.2 (O)</t>
  </si>
  <si>
    <t>Asta 1.2 (O) With Sunroof</t>
  </si>
  <si>
    <t>Sx</t>
  </si>
  <si>
    <t>Cx</t>
  </si>
  <si>
    <t>Vgt</t>
  </si>
  <si>
    <t>Asta 1.2 with AVN</t>
  </si>
  <si>
    <t>1.4 VTVT</t>
  </si>
  <si>
    <t>SX 1.6 CRDI</t>
  </si>
  <si>
    <t>Era 1.2</t>
  </si>
  <si>
    <t>GlsAt</t>
  </si>
  <si>
    <t>Sportz1.4Crdi6SpeedBs-iv</t>
  </si>
  <si>
    <t>Asta1.4</t>
  </si>
  <si>
    <t>1.6Sx(o)Diesel</t>
  </si>
  <si>
    <t>Magna1.4Crdi6Speed</t>
  </si>
  <si>
    <t>Asta1.2AtKappa2</t>
  </si>
  <si>
    <t>GLX</t>
  </si>
  <si>
    <t>1.4CxVtvtMt</t>
  </si>
  <si>
    <t>Era +</t>
  </si>
  <si>
    <t>1.6VtvtSAt</t>
  </si>
  <si>
    <t>Sleek Silver</t>
  </si>
  <si>
    <t>1.6 SX Plus Petrol</t>
  </si>
  <si>
    <t>Sportz1.4SpecialEdition</t>
  </si>
  <si>
    <t>XXi</t>
  </si>
  <si>
    <t>1.1 GLE</t>
  </si>
  <si>
    <t>1.6VtvtS(o)At</t>
  </si>
  <si>
    <t>SxOptAt</t>
  </si>
  <si>
    <t>Sportz (AT) 1.4</t>
  </si>
  <si>
    <t>Asta1.4At(o)</t>
  </si>
  <si>
    <t>Sportz1.1</t>
  </si>
  <si>
    <t>1.1L iRDE ERA Special Edition</t>
  </si>
  <si>
    <t>Asta 1.4 AT with AVN</t>
  </si>
  <si>
    <t>1.1GvsOption</t>
  </si>
  <si>
    <t>Yellow</t>
  </si>
  <si>
    <t>Asta1.4(o)</t>
  </si>
  <si>
    <t>SX (O)</t>
  </si>
  <si>
    <t>1.6 VTVT EX</t>
  </si>
  <si>
    <t>GL Plus</t>
  </si>
  <si>
    <t>Sportz 1.4 (O)</t>
  </si>
  <si>
    <t>VGT CRDi SX ABS</t>
  </si>
  <si>
    <t>AstaAt</t>
  </si>
  <si>
    <t>Fluidic 1.6 VTVT SX AT</t>
  </si>
  <si>
    <t>Base1.2Cng</t>
  </si>
  <si>
    <t>Sportz 1.4 CRDI 6 Speed (O)</t>
  </si>
  <si>
    <t>S1.2lKappaDualVtvt</t>
  </si>
  <si>
    <t>S 1.2 (O)</t>
  </si>
  <si>
    <t>SX 1.2</t>
  </si>
  <si>
    <t>Asta</t>
  </si>
  <si>
    <t>2.4 GDi MT</t>
  </si>
  <si>
    <t>1.0 Kappa Magna +</t>
  </si>
  <si>
    <t>D-Lite +</t>
  </si>
  <si>
    <t>D-Lite</t>
  </si>
  <si>
    <t>1.5 V MT Sunroof</t>
  </si>
  <si>
    <t>White Orchid Pearl</t>
  </si>
  <si>
    <t>1.8V AT Sunroof</t>
  </si>
  <si>
    <t>Era+(o)</t>
  </si>
  <si>
    <t>VCvtI-vtec</t>
  </si>
  <si>
    <t>2.4 Inspire AT</t>
  </si>
  <si>
    <t>SvI-dtec</t>
  </si>
  <si>
    <t>2.4 VTi-L AT</t>
  </si>
  <si>
    <t>2.4 Inspire MT</t>
  </si>
  <si>
    <t>VX (O) MT</t>
  </si>
  <si>
    <t>Cr-V</t>
  </si>
  <si>
    <t>2.4 MT</t>
  </si>
  <si>
    <t>V MT</t>
  </si>
  <si>
    <t>1.8S AT</t>
  </si>
  <si>
    <t>VX CVT</t>
  </si>
  <si>
    <t>1.5 S AT</t>
  </si>
  <si>
    <t>Active</t>
  </si>
  <si>
    <t>VTEC</t>
  </si>
  <si>
    <t>1.8V MT</t>
  </si>
  <si>
    <t>VxAt</t>
  </si>
  <si>
    <t>2.4 Elegance AT</t>
  </si>
  <si>
    <t>Mobilio</t>
  </si>
  <si>
    <t>VX MT</t>
  </si>
  <si>
    <t>1.5VI-dtecExclusive</t>
  </si>
  <si>
    <t>1.8Mt</t>
  </si>
  <si>
    <t>2.0l2wdAt</t>
  </si>
  <si>
    <t>SvCvtI-vtec</t>
  </si>
  <si>
    <t>Cvt</t>
  </si>
  <si>
    <t>CVT</t>
  </si>
  <si>
    <t>2.4l4wdAt</t>
  </si>
  <si>
    <t>2.4L 2WD</t>
  </si>
  <si>
    <t>1.2 VX AT i-VTEC</t>
  </si>
  <si>
    <t>1.8At</t>
  </si>
  <si>
    <t>3.0 V6 AT</t>
  </si>
  <si>
    <t>1.5GxiCvt</t>
  </si>
  <si>
    <t>3.5V6Inspire</t>
  </si>
  <si>
    <t>SvI-vtec</t>
  </si>
  <si>
    <t>Cyan</t>
  </si>
  <si>
    <t>2.0 2WD</t>
  </si>
  <si>
    <t>VI-dtec</t>
  </si>
  <si>
    <t>I-vtec</t>
  </si>
  <si>
    <t>Base</t>
  </si>
  <si>
    <t>SV</t>
  </si>
  <si>
    <t>EI-vtec</t>
  </si>
  <si>
    <t>1.5 S i-DTEC</t>
  </si>
  <si>
    <t>1.5SvI-vtec</t>
  </si>
  <si>
    <t>SvAt</t>
  </si>
  <si>
    <t>SI-dtec</t>
  </si>
  <si>
    <t>1.5 GXi</t>
  </si>
  <si>
    <t>1.8vMtSunRoof</t>
  </si>
  <si>
    <t>Vx(o)1.5lI-dtecSunroof</t>
  </si>
  <si>
    <t>1.2 VX i-VTEC</t>
  </si>
  <si>
    <t>1.8E MT</t>
  </si>
  <si>
    <t>VtecPlus</t>
  </si>
  <si>
    <t>RsI-dtec</t>
  </si>
  <si>
    <t>SCvtI-vtec</t>
  </si>
  <si>
    <t>1.5 VX i-DTEC</t>
  </si>
  <si>
    <t>Golden Brown</t>
  </si>
  <si>
    <t>Vx(o)I-vtec</t>
  </si>
  <si>
    <t>V MT AVN</t>
  </si>
  <si>
    <t>SV Diesel</t>
  </si>
  <si>
    <t>VX AT</t>
  </si>
  <si>
    <t>X</t>
  </si>
  <si>
    <t>1.8s</t>
  </si>
  <si>
    <t>1.2 S AT i-VTEC</t>
  </si>
  <si>
    <t>SAt</t>
  </si>
  <si>
    <t>1.5 EX i-DTEC</t>
  </si>
  <si>
    <t>silver</t>
  </si>
  <si>
    <t>Civic Hybrid</t>
  </si>
  <si>
    <t>S(O)MT</t>
  </si>
  <si>
    <t>Corolla</t>
  </si>
  <si>
    <t>Vx(o)At</t>
  </si>
  <si>
    <t>Select</t>
  </si>
  <si>
    <t>VxiCng</t>
  </si>
  <si>
    <t>Vxi CNG</t>
  </si>
  <si>
    <t>G Diesel</t>
  </si>
  <si>
    <t>LxiCng(o)</t>
  </si>
  <si>
    <t>LXi CNG (O)</t>
  </si>
  <si>
    <t>2.5E8Str</t>
  </si>
  <si>
    <t>GreenLxiCng</t>
  </si>
  <si>
    <t>1.8e</t>
  </si>
  <si>
    <t>Vdi BS-IV</t>
  </si>
  <si>
    <t>H2 1.8E</t>
  </si>
  <si>
    <t>2.5 V 8 STR</t>
  </si>
  <si>
    <t>VdiBs-iv</t>
  </si>
  <si>
    <t>1.8JS</t>
  </si>
  <si>
    <t>H5 1.8E</t>
  </si>
  <si>
    <t>1.8Vl</t>
  </si>
  <si>
    <t>Superior White</t>
  </si>
  <si>
    <t>VDI SHVS</t>
  </si>
  <si>
    <t>LxiBs-ii</t>
  </si>
  <si>
    <t>Tour</t>
  </si>
  <si>
    <t>2.0 G4</t>
  </si>
  <si>
    <t>H2</t>
  </si>
  <si>
    <t>GAt</t>
  </si>
  <si>
    <t>2.5 VX 7 STR BS-IV</t>
  </si>
  <si>
    <t>ZXI AT LEATHER BS-IV</t>
  </si>
  <si>
    <t>Ldi[2007-2011]</t>
  </si>
  <si>
    <t>Violet</t>
  </si>
  <si>
    <t>A-Star</t>
  </si>
  <si>
    <t>Esteem</t>
  </si>
  <si>
    <t>5 STR WITH A/C+HTR CNG</t>
  </si>
  <si>
    <t>ZDi</t>
  </si>
  <si>
    <t>Lxi1.3</t>
  </si>
  <si>
    <t>ZXI+ AT</t>
  </si>
  <si>
    <t>1.5 SX i-DTEC</t>
  </si>
  <si>
    <t>1.5 VX (O) i-DTEC</t>
  </si>
  <si>
    <t>2.5 G4 8 STR</t>
  </si>
  <si>
    <t>H4 1.8G</t>
  </si>
  <si>
    <t>GSp</t>
  </si>
  <si>
    <t>1.8 VL AT</t>
  </si>
  <si>
    <t>1.6 CRDI SX (O) AT</t>
  </si>
  <si>
    <t>Sportz 1.1 iRDE2</t>
  </si>
  <si>
    <t>Polar White</t>
  </si>
  <si>
    <t>Stardust</t>
  </si>
  <si>
    <t>Magna AT 1.2 Kappa VTVT</t>
  </si>
  <si>
    <t>LXi AMT</t>
  </si>
  <si>
    <t>ZDi+ SHVS</t>
  </si>
  <si>
    <t>VXI CNG</t>
  </si>
  <si>
    <t>Alpha 1.2</t>
  </si>
  <si>
    <t>LXi Minor</t>
  </si>
  <si>
    <t>H1 1.8J</t>
  </si>
  <si>
    <t>S 1.2</t>
  </si>
  <si>
    <t>G4</t>
  </si>
  <si>
    <t>2.5 G1</t>
  </si>
  <si>
    <t>ZXI+</t>
  </si>
  <si>
    <t>Kizashi</t>
  </si>
  <si>
    <t>3.0 4x2 MT</t>
  </si>
  <si>
    <t>sky blue</t>
  </si>
  <si>
    <t>2.4Gx8Str</t>
  </si>
  <si>
    <t>Innova Crysta</t>
  </si>
  <si>
    <t>ZxiLeather</t>
  </si>
  <si>
    <t>2.5EvDieselPs7SeaterBsIv</t>
  </si>
  <si>
    <t>2.5Zx7StrBsIii</t>
  </si>
  <si>
    <t>VxiAt</t>
  </si>
  <si>
    <t>VXI AT</t>
  </si>
  <si>
    <t>Land Cruiser</t>
  </si>
  <si>
    <t>LC200 VX Premium 2</t>
  </si>
  <si>
    <t>Vxi1.3Abs</t>
  </si>
  <si>
    <t>Omni</t>
  </si>
  <si>
    <t>LX BS-IV</t>
  </si>
  <si>
    <t>ZXi Opt</t>
  </si>
  <si>
    <t>Vxi (ABS) AT</t>
  </si>
  <si>
    <t>VMtDiesel</t>
  </si>
  <si>
    <t>VxiAbs</t>
  </si>
  <si>
    <t>Vxi (ABS) BS-IV</t>
  </si>
  <si>
    <t>VxiAmt(o)</t>
  </si>
  <si>
    <t>ZDI AMT</t>
  </si>
  <si>
    <t>Red Passion</t>
  </si>
  <si>
    <t>Flame Orange</t>
  </si>
  <si>
    <t>1.8v</t>
  </si>
  <si>
    <t>2.5 VX 8 STR BS-IV</t>
  </si>
  <si>
    <t>D-4dJ</t>
  </si>
  <si>
    <t>2.54x2AtTrdSportivo</t>
  </si>
  <si>
    <t>Lxi(o)</t>
  </si>
  <si>
    <t>Petrol + LPG</t>
  </si>
  <si>
    <t>LxiLpg</t>
  </si>
  <si>
    <t>Wagon R Duo</t>
  </si>
  <si>
    <t>Zxi (O) AMT</t>
  </si>
  <si>
    <t>S-Cross</t>
  </si>
  <si>
    <t>Zeta 1.3</t>
  </si>
  <si>
    <t>Vdi (ABS) BS-IV</t>
  </si>
  <si>
    <t>Std</t>
  </si>
  <si>
    <t>STD</t>
  </si>
  <si>
    <t>2.5 GX 8 STR</t>
  </si>
  <si>
    <t>W4At</t>
  </si>
  <si>
    <t>3.0LimitedEdition</t>
  </si>
  <si>
    <t>W2 AT</t>
  </si>
  <si>
    <t>3.0 4x4 AT</t>
  </si>
  <si>
    <t>GL Diesel</t>
  </si>
  <si>
    <t>Etios Cross</t>
  </si>
  <si>
    <t>1.5 V</t>
  </si>
  <si>
    <t>AxBs-ii</t>
  </si>
  <si>
    <t>VXi BS-III</t>
  </si>
  <si>
    <t>LPG BS-III</t>
  </si>
  <si>
    <t>ZDI + SHVS</t>
  </si>
  <si>
    <t>Etios Liva</t>
  </si>
  <si>
    <t>1.8 G AT</t>
  </si>
  <si>
    <t xml:space="preserve">Swift </t>
  </si>
  <si>
    <t>VXi 1.2 ABS BS-IV</t>
  </si>
  <si>
    <t>2.5V</t>
  </si>
  <si>
    <t>GD</t>
  </si>
  <si>
    <t>ZXi AMT ABS</t>
  </si>
  <si>
    <t>2.5Gx</t>
  </si>
  <si>
    <t>GL Petrol</t>
  </si>
  <si>
    <t>4x2 AT</t>
  </si>
  <si>
    <t>2.8Gx8Str</t>
  </si>
  <si>
    <t>2.5G4</t>
  </si>
  <si>
    <t>LXI CNG</t>
  </si>
  <si>
    <t>3.0 4x4 MT</t>
  </si>
  <si>
    <t>2.5G(diesel)7Seater</t>
  </si>
  <si>
    <t>2.84x4Mt</t>
  </si>
  <si>
    <t>Sigma4</t>
  </si>
  <si>
    <t>metallic</t>
  </si>
  <si>
    <t>2.0 VX 8 STR BS-IV</t>
  </si>
  <si>
    <t>ZDI SHVS</t>
  </si>
  <si>
    <t>Vxi(o)</t>
  </si>
  <si>
    <t>VXI (O)</t>
  </si>
  <si>
    <t>GLAM</t>
  </si>
  <si>
    <t>LDi BS-IV</t>
  </si>
  <si>
    <t>Stingray</t>
  </si>
  <si>
    <t>D-4dG</t>
  </si>
  <si>
    <t>GdSp</t>
  </si>
  <si>
    <t>champagne and metallic</t>
  </si>
  <si>
    <t>2.0 V</t>
  </si>
  <si>
    <t>Zxi AMT</t>
  </si>
  <si>
    <t>silver mica metallic</t>
  </si>
  <si>
    <t>2.5 VX 7 STR BS-III</t>
  </si>
  <si>
    <t>2.5 GX 7 STR BS-IV</t>
  </si>
  <si>
    <t>2.74x2Mt</t>
  </si>
  <si>
    <t>5 STR BS-III</t>
  </si>
  <si>
    <t>1.4 VD</t>
  </si>
  <si>
    <t>2.0 G1</t>
  </si>
  <si>
    <t>LXi BS-III</t>
  </si>
  <si>
    <t>2.5 EV MS 7 STR BS-IV</t>
  </si>
  <si>
    <t>ZxiBs-iv</t>
  </si>
  <si>
    <t>Zxi(o)</t>
  </si>
  <si>
    <t>Chocolate Gold</t>
  </si>
  <si>
    <t>LPG</t>
  </si>
  <si>
    <t>2.5Vx</t>
  </si>
  <si>
    <t>2.5 EV MS 8 STR BS-IV</t>
  </si>
  <si>
    <t>Platinum Etios</t>
  </si>
  <si>
    <t>2.5 EV PS 7 STR</t>
  </si>
  <si>
    <t>2.0 VX 7 STR BS-IV</t>
  </si>
  <si>
    <t>2.0Vx8Str</t>
  </si>
  <si>
    <t>J</t>
  </si>
  <si>
    <t>2.8GxAt7Str</t>
  </si>
  <si>
    <t>VDi ABS</t>
  </si>
  <si>
    <t>2.5EvPs8Str</t>
  </si>
  <si>
    <t>AxMinor</t>
  </si>
  <si>
    <t>G5</t>
  </si>
  <si>
    <t>Cobalt</t>
  </si>
  <si>
    <t>2.7GxAt7Str</t>
  </si>
  <si>
    <t>ZDi (O)</t>
  </si>
  <si>
    <t>VXi Minor</t>
  </si>
  <si>
    <t>JDiesel</t>
  </si>
  <si>
    <t>2.5 GX 7 STR BS-III</t>
  </si>
  <si>
    <t>W1 MT</t>
  </si>
  <si>
    <t>Black, Maroon</t>
  </si>
  <si>
    <t>Premium Urban Blue</t>
  </si>
  <si>
    <t>Delta 1.2</t>
  </si>
  <si>
    <t>LX BS-II</t>
  </si>
  <si>
    <t>Vx(o)I-dtec</t>
  </si>
  <si>
    <t>LXi 1.2 BS-IV</t>
  </si>
  <si>
    <t>EI-dtec</t>
  </si>
  <si>
    <t>black</t>
  </si>
  <si>
    <t>VXi with ABS Minor</t>
  </si>
  <si>
    <t>1.2 EX i-VTEC</t>
  </si>
  <si>
    <t>StdBsIii</t>
  </si>
  <si>
    <t>VdiBsiii</t>
  </si>
  <si>
    <t>Lx CNG</t>
  </si>
  <si>
    <t>Silver, Beige</t>
  </si>
  <si>
    <t>Celebration (Petrol)</t>
  </si>
  <si>
    <t>GENUS VDI</t>
  </si>
  <si>
    <t>5 STR WITH HTR CNG</t>
  </si>
  <si>
    <t>Delta1.3</t>
  </si>
  <si>
    <t>Pink</t>
  </si>
  <si>
    <t>VDi +</t>
  </si>
  <si>
    <t>ZxiAbs</t>
  </si>
  <si>
    <t>Fuel Type</t>
  </si>
  <si>
    <t>price score</t>
  </si>
  <si>
    <t>Make</t>
  </si>
  <si>
    <t>Model</t>
  </si>
  <si>
    <t>Variant</t>
  </si>
  <si>
    <t>Type</t>
  </si>
  <si>
    <t>Transmission</t>
  </si>
  <si>
    <t>Color</t>
  </si>
  <si>
    <t>Kms</t>
  </si>
  <si>
    <t>Heath score</t>
  </si>
  <si>
    <t>on road price</t>
  </si>
  <si>
    <t>No of Owner</t>
  </si>
  <si>
    <t>Age</t>
  </si>
  <si>
    <t>Dep</t>
  </si>
  <si>
    <t>Row Labels</t>
  </si>
  <si>
    <t>Grand Total</t>
  </si>
  <si>
    <t>Average of Dep</t>
  </si>
  <si>
    <t>StdDev of Dep2</t>
  </si>
  <si>
    <t>Multiplier</t>
  </si>
  <si>
    <t>Mean + SD</t>
  </si>
  <si>
    <t>Mean - SD</t>
  </si>
  <si>
    <t>Mean + 1.5 SD</t>
  </si>
  <si>
    <t>Mean - 1.5 SD</t>
  </si>
  <si>
    <t>Mean + 2 SD</t>
  </si>
  <si>
    <t>Mean - 2 SD</t>
  </si>
  <si>
    <t>MMV</t>
  </si>
  <si>
    <t>HyundaiI10Sportz 1.2</t>
  </si>
  <si>
    <t>HyundaiI20Magna (O) 1.2</t>
  </si>
  <si>
    <t>HyundaiI20Sportz 1.2</t>
  </si>
  <si>
    <t>HyundaiNeo Fluidic Elantra1.6SxAtCrdi</t>
  </si>
  <si>
    <t>HyundaiSantro XingXo</t>
  </si>
  <si>
    <t>HyundaiGrand I10Asta 1.2 Kappa VTVT</t>
  </si>
  <si>
    <t>HyundaiAccentGLS</t>
  </si>
  <si>
    <t>HyundaiI10Magna</t>
  </si>
  <si>
    <t>HyundaiI10Era</t>
  </si>
  <si>
    <t>HyundaiCreta1.6Sx+AtDiesel</t>
  </si>
  <si>
    <t>HyundaiElite I20Asta 1.4 CRDI (O)</t>
  </si>
  <si>
    <t>HyundaiI10Magna 1.2</t>
  </si>
  <si>
    <t>HyundaiVernaXi</t>
  </si>
  <si>
    <t>HyundaiI10Sportz 1.2 AT Kappa2</t>
  </si>
  <si>
    <t>HyundaiI20Magna 1.2</t>
  </si>
  <si>
    <t>HyundaiVernaFluidic 1.6 VTVT SX</t>
  </si>
  <si>
    <t>HyundaiAccentGLE</t>
  </si>
  <si>
    <t>HyundaiElite I20Magna 1.2</t>
  </si>
  <si>
    <t>HyundaiGrand I10Magna 1.2 Kappa VTVT</t>
  </si>
  <si>
    <t>HyundaiVernaFluidic 1.6 CRDi SX</t>
  </si>
  <si>
    <t>HyundaiGrand I10Asta 1.2 Kappa VTVT (O)</t>
  </si>
  <si>
    <t>HyundaiI10Sportz 1.2 Kappa2</t>
  </si>
  <si>
    <t>HyundaiGrand I101.2Sportz(o)At</t>
  </si>
  <si>
    <t>HyundaiEonMagna</t>
  </si>
  <si>
    <t>HyundaiI20Magna 1.4 CRDI</t>
  </si>
  <si>
    <t>HyundaiI10Magna 1.1 iRDE2</t>
  </si>
  <si>
    <t>HyundaiXcentBase 1.1 CRDi</t>
  </si>
  <si>
    <t>HyundaiI10Asta1.2</t>
  </si>
  <si>
    <t>HyundaiI20Asta 1.2</t>
  </si>
  <si>
    <t>HyundaiI10Sportz 1.2 AT</t>
  </si>
  <si>
    <t>HyundaiI10Magna1.1</t>
  </si>
  <si>
    <t>HyundaiI10Era 1.1 iRDE2</t>
  </si>
  <si>
    <t>HyundaiGetzGLE</t>
  </si>
  <si>
    <t>HondaCityIVtecCvtVx</t>
  </si>
  <si>
    <t>HondaCity1.5 S MT</t>
  </si>
  <si>
    <t>HondaAccord2.4 VTi-L MT</t>
  </si>
  <si>
    <t>HondaCivic1.8S MT</t>
  </si>
  <si>
    <t>HondaCivic1.8V AT</t>
  </si>
  <si>
    <t>HondaCityVX</t>
  </si>
  <si>
    <t>HondaCityS</t>
  </si>
  <si>
    <t>HondaCity1.5 V AT</t>
  </si>
  <si>
    <t>HondaCity1.5 V MT</t>
  </si>
  <si>
    <t>HondaCity ZxGXi</t>
  </si>
  <si>
    <t>HondaCitySI-vtec</t>
  </si>
  <si>
    <t>HondaAccord2.4 AT</t>
  </si>
  <si>
    <t>HondaAccord2.4EleganceMt</t>
  </si>
  <si>
    <t>HondaCityZx</t>
  </si>
  <si>
    <t>HondaBrioS MT</t>
  </si>
  <si>
    <t>Maruti SuzukiCiazAlpha 1.3 Hybrid</t>
  </si>
  <si>
    <t>Maruti SuzukiWagon RVxiAmt</t>
  </si>
  <si>
    <t>Maruti SuzukiSx4VXi</t>
  </si>
  <si>
    <t>Maruti SuzukiSwiftZXi 1.2 BS-IV</t>
  </si>
  <si>
    <t>Maruti SuzukiAltoLXI</t>
  </si>
  <si>
    <t>ToyotaInnova2.5 G4 7 STR</t>
  </si>
  <si>
    <t>ToyotaCorolla Altis1.8 G</t>
  </si>
  <si>
    <t>ToyotaFortuner3.0 4x2 AT</t>
  </si>
  <si>
    <t>ToyotaInnova2.5G</t>
  </si>
  <si>
    <t>Maruti SuzukiAltoLXi CNG</t>
  </si>
  <si>
    <t>ToyotaInnova2.5 V 7 STR</t>
  </si>
  <si>
    <t>ToyotaInnova2.5 G 7 STR BS-IV</t>
  </si>
  <si>
    <t>Maruti SuzukiSwift DzireVDi</t>
  </si>
  <si>
    <t>Maruti SuzukiSwiftZXi</t>
  </si>
  <si>
    <t>Maruti SuzukiWagon R 1.0VXi</t>
  </si>
  <si>
    <t>Maruti SuzukiVitara BrezzaZDi+</t>
  </si>
  <si>
    <t>HondaAmaze1.2 VX  (O)  i-VTEC</t>
  </si>
  <si>
    <t>HondaCity1.5 V AT Sunroof</t>
  </si>
  <si>
    <t>HyundaiGrand I10Sportz (O) 1.2 Kappa VTVT</t>
  </si>
  <si>
    <t>HyundaiVernaFluidic 1.6 VTVT SX Opt</t>
  </si>
  <si>
    <t>Maruti SuzukiSwiftZxi1.3</t>
  </si>
  <si>
    <t>Maruti SuzukiSwiftVXi</t>
  </si>
  <si>
    <t>HondaCivic1.8V</t>
  </si>
  <si>
    <t>Maruti SuzukiSx4VXI CNG BS-IV</t>
  </si>
  <si>
    <t>Maruti SuzukiBalenoDelta 1.2 AT</t>
  </si>
  <si>
    <t>Maruti SuzukiSwiftVDi BS-IV</t>
  </si>
  <si>
    <t>Maruti SuzukiWagon R 1.0LXi CNG</t>
  </si>
  <si>
    <t>Maruti SuzukiSwiftVDi</t>
  </si>
  <si>
    <t>HyundaiVernaVGT CRDi SX</t>
  </si>
  <si>
    <t>HyundaiI20Magna(o)1.4Crdi</t>
  </si>
  <si>
    <t>HyundaiI10Magna 1.2 Kappa2</t>
  </si>
  <si>
    <t>Maruti SuzukiAlto K10VXi AMT</t>
  </si>
  <si>
    <t>ToyotaInnova2.5G(diesel)8Seater</t>
  </si>
  <si>
    <t>Maruti SuzukiSwift DzireZDi BS-IV</t>
  </si>
  <si>
    <t>Maruti SuzukiAlto 800LXI</t>
  </si>
  <si>
    <t>ToyotaInnova2.5 G 8 STR BS-III</t>
  </si>
  <si>
    <t>Maruti SuzukiSx4ZXI AT BS-IV</t>
  </si>
  <si>
    <t>HyundaiSantroGl</t>
  </si>
  <si>
    <t>Maruti SuzukiSx4VDI</t>
  </si>
  <si>
    <t>Maruti SuzukiSx4ZXi</t>
  </si>
  <si>
    <t>Maruti SuzukiRitzLdi BS-IV</t>
  </si>
  <si>
    <t>ToyotaEtiosG</t>
  </si>
  <si>
    <t>HondaCity ZxEXi</t>
  </si>
  <si>
    <t>HondaCityV</t>
  </si>
  <si>
    <t>HondaAmaze1.2 S i-VTEC</t>
  </si>
  <si>
    <t>ToyotaInnova2.0G</t>
  </si>
  <si>
    <t>Maruti SuzukiSwift DzireLDi</t>
  </si>
  <si>
    <t>Maruti SuzukiZenVXi</t>
  </si>
  <si>
    <t>Maruti SuzukiSx4VXI BS-IV</t>
  </si>
  <si>
    <t>HondaAmaze1.2 SX i-VTEC</t>
  </si>
  <si>
    <t>HondaJazzVI-vtec</t>
  </si>
  <si>
    <t>ToyotaCorolla Altis1.8 GL</t>
  </si>
  <si>
    <t>ToyotaInnova2.5Z7Seater</t>
  </si>
  <si>
    <t>Maruti SuzukiSwiftVxi1.3</t>
  </si>
  <si>
    <t>Maruti SuzukiWagon RVXI</t>
  </si>
  <si>
    <t>HyundaiSantro XingGLS</t>
  </si>
  <si>
    <t>HyundaiGrand I10Sportz 1.2 Kappa VTVT</t>
  </si>
  <si>
    <t>HyundaiI101.2 L Kappa Magna Special Edition</t>
  </si>
  <si>
    <t>HyundaiElantra2.0SxMt</t>
  </si>
  <si>
    <t>HyundaiI10Asta 1.2 Kappa2</t>
  </si>
  <si>
    <t>HondaCity1.5 Corporate MT</t>
  </si>
  <si>
    <t>HondaCity1.5EMtI-vtec</t>
  </si>
  <si>
    <t>HondaJazz1.2VI-vtec</t>
  </si>
  <si>
    <t>HondaAmaze1.5 E i-DTEC</t>
  </si>
  <si>
    <t>HondaCivic1.8I-vtec</t>
  </si>
  <si>
    <t>Maruti SuzukiEstiloLXi CNG BS-IV</t>
  </si>
  <si>
    <t>Maruti SuzukiEstiloVXi</t>
  </si>
  <si>
    <t>Maruti SuzukiSwift DzireLXi</t>
  </si>
  <si>
    <t>HyundaiI20Asta 1.4 CRDI</t>
  </si>
  <si>
    <t>HyundaiI20Asta 1.4 (AT)</t>
  </si>
  <si>
    <t>HyundaiI10Asta 1.2 AT with Sunroof</t>
  </si>
  <si>
    <t>HyundaiGrand I10Sportz 1.1 CRDi</t>
  </si>
  <si>
    <t>HondaBrioE MT</t>
  </si>
  <si>
    <t>HondaBrioV AT</t>
  </si>
  <si>
    <t>Maruti SuzukiWagon RLXI</t>
  </si>
  <si>
    <t>HyundaiVernaFluidic 1.6 VTVT SX Opt AT</t>
  </si>
  <si>
    <t>Maruti SuzukiSwift DzireVXi</t>
  </si>
  <si>
    <t>Maruti SuzukiSwiftLDi</t>
  </si>
  <si>
    <t>HyundaiXcentSX 1.1 CRDi (O)</t>
  </si>
  <si>
    <t>Maruti SuzukiRitzZxi BS-IV</t>
  </si>
  <si>
    <t>Maruti SuzukiSwift DzireZDI</t>
  </si>
  <si>
    <t>Maruti SuzukiErtigaZXI</t>
  </si>
  <si>
    <t>HyundaiEonSportz</t>
  </si>
  <si>
    <t>Maruti SuzukiCelerioVxi AMT</t>
  </si>
  <si>
    <t>Maruti SuzukiEstiloVXi BS-IV</t>
  </si>
  <si>
    <t>Maruti SuzukiWagon RAx</t>
  </si>
  <si>
    <t>Maruti SuzukiRitzLxi BS-IV</t>
  </si>
  <si>
    <t>Maruti SuzukiAltoLXi BS-IV</t>
  </si>
  <si>
    <t>Maruti SuzukiWagon RLxiCng</t>
  </si>
  <si>
    <t>ToyotaInnova2.5 G 7 STR BS-III</t>
  </si>
  <si>
    <t>Maruti SuzukiSwift DzireZXi</t>
  </si>
  <si>
    <t>Maruti SuzukiSwift DzireZXi 1.2 BS-IV</t>
  </si>
  <si>
    <t>Maruti SuzukiWagon RLX BS-III</t>
  </si>
  <si>
    <t>ToyotaCamry2.5L AT</t>
  </si>
  <si>
    <t>ToyotaInnova2.5 VX 8 STR BS-III</t>
  </si>
  <si>
    <t>ToyotaCorolla Altis1.8 J</t>
  </si>
  <si>
    <t>Maruti SuzukiEeco7 STR</t>
  </si>
  <si>
    <t>Maruti SuzukiSwift DzireVXi 1.2 BS-IV</t>
  </si>
  <si>
    <t>Maruti SuzukiCiazZXi  AT</t>
  </si>
  <si>
    <t>HyundaiVernaFluidic 1.6 CRDi SX AT</t>
  </si>
  <si>
    <t>HyundaiGrand I10Sportz (O) AT 1.2 Kappa VTVT</t>
  </si>
  <si>
    <t>Maruti SuzukiEeco5 STR WITH A/C+HTR</t>
  </si>
  <si>
    <t>HyundaiElantra1.8 SX AT</t>
  </si>
  <si>
    <t>HyundaiCreta1.6 SX Plus AT Petrol</t>
  </si>
  <si>
    <t>HyundaiVerna1.6 VTVT SX (O)</t>
  </si>
  <si>
    <t>HyundaiI20Asta (O) 1.2</t>
  </si>
  <si>
    <t>HyundaiVerna1.6 VTVT SX</t>
  </si>
  <si>
    <t>HyundaiElite I20Asta 1.4 CRDI</t>
  </si>
  <si>
    <t>HyundaiI20 Active1.4L SX (O)</t>
  </si>
  <si>
    <t>HyundaiElite I20Sportz 1.2</t>
  </si>
  <si>
    <t>HyundaiVernaGl</t>
  </si>
  <si>
    <t>HyundaiI20Sportz 1.2 BS-IV</t>
  </si>
  <si>
    <t>HyundaiVernaEx</t>
  </si>
  <si>
    <t>HyundaiI20Sportz 1.2 (O)</t>
  </si>
  <si>
    <t>HyundaiCreta1.6 S Petrol</t>
  </si>
  <si>
    <t>HyundaiVernaFluidic 1.6 CRDi SX Opt</t>
  </si>
  <si>
    <t>HyundaiVernaFluidic 1.6 CRDi SX Opt AT</t>
  </si>
  <si>
    <t>HyundaiI20Era1.4Crdi</t>
  </si>
  <si>
    <t>HyundaiVerna1.6 CRDI SX</t>
  </si>
  <si>
    <t>HyundaiVernaFluidic 1.4 VTVT</t>
  </si>
  <si>
    <t>HyundaiElantraGLS</t>
  </si>
  <si>
    <t>HyundaiVerna1.6SxCrdiAt</t>
  </si>
  <si>
    <t>HyundaiVerna1.6 CRDI EX</t>
  </si>
  <si>
    <t>HyundaiI10Magna (O)</t>
  </si>
  <si>
    <t>HyundaiAccentGLS 1.6</t>
  </si>
  <si>
    <t>HyundaiSanta Fe4WD AT</t>
  </si>
  <si>
    <t>HyundaiSantro XingXs</t>
  </si>
  <si>
    <t>HyundaiVerna1.4Crdi</t>
  </si>
  <si>
    <t>HyundaiVerna1.6SxVtvtAt</t>
  </si>
  <si>
    <t>HyundaiI10Asta1.2At</t>
  </si>
  <si>
    <t>HyundaiCreta1.6Sx+Diesel</t>
  </si>
  <si>
    <t>HyundaiVerna Transform1.5 SX CRDi</t>
  </si>
  <si>
    <t>HyundaiGrand I10Asta AT 1.2 Kappa VTVT</t>
  </si>
  <si>
    <t>HyundaiSonata2.4 GDi AT</t>
  </si>
  <si>
    <t>HyundaiElantra1.6 SX AT</t>
  </si>
  <si>
    <t>HyundaiXcentSX 1.2 (O)</t>
  </si>
  <si>
    <t>HyundaiVernaFluidic1.6S(o)At</t>
  </si>
  <si>
    <t>HyundaiGrand I10Magna 1.1 CRDi</t>
  </si>
  <si>
    <t>HyundaiVernaFluidic 1.6 CRDi</t>
  </si>
  <si>
    <t>HyundaiSantro XingXl</t>
  </si>
  <si>
    <t>HyundaiElantra2.0 SX (O) AT</t>
  </si>
  <si>
    <t>HyundaiGetzGVS</t>
  </si>
  <si>
    <t>HyundaiEonMagna +</t>
  </si>
  <si>
    <t>HyundaiGetz Prime1.3Gvs</t>
  </si>
  <si>
    <t>HyundaiVernaFluidic 1.6 VTVT</t>
  </si>
  <si>
    <t>HyundaiNeo Fluidic Elantra1.6SxMtCrdi</t>
  </si>
  <si>
    <t>HyundaiVerna1.6 VTVT SX (O) AT</t>
  </si>
  <si>
    <t>HyundaiVernaVTVT 1.6</t>
  </si>
  <si>
    <t>HyundaiVerna1.6 CRDI SX (O)</t>
  </si>
  <si>
    <t>HyundaiI20SportzAbs</t>
  </si>
  <si>
    <t>HyundaiSanta Fe2 WD</t>
  </si>
  <si>
    <t>HyundaiCreta1.6 E Plus Petrol</t>
  </si>
  <si>
    <t>HyundaiGetzGLS</t>
  </si>
  <si>
    <t>HyundaiVerna1.6 VTVT SX AT</t>
  </si>
  <si>
    <t>HyundaiElantra2.0SMt</t>
  </si>
  <si>
    <t>HyundaiI10Magna 1.2 AT</t>
  </si>
  <si>
    <t>HyundaiI20Asta 1.2 (O)</t>
  </si>
  <si>
    <t>HyundaiAccentExecutive</t>
  </si>
  <si>
    <t>HyundaiVernaVGT CRDi</t>
  </si>
  <si>
    <t>HyundaiI20Sportz 1.4 CRDI</t>
  </si>
  <si>
    <t>HyundaiElantra1.6 S MT</t>
  </si>
  <si>
    <t>HyundaiEonMagna + AirBag</t>
  </si>
  <si>
    <t>HyundaiGetz Prime1.1 GVS</t>
  </si>
  <si>
    <t>HyundaiI10Era1.11rde2</t>
  </si>
  <si>
    <t>HyundaiSantroGls</t>
  </si>
  <si>
    <t>HyundaiVernaFluidic 1.6 CRDi EX</t>
  </si>
  <si>
    <t>HyundaiSantro XingGLS (CNG)</t>
  </si>
  <si>
    <t>HyundaiVerna1.6Sx</t>
  </si>
  <si>
    <t>HyundaiXcentSX AT 1.2 (O)</t>
  </si>
  <si>
    <t>HyundaiI20Asta 1.2 (O) With Sunroof</t>
  </si>
  <si>
    <t>HyundaiEonEra</t>
  </si>
  <si>
    <t>HyundaiVernaSx</t>
  </si>
  <si>
    <t>HyundaiVernaCx</t>
  </si>
  <si>
    <t>HyundaiVernaVgt</t>
  </si>
  <si>
    <t>HyundaiElite I20Sportz 1.2 (O)</t>
  </si>
  <si>
    <t>HyundaiI20Asta 1.2 with AVN</t>
  </si>
  <si>
    <t>HyundaiVerna1.4 VTVT</t>
  </si>
  <si>
    <t>HyundaiCretaSX 1.6 CRDI</t>
  </si>
  <si>
    <t>HyundaiI20Era 1.2</t>
  </si>
  <si>
    <t>HyundaiSantro XingGL</t>
  </si>
  <si>
    <t>HyundaiSantro XingGlsAt</t>
  </si>
  <si>
    <t>HyundaiI20Sportz1.4Crdi6SpeedBs-iv</t>
  </si>
  <si>
    <t>HyundaiAccentGl</t>
  </si>
  <si>
    <t>HyundaiGrand I10Magna</t>
  </si>
  <si>
    <t>HyundaiI20Asta1.4</t>
  </si>
  <si>
    <t>HyundaiCreta1.6Sx(o)Diesel</t>
  </si>
  <si>
    <t>HyundaiI20Magna1.4Crdi6Speed</t>
  </si>
  <si>
    <t>HyundaiAccentCRDi</t>
  </si>
  <si>
    <t>HyundaiI10Asta1.2AtKappa2</t>
  </si>
  <si>
    <t>HyundaiGetzGLX</t>
  </si>
  <si>
    <t>HyundaiVerna1.4CxVtvtMt</t>
  </si>
  <si>
    <t>HyundaiEonEra +</t>
  </si>
  <si>
    <t>HyundaiGetzGL</t>
  </si>
  <si>
    <t>HyundaiVerna1.6VtvtSAt</t>
  </si>
  <si>
    <t>HyundaiCreta1.6 SX Plus Petrol</t>
  </si>
  <si>
    <t>HyundaiElite I20Sportz1.4SpecialEdition</t>
  </si>
  <si>
    <t>HyundaiVernaXXi</t>
  </si>
  <si>
    <t>HyundaiGetz Prime1.1 GLE</t>
  </si>
  <si>
    <t>HyundaiVerna1.6VtvtS(o)At</t>
  </si>
  <si>
    <t>HyundaiVernaSxOptAt</t>
  </si>
  <si>
    <t>HyundaiI20Sportz (AT) 1.4</t>
  </si>
  <si>
    <t>HyundaiI20Asta1.4At(o)</t>
  </si>
  <si>
    <t>HyundaiI10Sportz1.1</t>
  </si>
  <si>
    <t>HyundaiGrand I10Sportz</t>
  </si>
  <si>
    <t>HyundaiI101.1L iRDE ERA Special Edition</t>
  </si>
  <si>
    <t>HyundaiI20Asta 1.4 AT with AVN</t>
  </si>
  <si>
    <t>HyundaiGetz Prime1.1GvsOption</t>
  </si>
  <si>
    <t>HyundaiI20Asta1.4(o)</t>
  </si>
  <si>
    <t>HyundaiXcentSX (O)</t>
  </si>
  <si>
    <t>HyundaiElite I20Asta 1.2</t>
  </si>
  <si>
    <t>HyundaiVerna1.6 VTVT EX</t>
  </si>
  <si>
    <t>HyundaiSantro XingGL Plus</t>
  </si>
  <si>
    <t>HyundaiElite I20Sportz 1.4 (O)</t>
  </si>
  <si>
    <t>HyundaiVernaVGT CRDi SX ABS</t>
  </si>
  <si>
    <t>HyundaiGrand I10AstaAt</t>
  </si>
  <si>
    <t>HyundaiVernaFluidic 1.6 VTVT SX AT</t>
  </si>
  <si>
    <t>HyundaiXcentBase1.2Cng</t>
  </si>
  <si>
    <t>HyundaiElite I20Asta 1.2 (O)</t>
  </si>
  <si>
    <t>HyundaiI20Sportz 1.4 CRDI 6 Speed (O)</t>
  </si>
  <si>
    <t>HyundaiXcentS1.2lKappaDualVtvt</t>
  </si>
  <si>
    <t>HyundaiXcentS 1.2 (O)</t>
  </si>
  <si>
    <t>HyundaiXcentSX 1.2</t>
  </si>
  <si>
    <t>HyundaiGrand I10Asta</t>
  </si>
  <si>
    <t>HyundaiSonata2.4 GDi MT</t>
  </si>
  <si>
    <t>HyundaiEon1.0 Kappa Magna +</t>
  </si>
  <si>
    <t>HyundaiEonD-Lite +</t>
  </si>
  <si>
    <t>HyundaiEonD-Lite</t>
  </si>
  <si>
    <t>HondaCity1.5 V MT Sunroof</t>
  </si>
  <si>
    <t>HondaCivic1.8V AT Sunroof</t>
  </si>
  <si>
    <t>HyundaiEonEra+(o)</t>
  </si>
  <si>
    <t>HondaJazzVCvtI-vtec</t>
  </si>
  <si>
    <t>HondaAccord2.4 Inspire AT</t>
  </si>
  <si>
    <t>HondaCitySvI-dtec</t>
  </si>
  <si>
    <t>HondaAccord2.4 VTi-L AT</t>
  </si>
  <si>
    <t>HondaAccord2.4 Inspire MT</t>
  </si>
  <si>
    <t>HondaCityVX (O) MT</t>
  </si>
  <si>
    <t>HondaCr-V2.4 MT</t>
  </si>
  <si>
    <t>HondaBrioV MT</t>
  </si>
  <si>
    <t>HondaCivic1.8S AT</t>
  </si>
  <si>
    <t>HondaCityVX CVT</t>
  </si>
  <si>
    <t>HondaCity1.5 S AT</t>
  </si>
  <si>
    <t>HondaJazzActive</t>
  </si>
  <si>
    <t>HondaCity ZxVTEC</t>
  </si>
  <si>
    <t>HondaCivic1.8V MT</t>
  </si>
  <si>
    <t>HondaCityVxAt</t>
  </si>
  <si>
    <t>HondaAccord2.4 Elegance AT</t>
  </si>
  <si>
    <t>HondaMobilioVI-vtec</t>
  </si>
  <si>
    <t>HondaBrioVX MT</t>
  </si>
  <si>
    <t>HondaCity1.5VI-dtecExclusive</t>
  </si>
  <si>
    <t>HondaAccord2.4 MT</t>
  </si>
  <si>
    <t>HondaCivic1.8Mt</t>
  </si>
  <si>
    <t>HondaCityVCvtI-vtec</t>
  </si>
  <si>
    <t>HondaCitySvCvtI-vtec</t>
  </si>
  <si>
    <t>HondaCr-V2.4 AT</t>
  </si>
  <si>
    <t>HondaCityVI-vtec</t>
  </si>
  <si>
    <t>HondaCity ZxCVT</t>
  </si>
  <si>
    <t>HondaCr-V2.4l4wdAt</t>
  </si>
  <si>
    <t>HondaCr-V2.4L 2WD</t>
  </si>
  <si>
    <t>HondaAmaze1.2 VX AT i-VTEC</t>
  </si>
  <si>
    <t>HondaCivic1.8At</t>
  </si>
  <si>
    <t>HondaAccord3.0 V6 AT</t>
  </si>
  <si>
    <t>HondaCity Zx1.5GxiCvt</t>
  </si>
  <si>
    <t>HondaAccord3.5V6Inspire</t>
  </si>
  <si>
    <t>HondaJazzSvI-vtec</t>
  </si>
  <si>
    <t>HondaJazzS</t>
  </si>
  <si>
    <t>HondaCr-V2.0 2WD</t>
  </si>
  <si>
    <t>HondaJazzVI-dtec</t>
  </si>
  <si>
    <t>HondaCityI-vtec</t>
  </si>
  <si>
    <t>HondaJazzBase</t>
  </si>
  <si>
    <t>HondaCitySV</t>
  </si>
  <si>
    <t>HondaJazzSI-vtec</t>
  </si>
  <si>
    <t>HondaCityEI-vtec</t>
  </si>
  <si>
    <t>HondaAmaze1.5 S i-DTEC</t>
  </si>
  <si>
    <t>HondaCity1.5SvI-vtec</t>
  </si>
  <si>
    <t>HondaCitySvAt</t>
  </si>
  <si>
    <t>HondaCitySI-dtec</t>
  </si>
  <si>
    <t>HondaCivic1.8vMtSunRoof</t>
  </si>
  <si>
    <t>HondaCityVx(o)1.5lI-dtecSunroof</t>
  </si>
  <si>
    <t>HondaCr-V2.0l2wdAt</t>
  </si>
  <si>
    <t>HondaAmaze1.2 VX i-VTEC</t>
  </si>
  <si>
    <t>HondaCivic1.8E MT</t>
  </si>
  <si>
    <t>HondaCity ZxVtecPlus</t>
  </si>
  <si>
    <t>HondaMobilioRsI-dtec</t>
  </si>
  <si>
    <t>HondaJazzSCvtI-vtec</t>
  </si>
  <si>
    <t>HondaAmaze1.5 VX i-DTEC</t>
  </si>
  <si>
    <t>HondaMobilioSI-dtec</t>
  </si>
  <si>
    <t>HondaCityVx(o)I-vtec</t>
  </si>
  <si>
    <t>HondaCityV MT AVN</t>
  </si>
  <si>
    <t>HondaCitySV Diesel</t>
  </si>
  <si>
    <t>HondaBrioVX AT</t>
  </si>
  <si>
    <t>HondaJazzX</t>
  </si>
  <si>
    <t>HondaCity1.5 GXi</t>
  </si>
  <si>
    <t>HondaCivic1.8s</t>
  </si>
  <si>
    <t>HondaCitySAt</t>
  </si>
  <si>
    <t>HondaAmaze1.5 EX i-DTEC</t>
  </si>
  <si>
    <t>HondaCivic HybridCvt</t>
  </si>
  <si>
    <t>HondaBrioS(O)MT</t>
  </si>
  <si>
    <t>ToyotaCorollaG</t>
  </si>
  <si>
    <t>HondaBrioVx(o)At</t>
  </si>
  <si>
    <t>HondaJazzSelect</t>
  </si>
  <si>
    <t>Maruti SuzukiCelerioVxi CNG</t>
  </si>
  <si>
    <t>ToyotaCorolla AltisG Diesel</t>
  </si>
  <si>
    <t>Maruti SuzukiWagon R 1.0LXi CNG (O)</t>
  </si>
  <si>
    <t>ToyotaInnova2.5E8Str</t>
  </si>
  <si>
    <t>HondaJazzSvI-dtec</t>
  </si>
  <si>
    <t>Maruti SuzukiWagon RGreenLxiCng</t>
  </si>
  <si>
    <t>Maruti SuzukiRitzVdi BS-IV</t>
  </si>
  <si>
    <t>ToyotaCorollaH2 1.8E</t>
  </si>
  <si>
    <t>ToyotaInnova2.5 V 8 STR</t>
  </si>
  <si>
    <t>Maruti SuzukiSwift DzireVDi BS-IV</t>
  </si>
  <si>
    <t>ToyotaCorolla Altis1.8JS</t>
  </si>
  <si>
    <t>ToyotaCorollaH5 1.8E</t>
  </si>
  <si>
    <t>ToyotaCorolla Altis1.8Vl</t>
  </si>
  <si>
    <t>Maruti SuzukiErtigaVDI SHVS</t>
  </si>
  <si>
    <t>Maruti SuzukiWagon RLxiBs-ii</t>
  </si>
  <si>
    <t>Maruti SuzukiWagon R 1.0LXi</t>
  </si>
  <si>
    <t>Maruti SuzukiSwift DzireTour</t>
  </si>
  <si>
    <t>ToyotaInnova2.0 G4</t>
  </si>
  <si>
    <t>Maruti SuzukiEstiloLXi</t>
  </si>
  <si>
    <t>ToyotaCorollaH2</t>
  </si>
  <si>
    <t>ToyotaCorollaGAt</t>
  </si>
  <si>
    <t>ToyotaInnova2.5 VX 7 STR BS-IV</t>
  </si>
  <si>
    <t>Maruti SuzukiErtigaZDi</t>
  </si>
  <si>
    <t>Maruti SuzukiCelerioZxi (O) AMT</t>
  </si>
  <si>
    <t>Maruti SuzukiErtigaVdiBsIv</t>
  </si>
  <si>
    <t>Maruti SuzukiCiazZXI+</t>
  </si>
  <si>
    <t>Maruti SuzukiS-CrossZeta 1.3</t>
  </si>
  <si>
    <t>Maruti SuzukiWagon R DuoLxi</t>
  </si>
  <si>
    <t>Maruti SuzukiRitzVdi (ABS) BS-IV</t>
  </si>
  <si>
    <t>Maruti SuzukiSwiftLXi</t>
  </si>
  <si>
    <t>Maruti SuzukiRitzVXI BS-IV</t>
  </si>
  <si>
    <t>Maruti SuzukiAlto 800STD</t>
  </si>
  <si>
    <t>Maruti SuzukiSwiftVXi 1.2 BS-IV</t>
  </si>
  <si>
    <t>Maruti SuzukiSx4ZDI</t>
  </si>
  <si>
    <t>Maruti SuzukiErtigaVDi</t>
  </si>
  <si>
    <t>ToyotaInnova2.5 GX 8 STR</t>
  </si>
  <si>
    <t>ToyotaCamryW4At</t>
  </si>
  <si>
    <t>ToyotaFortuner3.0LimitedEdition</t>
  </si>
  <si>
    <t>ToyotaFortuner3.0 4x2 MT</t>
  </si>
  <si>
    <t>ToyotaEtiosV</t>
  </si>
  <si>
    <t>Maruti SuzukiErtigaVXI CNG</t>
  </si>
  <si>
    <t>Maruti SuzukiAlto 800Vxi</t>
  </si>
  <si>
    <t>Maruti SuzukiWagon R 1.0Lxi(o)</t>
  </si>
  <si>
    <t>Maruti SuzukiCiazVXi</t>
  </si>
  <si>
    <t>ToyotaCamryW2 AT</t>
  </si>
  <si>
    <t>ToyotaFortuner3.0 4x4 AT</t>
  </si>
  <si>
    <t>ToyotaCorollaGl</t>
  </si>
  <si>
    <t>ToyotaInnova2.5 G4 8 STR</t>
  </si>
  <si>
    <t>ToyotaCorolla Altis1.8 VL AT</t>
  </si>
  <si>
    <t>Maruti SuzukiSwiftZDi</t>
  </si>
  <si>
    <t>Maruti SuzukiCelerioVxi</t>
  </si>
  <si>
    <t>Maruti SuzukiAlto K10VXi</t>
  </si>
  <si>
    <t>ToyotaCorolla AltisGL Diesel</t>
  </si>
  <si>
    <t>ToyotaInnova2.5 VX 8 STR BS-IV</t>
  </si>
  <si>
    <t>ToyotaEtios Cross1.5 V</t>
  </si>
  <si>
    <t>Maruti SuzukiWagon RAxBs-ii</t>
  </si>
  <si>
    <t>Maruti SuzukiWagon RVXi BS-III</t>
  </si>
  <si>
    <t>Maruti SuzukiSx4ZxiLeather</t>
  </si>
  <si>
    <t>Maruti SuzukiEeco5 STR WITH A/C+HTR CNG</t>
  </si>
  <si>
    <t>Maruti SuzukiAlto K10LXi</t>
  </si>
  <si>
    <t>Maruti SuzukiOmniLPG BS-III</t>
  </si>
  <si>
    <t>Maruti SuzukiErtigaZDI + SHVS</t>
  </si>
  <si>
    <t>ToyotaEtios LivaV</t>
  </si>
  <si>
    <t>ToyotaCorolla Altis1.8 G AT</t>
  </si>
  <si>
    <t>Maruti SuzukiSwift VXi 1.2 ABS BS-IV</t>
  </si>
  <si>
    <t>ToyotaInnova2.5V</t>
  </si>
  <si>
    <t>Maruti SuzukiRitzVxi (ABS) BS-IV</t>
  </si>
  <si>
    <t>ToyotaEtiosGD</t>
  </si>
  <si>
    <t>Maruti SuzukiA-StarVxi (ABS) AT</t>
  </si>
  <si>
    <t>Maruti SuzukiSwift DzireVXI AT</t>
  </si>
  <si>
    <t>Maruti SuzukiCelerioZXi AMT ABS</t>
  </si>
  <si>
    <t>ToyotaInnova2.5Gx</t>
  </si>
  <si>
    <t>ToyotaCorolla AltisGL Petrol</t>
  </si>
  <si>
    <t>ToyotaFortuner4x2 AT</t>
  </si>
  <si>
    <t>ToyotaCamry2.5G</t>
  </si>
  <si>
    <t>ToyotaInnova Crysta2.8Gx8Str</t>
  </si>
  <si>
    <t>ToyotaInnova2.5G4</t>
  </si>
  <si>
    <t>Maruti SuzukiCiazZXi</t>
  </si>
  <si>
    <t>Maruti SuzukiWagon RLX</t>
  </si>
  <si>
    <t>Maruti SuzukiSx4VdiBs-iv</t>
  </si>
  <si>
    <t>Maruti SuzukiAlto 800LXI CNG</t>
  </si>
  <si>
    <t>Maruti SuzukiWagon RLxiBs-iv</t>
  </si>
  <si>
    <t>ToyotaFortuner3.0 4x4 MT</t>
  </si>
  <si>
    <t>ToyotaInnovaG4</t>
  </si>
  <si>
    <t>ToyotaCorolla Altis1.8v</t>
  </si>
  <si>
    <t>ToyotaFortuner2.84x4Mt</t>
  </si>
  <si>
    <t>ToyotaFortunerSigma4</t>
  </si>
  <si>
    <t>ToyotaEtios LivaG</t>
  </si>
  <si>
    <t>ToyotaEtios LivaGD</t>
  </si>
  <si>
    <t>ToyotaInnova2.0 VX 8 STR BS-IV</t>
  </si>
  <si>
    <t>ToyotaEtiosVX</t>
  </si>
  <si>
    <t>Maruti SuzukiEsteemLxi</t>
  </si>
  <si>
    <t>Maruti SuzukiErtigaZDI SHVS</t>
  </si>
  <si>
    <t>Maruti SuzukiCiazZDi</t>
  </si>
  <si>
    <t>Maruti SuzukiAlto 800VXI (O)</t>
  </si>
  <si>
    <t>Maruti SuzukiSwiftGLAM</t>
  </si>
  <si>
    <t>Maruti SuzukiSwiftLDi BS-IV</t>
  </si>
  <si>
    <t>Maruti SuzukiA-StarVxi</t>
  </si>
  <si>
    <t>Maruti SuzukiA-StarZxi</t>
  </si>
  <si>
    <t>Maruti SuzukiStingrayVXi</t>
  </si>
  <si>
    <t>Maruti SuzukiWagon RVxiAbs</t>
  </si>
  <si>
    <t>Maruti SuzukiBalenoAlpha 1.2</t>
  </si>
  <si>
    <t>ToyotaCorolla AltisD-4dG</t>
  </si>
  <si>
    <t>ToyotaEtios LivaGdSp</t>
  </si>
  <si>
    <t>ToyotaInnova2.0 V</t>
  </si>
  <si>
    <t>ToyotaCorolla1.8e</t>
  </si>
  <si>
    <t>Maruti SuzukiCelerioZxi AMT</t>
  </si>
  <si>
    <t>Maruti SuzukiWagon RVxiBsIv</t>
  </si>
  <si>
    <t>Maruti SuzukiEstiloLXi BS-IV</t>
  </si>
  <si>
    <t>ToyotaInnova2.5 VX 7 STR BS-III</t>
  </si>
  <si>
    <t>ToyotaInnova2.5 GX 7 STR BS-IV</t>
  </si>
  <si>
    <t>ToyotaFortuner2.74x2Mt</t>
  </si>
  <si>
    <t>Maruti SuzukiOmni5 STR BS-III</t>
  </si>
  <si>
    <t>ToyotaEtios Cross1.4 VD</t>
  </si>
  <si>
    <t>ToyotaCorollaH4 1.8G</t>
  </si>
  <si>
    <t>ToyotaInnova2.0 G1</t>
  </si>
  <si>
    <t>Maruti SuzukiWagon RLXi Minor</t>
  </si>
  <si>
    <t>Maruti SuzukiAltoLXi BS-III</t>
  </si>
  <si>
    <t>Maruti SuzukiAltoLX</t>
  </si>
  <si>
    <t>ToyotaCorolla AltisG</t>
  </si>
  <si>
    <t>ToyotaInnova2.5 EV MS 7 STR BS-IV</t>
  </si>
  <si>
    <t>Maruti SuzukiSx4ZxiBs-iv</t>
  </si>
  <si>
    <t>Maruti SuzukiCiazZxi(o)</t>
  </si>
  <si>
    <t>Maruti SuzukiWagon R 1.0LxiLpg</t>
  </si>
  <si>
    <t>ToyotaInnova2.5Vx</t>
  </si>
  <si>
    <t>ToyotaInnova2.5 EV MS 8 STR BS-IV</t>
  </si>
  <si>
    <t>ToyotaPlatinum EtiosVx</t>
  </si>
  <si>
    <t>ToyotaInnova2.5 EV PS 7 STR</t>
  </si>
  <si>
    <t>ToyotaInnova2.5G(diesel)7Seater</t>
  </si>
  <si>
    <t>Maruti SuzukiErtigaVXI</t>
  </si>
  <si>
    <t>ToyotaFortuner2.54x2AtTrdSportivo</t>
  </si>
  <si>
    <t>ToyotaInnova2.0 VX 7 STR BS-IV</t>
  </si>
  <si>
    <t>ToyotaInnova2.0Vx8Str</t>
  </si>
  <si>
    <t>ToyotaCorolla AltisJ</t>
  </si>
  <si>
    <t>ToyotaEtios LivaVX</t>
  </si>
  <si>
    <t>ToyotaInnova Crysta2.8GxAt7Str</t>
  </si>
  <si>
    <t>Maruti SuzukiSwiftVDi ABS</t>
  </si>
  <si>
    <t>Maruti SuzukiSwiftLxi1.3</t>
  </si>
  <si>
    <t>ToyotaInnova2.5EvPs8Str</t>
  </si>
  <si>
    <t>Maruti SuzukiErtigaLdi</t>
  </si>
  <si>
    <t>Maruti SuzukiWagon RAxMinor</t>
  </si>
  <si>
    <t>ToyotaInnovaG5</t>
  </si>
  <si>
    <t>ToyotaInnova Crysta2.7GxAt7Str</t>
  </si>
  <si>
    <t>Maruti SuzukiBalenoLXi</t>
  </si>
  <si>
    <t>Maruti SuzukiCiazZDi (O)</t>
  </si>
  <si>
    <t>Maruti SuzukiCelerioVxiAt</t>
  </si>
  <si>
    <t>Maruti SuzukiWagon RVXi Minor</t>
  </si>
  <si>
    <t>ToyotaCorolla AltisJDiesel</t>
  </si>
  <si>
    <t>ToyotaInnova2.5 GX 7 STR BS-III</t>
  </si>
  <si>
    <t>ToyotaCamryW1 MT</t>
  </si>
  <si>
    <t>Maruti SuzukiWagon RLxiLpg</t>
  </si>
  <si>
    <t>Maruti SuzukiA-StarLxi</t>
  </si>
  <si>
    <t>Maruti SuzukiAltoVXI</t>
  </si>
  <si>
    <t>Maruti SuzukiBalenoDelta 1.2</t>
  </si>
  <si>
    <t>Maruti SuzukiZenLX BS-II</t>
  </si>
  <si>
    <t>HondaCityVx(o)I-dtec</t>
  </si>
  <si>
    <t>HyundaiAccentStd</t>
  </si>
  <si>
    <t>Maruti SuzukiSwift DzireLXi 1.2 BS-IV</t>
  </si>
  <si>
    <t>Maruti SuzukiAltoLX BS-IV</t>
  </si>
  <si>
    <t>HondaAmaze1.2 E i-VTEC</t>
  </si>
  <si>
    <t>HondaCityEI-dtec</t>
  </si>
  <si>
    <t>HondaAmaze1.2 S AT i-VTEC</t>
  </si>
  <si>
    <t>Maruti SuzukiWagon RVXi with ABS Minor</t>
  </si>
  <si>
    <t>Maruti SuzukiVitara BrezzaVDi</t>
  </si>
  <si>
    <t>HondaAmaze1.2 EX i-VTEC</t>
  </si>
  <si>
    <t>Maruti SuzukiSx4VxiCng</t>
  </si>
  <si>
    <t>Maruti SuzukiWagon R DuoLxiLpg</t>
  </si>
  <si>
    <t>Maruti Suzuki800StdBsIii</t>
  </si>
  <si>
    <t>Maruti SuzukiEstiloLX</t>
  </si>
  <si>
    <t>Maruti SuzukiSwiftVdiBsiii</t>
  </si>
  <si>
    <t>Maruti SuzukiCiazZDi+ SHVS</t>
  </si>
  <si>
    <t>Maruti SuzukiEsteemVXi</t>
  </si>
  <si>
    <t>Maruti SuzukiAlto 800Lx CNG</t>
  </si>
  <si>
    <t>Maruti SuzukiSx4Celebration (Petrol)</t>
  </si>
  <si>
    <t>Maruti SuzukiAlto 800Lx</t>
  </si>
  <si>
    <t>Maruti SuzukiRitzGENUS VDI</t>
  </si>
  <si>
    <t>Maruti SuzukiEeco5 STR WITH HTR CNG</t>
  </si>
  <si>
    <t>Maruti SuzukiBalenoDelta1.3</t>
  </si>
  <si>
    <t>Maruti SuzukiSwiftVxi(o)</t>
  </si>
  <si>
    <t>Maruti SuzukiWagon RLxiCng(o)</t>
  </si>
  <si>
    <t>Maruti SuzukiBalenoLXi BS-III</t>
  </si>
  <si>
    <t>Maruti SuzukiCiazVDi +</t>
  </si>
  <si>
    <t>Maruti SuzukiSwiftLXi 1.2 BS-IV</t>
  </si>
  <si>
    <t>Maruti SuzukiSwiftZxiAbs</t>
  </si>
  <si>
    <t>Maruti SuzukiSwift DzireAutomatic</t>
  </si>
  <si>
    <t>Maruti SuzukiSwiftLdi[2007-2011]</t>
  </si>
  <si>
    <t>Maruti SuzukiZenLXi</t>
  </si>
  <si>
    <t>Maruti SuzukiSx4ZXI AT LEATHER BS-IV</t>
  </si>
  <si>
    <t>Maruti SuzukiCelerioZxi</t>
  </si>
  <si>
    <t>Maruti SuzukiCiazZXI+ AT</t>
  </si>
  <si>
    <t>HondaAmaze1.5 SX i-DTEC</t>
  </si>
  <si>
    <t>HondaAmaze1.5 VX (O) i-DTEC</t>
  </si>
  <si>
    <t>ToyotaEtiosGSp</t>
  </si>
  <si>
    <t>HyundaiVerna1.6 CRDI SX (O) AT</t>
  </si>
  <si>
    <t>HyundaiI10Sportz 1.1 iRDE2</t>
  </si>
  <si>
    <t>HyundaiGrand I10Magna AT 1.2 Kappa VTVT</t>
  </si>
  <si>
    <t>Maruti SuzukiCelerioLXi AMT</t>
  </si>
  <si>
    <t>ToyotaCorollaH1 1.8J</t>
  </si>
  <si>
    <t>HyundaiXcentS 1.2</t>
  </si>
  <si>
    <t>ToyotaInnova2.5 G1</t>
  </si>
  <si>
    <t>Maruti SuzukiErtigaZXI+</t>
  </si>
  <si>
    <t>Maruti SuzukiKizashiCVT</t>
  </si>
  <si>
    <t>Maruti SuzukiBalenoVxi</t>
  </si>
  <si>
    <t>ToyotaInnova Crysta2.4Gx8Str</t>
  </si>
  <si>
    <t>ToyotaInnova2.5EvDieselPs7SeaterBsIv</t>
  </si>
  <si>
    <t>ToyotaInnova2.5Zx7StrBsIii</t>
  </si>
  <si>
    <t>ToyotaLand CruiserLC200 VX Premium 2</t>
  </si>
  <si>
    <t>Maruti SuzukiSwiftVxi1.3Abs</t>
  </si>
  <si>
    <t>Maruti SuzukiCelerioZXi Opt</t>
  </si>
  <si>
    <t>Maruti SuzukiA-StarVXI AT</t>
  </si>
  <si>
    <t>HondaCityVMtDiesel</t>
  </si>
  <si>
    <t>Maruti SuzukiErtigaVxiAbs</t>
  </si>
  <si>
    <t>Maruti SuzukiWagon R 1.0VxiAmt(o)</t>
  </si>
  <si>
    <t>Maruti SuzukiSwift DzireZDI AMT</t>
  </si>
  <si>
    <t>ToyotaCorolla AltisD-4dJ</t>
  </si>
  <si>
    <t>Current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</si>
</sst>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im" refreshedDate="43260.092120486108" createdVersion="6" refreshedVersion="6" minRefreshableVersion="3" recordCount="3879" xr:uid="{C2D97CDC-3026-44EF-9BA4-7575ADB49062}">
  <cacheSource type="worksheet">
    <worksheetSource ref="B1:P3880" sheet="Sheet4"/>
  </cacheSource>
  <cacheFields count="17">
    <cacheField name="Make" numFmtId="0">
      <sharedItems/>
    </cacheField>
    <cacheField name="Model" numFmtId="0">
      <sharedItems containsMixedTypes="1" containsNumber="1" containsInteger="1" minValue="800" maxValue="800"/>
    </cacheField>
    <cacheField name="Variant" numFmtId="0">
      <sharedItems/>
    </cacheField>
    <cacheField name="Type" numFmtId="0">
      <sharedItems/>
    </cacheField>
    <cacheField name="Fuel Type" numFmtId="0">
      <sharedItems/>
    </cacheField>
    <cacheField name="Age" numFmtId="0">
      <sharedItems containsSemiMixedTypes="0" containsString="0" containsNumber="1" containsInteger="1" minValue="1" maxValue="22" count="22">
        <n v="3"/>
        <n v="9"/>
        <n v="8"/>
        <n v="2"/>
        <n v="11"/>
        <n v="10"/>
        <n v="4"/>
        <n v="7"/>
        <n v="12"/>
        <n v="6"/>
        <n v="5"/>
        <n v="1"/>
        <n v="13" u="1"/>
        <n v="14" u="1"/>
        <n v="15" u="1"/>
        <n v="16" u="1"/>
        <n v="17" u="1"/>
        <n v="18" u="1"/>
        <n v="19" u="1"/>
        <n v="20" u="1"/>
        <n v="21" u="1"/>
        <n v="22" u="1"/>
      </sharedItems>
    </cacheField>
    <cacheField name="Transmission" numFmtId="0">
      <sharedItems/>
    </cacheField>
    <cacheField name="Color" numFmtId="0">
      <sharedItems/>
    </cacheField>
    <cacheField name="Kms" numFmtId="0">
      <sharedItems containsSemiMixedTypes="0" containsString="0" containsNumber="1" containsInteger="1" minValue="863" maxValue="854995"/>
    </cacheField>
    <cacheField name="No of Owner" numFmtId="0">
      <sharedItems containsSemiMixedTypes="0" containsString="0" containsNumber="1" containsInteger="1" minValue="1" maxValue="6"/>
    </cacheField>
    <cacheField name="Droom Price" numFmtId="0">
      <sharedItems containsSemiMixedTypes="0" containsString="0" containsNumber="1" containsInteger="1" minValue="59000" maxValue="3131245"/>
    </cacheField>
    <cacheField name="Heath score" numFmtId="0">
      <sharedItems containsSemiMixedTypes="0" containsString="0" containsNumber="1" minValue="3.3" maxValue="9.9"/>
    </cacheField>
    <cacheField name="price score" numFmtId="0">
      <sharedItems containsSemiMixedTypes="0" containsString="0" containsNumber="1" minValue="3.2" maxValue="9.9"/>
    </cacheField>
    <cacheField name="on road price" numFmtId="1">
      <sharedItems containsSemiMixedTypes="0" containsString="0" containsNumber="1" minValue="237274.73119600001" maxValue="10954664"/>
    </cacheField>
    <cacheField name="Droom Price rev %" numFmtId="164">
      <sharedItems containsSemiMixedTypes="0" containsString="0" containsNumber="1" minValue="5" maxValue="12"/>
    </cacheField>
    <cacheField name="Droom Price rev" numFmtId="1">
      <sharedItems containsSemiMixedTypes="0" containsString="0" containsNumber="1" minValue="51920" maxValue="2974682.75"/>
    </cacheField>
    <cacheField name="Dep" numFmtId="164">
      <sharedItems containsSemiMixedTypes="0" containsString="0" containsNumber="1" minValue="2.0716670469555978" maxValue="92.45390450416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79">
  <r>
    <s v="Hyundai"/>
    <s v="I10"/>
    <s v="Sportz 1.2"/>
    <s v="Hatchback"/>
    <s v="Petrol"/>
    <x v="0"/>
    <s v="Manual"/>
    <s v="White"/>
    <n v="12000"/>
    <n v="1"/>
    <n v="380000"/>
    <n v="8.5"/>
    <n v="8.8000000000000007"/>
    <n v="537849.66543099994"/>
    <n v="10.96"/>
    <n v="338352"/>
    <n v="37.091715074533823"/>
  </r>
  <r>
    <s v="Hyundai"/>
    <s v="I20"/>
    <s v="Magna (O) 1.2"/>
    <s v="Hatchback"/>
    <s v="Petrol"/>
    <x v="1"/>
    <s v="Manual"/>
    <s v="Beige"/>
    <n v="68000"/>
    <n v="1"/>
    <n v="215000"/>
    <n v="5"/>
    <n v="7.3"/>
    <n v="613862.68024599995"/>
    <n v="12"/>
    <n v="189200"/>
    <n v="69.178774652959873"/>
  </r>
  <r>
    <s v="Hyundai"/>
    <s v="I20"/>
    <s v="Sportz 1.2"/>
    <s v="Hatchback"/>
    <s v="Petrol"/>
    <x v="2"/>
    <s v="Manual"/>
    <s v="White"/>
    <n v="31143"/>
    <n v="1"/>
    <n v="390000"/>
    <n v="6.2"/>
    <n v="4.5999999999999996"/>
    <n v="678358.57160400006"/>
    <n v="10.88"/>
    <n v="347568"/>
    <n v="48.763380526295322"/>
  </r>
  <r>
    <s v="Hyundai"/>
    <s v="Neo Fluidic Elantra"/>
    <s v="1.6SxAtCrdi"/>
    <s v="Sedan"/>
    <s v="Diesel"/>
    <x v="3"/>
    <s v="Automatic"/>
    <s v="Silver"/>
    <n v="6000"/>
    <n v="1"/>
    <n v="1715000"/>
    <n v="8.5"/>
    <n v="7.9"/>
    <n v="2228480.4992"/>
    <n v="5"/>
    <n v="1629250"/>
    <n v="26.889645182675693"/>
  </r>
  <r>
    <s v="Hyundai"/>
    <s v="Santro Xing"/>
    <s v="Xo"/>
    <s v="Hatchback"/>
    <s v="Petrol"/>
    <x v="4"/>
    <s v="Manual"/>
    <s v="Golden"/>
    <n v="100000"/>
    <n v="2"/>
    <n v="98000"/>
    <n v="4.3"/>
    <n v="9.9"/>
    <n v="453719.36800000002"/>
    <n v="12"/>
    <n v="86240"/>
    <n v="80.992656235913657"/>
  </r>
  <r>
    <s v="Hyundai"/>
    <s v="Grand I10"/>
    <s v="Asta 1.2 Kappa VTVT"/>
    <s v="Hatchback"/>
    <s v="Petrol"/>
    <x v="0"/>
    <s v="Manual"/>
    <s v="Red"/>
    <n v="45000"/>
    <n v="1"/>
    <n v="407500"/>
    <n v="8.1"/>
    <n v="8"/>
    <n v="752105"/>
    <n v="10.74"/>
    <n v="363734.5"/>
    <n v="51.637803232261447"/>
  </r>
  <r>
    <s v="Hyundai"/>
    <s v="Accent"/>
    <s v="GLS"/>
    <s v="Sedan"/>
    <s v="Petrol"/>
    <x v="4"/>
    <s v="Manual"/>
    <s v="Silver"/>
    <n v="78484"/>
    <n v="1"/>
    <n v="115000"/>
    <n v="6.4"/>
    <n v="9.9"/>
    <n v="691110.63600000006"/>
    <n v="12"/>
    <n v="101200"/>
    <n v="85.35690311673919"/>
  </r>
  <r>
    <s v="Hyundai"/>
    <s v="I10"/>
    <s v="Magna"/>
    <s v="Hatchback"/>
    <s v="Petrol + CNG"/>
    <x v="5"/>
    <s v="Manual"/>
    <s v="Red"/>
    <n v="55000"/>
    <n v="2"/>
    <n v="185000"/>
    <n v="5"/>
    <n v="7.5"/>
    <n v="462988.36296200001"/>
    <n v="12"/>
    <n v="162800"/>
    <n v="64.837129175671777"/>
  </r>
  <r>
    <s v="Hyundai"/>
    <s v="I10"/>
    <s v="Era"/>
    <s v="Hatchback"/>
    <s v="Petrol"/>
    <x v="4"/>
    <s v="Manual"/>
    <s v="Grey"/>
    <n v="68000"/>
    <n v="2"/>
    <n v="155000"/>
    <n v="4.5"/>
    <n v="9.9"/>
    <n v="446864.39012300002"/>
    <n v="12"/>
    <n v="136400"/>
    <n v="69.476198369161679"/>
  </r>
  <r>
    <s v="Hyundai"/>
    <s v="Creta"/>
    <s v="1.6Sx+AtDiesel"/>
    <s v="SUV"/>
    <s v="Diesel"/>
    <x v="0"/>
    <s v="Automatic"/>
    <s v="White"/>
    <n v="4500"/>
    <n v="1"/>
    <n v="1300000"/>
    <n v="5"/>
    <n v="8.8000000000000007"/>
    <n v="1741999.3160000001"/>
    <n v="5"/>
    <n v="1235000"/>
    <n v="29.104449774651926"/>
  </r>
  <r>
    <s v="Hyundai"/>
    <s v="Elite I20"/>
    <s v="Asta 1.4 CRDI (O)"/>
    <s v="Hatchback"/>
    <s v="Diesel"/>
    <x v="0"/>
    <s v="Manual"/>
    <s v="Silver"/>
    <n v="56066"/>
    <n v="1"/>
    <n v="699000"/>
    <n v="4.2"/>
    <n v="7.8"/>
    <n v="972640.25122600002"/>
    <n v="8.4079999999999995"/>
    <n v="640228.07999999996"/>
    <n v="34.176271319945783"/>
  </r>
  <r>
    <s v="Hyundai"/>
    <s v="I10"/>
    <s v="Magna 1.2"/>
    <s v="Hatchback"/>
    <s v="Petrol"/>
    <x v="6"/>
    <s v="Manual"/>
    <s v="Silver"/>
    <n v="42000"/>
    <n v="1"/>
    <n v="345000"/>
    <n v="4.8"/>
    <n v="6.1"/>
    <n v="482567.47283899999"/>
    <n v="11.24"/>
    <n v="306222"/>
    <n v="36.543174325766152"/>
  </r>
  <r>
    <s v="Hyundai"/>
    <s v="I10"/>
    <s v="Era"/>
    <s v="Hatchback"/>
    <s v="Petrol"/>
    <x v="5"/>
    <s v="Manual"/>
    <s v="Blue"/>
    <n v="51285"/>
    <n v="2"/>
    <n v="180000"/>
    <n v="5"/>
    <n v="8.9"/>
    <n v="446864.39012300002"/>
    <n v="12"/>
    <n v="158400"/>
    <n v="64.553004557736131"/>
  </r>
  <r>
    <s v="Hyundai"/>
    <s v="Verna"/>
    <s v="Xi"/>
    <s v="Sedan"/>
    <s v="Petrol"/>
    <x v="4"/>
    <s v="Manual"/>
    <s v="Silver"/>
    <n v="107000"/>
    <n v="1"/>
    <n v="175000"/>
    <n v="4.3"/>
    <n v="9.9"/>
    <n v="751422.02212099999"/>
    <n v="12"/>
    <n v="154000"/>
    <n v="79.505524796130928"/>
  </r>
  <r>
    <s v="Hyundai"/>
    <s v="I10"/>
    <s v="Sportz 1.2 AT Kappa2"/>
    <s v="Hatchback"/>
    <s v="Petrol"/>
    <x v="1"/>
    <s v="Automatic"/>
    <s v="Black"/>
    <n v="38000"/>
    <n v="1"/>
    <n v="265000"/>
    <n v="5"/>
    <n v="5.4"/>
    <n v="610407.54320900002"/>
    <n v="11.879999999999999"/>
    <n v="233518"/>
    <n v="61.743919681535651"/>
  </r>
  <r>
    <s v="Hyundai"/>
    <s v="I20"/>
    <s v="Magna 1.2"/>
    <s v="Hatchback"/>
    <s v="Petrol"/>
    <x v="2"/>
    <s v="Manual"/>
    <s v="Golden"/>
    <n v="57000"/>
    <n v="1"/>
    <n v="325000"/>
    <n v="6.7"/>
    <n v="5.6"/>
    <n v="585069.87160399999"/>
    <n v="11.4"/>
    <n v="287950"/>
    <n v="50.783656110923999"/>
  </r>
  <r>
    <s v="Hyundai"/>
    <s v="Verna"/>
    <s v="Fluidic 1.6 VTVT SX"/>
    <s v="Sedan"/>
    <s v="Petrol"/>
    <x v="6"/>
    <s v="Manual"/>
    <s v="Silver"/>
    <n v="45000"/>
    <n v="1"/>
    <n v="750000"/>
    <n v="5.3"/>
    <n v="9.9"/>
    <n v="1046416.139"/>
    <n v="8"/>
    <n v="690000"/>
    <n v="34.060650033609619"/>
  </r>
  <r>
    <s v="Hyundai"/>
    <s v="I10"/>
    <s v="Magna 1.2"/>
    <s v="Hatchback"/>
    <s v="Petrol"/>
    <x v="7"/>
    <s v="Manual"/>
    <s v="Red"/>
    <n v="31000"/>
    <n v="1"/>
    <n v="305000"/>
    <n v="4.5"/>
    <n v="4.2"/>
    <n v="482567.47283899999"/>
    <n v="11.56"/>
    <n v="269742"/>
    <n v="44.102738957295081"/>
  </r>
  <r>
    <s v="Hyundai"/>
    <s v="Accent"/>
    <s v="GLE"/>
    <s v="Sedan"/>
    <s v="Petrol"/>
    <x v="5"/>
    <s v="Manual"/>
    <s v="Silver"/>
    <n v="55000"/>
    <n v="1"/>
    <n v="175000"/>
    <n v="6.8"/>
    <n v="7.6"/>
    <n v="691110.63600000006"/>
    <n v="12"/>
    <n v="154000"/>
    <n v="77.717026481994409"/>
  </r>
  <r>
    <s v="Hyundai"/>
    <s v="Accent"/>
    <s v="GLE"/>
    <s v="Sedan"/>
    <s v="Petrol"/>
    <x v="5"/>
    <s v="Manual"/>
    <s v="other"/>
    <n v="42843"/>
    <n v="2"/>
    <n v="190000"/>
    <n v="6.8"/>
    <n v="5.6"/>
    <n v="691110.63600000006"/>
    <n v="12"/>
    <n v="167200"/>
    <n v="75.807057323308229"/>
  </r>
  <r>
    <s v="Hyundai"/>
    <s v="Elite I20"/>
    <s v="Magna 1.2"/>
    <s v="Hatchback"/>
    <s v="Petrol"/>
    <x v="3"/>
    <s v="Manual"/>
    <s v="Silver"/>
    <n v="7500"/>
    <n v="1"/>
    <n v="565000"/>
    <n v="5"/>
    <n v="7.7"/>
    <n v="712795.83393600001"/>
    <n v="9.48"/>
    <n v="511438"/>
    <n v="28.249019473657498"/>
  </r>
  <r>
    <s v="Hyundai"/>
    <s v="Grand I10"/>
    <s v="Magna 1.2 Kappa VTVT"/>
    <s v="Hatchback"/>
    <s v="Petrol"/>
    <x v="6"/>
    <s v="Manual"/>
    <s v="White"/>
    <n v="13000"/>
    <n v="1"/>
    <n v="525003"/>
    <n v="4.5"/>
    <n v="4.2"/>
    <n v="633709"/>
    <n v="9.7999760000000009"/>
    <n v="473552.83200071997"/>
    <n v="25.27282522408235"/>
  </r>
  <r>
    <s v="Hyundai"/>
    <s v="Accent"/>
    <s v="GLE"/>
    <s v="Sedan"/>
    <s v="Petrol"/>
    <x v="8"/>
    <s v="Manual"/>
    <s v="Silver"/>
    <n v="48730"/>
    <n v="2"/>
    <n v="175000"/>
    <n v="6.8"/>
    <n v="3.8"/>
    <n v="691110.63600000006"/>
    <n v="12"/>
    <n v="154000"/>
    <n v="77.717026481994409"/>
  </r>
  <r>
    <s v="Hyundai"/>
    <s v="I20"/>
    <s v="Magna 1.2"/>
    <s v="Hatchback"/>
    <s v="Petrol"/>
    <x v="2"/>
    <s v="Manual"/>
    <s v="other"/>
    <n v="65000"/>
    <n v="1"/>
    <n v="300000"/>
    <n v="6.4"/>
    <n v="7.6"/>
    <n v="585069.87160399999"/>
    <n v="11.6"/>
    <n v="265200"/>
    <n v="54.672080571686223"/>
  </r>
  <r>
    <s v="Hyundai"/>
    <s v="Verna"/>
    <s v="Fluidic 1.6 CRDi SX"/>
    <s v="Sedan"/>
    <s v="Diesel"/>
    <x v="6"/>
    <s v="Manual"/>
    <s v="White"/>
    <n v="29000"/>
    <n v="1"/>
    <n v="750000"/>
    <n v="4.3"/>
    <n v="9.9"/>
    <n v="1217935.19545"/>
    <n v="8"/>
    <n v="690000"/>
    <n v="43.346739417850529"/>
  </r>
  <r>
    <s v="Hyundai"/>
    <s v="I10"/>
    <s v="Magna"/>
    <s v="Hatchback"/>
    <s v="Petrol"/>
    <x v="2"/>
    <s v="Manual"/>
    <s v="White"/>
    <n v="6500"/>
    <n v="1"/>
    <n v="430000"/>
    <n v="6.8"/>
    <n v="4.5999999999999996"/>
    <n v="462988.36296200001"/>
    <n v="10.56"/>
    <n v="384592"/>
    <n v="16.932685404975164"/>
  </r>
  <r>
    <s v="Hyundai"/>
    <s v="Accent"/>
    <s v="GLS"/>
    <s v="Sedan"/>
    <s v="Petrol"/>
    <x v="5"/>
    <s v="Manual"/>
    <s v="Silver"/>
    <n v="35886"/>
    <n v="2"/>
    <n v="210000"/>
    <n v="6.8"/>
    <n v="5"/>
    <n v="691110.63600000006"/>
    <n v="12"/>
    <n v="184800"/>
    <n v="73.260431778393297"/>
  </r>
  <r>
    <s v="Hyundai"/>
    <s v="I10"/>
    <s v="Magna 1.2"/>
    <s v="Hatchback"/>
    <s v="Petrol"/>
    <x v="0"/>
    <s v="Manual"/>
    <s v="White"/>
    <n v="40000"/>
    <n v="1"/>
    <n v="355000"/>
    <n v="9.3000000000000007"/>
    <n v="7.8"/>
    <n v="482567.47283899999"/>
    <n v="11.16"/>
    <n v="315382"/>
    <n v="34.644994171577423"/>
  </r>
  <r>
    <s v="Hyundai"/>
    <s v="Grand I10"/>
    <s v="Asta 1.2 Kappa VTVT (O)"/>
    <s v="Hatchback"/>
    <s v="Petrol"/>
    <x v="3"/>
    <s v="Manual"/>
    <s v="Red"/>
    <n v="8900"/>
    <n v="1"/>
    <n v="575000"/>
    <n v="9.9"/>
    <n v="9.9"/>
    <n v="702544.53086299996"/>
    <n v="9.4"/>
    <n v="520950"/>
    <n v="25.848116793384001"/>
  </r>
  <r>
    <s v="Hyundai"/>
    <s v="I10"/>
    <s v="Sportz 1.2 Kappa2"/>
    <s v="Hatchback"/>
    <s v="Petrol"/>
    <x v="2"/>
    <s v="Manual"/>
    <s v="Black"/>
    <n v="59000"/>
    <n v="1"/>
    <n v="250000"/>
    <n v="5"/>
    <n v="4.8"/>
    <n v="544759.93950500002"/>
    <n v="12"/>
    <n v="220000"/>
    <n v="59.615238925258609"/>
  </r>
  <r>
    <s v="Hyundai"/>
    <s v="I10"/>
    <s v="Sportz 1.2 Kappa2"/>
    <s v="Hatchback"/>
    <s v="Petrol"/>
    <x v="9"/>
    <s v="Manual"/>
    <s v="White"/>
    <n v="40000"/>
    <n v="1"/>
    <n v="275000"/>
    <n v="5"/>
    <n v="7.5"/>
    <n v="544759.93950500002"/>
    <n v="11.8"/>
    <n v="242550"/>
    <n v="55.475800915097615"/>
  </r>
  <r>
    <s v="Hyundai"/>
    <s v="Verna"/>
    <s v="Fluidic 1.6 CRDi SX"/>
    <s v="Sedan"/>
    <s v="Diesel"/>
    <x v="10"/>
    <s v="Manual"/>
    <s v="White"/>
    <n v="47000"/>
    <n v="2"/>
    <n v="660000"/>
    <n v="9.9"/>
    <n v="7.8"/>
    <n v="1217935.19545"/>
    <n v="8.7200000000000006"/>
    <n v="602448"/>
    <n v="50.535299230152489"/>
  </r>
  <r>
    <s v="Hyundai"/>
    <s v="Santro Xing"/>
    <s v="Xo"/>
    <s v="Hatchback"/>
    <s v="Petrol"/>
    <x v="4"/>
    <s v="Manual"/>
    <s v="White"/>
    <n v="50000"/>
    <n v="2"/>
    <n v="125000"/>
    <n v="9.9"/>
    <n v="8.3000000000000007"/>
    <n v="453719.36800000002"/>
    <n v="12"/>
    <n v="110000"/>
    <n v="75.755939076420475"/>
  </r>
  <r>
    <s v="Hyundai"/>
    <s v="I20"/>
    <s v="Magna 1.2"/>
    <s v="Hatchback"/>
    <s v="Petrol"/>
    <x v="7"/>
    <s v="Manual"/>
    <s v="Grey"/>
    <n v="26000"/>
    <n v="2"/>
    <n v="335000"/>
    <n v="6.8"/>
    <n v="6.8"/>
    <n v="585069.87160399999"/>
    <n v="11.32"/>
    <n v="297078"/>
    <n v="49.223500573436645"/>
  </r>
  <r>
    <s v="Hyundai"/>
    <s v="I20"/>
    <s v="Magna 1.2"/>
    <s v="Hatchback"/>
    <s v="Petrol"/>
    <x v="2"/>
    <s v="Manual"/>
    <s v="White"/>
    <n v="50000"/>
    <n v="1"/>
    <n v="275000"/>
    <n v="9.9"/>
    <n v="9.6999999999999993"/>
    <n v="585069.87160399999"/>
    <n v="11.8"/>
    <n v="242550"/>
    <n v="58.543413056796737"/>
  </r>
  <r>
    <s v="Hyundai"/>
    <s v="Grand I10"/>
    <s v="1.2Sportz(o)At"/>
    <s v="Hatchback"/>
    <s v="Petrol"/>
    <x v="3"/>
    <s v="Manual"/>
    <s v="Red"/>
    <n v="8900"/>
    <n v="1"/>
    <n v="575000"/>
    <n v="4.3"/>
    <n v="9.9"/>
    <n v="670356.03899999999"/>
    <n v="9.4"/>
    <n v="520950"/>
    <n v="22.287565160578794"/>
  </r>
  <r>
    <s v="Hyundai"/>
    <s v="Eon"/>
    <s v="Magna"/>
    <s v="Hatchback"/>
    <s v="Petrol"/>
    <x v="9"/>
    <s v="Manual"/>
    <s v="Blue"/>
    <n v="29000"/>
    <n v="1"/>
    <n v="225000"/>
    <n v="5"/>
    <n v="6.3"/>
    <n v="388154.12959000003"/>
    <n v="12"/>
    <n v="198000"/>
    <n v="48.989335703025056"/>
  </r>
  <r>
    <s v="Hyundai"/>
    <s v="Accent"/>
    <s v="GLE"/>
    <s v="Sedan"/>
    <s v="Petrol"/>
    <x v="7"/>
    <s v="Manual"/>
    <s v="Grey"/>
    <n v="44000"/>
    <n v="1"/>
    <n v="345000"/>
    <n v="6.4"/>
    <n v="6.2"/>
    <n v="691110.63600000006"/>
    <n v="11.24"/>
    <n v="306222"/>
    <n v="55.691320021878532"/>
  </r>
  <r>
    <s v="Hyundai"/>
    <s v="I20"/>
    <s v="Magna 1.4 CRDI"/>
    <s v="Hatchback"/>
    <s v="Diesel"/>
    <x v="10"/>
    <s v="Manual"/>
    <s v="Beige"/>
    <n v="21500"/>
    <n v="1"/>
    <n v="521000"/>
    <n v="4.5"/>
    <n v="6.2"/>
    <n v="739676.40046000003"/>
    <n v="9.8320000000000007"/>
    <n v="469775.28"/>
    <n v="36.489080940280132"/>
  </r>
  <r>
    <s v="Hyundai"/>
    <s v="I10"/>
    <s v="Magna 1.1 iRDE2"/>
    <s v="Hatchback"/>
    <s v="Petrol"/>
    <x v="9"/>
    <s v="Manual"/>
    <s v="Red"/>
    <n v="28000"/>
    <n v="1"/>
    <n v="341000"/>
    <n v="4.5"/>
    <n v="4.2"/>
    <n v="541569.72585199995"/>
    <n v="11.272"/>
    <n v="302562.48"/>
    <n v="44.132312875501427"/>
  </r>
  <r>
    <s v="Hyundai"/>
    <s v="I10"/>
    <s v="Magna 1.2"/>
    <s v="Hatchback"/>
    <s v="Petrol"/>
    <x v="7"/>
    <s v="Manual"/>
    <s v="Grey"/>
    <n v="38382"/>
    <n v="1"/>
    <n v="275000"/>
    <n v="4.5"/>
    <n v="6.1"/>
    <n v="482567.47283899999"/>
    <n v="11.8"/>
    <n v="242550"/>
    <n v="49.737598646454465"/>
  </r>
  <r>
    <s v="Hyundai"/>
    <s v="Xcent"/>
    <s v="Base 1.1 CRDi"/>
    <s v="Sedan"/>
    <s v="Diesel"/>
    <x v="11"/>
    <s v="Manual"/>
    <s v="Silver"/>
    <n v="24215"/>
    <n v="1"/>
    <n v="675000"/>
    <n v="9.8000000000000007"/>
    <n v="5.2"/>
    <n v="717230.47296699998"/>
    <n v="8.6"/>
    <n v="616950"/>
    <n v="13.981624700379108"/>
  </r>
  <r>
    <s v="Hyundai"/>
    <s v="I10"/>
    <s v="Magna"/>
    <s v="Hatchback"/>
    <s v="Petrol"/>
    <x v="7"/>
    <s v="Manual"/>
    <s v="Grey"/>
    <n v="34000"/>
    <n v="1"/>
    <n v="295000"/>
    <n v="4.5"/>
    <n v="6.2"/>
    <n v="462988.36296200001"/>
    <n v="11.64"/>
    <n v="260662"/>
    <n v="43.700096837769991"/>
  </r>
  <r>
    <s v="Hyundai"/>
    <s v="I20"/>
    <s v="Sportz 1.2"/>
    <s v="Hatchback"/>
    <s v="Petrol"/>
    <x v="7"/>
    <s v="Manual"/>
    <s v="White"/>
    <n v="36247"/>
    <n v="1"/>
    <n v="395000"/>
    <n v="4.5"/>
    <n v="4.2"/>
    <n v="678358.57160400006"/>
    <n v="10.84"/>
    <n v="352182"/>
    <n v="48.083209272751631"/>
  </r>
  <r>
    <s v="Hyundai"/>
    <s v="Verna"/>
    <s v="Fluidic 1.6 CRDi SX"/>
    <s v="Sedan"/>
    <s v="Diesel"/>
    <x v="9"/>
    <s v="Manual"/>
    <s v="White"/>
    <n v="46169"/>
    <n v="1"/>
    <n v="650000"/>
    <n v="4.3"/>
    <n v="4.7"/>
    <n v="1217935.19545"/>
    <n v="8.8000000000000007"/>
    <n v="592800"/>
    <n v="51.327459604205494"/>
  </r>
  <r>
    <s v="Hyundai"/>
    <s v="I10"/>
    <s v="Sportz 1.2"/>
    <s v="Hatchback"/>
    <s v="Petrol"/>
    <x v="7"/>
    <s v="Manual"/>
    <s v="Grey"/>
    <n v="50355"/>
    <n v="2"/>
    <n v="240000"/>
    <n v="4.3"/>
    <n v="9.9"/>
    <n v="537849.66543099994"/>
    <n v="12"/>
    <n v="211200"/>
    <n v="60.732521822662619"/>
  </r>
  <r>
    <s v="Hyundai"/>
    <s v="I10"/>
    <s v="Asta1.2"/>
    <s v="Hatchback"/>
    <s v="Petrol"/>
    <x v="5"/>
    <s v="Manual"/>
    <s v="Beige"/>
    <n v="11000"/>
    <n v="1"/>
    <n v="245000"/>
    <n v="4.5"/>
    <n v="5.4"/>
    <n v="589156.46750000003"/>
    <n v="12"/>
    <n v="215600"/>
    <n v="63.405307096964016"/>
  </r>
  <r>
    <s v="Hyundai"/>
    <s v="I20"/>
    <s v="Asta 1.2"/>
    <s v="Hatchback"/>
    <s v="Petrol"/>
    <x v="1"/>
    <s v="Manual"/>
    <s v="Silver"/>
    <n v="51700"/>
    <n v="2"/>
    <n v="300000"/>
    <n v="9.9"/>
    <n v="6.6"/>
    <n v="738247.613579"/>
    <n v="11.6"/>
    <n v="265200"/>
    <n v="64.077093495186645"/>
  </r>
  <r>
    <s v="Hyundai"/>
    <s v="I10"/>
    <s v="Sportz 1.2 AT"/>
    <s v="Hatchback"/>
    <s v="Petrol"/>
    <x v="10"/>
    <s v="Automatic"/>
    <s v="White"/>
    <n v="40000"/>
    <n v="1"/>
    <n v="390000"/>
    <n v="5"/>
    <n v="4.5"/>
    <n v="581614.73456699995"/>
    <n v="10.88"/>
    <n v="347568"/>
    <n v="40.24085372273845"/>
  </r>
  <r>
    <s v="Hyundai"/>
    <s v="I10"/>
    <s v="Sportz 1.2 AT"/>
    <s v="Hatchback"/>
    <s v="Petrol"/>
    <x v="7"/>
    <s v="Automatic"/>
    <s v="Golden"/>
    <n v="32000"/>
    <n v="1"/>
    <n v="335000"/>
    <n v="4.5"/>
    <n v="5.4"/>
    <n v="581614.73456699995"/>
    <n v="11.32"/>
    <n v="297078"/>
    <n v="48.921858002588536"/>
  </r>
  <r>
    <s v="Hyundai"/>
    <s v="I10"/>
    <s v="Magna1.1"/>
    <s v="Hatchback"/>
    <s v="Petrol"/>
    <x v="9"/>
    <s v="Manual"/>
    <s v="Red"/>
    <n v="15000"/>
    <n v="1"/>
    <n v="325000"/>
    <n v="9.9"/>
    <n v="4.2"/>
    <n v="530124.299"/>
    <n v="11.4"/>
    <n v="287950"/>
    <n v="45.682550197533956"/>
  </r>
  <r>
    <s v="Hyundai"/>
    <s v="I20"/>
    <s v="Magna (O) 1.2"/>
    <s v="Hatchback"/>
    <s v="Petrol"/>
    <x v="7"/>
    <s v="Manual"/>
    <s v="Red"/>
    <n v="58856"/>
    <n v="1"/>
    <n v="325000"/>
    <n v="4.8"/>
    <n v="4.2"/>
    <n v="613862.68024599995"/>
    <n v="11.4"/>
    <n v="287950"/>
    <n v="53.09211501754649"/>
  </r>
  <r>
    <s v="Hyundai"/>
    <s v="Elite I20"/>
    <s v="Magna 1.2"/>
    <s v="Hatchback"/>
    <s v="Petrol"/>
    <x v="2"/>
    <s v="Manual"/>
    <s v="White"/>
    <n v="61000"/>
    <n v="1"/>
    <n v="310000"/>
    <n v="4.3"/>
    <n v="8.1999999999999993"/>
    <n v="712795.83393600001"/>
    <n v="11.52"/>
    <n v="274288"/>
    <n v="61.519415947564646"/>
  </r>
  <r>
    <s v="Hyundai"/>
    <s v="I10"/>
    <s v="Era 1.1 iRDE2"/>
    <s v="Hatchback"/>
    <s v="Petrol"/>
    <x v="9"/>
    <s v="Manual"/>
    <s v="Grey"/>
    <n v="56000"/>
    <n v="1"/>
    <n v="310000"/>
    <n v="5.7"/>
    <n v="6"/>
    <n v="504450.007407"/>
    <n v="11.52"/>
    <n v="274288"/>
    <n v="45.626326499644762"/>
  </r>
  <r>
    <s v="Hyundai"/>
    <s v="I10"/>
    <s v="Magna"/>
    <s v="Hatchback"/>
    <s v="Petrol"/>
    <x v="5"/>
    <s v="Manual"/>
    <s v="Beige"/>
    <n v="55000"/>
    <n v="1"/>
    <n v="240000"/>
    <n v="6.8"/>
    <n v="5.6"/>
    <n v="462988.36296200001"/>
    <n v="12"/>
    <n v="211200"/>
    <n v="54.383302714384996"/>
  </r>
  <r>
    <s v="Hyundai"/>
    <s v="I20"/>
    <s v="Magna 1.2"/>
    <s v="Hatchback"/>
    <s v="Petrol"/>
    <x v="7"/>
    <s v="Manual"/>
    <s v="White"/>
    <n v="33000"/>
    <n v="1"/>
    <n v="350000"/>
    <n v="6.8"/>
    <n v="7.2"/>
    <n v="585069.87160399999"/>
    <n v="11.2"/>
    <n v="310800"/>
    <n v="46.878139674510095"/>
  </r>
  <r>
    <s v="Hyundai"/>
    <s v="Getz"/>
    <s v="GLE"/>
    <s v="Hatchback"/>
    <s v="Petrol"/>
    <x v="4"/>
    <s v="Manual"/>
    <s v="Red"/>
    <n v="2007"/>
    <n v="1"/>
    <n v="125000"/>
    <n v="6.8"/>
    <n v="8.1999999999999993"/>
    <n v="462186.49533000001"/>
    <n v="12"/>
    <n v="110000"/>
    <n v="76.200083491954857"/>
  </r>
  <r>
    <s v="Honda"/>
    <s v="City"/>
    <s v="IVtecCvtVx"/>
    <s v="Hatchback"/>
    <s v="Petrol"/>
    <x v="3"/>
    <s v="Automatic"/>
    <s v="White"/>
    <n v="26000"/>
    <n v="1"/>
    <n v="1075000"/>
    <n v="8.1"/>
    <n v="8.6"/>
    <n v="1514307.49208"/>
    <n v="5.7"/>
    <n v="1013725"/>
    <n v="33.056858973365927"/>
  </r>
  <r>
    <s v="Honda"/>
    <s v="City"/>
    <s v="1.5 S MT"/>
    <s v="Sedan"/>
    <s v="Petrol"/>
    <x v="7"/>
    <s v="Manual"/>
    <s v="Grey"/>
    <n v="95000"/>
    <n v="1"/>
    <n v="481511"/>
    <n v="8.1"/>
    <n v="7.1"/>
    <n v="944779.38872399996"/>
    <n v="10.147912"/>
    <n v="432647.68744968"/>
    <n v="54.206485385545378"/>
  </r>
  <r>
    <s v="Honda"/>
    <s v="Accord"/>
    <s v="2.4 VTi-L MT"/>
    <s v="Sedan"/>
    <s v="Petrol"/>
    <x v="7"/>
    <s v="Automatic"/>
    <s v="White"/>
    <n v="49728"/>
    <n v="1"/>
    <n v="850000"/>
    <n v="6.4"/>
    <n v="9.6"/>
    <n v="1883226"/>
    <n v="7.2"/>
    <n v="788800"/>
    <n v="58.114427052302808"/>
  </r>
  <r>
    <s v="Honda"/>
    <s v="Civic"/>
    <s v="1.8S MT"/>
    <s v="Sedan"/>
    <s v="Petrol"/>
    <x v="9"/>
    <s v="Manual"/>
    <s v="Silver"/>
    <n v="62500"/>
    <n v="1"/>
    <n v="490000"/>
    <n v="5.3"/>
    <n v="8.8000000000000007"/>
    <n v="1464334.18267"/>
    <n v="10.08"/>
    <n v="440608"/>
    <n v="69.91069352785199"/>
  </r>
  <r>
    <s v="Honda"/>
    <s v="Civic"/>
    <s v="1.8V AT"/>
    <s v="Sedan"/>
    <s v="Petrol"/>
    <x v="4"/>
    <s v="Automatic"/>
    <s v="other"/>
    <n v="57002"/>
    <n v="1"/>
    <n v="340000"/>
    <n v="6.8"/>
    <n v="9.9"/>
    <n v="1675849.12017"/>
    <n v="11.28"/>
    <n v="301648"/>
    <n v="82.000288906115813"/>
  </r>
  <r>
    <s v="Honda"/>
    <s v="Civic"/>
    <s v="1.8S MT"/>
    <s v="Sedan"/>
    <s v="Petrol"/>
    <x v="4"/>
    <s v="Automatic"/>
    <s v="White"/>
    <n v="32000"/>
    <n v="3"/>
    <n v="261000"/>
    <n v="4.5"/>
    <n v="6.6"/>
    <n v="1464334.18267"/>
    <n v="11.911999999999999"/>
    <n v="229909.68"/>
    <n v="84.299370818429367"/>
  </r>
  <r>
    <s v="Honda"/>
    <s v="City"/>
    <s v="VX"/>
    <s v="Sedan"/>
    <s v="Petrol"/>
    <x v="10"/>
    <s v="Manual"/>
    <s v="Silver"/>
    <n v="25412"/>
    <n v="1"/>
    <n v="700000"/>
    <n v="6.4"/>
    <n v="9.9"/>
    <n v="1295819.53467"/>
    <n v="8.4"/>
    <n v="641200"/>
    <n v="50.517801063765312"/>
  </r>
  <r>
    <s v="Honda"/>
    <s v="City"/>
    <s v="VX"/>
    <s v="Sedan"/>
    <s v="Petrol"/>
    <x v="1"/>
    <s v="Manual"/>
    <s v="Black"/>
    <n v="52000"/>
    <n v="1"/>
    <n v="490000"/>
    <n v="6.8"/>
    <n v="6.6"/>
    <n v="1295819.53467"/>
    <n v="10.08"/>
    <n v="440608"/>
    <n v="65.997734390367285"/>
  </r>
  <r>
    <s v="Honda"/>
    <s v="City"/>
    <s v="1.5 S MT"/>
    <s v="Sedan"/>
    <s v="Petrol"/>
    <x v="9"/>
    <s v="Manual"/>
    <s v="Grey"/>
    <n v="30000"/>
    <n v="1"/>
    <n v="569000"/>
    <n v="8.5"/>
    <n v="6.6"/>
    <n v="944779.38872399996"/>
    <n v="9.4480000000000004"/>
    <n v="515240.88"/>
    <n v="45.464424166167092"/>
  </r>
  <r>
    <s v="Honda"/>
    <s v="City"/>
    <s v="S"/>
    <s v="Sedan"/>
    <s v="Petrol"/>
    <x v="1"/>
    <s v="Manual"/>
    <s v="Maroon"/>
    <n v="82000"/>
    <n v="1"/>
    <n v="310000"/>
    <n v="4.3"/>
    <n v="9.9"/>
    <n v="1036952.98762"/>
    <n v="11.52"/>
    <n v="274288"/>
    <n v="73.548656180687416"/>
  </r>
  <r>
    <s v="Honda"/>
    <s v="Civic"/>
    <s v="1.8V AT"/>
    <s v="Sedan"/>
    <s v="Petrol"/>
    <x v="1"/>
    <s v="Manual"/>
    <s v="Blue"/>
    <n v="67000"/>
    <n v="1"/>
    <n v="350000"/>
    <n v="6.8"/>
    <n v="9.1999999999999993"/>
    <n v="1675849.12017"/>
    <n v="11.2"/>
    <n v="310800"/>
    <n v="81.45417769062216"/>
  </r>
  <r>
    <s v="Honda"/>
    <s v="City"/>
    <s v="1.5 V AT"/>
    <s v="Sedan"/>
    <s v="Petrol"/>
    <x v="9"/>
    <s v="Automatic"/>
    <s v="White"/>
    <n v="86000"/>
    <n v="1"/>
    <n v="590000"/>
    <n v="3.5"/>
    <n v="9.9"/>
    <n v="1139496.1163999999"/>
    <n v="9.2799999999999994"/>
    <n v="535248"/>
    <n v="53.027659129633165"/>
  </r>
  <r>
    <s v="Honda"/>
    <s v="City"/>
    <s v="1.5 V MT"/>
    <s v="Sedan"/>
    <s v="Petrol"/>
    <x v="1"/>
    <s v="Manual"/>
    <s v="other"/>
    <n v="62000"/>
    <n v="1"/>
    <n v="400000"/>
    <n v="6.4"/>
    <n v="8"/>
    <n v="996627.03810500004"/>
    <n v="10.8"/>
    <n v="356800"/>
    <n v="64.199245418985996"/>
  </r>
  <r>
    <s v="Honda"/>
    <s v="City Zx"/>
    <s v="GXi"/>
    <s v="Sedan"/>
    <s v="Petrol"/>
    <x v="5"/>
    <s v="Manual"/>
    <s v="Silver"/>
    <n v="65000"/>
    <n v="1"/>
    <n v="225000"/>
    <n v="4.5"/>
    <n v="9.9"/>
    <n v="837627.58000299998"/>
    <n v="12"/>
    <n v="198000"/>
    <n v="76.361809863126666"/>
  </r>
  <r>
    <s v="Honda"/>
    <s v="City"/>
    <s v="SI-vtec"/>
    <s v="Hatchback"/>
    <s v="Petrol"/>
    <x v="9"/>
    <s v="Manual"/>
    <s v="White"/>
    <n v="63579"/>
    <n v="1"/>
    <n v="485000"/>
    <n v="4.8"/>
    <n v="8.1"/>
    <n v="1004692.1528"/>
    <n v="10.119999999999999"/>
    <n v="435918"/>
    <n v="56.611784138541353"/>
  </r>
  <r>
    <s v="Honda"/>
    <s v="City"/>
    <s v="1.5 S MT"/>
    <s v="Sedan"/>
    <s v="Petrol"/>
    <x v="7"/>
    <s v="Manual"/>
    <s v="Golden"/>
    <n v="54000"/>
    <n v="1"/>
    <n v="430000"/>
    <n v="4.3"/>
    <n v="9.9"/>
    <n v="944779.38872399996"/>
    <n v="10.56"/>
    <n v="384592"/>
    <n v="59.292930752921876"/>
  </r>
  <r>
    <s v="Honda"/>
    <s v="City"/>
    <s v="1.5 V AT"/>
    <s v="Sedan"/>
    <s v="Petrol"/>
    <x v="2"/>
    <s v="Automatic"/>
    <s v="White"/>
    <n v="70568"/>
    <n v="1"/>
    <n v="510000"/>
    <n v="6.1"/>
    <n v="9.6"/>
    <n v="1139496.1163999999"/>
    <n v="9.92"/>
    <n v="459408"/>
    <n v="59.683232493024754"/>
  </r>
  <r>
    <s v="Honda"/>
    <s v="City"/>
    <s v="1.5 S MT"/>
    <s v="Sedan"/>
    <s v="Petrol"/>
    <x v="2"/>
    <s v="Manual"/>
    <s v="Silver"/>
    <n v="72075"/>
    <n v="1"/>
    <n v="482000"/>
    <n v="4.5"/>
    <n v="6.6"/>
    <n v="944779.38872399996"/>
    <n v="10.144"/>
    <n v="433105.91999999998"/>
    <n v="54.157983845843191"/>
  </r>
  <r>
    <s v="Honda"/>
    <s v="City"/>
    <s v="1.5 S MT"/>
    <s v="Sedan"/>
    <s v="Petrol"/>
    <x v="1"/>
    <s v="Manual"/>
    <s v="bold beige metallic"/>
    <n v="54699"/>
    <n v="1"/>
    <n v="490000"/>
    <n v="6.8"/>
    <n v="3.4"/>
    <n v="944779.38872399996"/>
    <n v="10.08"/>
    <n v="440608"/>
    <n v="53.363927573073298"/>
  </r>
  <r>
    <s v="Honda"/>
    <s v="City"/>
    <s v="1.5 V AT"/>
    <s v="Sedan"/>
    <s v="Petrol"/>
    <x v="2"/>
    <s v="Automatic"/>
    <s v="White"/>
    <n v="48000"/>
    <n v="1"/>
    <n v="570000"/>
    <n v="9.9"/>
    <n v="5.2"/>
    <n v="1139496.1163999999"/>
    <n v="9.44"/>
    <n v="516192"/>
    <n v="54.69997724689042"/>
  </r>
  <r>
    <s v="Honda"/>
    <s v="City Zx"/>
    <s v="GXi"/>
    <s v="Sedan"/>
    <s v="Petrol"/>
    <x v="8"/>
    <s v="Manual"/>
    <s v="Grey"/>
    <n v="72500"/>
    <n v="1"/>
    <n v="245000"/>
    <n v="7"/>
    <n v="8.8000000000000007"/>
    <n v="837627.58000299998"/>
    <n v="12"/>
    <n v="215600"/>
    <n v="74.260637406515698"/>
  </r>
  <r>
    <s v="Honda"/>
    <s v="Accord"/>
    <s v="2.4 AT"/>
    <s v="Sedan"/>
    <s v="Petrol"/>
    <x v="9"/>
    <s v="Automatic"/>
    <s v="White"/>
    <n v="36754"/>
    <n v="1"/>
    <n v="1115000"/>
    <n v="6.4"/>
    <n v="5.2"/>
    <n v="2426682"/>
    <n v="5.54"/>
    <n v="1053229"/>
    <n v="56.597980287487189"/>
  </r>
  <r>
    <s v="Honda"/>
    <s v="Accord"/>
    <s v="2.4EleganceMt"/>
    <s v="Sedan"/>
    <s v="Petrol"/>
    <x v="5"/>
    <s v="Manual"/>
    <s v="Silver"/>
    <n v="62000"/>
    <n v="2"/>
    <n v="475000"/>
    <n v="4.5"/>
    <n v="7.4"/>
    <n v="2370072"/>
    <n v="10.199999999999999"/>
    <n v="426550"/>
    <n v="82.002656459381825"/>
  </r>
  <r>
    <s v="Honda"/>
    <s v="Accord"/>
    <s v="2.4 AT"/>
    <s v="Sedan"/>
    <s v="Petrol"/>
    <x v="7"/>
    <s v="Automatic"/>
    <s v="White"/>
    <n v="60000"/>
    <n v="1"/>
    <n v="875000"/>
    <n v="6.3"/>
    <n v="9"/>
    <n v="2426682"/>
    <n v="7"/>
    <n v="813750"/>
    <n v="66.466558040979407"/>
  </r>
  <r>
    <s v="Honda"/>
    <s v="City"/>
    <s v="Zx"/>
    <s v="Sedan"/>
    <s v="Petrol"/>
    <x v="5"/>
    <s v="Manual"/>
    <s v="other"/>
    <n v="69076"/>
    <n v="2"/>
    <n v="275000"/>
    <n v="6.4"/>
    <n v="9.9"/>
    <n v="921735.98899900005"/>
    <n v="11.8"/>
    <n v="242550"/>
    <n v="73.685523523562551"/>
  </r>
  <r>
    <s v="Honda"/>
    <s v="City"/>
    <s v="IVtecCvtVx"/>
    <s v="Hatchback"/>
    <s v="Petrol"/>
    <x v="6"/>
    <s v="Automatic"/>
    <s v="White"/>
    <n v="22459"/>
    <n v="1"/>
    <n v="975000"/>
    <n v="6.1"/>
    <n v="7.4"/>
    <n v="1514307.49208"/>
    <n v="6.2"/>
    <n v="914550"/>
    <n v="39.606057238493484"/>
  </r>
  <r>
    <s v="Honda"/>
    <s v="City Zx"/>
    <s v="GXi"/>
    <s v="Sedan"/>
    <s v="Petrol"/>
    <x v="8"/>
    <s v="Automatic"/>
    <s v="Golden"/>
    <n v="90000"/>
    <n v="2"/>
    <n v="199000"/>
    <n v="6.4"/>
    <n v="9.6"/>
    <n v="837627.58000299998"/>
    <n v="12"/>
    <n v="175120"/>
    <n v="79.093334056720906"/>
  </r>
  <r>
    <s v="Honda"/>
    <s v="Accord"/>
    <s v="2.4 AT"/>
    <s v="Sedan"/>
    <s v="Petrol"/>
    <x v="5"/>
    <s v="Automatic"/>
    <s v="Golden"/>
    <n v="79000"/>
    <n v="2"/>
    <n v="610000"/>
    <n v="6.4"/>
    <n v="9"/>
    <n v="2426682"/>
    <n v="9.120000000000001"/>
    <n v="554368"/>
    <n v="77.155309183485926"/>
  </r>
  <r>
    <s v="Honda"/>
    <s v="Brio"/>
    <s v="S MT"/>
    <s v="Hatchback"/>
    <s v="Petrol"/>
    <x v="10"/>
    <s v="Manual"/>
    <s v="Grey"/>
    <n v="36000"/>
    <n v="1"/>
    <n v="345000"/>
    <n v="5"/>
    <n v="5.9"/>
    <n v="613352"/>
    <n v="11.24"/>
    <n v="306222"/>
    <n v="50.074019486363461"/>
  </r>
  <r>
    <s v="Honda"/>
    <s v="City Zx"/>
    <s v="GXi"/>
    <s v="Sedan"/>
    <s v="Petrol"/>
    <x v="5"/>
    <s v="Manual"/>
    <s v="Silver"/>
    <n v="54000"/>
    <n v="3"/>
    <n v="255000"/>
    <n v="4.5"/>
    <n v="9.9"/>
    <n v="837627.58000299998"/>
    <n v="11.96"/>
    <n v="224502"/>
    <n v="73.197873928745764"/>
  </r>
  <r>
    <s v="Maruti Suzuki"/>
    <s v="Ciaz"/>
    <s v="Alpha 1.3 Hybrid"/>
    <s v="Sedan"/>
    <s v="Diesel"/>
    <x v="11"/>
    <s v="Manual"/>
    <s v="Nexa Blue"/>
    <n v="10000"/>
    <n v="1"/>
    <n v="1125000"/>
    <n v="4.8"/>
    <n v="8.1"/>
    <n v="1399939"/>
    <n v="5.5"/>
    <n v="1063125"/>
    <n v="24.059191150471555"/>
  </r>
  <r>
    <s v="Maruti Suzuki"/>
    <s v="Wagon R"/>
    <s v="VxiAmt"/>
    <s v="Hatchback"/>
    <s v="Petrol"/>
    <x v="11"/>
    <s v="Automated Manual Transmission"/>
    <s v="White"/>
    <n v="4849"/>
    <n v="1"/>
    <n v="495000"/>
    <n v="9.1999999999999993"/>
    <n v="8.6"/>
    <n v="558444.6"/>
    <n v="10.039999999999999"/>
    <n v="445302"/>
    <n v="20.260308721760399"/>
  </r>
  <r>
    <s v="Maruti Suzuki"/>
    <s v="Sx4"/>
    <s v="VXi"/>
    <s v="Sedan"/>
    <s v="Petrol"/>
    <x v="5"/>
    <s v="Manual"/>
    <s v="Red"/>
    <n v="82000"/>
    <n v="2"/>
    <n v="190000"/>
    <n v="8.3000000000000007"/>
    <n v="8.8000000000000007"/>
    <n v="750203.95962700003"/>
    <n v="12"/>
    <n v="167200"/>
    <n v="77.712727605019367"/>
  </r>
  <r>
    <s v="Maruti Suzuki"/>
    <s v="Swift"/>
    <s v="ZXi 1.2 BS-IV"/>
    <s v="Hatchback"/>
    <s v="Petrol"/>
    <x v="10"/>
    <s v="Manual"/>
    <s v="Silver"/>
    <n v="34101"/>
    <n v="1"/>
    <n v="475000"/>
    <n v="9.6999999999999993"/>
    <n v="4.2"/>
    <n v="623635.63569300005"/>
    <n v="10.199999999999999"/>
    <n v="426550"/>
    <n v="31.602689842121258"/>
  </r>
  <r>
    <s v="Maruti Suzuki"/>
    <s v="Alto"/>
    <s v="LXI"/>
    <s v="Hatchback"/>
    <s v="Petrol"/>
    <x v="5"/>
    <s v="Manual"/>
    <s v="Blue"/>
    <n v="48000"/>
    <n v="2"/>
    <n v="145000"/>
    <n v="8.5"/>
    <n v="5.8"/>
    <n v="336331.17237400002"/>
    <n v="12"/>
    <n v="127600"/>
    <n v="62.061203218443019"/>
  </r>
  <r>
    <s v="Toyota"/>
    <s v="Innova"/>
    <s v="2.5 G4 7 STR"/>
    <s v="MUV"/>
    <s v="Diesel"/>
    <x v="9"/>
    <s v="Manual"/>
    <s v="White"/>
    <n v="55000"/>
    <n v="1"/>
    <n v="895000"/>
    <n v="4.8"/>
    <n v="9.9"/>
    <n v="1115555.5"/>
    <n v="6.84"/>
    <n v="833782"/>
    <n v="25.258581935188346"/>
  </r>
  <r>
    <s v="Toyota"/>
    <s v="Corolla Altis"/>
    <s v="1.8 G"/>
    <s v="Sedan"/>
    <s v="Petrol"/>
    <x v="7"/>
    <s v="Manual"/>
    <s v="Silver"/>
    <n v="88000"/>
    <n v="1"/>
    <n v="390000"/>
    <n v="4.5999999999999996"/>
    <n v="9.4"/>
    <n v="1525510"/>
    <n v="10.88"/>
    <n v="347568"/>
    <n v="77.216275212879623"/>
  </r>
  <r>
    <s v="Toyota"/>
    <s v="Fortuner"/>
    <s v="3.0 4x2 AT"/>
    <s v="SUV"/>
    <s v="Diesel"/>
    <x v="10"/>
    <s v="Automatic"/>
    <s v="White"/>
    <n v="111000"/>
    <n v="1"/>
    <n v="1350000"/>
    <n v="4.2"/>
    <n v="9.1"/>
    <n v="3133263.4402600001"/>
    <n v="5"/>
    <n v="1282500"/>
    <n v="59.068235899960662"/>
  </r>
  <r>
    <s v="Toyota"/>
    <s v="Innova"/>
    <s v="2.5G"/>
    <s v="MUV"/>
    <s v="Diesel"/>
    <x v="7"/>
    <s v="Manual"/>
    <s v="Silver"/>
    <n v="46000"/>
    <n v="1"/>
    <n v="800000"/>
    <n v="9.6"/>
    <n v="9.9"/>
    <n v="1585233"/>
    <n v="7.6"/>
    <n v="739200"/>
    <n v="53.369630836602568"/>
  </r>
  <r>
    <s v="Maruti Suzuki"/>
    <s v="Alto"/>
    <s v="LXi CNG"/>
    <s v="Hatchback"/>
    <s v="Petrol + CNG"/>
    <x v="2"/>
    <s v="Manual"/>
    <s v="Black"/>
    <n v="165000"/>
    <n v="2"/>
    <n v="165000"/>
    <n v="7.7"/>
    <n v="5.3"/>
    <n v="383921.65574800002"/>
    <n v="12"/>
    <n v="145200"/>
    <n v="62.179783863167401"/>
  </r>
  <r>
    <s v="Toyota"/>
    <s v="Innova"/>
    <s v="2.5 V 7 STR"/>
    <s v="MUV"/>
    <s v="Diesel"/>
    <x v="5"/>
    <s v="Manual"/>
    <s v="Golden"/>
    <n v="130000"/>
    <n v="1"/>
    <n v="625000"/>
    <n v="4.5999999999999996"/>
    <n v="9.5"/>
    <n v="1317441"/>
    <n v="9"/>
    <n v="568750"/>
    <n v="56.829186278550615"/>
  </r>
  <r>
    <s v="Toyota"/>
    <s v="Innova"/>
    <s v="2.5 G 7 STR BS-IV"/>
    <s v="MUV"/>
    <s v="Diesel"/>
    <x v="7"/>
    <s v="Manual"/>
    <s v="White"/>
    <n v="91000"/>
    <n v="1"/>
    <n v="775000"/>
    <n v="4.5999999999999996"/>
    <n v="7.9"/>
    <n v="1475247"/>
    <n v="7.8"/>
    <n v="714550"/>
    <n v="51.564043173787169"/>
  </r>
  <r>
    <s v="Hyundai"/>
    <s v="I10"/>
    <s v="Sportz 1.2 AT Kappa2"/>
    <s v="Hatchback"/>
    <s v="Petrol"/>
    <x v="10"/>
    <s v="Automatic"/>
    <s v="White"/>
    <n v="53796"/>
    <n v="1"/>
    <n v="375000"/>
    <n v="4.8"/>
    <n v="7.5"/>
    <n v="610407.54320900002"/>
    <n v="11"/>
    <n v="333750"/>
    <n v="45.323414870427655"/>
  </r>
  <r>
    <s v="Honda"/>
    <s v="City"/>
    <s v="IVtecCvtVx"/>
    <s v="Hatchback"/>
    <s v="Petrol"/>
    <x v="3"/>
    <s v="Automatic"/>
    <s v="Urban Titanium"/>
    <n v="20000"/>
    <n v="1"/>
    <n v="1090000"/>
    <n v="8.3000000000000007"/>
    <n v="7.6"/>
    <n v="1514307.49208"/>
    <n v="5.64"/>
    <n v="1028524"/>
    <n v="32.079580575325863"/>
  </r>
  <r>
    <s v="Maruti Suzuki"/>
    <s v="Swift Dzire"/>
    <s v="VDi"/>
    <s v="Sedan"/>
    <s v="Diesel"/>
    <x v="1"/>
    <s v="Manual"/>
    <s v="Silver"/>
    <n v="45000"/>
    <n v="2"/>
    <n v="287500"/>
    <n v="8.5"/>
    <n v="6.6"/>
    <n v="870791"/>
    <n v="11.7"/>
    <n v="253862.5"/>
    <n v="70.846908155918015"/>
  </r>
  <r>
    <s v="Maruti Suzuki"/>
    <s v="Swift"/>
    <s v="ZXi"/>
    <s v="Hatchback"/>
    <s v="Petrol"/>
    <x v="2"/>
    <s v="Manual"/>
    <s v="Silver"/>
    <n v="55000"/>
    <n v="1"/>
    <n v="275000"/>
    <n v="5"/>
    <n v="8.3000000000000007"/>
    <n v="598133.80672400002"/>
    <n v="11.8"/>
    <n v="242550"/>
    <n v="59.448872932219807"/>
  </r>
  <r>
    <s v="Maruti Suzuki"/>
    <s v="Wagon R 1.0"/>
    <s v="VXi"/>
    <s v="Hatchback"/>
    <s v="Petrol"/>
    <x v="3"/>
    <s v="Manual"/>
    <s v="Grey"/>
    <n v="5116"/>
    <n v="1"/>
    <n v="420000"/>
    <n v="5"/>
    <n v="6.7"/>
    <n v="520309"/>
    <n v="10.64"/>
    <n v="375312"/>
    <n v="27.867478748205393"/>
  </r>
  <r>
    <s v="Maruti Suzuki"/>
    <s v="Vitara Brezza"/>
    <s v="ZDi+"/>
    <s v="SUV"/>
    <s v="Diesel"/>
    <x v="11"/>
    <s v="Manual"/>
    <s v="White"/>
    <n v="20000"/>
    <n v="1"/>
    <n v="1012000"/>
    <n v="7.7"/>
    <n v="8.1"/>
    <n v="1158098"/>
    <n v="5.952"/>
    <n v="951765.76"/>
    <n v="17.816474944262055"/>
  </r>
  <r>
    <s v="Honda"/>
    <s v="Amaze"/>
    <s v="1.2 VX  (O)  i-VTEC"/>
    <s v="Sedan"/>
    <s v="Petrol"/>
    <x v="0"/>
    <s v="Manual"/>
    <s v="Brown"/>
    <n v="14000"/>
    <n v="1"/>
    <n v="597300"/>
    <n v="8.5"/>
    <n v="6.5"/>
    <n v="853837.11727199994"/>
    <n v="9.2216000000000005"/>
    <n v="542219.38320000004"/>
    <n v="36.496156909600636"/>
  </r>
  <r>
    <s v="Honda"/>
    <s v="City"/>
    <s v="1.5 V AT Sunroof"/>
    <s v="Sedan"/>
    <s v="Petrol"/>
    <x v="3"/>
    <s v="Automatic"/>
    <s v="Brown"/>
    <n v="18000"/>
    <n v="1"/>
    <n v="1113900"/>
    <n v="8.3000000000000007"/>
    <n v="5.7"/>
    <n v="1245846.22526"/>
    <n v="5.5443999999999996"/>
    <n v="1052140.9284000001"/>
    <n v="15.548090360796724"/>
  </r>
  <r>
    <s v="Honda"/>
    <s v="City"/>
    <s v="1.5 V MT"/>
    <s v="Sedan"/>
    <s v="Petrol"/>
    <x v="7"/>
    <s v="Manual"/>
    <s v="White"/>
    <n v="45000"/>
    <n v="1"/>
    <n v="411000"/>
    <n v="5"/>
    <n v="9.1"/>
    <n v="996627.03810500004"/>
    <n v="10.712"/>
    <n v="366973.68"/>
    <n v="63.178434261850988"/>
  </r>
  <r>
    <s v="Honda"/>
    <s v="City"/>
    <s v="1.5 S MT"/>
    <s v="Sedan"/>
    <s v="Petrol"/>
    <x v="1"/>
    <s v="Manual"/>
    <s v="White"/>
    <n v="71000"/>
    <n v="2"/>
    <n v="340000"/>
    <n v="5"/>
    <n v="8.4"/>
    <n v="944779.38872399996"/>
    <n v="11.28"/>
    <n v="301648"/>
    <n v="68.072123122055004"/>
  </r>
  <r>
    <s v="Honda"/>
    <s v="City"/>
    <s v="IVtecCvtVx"/>
    <s v="Hatchback"/>
    <s v="Petrol"/>
    <x v="0"/>
    <s v="Automatic"/>
    <s v="White"/>
    <n v="5000"/>
    <n v="1"/>
    <n v="1050000"/>
    <n v="5"/>
    <n v="5.7"/>
    <n v="1514307.49208"/>
    <n v="5.8"/>
    <n v="989100"/>
    <n v="34.683014831987215"/>
  </r>
  <r>
    <s v="Hyundai"/>
    <s v="Grand I10"/>
    <s v="Sportz (O) 1.2 Kappa VTVT"/>
    <s v="Hatchback"/>
    <s v="Petrol"/>
    <x v="10"/>
    <s v="Manual"/>
    <s v="White"/>
    <n v="18449"/>
    <n v="1"/>
    <n v="395000"/>
    <n v="5"/>
    <n v="5.4"/>
    <n v="688820.44192699995"/>
    <n v="10.84"/>
    <n v="352182"/>
    <n v="48.871726423397341"/>
  </r>
  <r>
    <s v="Hyundai"/>
    <s v="Verna"/>
    <s v="Fluidic 1.6 VTVT SX Opt"/>
    <s v="Sedan"/>
    <s v="Petrol"/>
    <x v="9"/>
    <s v="Manual"/>
    <s v="White"/>
    <n v="62000"/>
    <n v="1"/>
    <n v="495000"/>
    <n v="5.9"/>
    <n v="8.1999999999999993"/>
    <n v="1157909.9784500001"/>
    <n v="10.039999999999999"/>
    <n v="445302"/>
    <n v="61.542606222627981"/>
  </r>
  <r>
    <s v="Maruti Suzuki"/>
    <s v="Swift"/>
    <s v="Zxi1.3"/>
    <s v="Hatchback"/>
    <s v="Petrol"/>
    <x v="4"/>
    <s v="Manual"/>
    <s v="Grey"/>
    <n v="44171"/>
    <n v="1"/>
    <n v="198000"/>
    <n v="4.5"/>
    <n v="7.2"/>
    <n v="640982.30000000005"/>
    <n v="12"/>
    <n v="174240"/>
    <n v="72.816722084213552"/>
  </r>
  <r>
    <s v="Maruti Suzuki"/>
    <s v="Swift"/>
    <s v="VXi"/>
    <s v="Hatchback"/>
    <s v="Petrol"/>
    <x v="8"/>
    <s v="Manual"/>
    <s v="Red"/>
    <n v="83000"/>
    <n v="3"/>
    <n v="145000"/>
    <n v="4.5"/>
    <n v="9.9"/>
    <n v="507718.23128900002"/>
    <n v="12"/>
    <n v="127600"/>
    <n v="74.86794995010365"/>
  </r>
  <r>
    <s v="Honda"/>
    <s v="City"/>
    <s v="1.5 S MT"/>
    <s v="Sedan"/>
    <s v="Petrol"/>
    <x v="1"/>
    <s v="Manual"/>
    <s v="Grey"/>
    <n v="71500"/>
    <n v="1"/>
    <n v="345000"/>
    <n v="5"/>
    <n v="7.6"/>
    <n v="944779.38872399996"/>
    <n v="11.24"/>
    <n v="306222"/>
    <n v="67.587988936382573"/>
  </r>
  <r>
    <s v="Honda"/>
    <s v="City"/>
    <s v="1.5 V MT"/>
    <s v="Sedan"/>
    <s v="Petrol"/>
    <x v="1"/>
    <s v="Manual"/>
    <s v="Silver"/>
    <n v="64200"/>
    <n v="2"/>
    <n v="351002"/>
    <n v="4.3"/>
    <n v="9.9"/>
    <n v="996627.03810500004"/>
    <n v="11.191984"/>
    <n v="311717.91232032003"/>
    <n v="68.722711666239306"/>
  </r>
  <r>
    <s v="Honda"/>
    <s v="Accord"/>
    <s v="2.4 VTi-L MT"/>
    <s v="Sedan"/>
    <s v="Petrol"/>
    <x v="7"/>
    <s v="Manual"/>
    <s v="Black"/>
    <n v="15000"/>
    <n v="1"/>
    <n v="680000"/>
    <n v="6.8"/>
    <n v="9.9"/>
    <n v="1883226"/>
    <n v="8.56"/>
    <n v="621792"/>
    <n v="66.982613876401459"/>
  </r>
  <r>
    <s v="Honda"/>
    <s v="Civic"/>
    <s v="1.8V"/>
    <s v="Sedan"/>
    <s v="Petrol"/>
    <x v="8"/>
    <s v="Manual"/>
    <s v="Blue"/>
    <n v="74000"/>
    <n v="3"/>
    <n v="240000"/>
    <n v="5"/>
    <n v="9.9"/>
    <n v="1464334.18267"/>
    <n v="12"/>
    <n v="211200"/>
    <n v="85.577062770268213"/>
  </r>
  <r>
    <s v="Toyota"/>
    <s v="Innova"/>
    <s v="2.5G"/>
    <s v="MUV"/>
    <s v="Diesel"/>
    <x v="5"/>
    <s v="Manual"/>
    <s v="Golden"/>
    <n v="122000"/>
    <n v="2"/>
    <n v="720000"/>
    <n v="4.3"/>
    <n v="6.7"/>
    <n v="1585233"/>
    <n v="8.24"/>
    <n v="660672"/>
    <n v="58.323350573701148"/>
  </r>
  <r>
    <s v="Maruti Suzuki"/>
    <s v="Sx4"/>
    <s v="VXI CNG BS-IV"/>
    <s v="Sedan"/>
    <s v="Petrol"/>
    <x v="9"/>
    <s v="Manual"/>
    <s v="Silver"/>
    <n v="63000"/>
    <n v="1"/>
    <n v="335000"/>
    <n v="3.8"/>
    <n v="5.7"/>
    <n v="864939.77675800002"/>
    <n v="11.32"/>
    <n v="297078"/>
    <n v="65.653331251163067"/>
  </r>
  <r>
    <s v="Hyundai"/>
    <s v="Verna"/>
    <s v="Fluidic 1.6 VTVT SX"/>
    <s v="Sedan"/>
    <s v="Petrol"/>
    <x v="7"/>
    <s v="Manual"/>
    <s v="Purple"/>
    <n v="53571"/>
    <n v="2"/>
    <n v="450000"/>
    <n v="4.3"/>
    <n v="8.4"/>
    <n v="1046416.139"/>
    <n v="10.4"/>
    <n v="403200"/>
    <n v="61.468484193552754"/>
  </r>
  <r>
    <s v="Maruti Suzuki"/>
    <s v="Baleno"/>
    <s v="Delta 1.2 AT"/>
    <s v="Hatchback"/>
    <s v="Petrol"/>
    <x v="3"/>
    <s v="Automatic"/>
    <s v="Blue"/>
    <n v="11000"/>
    <n v="1"/>
    <n v="695000"/>
    <n v="5"/>
    <n v="6"/>
    <n v="820406"/>
    <n v="8.44"/>
    <n v="636342"/>
    <n v="22.43572085040821"/>
  </r>
  <r>
    <s v="Maruti Suzuki"/>
    <s v="Swift"/>
    <s v="VDi BS-IV"/>
    <s v="Hatchback"/>
    <s v="Diesel"/>
    <x v="7"/>
    <s v="Manual"/>
    <s v="Red"/>
    <n v="52000"/>
    <n v="1"/>
    <n v="299000"/>
    <n v="5"/>
    <n v="9.4"/>
    <n v="631156.07794900006"/>
    <n v="11.608000000000001"/>
    <n v="264292.08"/>
    <n v="58.125717356815841"/>
  </r>
  <r>
    <s v="Maruti Suzuki"/>
    <s v="Wagon R 1.0"/>
    <s v="LXi CNG"/>
    <s v="Hatchback"/>
    <s v="Petrol + CNG"/>
    <x v="9"/>
    <s v="Manual"/>
    <s v="Grey"/>
    <n v="45282"/>
    <n v="1"/>
    <n v="291000"/>
    <n v="8.5"/>
    <n v="5.6"/>
    <n v="533447"/>
    <n v="11.672000000000001"/>
    <n v="257034.48"/>
    <n v="51.816304150177992"/>
  </r>
  <r>
    <s v="Maruti Suzuki"/>
    <s v="Swift"/>
    <s v="VDi"/>
    <s v="Hatchback"/>
    <s v="Diesel"/>
    <x v="6"/>
    <s v="Manual"/>
    <s v="Grey"/>
    <n v="87000"/>
    <n v="1"/>
    <n v="517595"/>
    <n v="4.2"/>
    <n v="6.9"/>
    <n v="806540.75166900002"/>
    <n v="9.8592399999999998"/>
    <n v="466564.06672200002"/>
    <n v="42.152449735921664"/>
  </r>
  <r>
    <s v="Hyundai"/>
    <s v="Verna"/>
    <s v="VGT CRDi SX"/>
    <s v="Sedan"/>
    <s v="Diesel"/>
    <x v="5"/>
    <s v="Manual"/>
    <s v="White"/>
    <n v="69000"/>
    <n v="1"/>
    <n v="290000"/>
    <n v="6.7"/>
    <n v="9.8000000000000007"/>
    <n v="932375.03836699994"/>
    <n v="11.68"/>
    <n v="256128"/>
    <n v="72.529509107344495"/>
  </r>
  <r>
    <s v="Hyundai"/>
    <s v="I20"/>
    <s v="Magna(o)1.4Crdi"/>
    <s v="Hatchback"/>
    <s v="Petrol"/>
    <x v="2"/>
    <s v="Manual"/>
    <s v="Brown"/>
    <n v="65000"/>
    <n v="1"/>
    <n v="450000"/>
    <n v="6.4"/>
    <n v="7"/>
    <n v="650710.12800000003"/>
    <n v="10.4"/>
    <n v="403200"/>
    <n v="38.036925713871788"/>
  </r>
  <r>
    <s v="Hyundai"/>
    <s v="I10"/>
    <s v="Magna 1.2 Kappa2"/>
    <s v="Hatchback"/>
    <s v="Petrol"/>
    <x v="10"/>
    <s v="Manual"/>
    <s v="Grey"/>
    <n v="33970"/>
    <n v="1"/>
    <n v="330000"/>
    <n v="5"/>
    <n v="5.8"/>
    <n v="510208.569135"/>
    <n v="11.36"/>
    <n v="292512"/>
    <n v="42.668152262530498"/>
  </r>
  <r>
    <s v="Maruti Suzuki"/>
    <s v="Alto K10"/>
    <s v="VXi AMT"/>
    <s v="Hatchback"/>
    <s v="Petrol"/>
    <x v="3"/>
    <s v="Automatic"/>
    <s v="Silver"/>
    <n v="1285"/>
    <n v="1"/>
    <n v="410000"/>
    <n v="4.5"/>
    <n v="9.9"/>
    <n v="469605.70747600001"/>
    <n v="10.72"/>
    <n v="366048"/>
    <n v="22.05205469767262"/>
  </r>
  <r>
    <s v="Toyota"/>
    <s v="Innova"/>
    <s v="2.5G(diesel)8Seater"/>
    <s v="MUV"/>
    <s v="Diesel"/>
    <x v="10"/>
    <s v="Manual"/>
    <s v="other"/>
    <n v="78000"/>
    <n v="1"/>
    <n v="1300000"/>
    <n v="9.3000000000000007"/>
    <n v="4.2"/>
    <n v="1615120.5"/>
    <n v="5"/>
    <n v="1235000"/>
    <n v="23.535117039254967"/>
  </r>
  <r>
    <s v="Honda"/>
    <s v="City"/>
    <s v="1.5 S MT"/>
    <s v="Sedan"/>
    <s v="Petrol"/>
    <x v="1"/>
    <s v="Manual"/>
    <s v="White"/>
    <n v="155000"/>
    <n v="1"/>
    <n v="333000"/>
    <n v="3.3"/>
    <n v="9.9"/>
    <n v="944779.38872399996"/>
    <n v="11.336"/>
    <n v="295251.12"/>
    <n v="68.749199704836897"/>
  </r>
  <r>
    <s v="Honda"/>
    <s v="City"/>
    <s v="1.5 V AT"/>
    <s v="Sedan"/>
    <s v="Petrol"/>
    <x v="7"/>
    <s v="Automatic"/>
    <s v="Silver"/>
    <n v="62480"/>
    <n v="1"/>
    <n v="475000"/>
    <n v="4.8"/>
    <n v="8.9"/>
    <n v="1139496.1163999999"/>
    <n v="10.199999999999999"/>
    <n v="426550"/>
    <n v="62.566787735302185"/>
  </r>
  <r>
    <s v="Maruti Suzuki"/>
    <s v="Swift Dzire"/>
    <s v="ZDi BS-IV"/>
    <s v="Sedan"/>
    <s v="Diesel"/>
    <x v="2"/>
    <s v="Manual"/>
    <s v="Black"/>
    <n v="50000"/>
    <n v="1"/>
    <n v="435000"/>
    <n v="6.4"/>
    <n v="9.8000000000000007"/>
    <n v="882851.01201599999"/>
    <n v="10.52"/>
    <n v="389238"/>
    <n v="55.911247231719116"/>
  </r>
  <r>
    <s v="Maruti Suzuki"/>
    <s v="Alto 800"/>
    <s v="LXI"/>
    <s v="Hatchback"/>
    <s v="Petrol"/>
    <x v="9"/>
    <s v="Manual"/>
    <s v="Blue"/>
    <n v="40000"/>
    <n v="1"/>
    <n v="250000"/>
    <n v="6.4"/>
    <n v="6"/>
    <n v="375111"/>
    <n v="12"/>
    <n v="220000"/>
    <n v="41.350693528049035"/>
  </r>
  <r>
    <s v="Toyota"/>
    <s v="Fortuner"/>
    <s v="3.0 4x2 AT"/>
    <s v="SUV"/>
    <s v="Diesel"/>
    <x v="9"/>
    <s v="Automatic"/>
    <s v="Silver"/>
    <n v="40223"/>
    <n v="1"/>
    <n v="1850000"/>
    <n v="5"/>
    <n v="4"/>
    <n v="3133263.4402600001"/>
    <n v="5"/>
    <n v="1757500"/>
    <n v="43.908323270316473"/>
  </r>
  <r>
    <s v="Toyota"/>
    <s v="Fortuner"/>
    <s v="3.0 4x2 AT"/>
    <s v="SUV"/>
    <s v="Diesel"/>
    <x v="6"/>
    <s v="Automatic"/>
    <s v="Grey"/>
    <n v="49000"/>
    <n v="1"/>
    <n v="2400000"/>
    <n v="9.5"/>
    <n v="4.9000000000000004"/>
    <n v="3133263.4402600001"/>
    <n v="5"/>
    <n v="2280000"/>
    <n v="27.232419377707856"/>
  </r>
  <r>
    <s v="Toyota"/>
    <s v="Innova"/>
    <s v="2.5 G4 7 STR"/>
    <s v="MUV"/>
    <s v="Diesel"/>
    <x v="10"/>
    <s v="Manual"/>
    <s v="Silver"/>
    <n v="36000"/>
    <n v="1"/>
    <n v="885000"/>
    <n v="5"/>
    <n v="8.9"/>
    <n v="1115555.5"/>
    <n v="6.92"/>
    <n v="823758"/>
    <n v="26.157147716989428"/>
  </r>
  <r>
    <s v="Maruti Suzuki"/>
    <s v="Alto"/>
    <s v="LXI"/>
    <s v="Hatchback"/>
    <s v="Petrol"/>
    <x v="1"/>
    <s v="Manual"/>
    <s v="Silver"/>
    <n v="57000"/>
    <n v="1"/>
    <n v="190000"/>
    <n v="6.4"/>
    <n v="4.2"/>
    <n v="336331.17237400002"/>
    <n v="12"/>
    <n v="167200"/>
    <n v="50.287093872442568"/>
  </r>
  <r>
    <s v="Toyota"/>
    <s v="Innova"/>
    <s v="2.5 G 8 STR BS-III"/>
    <s v="MUV"/>
    <s v="Diesel"/>
    <x v="10"/>
    <s v="Manual"/>
    <s v="other"/>
    <n v="94000"/>
    <n v="1"/>
    <n v="1200000"/>
    <n v="5"/>
    <n v="5.8"/>
    <n v="1465683"/>
    <n v="5.2"/>
    <n v="1137600"/>
    <n v="22.384308203069832"/>
  </r>
  <r>
    <s v="Honda"/>
    <s v="Accord"/>
    <s v="2.4 AT"/>
    <s v="Sedan"/>
    <s v="Petrol"/>
    <x v="1"/>
    <s v="Automatic"/>
    <s v="Silver"/>
    <n v="100500"/>
    <n v="1"/>
    <n v="525000"/>
    <n v="3.8"/>
    <n v="8"/>
    <n v="2426682"/>
    <n v="9.8000000000000007"/>
    <n v="473550"/>
    <n v="80.48570022771834"/>
  </r>
  <r>
    <s v="Honda"/>
    <s v="City"/>
    <s v="1.5 V MT"/>
    <s v="Sedan"/>
    <s v="Petrol"/>
    <x v="2"/>
    <s v="Manual"/>
    <s v="Golden"/>
    <n v="89000"/>
    <n v="2"/>
    <n v="315000"/>
    <n v="4.7"/>
    <n v="9.6999999999999993"/>
    <n v="996627.03810500004"/>
    <n v="11.48"/>
    <n v="278838"/>
    <n v="72.021830701062825"/>
  </r>
  <r>
    <s v="Honda"/>
    <s v="City"/>
    <s v="1.5 S MT"/>
    <s v="Sedan"/>
    <s v="Petrol"/>
    <x v="10"/>
    <s v="Manual"/>
    <s v="White"/>
    <n v="34514"/>
    <n v="1"/>
    <n v="595000"/>
    <n v="4.3"/>
    <n v="9.9"/>
    <n v="944779.38872399996"/>
    <n v="9.24"/>
    <n v="540022"/>
    <n v="42.841471094183916"/>
  </r>
  <r>
    <s v="Honda"/>
    <s v="City"/>
    <s v="1.5 V MT"/>
    <s v="Sedan"/>
    <s v="Petrol"/>
    <x v="7"/>
    <s v="Manual"/>
    <s v="Black"/>
    <n v="69458"/>
    <n v="1"/>
    <n v="415000"/>
    <n v="4"/>
    <n v="9.9"/>
    <n v="996627.03810500004"/>
    <n v="10.68"/>
    <n v="370678"/>
    <n v="62.806748580209891"/>
  </r>
  <r>
    <s v="Maruti Suzuki"/>
    <s v="Sx4"/>
    <s v="ZXI AT BS-IV"/>
    <s v="Sedan"/>
    <s v="CNG"/>
    <x v="7"/>
    <s v="Automatic"/>
    <s v="White"/>
    <n v="33756"/>
    <n v="1"/>
    <n v="540000"/>
    <n v="6.8"/>
    <n v="4.5999999999999996"/>
    <n v="1002964.98602"/>
    <n v="9.68"/>
    <n v="487728"/>
    <n v="51.371383169075621"/>
  </r>
  <r>
    <s v="Hyundai"/>
    <s v="Santro"/>
    <s v="Gl"/>
    <s v="Hatchback"/>
    <s v="Petrol"/>
    <x v="4"/>
    <s v="Manual"/>
    <s v="Silver"/>
    <n v="65000"/>
    <n v="2"/>
    <n v="100000"/>
    <n v="4.5"/>
    <n v="7.9"/>
    <n v="406405.07"/>
    <n v="12"/>
    <n v="88000"/>
    <n v="78.34672682602114"/>
  </r>
  <r>
    <s v="Maruti Suzuki"/>
    <s v="Sx4"/>
    <s v="VDI"/>
    <s v="Sedan"/>
    <s v="Diesel"/>
    <x v="7"/>
    <s v="Manual"/>
    <s v="White"/>
    <n v="118000"/>
    <n v="1"/>
    <n v="310000"/>
    <n v="4.4000000000000004"/>
    <n v="9.1"/>
    <n v="970558.66822999995"/>
    <n v="11.52"/>
    <n v="274288"/>
    <n v="71.73916333154628"/>
  </r>
  <r>
    <s v="Maruti Suzuki"/>
    <s v="Sx4"/>
    <s v="ZXi"/>
    <s v="Sedan"/>
    <s v="Petrol"/>
    <x v="9"/>
    <s v="Manual"/>
    <s v="Black"/>
    <n v="50000"/>
    <n v="1"/>
    <n v="499999"/>
    <n v="4.8"/>
    <n v="5.2"/>
    <n v="828686.83540400001"/>
    <n v="10.000007999999999"/>
    <n v="449999.06000008003"/>
    <n v="45.697332119352751"/>
  </r>
  <r>
    <s v="Maruti Suzuki"/>
    <s v="Ritz"/>
    <s v="Ldi BS-IV"/>
    <s v="Hatchback"/>
    <s v="Diesel"/>
    <x v="7"/>
    <s v="Automatic"/>
    <s v="Silver"/>
    <n v="69000"/>
    <n v="1"/>
    <n v="300000"/>
    <n v="5.7"/>
    <n v="6.4"/>
    <n v="607771.89239000005"/>
    <n v="11.6"/>
    <n v="265200"/>
    <n v="56.365208177507441"/>
  </r>
  <r>
    <s v="Toyota"/>
    <s v="Etios"/>
    <s v="G"/>
    <s v="Sedan"/>
    <s v="Petrol"/>
    <x v="6"/>
    <s v="Manual"/>
    <s v="Grey"/>
    <n v="19546"/>
    <n v="1"/>
    <n v="500000"/>
    <n v="4.3"/>
    <n v="7.4"/>
    <n v="700234.10138200002"/>
    <n v="10"/>
    <n v="450000"/>
    <n v="35.735777633241732"/>
  </r>
  <r>
    <s v="Maruti Suzuki"/>
    <s v="Swift"/>
    <s v="VDi"/>
    <s v="Hatchback"/>
    <s v="Diesel"/>
    <x v="1"/>
    <s v="Automatic"/>
    <s v="Silver"/>
    <n v="39979"/>
    <n v="1"/>
    <n v="500000"/>
    <n v="6.8"/>
    <n v="3.4"/>
    <n v="806540.75166900002"/>
    <n v="10"/>
    <n v="450000"/>
    <n v="44.206167007829308"/>
  </r>
  <r>
    <s v="Honda"/>
    <s v="City Zx"/>
    <s v="GXi"/>
    <s v="Sedan"/>
    <s v="Petrol"/>
    <x v="5"/>
    <s v="Manual"/>
    <s v="other"/>
    <n v="51000"/>
    <n v="1"/>
    <n v="335000"/>
    <n v="6.8"/>
    <n v="8.6"/>
    <n v="837627.58000299998"/>
    <n v="11.32"/>
    <n v="297078"/>
    <n v="64.533402780393644"/>
  </r>
  <r>
    <s v="Honda"/>
    <s v="City Zx"/>
    <s v="EXi"/>
    <s v="Sedan"/>
    <s v="Petrol"/>
    <x v="4"/>
    <s v="Manual"/>
    <s v="Grey"/>
    <n v="58000"/>
    <n v="2"/>
    <n v="275000"/>
    <n v="6.8"/>
    <n v="8"/>
    <n v="771953.89078699995"/>
    <n v="11.8"/>
    <n v="242550"/>
    <n v="68.57972958038691"/>
  </r>
  <r>
    <s v="Honda"/>
    <s v="City Zx"/>
    <s v="EXi"/>
    <s v="Sedan"/>
    <s v="Petrol"/>
    <x v="4"/>
    <s v="Manual"/>
    <s v="Black"/>
    <n v="74000"/>
    <n v="1"/>
    <n v="215000"/>
    <n v="6.4"/>
    <n v="9.9"/>
    <n v="771953.89078699995"/>
    <n v="12"/>
    <n v="189200"/>
    <n v="75.490764117127213"/>
  </r>
  <r>
    <s v="Honda"/>
    <s v="City Zx"/>
    <s v="GXi"/>
    <s v="Sedan"/>
    <s v="Petrol"/>
    <x v="8"/>
    <s v="Manual"/>
    <s v="other"/>
    <n v="65000"/>
    <n v="2"/>
    <n v="210500"/>
    <n v="6.8"/>
    <n v="9.6"/>
    <n v="837627.58000299998"/>
    <n v="12"/>
    <n v="185240"/>
    <n v="77.885159894169604"/>
  </r>
  <r>
    <s v="Honda"/>
    <s v="City"/>
    <s v="V"/>
    <s v="Sedan"/>
    <s v="Petrol"/>
    <x v="7"/>
    <s v="Manual"/>
    <s v="Grey"/>
    <n v="75000"/>
    <n v="2"/>
    <n v="375000"/>
    <n v="3.8"/>
    <n v="9.9"/>
    <n v="1151017.81626"/>
    <n v="11"/>
    <n v="333750"/>
    <n v="71.003924067443776"/>
  </r>
  <r>
    <s v="Honda"/>
    <s v="Amaze"/>
    <s v="1.2 S i-VTEC"/>
    <s v="Sedan"/>
    <s v="Petrol"/>
    <x v="10"/>
    <s v="Manual"/>
    <s v="White"/>
    <n v="48500"/>
    <n v="1"/>
    <n v="435000"/>
    <n v="9.8000000000000007"/>
    <n v="5.4"/>
    <n v="750749"/>
    <n v="10.52"/>
    <n v="389238"/>
    <n v="48.153377493676317"/>
  </r>
  <r>
    <s v="Honda"/>
    <s v="City"/>
    <s v="1.5 S MT"/>
    <s v="Sedan"/>
    <s v="Petrol"/>
    <x v="2"/>
    <s v="Manual"/>
    <s v="Brown"/>
    <n v="41000"/>
    <n v="1"/>
    <n v="575000"/>
    <n v="6.8"/>
    <n v="3.4"/>
    <n v="944779.38872399996"/>
    <n v="9.4"/>
    <n v="520950"/>
    <n v="44.860143413629658"/>
  </r>
  <r>
    <s v="Toyota"/>
    <s v="Innova"/>
    <s v="2.0G"/>
    <s v="MUV"/>
    <s v="Petrol"/>
    <x v="5"/>
    <s v="Manual"/>
    <s v="White"/>
    <n v="113000"/>
    <n v="2"/>
    <n v="500000"/>
    <n v="4"/>
    <n v="7.9"/>
    <n v="1173645"/>
    <n v="10"/>
    <n v="450000"/>
    <n v="61.657911889881525"/>
  </r>
  <r>
    <s v="Maruti Suzuki"/>
    <s v="Swift Dzire"/>
    <s v="LDi"/>
    <s v="Sedan"/>
    <s v="Diesel"/>
    <x v="9"/>
    <s v="Automatic"/>
    <s v="Golden"/>
    <n v="61000"/>
    <n v="1"/>
    <n v="480000"/>
    <n v="5.7"/>
    <n v="4.4000000000000004"/>
    <n v="768774"/>
    <n v="10.16"/>
    <n v="431232"/>
    <n v="43.906531698522585"/>
  </r>
  <r>
    <s v="Toyota"/>
    <s v="Fortuner"/>
    <s v="3.0 4x2 AT"/>
    <s v="SUV"/>
    <s v="Diesel"/>
    <x v="0"/>
    <s v="Automatic"/>
    <s v="White"/>
    <n v="23163"/>
    <n v="1"/>
    <n v="2695000"/>
    <n v="4"/>
    <n v="4.4000000000000004"/>
    <n v="3133263.4402600001"/>
    <n v="5"/>
    <n v="2560250"/>
    <n v="18.288070926217781"/>
  </r>
  <r>
    <s v="Maruti Suzuki"/>
    <s v="Swift"/>
    <s v="VXi"/>
    <s v="Hatchback"/>
    <s v="Petrol"/>
    <x v="6"/>
    <s v="Manual"/>
    <s v="White"/>
    <n v="24000"/>
    <n v="1"/>
    <n v="475001"/>
    <n v="4.5"/>
    <n v="4.5999999999999996"/>
    <n v="507718.23128900002"/>
    <n v="10.199992"/>
    <n v="426550.93600007996"/>
    <n v="15.986681250907955"/>
  </r>
  <r>
    <s v="Maruti Suzuki"/>
    <s v="Swift"/>
    <s v="VDi"/>
    <s v="Hatchback"/>
    <s v="Diesel"/>
    <x v="5"/>
    <s v="Automatic"/>
    <s v="Red"/>
    <n v="58519"/>
    <n v="1"/>
    <n v="335000"/>
    <n v="6.8"/>
    <n v="6"/>
    <n v="806540.75166900002"/>
    <n v="11.32"/>
    <n v="297078"/>
    <n v="63.166399294115372"/>
  </r>
  <r>
    <s v="Maruti Suzuki"/>
    <s v="Sx4"/>
    <s v="VXI CNG BS-IV"/>
    <s v="Sedan"/>
    <s v="CNG"/>
    <x v="2"/>
    <s v="Manual"/>
    <s v="Silver"/>
    <n v="49472"/>
    <n v="1"/>
    <n v="350000"/>
    <n v="6.4"/>
    <n v="3.8"/>
    <n v="864939.77675800002"/>
    <n v="11.2"/>
    <n v="310800"/>
    <n v="64.066862416138122"/>
  </r>
  <r>
    <s v="Maruti Suzuki"/>
    <s v="Zen"/>
    <s v="VXi"/>
    <s v="Hatchback"/>
    <s v="Petrol"/>
    <x v="8"/>
    <s v="Manual"/>
    <s v="Grey"/>
    <n v="82000"/>
    <n v="1"/>
    <n v="125000"/>
    <n v="6.4"/>
    <n v="4.2"/>
    <n v="449306.7867"/>
    <n v="12"/>
    <n v="110000"/>
    <n v="75.517841426809667"/>
  </r>
  <r>
    <s v="Maruti Suzuki"/>
    <s v="Alto 800"/>
    <s v="LXI"/>
    <s v="Hatchback"/>
    <s v="Petrol"/>
    <x v="6"/>
    <s v="Manual"/>
    <s v="Silver"/>
    <n v="35000"/>
    <n v="1"/>
    <n v="285000"/>
    <n v="5.4"/>
    <n v="6.8"/>
    <n v="375111"/>
    <n v="11.72"/>
    <n v="251598"/>
    <n v="32.92705359213673"/>
  </r>
  <r>
    <s v="Maruti Suzuki"/>
    <s v="Sx4"/>
    <s v="VXi"/>
    <s v="Sedan"/>
    <s v="Petrol"/>
    <x v="5"/>
    <s v="Manual"/>
    <s v="Grey"/>
    <n v="45038"/>
    <n v="1"/>
    <n v="265000"/>
    <n v="4.5"/>
    <n v="6.6"/>
    <n v="750203.95962700003"/>
    <n v="11.879999999999999"/>
    <n v="233518"/>
    <n v="68.872731608067667"/>
  </r>
  <r>
    <s v="Maruti Suzuki"/>
    <s v="Sx4"/>
    <s v="ZXi"/>
    <s v="Sedan"/>
    <s v="Petrol"/>
    <x v="5"/>
    <s v="Manual"/>
    <s v="Silver"/>
    <n v="54000"/>
    <n v="2"/>
    <n v="275000"/>
    <n v="6.8"/>
    <n v="6"/>
    <n v="828686.83540400001"/>
    <n v="11.8"/>
    <n v="242550"/>
    <n v="70.730800872231498"/>
  </r>
  <r>
    <s v="Maruti Suzuki"/>
    <s v="Sx4"/>
    <s v="VXI BS-IV"/>
    <s v="Sedan"/>
    <s v="Petrol"/>
    <x v="2"/>
    <s v="Manual"/>
    <s v="other"/>
    <n v="57000"/>
    <n v="1"/>
    <n v="310000"/>
    <n v="6.4"/>
    <n v="7.2"/>
    <n v="825224.35559000005"/>
    <n v="11.52"/>
    <n v="274288"/>
    <n v="66.762008641408087"/>
  </r>
  <r>
    <s v="Maruti Suzuki"/>
    <s v="Swift Dzire"/>
    <s v="LDi"/>
    <s v="Sedan"/>
    <s v="Diesel"/>
    <x v="3"/>
    <s v="Manual"/>
    <s v="White"/>
    <n v="40000"/>
    <n v="1"/>
    <n v="535000"/>
    <n v="3.3"/>
    <n v="9.9"/>
    <n v="768774"/>
    <n v="9.7200000000000006"/>
    <n v="482998"/>
    <n v="37.172953299669345"/>
  </r>
  <r>
    <s v="Honda"/>
    <s v="City Zx"/>
    <s v="GXi"/>
    <s v="Sedan"/>
    <s v="Petrol"/>
    <x v="4"/>
    <s v="Manual"/>
    <s v="White"/>
    <n v="10000"/>
    <n v="1"/>
    <n v="225000"/>
    <n v="6.8"/>
    <n v="9.6"/>
    <n v="837627.58000299998"/>
    <n v="12"/>
    <n v="198000"/>
    <n v="76.361809863126666"/>
  </r>
  <r>
    <s v="Honda"/>
    <s v="City Zx"/>
    <s v="GXi"/>
    <s v="Sedan"/>
    <s v="Petrol"/>
    <x v="4"/>
    <s v="Manual"/>
    <s v="White"/>
    <n v="49000"/>
    <n v="1"/>
    <n v="265000"/>
    <n v="5.5"/>
    <n v="9"/>
    <n v="837627.58000299998"/>
    <n v="11.879999999999999"/>
    <n v="233518"/>
    <n v="72.121500583927329"/>
  </r>
  <r>
    <s v="Honda"/>
    <s v="City Zx"/>
    <s v="EXi"/>
    <s v="Sedan"/>
    <s v="Petrol"/>
    <x v="4"/>
    <s v="Manual"/>
    <s v="White"/>
    <n v="80000"/>
    <n v="1"/>
    <n v="190000"/>
    <n v="4.5"/>
    <n v="7.2"/>
    <n v="771953.89078699995"/>
    <n v="12"/>
    <n v="167200"/>
    <n v="78.340675266298462"/>
  </r>
  <r>
    <s v="Honda"/>
    <s v="Amaze"/>
    <s v="1.2 SX i-VTEC"/>
    <s v="Sedan"/>
    <s v="Petrol"/>
    <x v="6"/>
    <s v="Manual"/>
    <s v="White"/>
    <n v="20652"/>
    <n v="1"/>
    <n v="470000"/>
    <n v="8.5"/>
    <n v="4.9000000000000004"/>
    <n v="825993"/>
    <n v="10.24"/>
    <n v="421872"/>
    <n v="48.925475155358463"/>
  </r>
  <r>
    <s v="Honda"/>
    <s v="City Zx"/>
    <s v="EXi"/>
    <s v="Sedan"/>
    <s v="Petrol"/>
    <x v="4"/>
    <s v="Manual"/>
    <s v="gold"/>
    <n v="65000"/>
    <n v="1"/>
    <n v="245000"/>
    <n v="6.8"/>
    <n v="9.6"/>
    <n v="771953.89078699995"/>
    <n v="12"/>
    <n v="215600"/>
    <n v="72.070870738121712"/>
  </r>
  <r>
    <s v="Honda"/>
    <s v="Jazz"/>
    <s v="VI-vtec"/>
    <s v="Sedan"/>
    <s v="Petrol"/>
    <x v="9"/>
    <s v="Manual"/>
    <s v="Red"/>
    <n v="28654"/>
    <n v="1"/>
    <n v="475000"/>
    <n v="5"/>
    <n v="6.4"/>
    <n v="853683.87"/>
    <n v="10.199999999999999"/>
    <n v="426550"/>
    <n v="50.03419708515753"/>
  </r>
  <r>
    <s v="Toyota"/>
    <s v="Corolla Altis"/>
    <s v="1.8 GL"/>
    <s v="Sedan"/>
    <s v="Petrol"/>
    <x v="4"/>
    <s v="Automatic"/>
    <s v="White"/>
    <n v="59732"/>
    <n v="1"/>
    <n v="610000"/>
    <n v="5"/>
    <n v="9.9"/>
    <n v="1690430"/>
    <n v="9.120000000000001"/>
    <n v="554368"/>
    <n v="67.205503925036822"/>
  </r>
  <r>
    <s v="Maruti Suzuki"/>
    <s v="Swift"/>
    <s v="VDi"/>
    <s v="Hatchback"/>
    <s v="Diesel"/>
    <x v="7"/>
    <s v="Manual"/>
    <s v="Red"/>
    <n v="51000"/>
    <n v="1"/>
    <n v="385000"/>
    <n v="5"/>
    <n v="4.2"/>
    <n v="806540.75166900002"/>
    <n v="10.92"/>
    <n v="342958"/>
    <n v="57.477908054824724"/>
  </r>
  <r>
    <s v="Hyundai"/>
    <s v="Santro Xing"/>
    <s v="Xo"/>
    <s v="Hatchback"/>
    <s v="Petrol"/>
    <x v="4"/>
    <s v="Manual"/>
    <s v="Black"/>
    <n v="52000"/>
    <n v="1"/>
    <n v="145000"/>
    <n v="6.8"/>
    <n v="6.4"/>
    <n v="453719.36800000002"/>
    <n v="12"/>
    <n v="127600"/>
    <n v="71.876889328647749"/>
  </r>
  <r>
    <s v="Toyota"/>
    <s v="Innova"/>
    <s v="2.5Z7Seater"/>
    <s v="MUV"/>
    <s v="Diesel"/>
    <x v="10"/>
    <s v="Manual"/>
    <s v="Bronze"/>
    <n v="74472"/>
    <n v="1"/>
    <n v="1235000"/>
    <n v="8.1"/>
    <n v="7.5"/>
    <n v="1890085.5"/>
    <n v="5.0599999999999996"/>
    <n v="1172509"/>
    <n v="37.965293104465381"/>
  </r>
  <r>
    <s v="Toyota"/>
    <s v="Innova"/>
    <s v="2.5 V 7 STR"/>
    <s v="MUV"/>
    <s v="Diesel"/>
    <x v="9"/>
    <s v="Manual"/>
    <s v="Grey"/>
    <n v="54154"/>
    <n v="1"/>
    <n v="1001503"/>
    <n v="8.3000000000000007"/>
    <n v="7.5"/>
    <n v="1317441"/>
    <n v="5.9939879999999999"/>
    <n v="941473.03036036005"/>
    <n v="28.537746255023183"/>
  </r>
  <r>
    <s v="Maruti Suzuki"/>
    <s v="Swift"/>
    <s v="Vxi1.3"/>
    <s v="Hatchback"/>
    <s v="Petrol"/>
    <x v="5"/>
    <s v="Manual"/>
    <s v="White"/>
    <n v="55000"/>
    <n v="1"/>
    <n v="235000"/>
    <n v="6.8"/>
    <n v="8.1999999999999993"/>
    <n v="563322.6"/>
    <n v="12"/>
    <n v="206800"/>
    <n v="63.289241368977557"/>
  </r>
  <r>
    <s v="Maruti Suzuki"/>
    <s v="Wagon R"/>
    <s v="VXI"/>
    <s v="Hatchback"/>
    <s v="Petrol"/>
    <x v="7"/>
    <s v="Manual"/>
    <s v="Grey"/>
    <n v="51569"/>
    <n v="1"/>
    <n v="285000"/>
    <n v="6.4"/>
    <n v="5.8"/>
    <n v="505259.4"/>
    <n v="11.72"/>
    <n v="251598"/>
    <n v="50.204192143679073"/>
  </r>
  <r>
    <s v="Hyundai"/>
    <s v="I20"/>
    <s v="Magna 1.2"/>
    <s v="Hatchback"/>
    <s v="Petrol"/>
    <x v="2"/>
    <s v="Manual"/>
    <s v="White"/>
    <n v="59000"/>
    <n v="5"/>
    <n v="325000"/>
    <n v="4.3"/>
    <n v="8.1999999999999993"/>
    <n v="585069.87160399999"/>
    <n v="11.4"/>
    <n v="287950"/>
    <n v="50.783656110923999"/>
  </r>
  <r>
    <s v="Hyundai"/>
    <s v="Santro Xing"/>
    <s v="GLS"/>
    <s v="Hatchback"/>
    <s v="Petrol"/>
    <x v="1"/>
    <s v="Manual"/>
    <s v="White"/>
    <n v="71000"/>
    <n v="1"/>
    <n v="165000"/>
    <n v="4.3"/>
    <n v="9.9"/>
    <n v="457174.14860000001"/>
    <n v="12"/>
    <n v="145200"/>
    <n v="68.23967399629997"/>
  </r>
  <r>
    <s v="Hyundai"/>
    <s v="Grand I10"/>
    <s v="Sportz 1.2 Kappa VTVT"/>
    <s v="Hatchback"/>
    <s v="Petrol"/>
    <x v="6"/>
    <s v="Manual"/>
    <s v="White"/>
    <n v="39357"/>
    <n v="1"/>
    <n v="445000"/>
    <n v="4.8"/>
    <n v="4.2"/>
    <n v="647262.33827099996"/>
    <n v="10.44"/>
    <n v="398542"/>
    <n v="38.426511719404893"/>
  </r>
  <r>
    <s v="Hyundai"/>
    <s v="Santro Xing"/>
    <s v="GLS"/>
    <s v="Hatchback"/>
    <s v="Petrol"/>
    <x v="10"/>
    <s v="Manual"/>
    <s v="White"/>
    <n v="62414"/>
    <n v="1"/>
    <n v="221000"/>
    <n v="4.5999999999999996"/>
    <n v="8.9"/>
    <n v="457174.14860000001"/>
    <n v="12"/>
    <n v="194480"/>
    <n v="57.460411837468449"/>
  </r>
  <r>
    <s v="Hyundai"/>
    <s v="I10"/>
    <s v="1.2 L Kappa Magna Special Edition"/>
    <s v="Hatchback"/>
    <s v="Petrol"/>
    <x v="2"/>
    <s v="Manual"/>
    <s v="Red"/>
    <n v="52123"/>
    <n v="1"/>
    <n v="265000"/>
    <n v="4.5"/>
    <n v="8.1999999999999993"/>
    <n v="527484.25431999995"/>
    <n v="11.879999999999999"/>
    <n v="233518"/>
    <n v="55.72986338691058"/>
  </r>
  <r>
    <s v="Hyundai"/>
    <s v="Elantra"/>
    <s v="2.0SxMt"/>
    <s v="Sedan"/>
    <s v="Petrol"/>
    <x v="10"/>
    <s v="Manual"/>
    <s v="Blue"/>
    <n v="31000"/>
    <n v="1"/>
    <n v="990000"/>
    <n v="4.5"/>
    <n v="9"/>
    <n v="1764800"/>
    <n v="6.08"/>
    <n v="929808"/>
    <n v="47.313689936536719"/>
  </r>
  <r>
    <s v="Hyundai"/>
    <s v="I10"/>
    <s v="Asta 1.2 Kappa2"/>
    <s v="Hatchback"/>
    <s v="Petrol"/>
    <x v="10"/>
    <s v="Manual"/>
    <s v="Grey"/>
    <n v="70000"/>
    <n v="1"/>
    <n v="575000"/>
    <n v="5"/>
    <n v="5"/>
    <n v="631138.36543100001"/>
    <n v="9.4"/>
    <n v="520950"/>
    <n v="17.458670153216428"/>
  </r>
  <r>
    <s v="Hyundai"/>
    <s v="Grand I10"/>
    <s v="Magna 1.2 Kappa VTVT"/>
    <s v="Hatchback"/>
    <s v="Petrol"/>
    <x v="6"/>
    <s v="Manual"/>
    <s v="Blue"/>
    <n v="31060"/>
    <n v="1"/>
    <n v="399000"/>
    <n v="5"/>
    <n v="5.7"/>
    <n v="633709"/>
    <n v="10.808"/>
    <n v="355876.08"/>
    <n v="43.84235035323784"/>
  </r>
  <r>
    <s v="Honda"/>
    <s v="Civic"/>
    <s v="1.8V AT"/>
    <s v="Sedan"/>
    <s v="Petrol"/>
    <x v="2"/>
    <s v="Automatic"/>
    <s v="White"/>
    <n v="47000"/>
    <n v="1"/>
    <n v="560000"/>
    <n v="6.8"/>
    <n v="8.8000000000000007"/>
    <n v="1675849.12017"/>
    <n v="9.52"/>
    <n v="506688"/>
    <n v="69.765297251306194"/>
  </r>
  <r>
    <s v="Honda"/>
    <s v="City"/>
    <s v="1.5 Corporate MT"/>
    <s v="Sedan"/>
    <s v="Petrol"/>
    <x v="9"/>
    <s v="Manual"/>
    <s v="Silver"/>
    <n v="70071"/>
    <n v="1"/>
    <n v="395000"/>
    <n v="3.8"/>
    <n v="9.9"/>
    <n v="851453.61983800004"/>
    <n v="10.84"/>
    <n v="352182"/>
    <n v="58.637559134811454"/>
  </r>
  <r>
    <s v="Honda"/>
    <s v="City"/>
    <s v="1.5EMtI-vtec"/>
    <s v="MUV"/>
    <s v="Petrol"/>
    <x v="1"/>
    <s v="Manual"/>
    <s v="White"/>
    <n v="64514"/>
    <n v="1"/>
    <n v="350000"/>
    <n v="5.3"/>
    <n v="9.6999999999999993"/>
    <n v="930953.27919999999"/>
    <n v="11.2"/>
    <n v="310800"/>
    <n v="66.614865971890552"/>
  </r>
  <r>
    <s v="Honda"/>
    <s v="Jazz"/>
    <s v="1.2VI-vtec"/>
    <s v="Sedan"/>
    <s v="Petrol"/>
    <x v="0"/>
    <s v="Manual"/>
    <s v="Red"/>
    <n v="32000"/>
    <n v="1"/>
    <n v="660000"/>
    <n v="9.8000000000000007"/>
    <n v="8"/>
    <n v="843315.24"/>
    <n v="8.7200000000000006"/>
    <n v="602448"/>
    <n v="28.561945589884036"/>
  </r>
  <r>
    <s v="Honda"/>
    <s v="Amaze"/>
    <s v="1.5 E i-DTEC"/>
    <s v="Sedan"/>
    <s v="Diesel"/>
    <x v="10"/>
    <s v="Manual"/>
    <s v="Red"/>
    <n v="64000"/>
    <n v="1"/>
    <n v="470000"/>
    <n v="4.5999999999999996"/>
    <n v="5.9"/>
    <n v="813578"/>
    <n v="10.24"/>
    <n v="421872"/>
    <n v="48.146090479339406"/>
  </r>
  <r>
    <s v="Honda"/>
    <s v="City Zx"/>
    <s v="GXi"/>
    <s v="Sedan"/>
    <s v="Petrol"/>
    <x v="5"/>
    <s v="Manual"/>
    <s v="Black"/>
    <n v="93760"/>
    <n v="2"/>
    <n v="275000"/>
    <n v="6.1"/>
    <n v="9.6"/>
    <n v="837627.58000299998"/>
    <n v="11.8"/>
    <n v="242550"/>
    <n v="71.043217082330159"/>
  </r>
  <r>
    <s v="Honda"/>
    <s v="City"/>
    <s v="1.5EMtI-vtec"/>
    <s v="MUV"/>
    <s v="Petrol"/>
    <x v="0"/>
    <s v="Manual"/>
    <s v="White"/>
    <n v="9500"/>
    <n v="1"/>
    <n v="775000"/>
    <n v="4.5"/>
    <n v="7.7"/>
    <n v="930953.27919999999"/>
    <n v="7.8"/>
    <n v="714550"/>
    <n v="23.245342600432402"/>
  </r>
  <r>
    <s v="Honda"/>
    <s v="City"/>
    <s v="1.5 S MT"/>
    <s v="Sedan"/>
    <s v="Petrol"/>
    <x v="5"/>
    <s v="Manual"/>
    <s v="White"/>
    <n v="61000"/>
    <n v="1"/>
    <n v="620000"/>
    <n v="6.8"/>
    <n v="5"/>
    <n v="944779.38872399996"/>
    <n v="9.0399999999999991"/>
    <n v="563952"/>
    <n v="40.308604661490108"/>
  </r>
  <r>
    <s v="Honda"/>
    <s v="Civic"/>
    <s v="1.8I-vtec"/>
    <s v="Hatchback"/>
    <s v="Petrol"/>
    <x v="5"/>
    <s v="Manual"/>
    <s v="White"/>
    <n v="54000"/>
    <n v="1"/>
    <n v="425000"/>
    <n v="6.8"/>
    <n v="5.8"/>
    <n v="1303954.7245700001"/>
    <n v="10.6"/>
    <n v="379950"/>
    <n v="70.861718367921512"/>
  </r>
  <r>
    <s v="Maruti Suzuki"/>
    <s v="Estilo"/>
    <s v="LXi CNG BS-IV"/>
    <s v="Hatchback"/>
    <s v="Petrol + CNG"/>
    <x v="6"/>
    <s v="Manual"/>
    <s v="Red"/>
    <n v="24055"/>
    <n v="1"/>
    <n v="295000"/>
    <n v="9.9"/>
    <n v="5.2"/>
    <n v="469857.60776099999"/>
    <n v="11.64"/>
    <n v="260662"/>
    <n v="44.523192623798153"/>
  </r>
  <r>
    <s v="Maruti Suzuki"/>
    <s v="Estilo"/>
    <s v="VXi"/>
    <s v="Hatchback"/>
    <s v="Petrol"/>
    <x v="7"/>
    <s v="Manual"/>
    <s v="Beige"/>
    <n v="32308"/>
    <n v="1"/>
    <n v="245000"/>
    <n v="5.5"/>
    <n v="6"/>
    <n v="424393.29740799998"/>
    <n v="12"/>
    <n v="215600"/>
    <n v="49.198066671461085"/>
  </r>
  <r>
    <s v="Maruti Suzuki"/>
    <s v="Swift Dzire"/>
    <s v="LXi"/>
    <s v="Sedan"/>
    <s v="Petrol"/>
    <x v="10"/>
    <s v="Manual"/>
    <s v="Silver"/>
    <n v="45000"/>
    <n v="1"/>
    <n v="550000"/>
    <n v="5.7"/>
    <n v="5.8"/>
    <n v="641315"/>
    <n v="9.6"/>
    <n v="497200"/>
    <n v="22.471796231181244"/>
  </r>
  <r>
    <s v="Hyundai"/>
    <s v="I10"/>
    <s v="Magna 1.2 Kappa2"/>
    <s v="Hatchback"/>
    <s v="Petrol"/>
    <x v="0"/>
    <s v="Manual"/>
    <s v="Grey"/>
    <n v="8002"/>
    <n v="1"/>
    <n v="415000"/>
    <n v="5"/>
    <n v="9.4"/>
    <n v="510208.569135"/>
    <n v="10.68"/>
    <n v="370678"/>
    <n v="27.347751013190162"/>
  </r>
  <r>
    <s v="Hyundai"/>
    <s v="I20"/>
    <s v="Asta 1.4 CRDI"/>
    <s v="Hatchback"/>
    <s v="Diesel"/>
    <x v="7"/>
    <s v="Manual"/>
    <s v="White"/>
    <n v="40363"/>
    <n v="1"/>
    <n v="385000"/>
    <n v="4.5"/>
    <n v="5.7"/>
    <n v="894410.60784700001"/>
    <n v="10.92"/>
    <n v="342958"/>
    <n v="61.655418999830644"/>
  </r>
  <r>
    <s v="Hyundai"/>
    <s v="I20"/>
    <s v="Magna 1.2"/>
    <s v="Hatchback"/>
    <s v="Petrol"/>
    <x v="1"/>
    <s v="Manual"/>
    <s v="White"/>
    <n v="64440"/>
    <n v="1"/>
    <n v="275000"/>
    <n v="4.3"/>
    <n v="6.5"/>
    <n v="585069.87160399999"/>
    <n v="11.8"/>
    <n v="242550"/>
    <n v="58.543413056796737"/>
  </r>
  <r>
    <s v="Hyundai"/>
    <s v="I20"/>
    <s v="Asta 1.4 (AT)"/>
    <s v="Hatchback"/>
    <s v="Petrol"/>
    <x v="2"/>
    <s v="Automatic"/>
    <s v="White"/>
    <n v="42000"/>
    <n v="1"/>
    <n v="415000"/>
    <n v="4.5"/>
    <n v="5.4"/>
    <n v="893728.78024600004"/>
    <n v="10.68"/>
    <n v="370678"/>
    <n v="58.524553735645583"/>
  </r>
  <r>
    <s v="Hyundai"/>
    <s v="I10"/>
    <s v="Asta 1.2 AT with Sunroof"/>
    <s v="Hatchback"/>
    <s v="Petrol"/>
    <x v="7"/>
    <s v="Automatic"/>
    <s v="Grey"/>
    <n v="63000"/>
    <n v="1"/>
    <n v="375000"/>
    <n v="4.8"/>
    <n v="9.4"/>
    <n v="685268.84567800001"/>
    <n v="11"/>
    <n v="333750"/>
    <n v="51.296487195504966"/>
  </r>
  <r>
    <s v="Hyundai"/>
    <s v="I10"/>
    <s v="Era 1.1 iRDE2"/>
    <s v="Hatchback"/>
    <s v="Petrol"/>
    <x v="1"/>
    <s v="Manual"/>
    <s v="Golden"/>
    <n v="25800"/>
    <n v="2"/>
    <n v="220000"/>
    <n v="4.5"/>
    <n v="5.2"/>
    <n v="504450.007407"/>
    <n v="12"/>
    <n v="193600"/>
    <n v="61.621568607927522"/>
  </r>
  <r>
    <s v="Hyundai"/>
    <s v="Grand I10"/>
    <s v="Sportz 1.1 CRDi"/>
    <s v="Hatchback"/>
    <s v="Diesel"/>
    <x v="0"/>
    <s v="Manual"/>
    <s v="White"/>
    <n v="41000"/>
    <n v="1"/>
    <n v="575000"/>
    <n v="3.3"/>
    <n v="5.8"/>
    <n v="747882.00236699998"/>
    <n v="9.4"/>
    <n v="520950"/>
    <n v="30.343289669864269"/>
  </r>
  <r>
    <s v="Honda"/>
    <s v="City Zx"/>
    <s v="GXi"/>
    <s v="Sedan"/>
    <s v="Petrol"/>
    <x v="5"/>
    <s v="Manual"/>
    <s v="White"/>
    <n v="85000"/>
    <n v="1"/>
    <n v="235000"/>
    <n v="4.3"/>
    <n v="8.5"/>
    <n v="837627.58000299998"/>
    <n v="12"/>
    <n v="206800"/>
    <n v="75.311223634821175"/>
  </r>
  <r>
    <s v="Honda"/>
    <s v="Brio"/>
    <s v="E MT"/>
    <s v="Hatchback"/>
    <s v="Petrol"/>
    <x v="9"/>
    <s v="Manual"/>
    <s v="Silver"/>
    <n v="65000"/>
    <n v="1"/>
    <n v="285000"/>
    <n v="8.3000000000000007"/>
    <n v="6.1"/>
    <n v="554012"/>
    <n v="11.72"/>
    <n v="251598"/>
    <n v="54.586182248759954"/>
  </r>
  <r>
    <s v="Honda"/>
    <s v="City Zx"/>
    <s v="GXi"/>
    <s v="Sedan"/>
    <s v="Petrol"/>
    <x v="4"/>
    <s v="Manual"/>
    <s v="Grey"/>
    <n v="65000"/>
    <n v="1"/>
    <n v="245000"/>
    <n v="5"/>
    <n v="4.2"/>
    <n v="837627.58000299998"/>
    <n v="12"/>
    <n v="215600"/>
    <n v="74.260637406515698"/>
  </r>
  <r>
    <s v="Honda"/>
    <s v="City"/>
    <s v="SI-vtec"/>
    <s v="Hatchback"/>
    <s v="Petrol"/>
    <x v="9"/>
    <s v="Manual"/>
    <s v="Grey"/>
    <n v="29000"/>
    <n v="1"/>
    <n v="520000"/>
    <n v="4.5"/>
    <n v="7.4"/>
    <n v="1004692.1528"/>
    <n v="9.84"/>
    <n v="468832"/>
    <n v="53.335755764250656"/>
  </r>
  <r>
    <s v="Honda"/>
    <s v="Brio"/>
    <s v="V AT"/>
    <s v="Hatchback"/>
    <s v="Petrol"/>
    <x v="6"/>
    <s v="Automatic"/>
    <s v="Red"/>
    <n v="38208"/>
    <n v="1"/>
    <n v="460000"/>
    <n v="3.8"/>
    <n v="8.4"/>
    <n v="702365.15341300005"/>
    <n v="10.32"/>
    <n v="412528"/>
    <n v="41.265878867223918"/>
  </r>
  <r>
    <s v="Maruti Suzuki"/>
    <s v="Wagon R"/>
    <s v="LXI"/>
    <s v="Hatchback"/>
    <s v="Petrol"/>
    <x v="10"/>
    <s v="Manual"/>
    <s v="Black"/>
    <n v="60000"/>
    <n v="1"/>
    <n v="325000"/>
    <n v="5"/>
    <n v="6.4"/>
    <n v="475198.2"/>
    <n v="11.4"/>
    <n v="287950"/>
    <n v="39.404231750036089"/>
  </r>
  <r>
    <s v="Honda"/>
    <s v="City"/>
    <s v="Zx"/>
    <s v="Sedan"/>
    <s v="Petrol"/>
    <x v="8"/>
    <s v="Manual"/>
    <s v="Grey"/>
    <n v="68000"/>
    <n v="2"/>
    <n v="225000"/>
    <n v="4.5"/>
    <n v="5.2"/>
    <n v="921735.98899900005"/>
    <n v="12"/>
    <n v="198000"/>
    <n v="78.518794713112285"/>
  </r>
  <r>
    <s v="Maruti Suzuki"/>
    <s v="Swift"/>
    <s v="VXi"/>
    <s v="Hatchback"/>
    <s v="Petrol"/>
    <x v="10"/>
    <s v="Automatic"/>
    <s v="Red"/>
    <n v="56000"/>
    <n v="1"/>
    <n v="400000"/>
    <n v="5"/>
    <n v="8"/>
    <n v="507718.23128900002"/>
    <n v="10.8"/>
    <n v="356800"/>
    <n v="29.724800487437165"/>
  </r>
  <r>
    <s v="Hyundai"/>
    <s v="I20"/>
    <s v="Magna 1.2"/>
    <s v="Hatchback"/>
    <s v="Petrol"/>
    <x v="2"/>
    <s v="Manual"/>
    <s v="Black"/>
    <n v="77400"/>
    <n v="1"/>
    <n v="252037"/>
    <n v="8.3000000000000007"/>
    <n v="5.0999999999999996"/>
    <n v="585069.87160399999"/>
    <n v="11.983703999999999"/>
    <n v="221833.63194952"/>
    <n v="62.084249639901756"/>
  </r>
  <r>
    <s v="Hyundai"/>
    <s v="I10"/>
    <s v="Magna 1.2 Kappa2"/>
    <s v="Hatchback"/>
    <s v="Petrol"/>
    <x v="1"/>
    <s v="Manual"/>
    <s v="Red"/>
    <n v="90000"/>
    <n v="1"/>
    <n v="500000"/>
    <n v="8.3000000000000007"/>
    <n v="4"/>
    <n v="510208.569135"/>
    <n v="10"/>
    <n v="450000"/>
    <n v="11.800775756682548"/>
  </r>
  <r>
    <s v="Hyundai"/>
    <s v="Verna"/>
    <s v="Fluidic 1.6 VTVT SX Opt AT"/>
    <s v="Sedan"/>
    <s v="Petrol"/>
    <x v="7"/>
    <s v="Automatic"/>
    <s v="Red"/>
    <n v="21000"/>
    <n v="1"/>
    <n v="650000"/>
    <n v="4.5"/>
    <n v="3.6"/>
    <n v="1187793.67918"/>
    <n v="8.8000000000000007"/>
    <n v="592800"/>
    <n v="50.092342602021354"/>
  </r>
  <r>
    <s v="Hyundai"/>
    <s v="I10"/>
    <s v="Sportz 1.2 AT"/>
    <s v="Hatchback"/>
    <s v="Petrol"/>
    <x v="5"/>
    <s v="Automatic"/>
    <s v="Blue"/>
    <n v="63000"/>
    <n v="1"/>
    <n v="295000"/>
    <n v="4.5"/>
    <n v="4.4000000000000004"/>
    <n v="581614.73456699995"/>
    <n v="11.64"/>
    <n v="260662"/>
    <n v="55.183047383753539"/>
  </r>
  <r>
    <s v="Hyundai"/>
    <s v="I10"/>
    <s v="Sportz 1.2"/>
    <s v="Hatchback"/>
    <s v="Petrol"/>
    <x v="1"/>
    <s v="Manual"/>
    <s v="Red"/>
    <n v="45000"/>
    <n v="1"/>
    <n v="275000"/>
    <n v="5"/>
    <n v="4.2"/>
    <n v="537849.66543099994"/>
    <n v="11.8"/>
    <n v="242550"/>
    <n v="54.903755530714108"/>
  </r>
  <r>
    <s v="Hyundai"/>
    <s v="I20"/>
    <s v="Magna 1.2"/>
    <s v="Hatchback"/>
    <s v="Petrol"/>
    <x v="7"/>
    <s v="Manual"/>
    <s v="Silver"/>
    <n v="45000"/>
    <n v="1"/>
    <n v="321000"/>
    <n v="5"/>
    <n v="4.2"/>
    <n v="585069.87160399999"/>
    <n v="11.432"/>
    <n v="284303.28000000003"/>
    <n v="51.406952605409749"/>
  </r>
  <r>
    <s v="Hyundai"/>
    <s v="Grand I10"/>
    <s v="Magna 1.2 Kappa VTVT"/>
    <s v="Hatchback"/>
    <s v="Petrol"/>
    <x v="10"/>
    <s v="Manual"/>
    <s v="Red"/>
    <n v="34300"/>
    <n v="1"/>
    <n v="320000"/>
    <n v="4.8"/>
    <n v="7.7"/>
    <n v="633709"/>
    <n v="11.44"/>
    <n v="283392"/>
    <n v="55.280420508466818"/>
  </r>
  <r>
    <s v="Hyundai"/>
    <s v="Elite I20"/>
    <s v="Magna 1.2"/>
    <s v="Hatchback"/>
    <s v="Petrol"/>
    <x v="3"/>
    <s v="Manual"/>
    <s v="Grey"/>
    <n v="4600"/>
    <n v="1"/>
    <n v="615000"/>
    <n v="4.5"/>
    <n v="4.9000000000000004"/>
    <n v="712795.83393600001"/>
    <n v="9.08"/>
    <n v="559158"/>
    <n v="21.55425531706948"/>
  </r>
  <r>
    <s v="Hyundai"/>
    <s v="I10"/>
    <s v="Sportz 1.2 AT Kappa2"/>
    <s v="Hatchback"/>
    <s v="Petrol"/>
    <x v="5"/>
    <s v="Automatic"/>
    <s v="Blue"/>
    <n v="63000"/>
    <n v="1"/>
    <n v="275000"/>
    <n v="5"/>
    <n v="4"/>
    <n v="610407.54320900002"/>
    <n v="11.8"/>
    <n v="242550"/>
    <n v="60.264252514823156"/>
  </r>
  <r>
    <s v="Honda"/>
    <s v="Brio"/>
    <s v="E MT"/>
    <s v="Hatchback"/>
    <s v="Petrol"/>
    <x v="9"/>
    <s v="Manual"/>
    <s v="Black"/>
    <n v="32960"/>
    <n v="1"/>
    <n v="315000"/>
    <n v="8.5"/>
    <n v="5.8"/>
    <n v="554012"/>
    <n v="11.48"/>
    <n v="278838"/>
    <n v="49.669321242139155"/>
  </r>
  <r>
    <s v="Honda"/>
    <s v="Accord"/>
    <s v="2.4 AT"/>
    <s v="Sedan"/>
    <s v="Petrol"/>
    <x v="9"/>
    <s v="Automatic"/>
    <s v="Brown"/>
    <n v="58000"/>
    <n v="1"/>
    <n v="950000"/>
    <n v="4"/>
    <n v="5.3"/>
    <n v="2426682"/>
    <n v="6.4"/>
    <n v="889200"/>
    <n v="63.357374390216769"/>
  </r>
  <r>
    <s v="Maruti Suzuki"/>
    <s v="Swift Dzire"/>
    <s v="VXi"/>
    <s v="Sedan"/>
    <s v="Petrol"/>
    <x v="2"/>
    <s v="Automatic"/>
    <s v="Silver"/>
    <n v="15602"/>
    <n v="1"/>
    <n v="400000"/>
    <n v="6.8"/>
    <n v="4.2"/>
    <n v="741508"/>
    <n v="10.8"/>
    <n v="356800"/>
    <n v="51.881840789310431"/>
  </r>
  <r>
    <s v="Maruti Suzuki"/>
    <s v="Swift"/>
    <s v="LDi"/>
    <s v="Hatchback"/>
    <s v="Diesel"/>
    <x v="5"/>
    <s v="Manual"/>
    <s v="Red"/>
    <n v="120000"/>
    <n v="2"/>
    <n v="195000"/>
    <n v="9.9"/>
    <n v="9.9"/>
    <n v="566632.68707999995"/>
    <n v="12"/>
    <n v="171600"/>
    <n v="69.715831099632155"/>
  </r>
  <r>
    <s v="Hyundai"/>
    <s v="I20"/>
    <s v="Asta 1.2"/>
    <s v="Hatchback"/>
    <s v="Petrol"/>
    <x v="7"/>
    <s v="Manual"/>
    <s v="Silver"/>
    <n v="23000"/>
    <n v="2"/>
    <n v="375000"/>
    <n v="5"/>
    <n v="6.1"/>
    <n v="738247.613579"/>
    <n v="11"/>
    <n v="333750"/>
    <n v="54.791591078501291"/>
  </r>
  <r>
    <s v="Hyundai"/>
    <s v="Xcent"/>
    <s v="SX 1.1 CRDi (O)"/>
    <s v="Sedan"/>
    <s v="Diesel"/>
    <x v="0"/>
    <s v="Manual"/>
    <s v="White"/>
    <n v="55000"/>
    <n v="2"/>
    <n v="550000"/>
    <n v="3.6"/>
    <n v="7.3"/>
    <n v="946931.73555099999"/>
    <n v="9.6"/>
    <n v="497200"/>
    <n v="47.493575161393274"/>
  </r>
  <r>
    <s v="Hyundai"/>
    <s v="Santro Xing"/>
    <s v="GLS"/>
    <s v="Hatchback"/>
    <s v="Petrol"/>
    <x v="2"/>
    <s v="Manual"/>
    <s v="Silver"/>
    <n v="44789"/>
    <n v="1"/>
    <n v="230100"/>
    <n v="6.8"/>
    <n v="7"/>
    <n v="457174.14860000001"/>
    <n v="12"/>
    <n v="202488"/>
    <n v="55.708781736658331"/>
  </r>
  <r>
    <s v="Hyundai"/>
    <s v="I20"/>
    <s v="Magna 1.2"/>
    <s v="Hatchback"/>
    <s v="Petrol"/>
    <x v="7"/>
    <s v="Manual"/>
    <s v="Black"/>
    <n v="38000"/>
    <n v="1"/>
    <n v="349000"/>
    <n v="6.8"/>
    <n v="6"/>
    <n v="585069.87160399999"/>
    <n v="11.208"/>
    <n v="309884.08"/>
    <n v="47.034688497899161"/>
  </r>
  <r>
    <s v="Hyundai"/>
    <s v="I20"/>
    <s v="Asta 1.2"/>
    <s v="Hatchback"/>
    <s v="Petrol"/>
    <x v="2"/>
    <s v="Manual"/>
    <s v="Silver"/>
    <n v="48000"/>
    <n v="2"/>
    <n v="415000"/>
    <n v="6.8"/>
    <n v="4.2"/>
    <n v="738247.613579"/>
    <n v="10.68"/>
    <n v="370678"/>
    <n v="49.789475349203592"/>
  </r>
  <r>
    <s v="Hyundai"/>
    <s v="I10"/>
    <s v="Sportz 1.2 Kappa2"/>
    <s v="Hatchback"/>
    <s v="Petrol"/>
    <x v="9"/>
    <s v="Manual"/>
    <s v="White"/>
    <n v="25000"/>
    <n v="1"/>
    <n v="385000"/>
    <n v="5.5"/>
    <n v="3.8"/>
    <n v="544759.93950500002"/>
    <n v="10.92"/>
    <n v="342958"/>
    <n v="37.044195960585647"/>
  </r>
  <r>
    <s v="Maruti Suzuki"/>
    <s v="Ritz"/>
    <s v="Zxi BS-IV"/>
    <s v="Hatchback"/>
    <s v="Petrol"/>
    <x v="1"/>
    <s v="Manual"/>
    <s v="White"/>
    <n v="35000"/>
    <n v="2"/>
    <n v="245000"/>
    <n v="4.5"/>
    <n v="8.4"/>
    <n v="637514.35"/>
    <n v="12"/>
    <n v="215600"/>
    <n v="66.181153412468291"/>
  </r>
  <r>
    <s v="Honda"/>
    <s v="City Zx"/>
    <s v="GXi"/>
    <s v="Sedan"/>
    <s v="Petrol"/>
    <x v="1"/>
    <s v="Manual"/>
    <s v="White"/>
    <n v="89290"/>
    <n v="2"/>
    <n v="215000"/>
    <n v="5.7"/>
    <n v="9.9"/>
    <n v="837627.58000299998"/>
    <n v="12"/>
    <n v="189200"/>
    <n v="77.412396091432143"/>
  </r>
  <r>
    <s v="Maruti Suzuki"/>
    <s v="Wagon R"/>
    <s v="LXI"/>
    <s v="Hatchback"/>
    <s v="CNG"/>
    <x v="7"/>
    <s v="Manual"/>
    <s v="Red"/>
    <n v="86492"/>
    <n v="1"/>
    <n v="290000"/>
    <n v="5.4"/>
    <n v="3.8"/>
    <n v="475198.2"/>
    <n v="11.68"/>
    <n v="256128"/>
    <n v="46.100805937396231"/>
  </r>
  <r>
    <s v="Maruti Suzuki"/>
    <s v="Swift Dzire"/>
    <s v="ZDI"/>
    <s v="Sedan"/>
    <s v="Diesel"/>
    <x v="10"/>
    <s v="Manual"/>
    <s v="Golden"/>
    <n v="59000"/>
    <n v="1"/>
    <n v="565000"/>
    <n v="3.8"/>
    <n v="5.9"/>
    <n v="942668"/>
    <n v="9.48"/>
    <n v="511438"/>
    <n v="45.745692014579895"/>
  </r>
  <r>
    <s v="Maruti Suzuki"/>
    <s v="Sx4"/>
    <s v="VDI"/>
    <s v="Sedan"/>
    <s v="Diesel"/>
    <x v="7"/>
    <s v="Manual"/>
    <s v="Blue"/>
    <n v="65000"/>
    <n v="1"/>
    <n v="375000"/>
    <n v="4.8"/>
    <n v="4.2"/>
    <n v="970558.66822999995"/>
    <n v="11"/>
    <n v="333750"/>
    <n v="65.612588818699933"/>
  </r>
  <r>
    <s v="Maruti Suzuki"/>
    <s v="Ertiga"/>
    <s v="ZXI"/>
    <s v="MUV"/>
    <s v="Petrol"/>
    <x v="10"/>
    <s v="Automatic"/>
    <s v="White"/>
    <n v="30000"/>
    <n v="1"/>
    <n v="650000"/>
    <n v="9.9"/>
    <n v="4.2"/>
    <n v="965624"/>
    <n v="8.8000000000000007"/>
    <n v="592800"/>
    <n v="38.609645162092079"/>
  </r>
  <r>
    <s v="Honda"/>
    <s v="Jazz"/>
    <s v="1.2VI-vtec"/>
    <s v="Sedan"/>
    <s v="Petrol"/>
    <x v="9"/>
    <s v="Manual"/>
    <s v="White"/>
    <n v="47135"/>
    <n v="1"/>
    <n v="420000"/>
    <n v="6.1"/>
    <n v="7.8"/>
    <n v="843315.24"/>
    <n v="10.64"/>
    <n v="375312"/>
    <n v="55.495645969827365"/>
  </r>
  <r>
    <s v="Hyundai"/>
    <s v="Eon"/>
    <s v="Sportz"/>
    <s v="Hatchback"/>
    <s v="Petrol"/>
    <x v="7"/>
    <s v="Manual"/>
    <s v="other"/>
    <n v="43000"/>
    <n v="1"/>
    <n v="240000"/>
    <n v="6.4"/>
    <n v="8"/>
    <n v="510953"/>
    <n v="12"/>
    <n v="211200"/>
    <n v="58.665474123843097"/>
  </r>
  <r>
    <s v="Maruti Suzuki"/>
    <s v="Wagon R"/>
    <s v="LXI"/>
    <s v="Hatchback"/>
    <s v="Petrol"/>
    <x v="0"/>
    <s v="Manual"/>
    <s v="other"/>
    <n v="30000"/>
    <n v="1"/>
    <n v="450000"/>
    <n v="5"/>
    <n v="4.5999999999999996"/>
    <n v="475198.2"/>
    <n v="10.4"/>
    <n v="403200"/>
    <n v="15.151193754521799"/>
  </r>
  <r>
    <s v="Maruti Suzuki"/>
    <s v="Swift"/>
    <s v="VDi"/>
    <s v="Hatchback"/>
    <s v="Diesel"/>
    <x v="1"/>
    <s v="Manual"/>
    <s v="Red"/>
    <n v="82000"/>
    <n v="2"/>
    <n v="260000"/>
    <n v="4.3"/>
    <n v="7.1"/>
    <n v="806540.75166900002"/>
    <n v="11.92"/>
    <n v="229008"/>
    <n v="71.606146431397718"/>
  </r>
  <r>
    <s v="Maruti Suzuki"/>
    <s v="Celerio"/>
    <s v="Vxi AMT"/>
    <s v="Hatchback"/>
    <s v="Petrol"/>
    <x v="6"/>
    <s v="Automated Manual Transmission"/>
    <s v="Grey"/>
    <n v="15900"/>
    <n v="1"/>
    <n v="411000"/>
    <n v="9.9"/>
    <n v="5.7"/>
    <n v="586090"/>
    <n v="10.712"/>
    <n v="366973.68"/>
    <n v="37.386121585422032"/>
  </r>
  <r>
    <s v="Maruti Suzuki"/>
    <s v="Wagon R"/>
    <s v="LXI"/>
    <s v="Hatchback"/>
    <s v="Petrol"/>
    <x v="5"/>
    <s v="Manual"/>
    <s v="Blue"/>
    <n v="42000"/>
    <n v="2"/>
    <n v="180000"/>
    <n v="4.5"/>
    <n v="5.4"/>
    <n v="475198.2"/>
    <n v="12"/>
    <n v="158400"/>
    <n v="66.666540403562138"/>
  </r>
  <r>
    <s v="Maruti Suzuki"/>
    <s v="Estilo"/>
    <s v="VXi BS-IV"/>
    <s v="Hatchback"/>
    <s v="Petrol"/>
    <x v="6"/>
    <s v="Manual"/>
    <s v="White"/>
    <n v="19000"/>
    <n v="1"/>
    <n v="325000"/>
    <n v="4.5"/>
    <n v="8.4"/>
    <n v="455530.84912000003"/>
    <n v="11.4"/>
    <n v="287950"/>
    <n v="36.788035199753146"/>
  </r>
  <r>
    <s v="Maruti Suzuki"/>
    <s v="Wagon R"/>
    <s v="Ax"/>
    <s v="Hatchback"/>
    <s v="Petrol"/>
    <x v="8"/>
    <s v="Manual"/>
    <s v="other"/>
    <n v="64000"/>
    <n v="2"/>
    <n v="155001"/>
    <n v="4.5"/>
    <n v="8.1999999999999993"/>
    <n v="353797.2"/>
    <n v="12"/>
    <n v="136400.88"/>
    <n v="61.446591437128383"/>
  </r>
  <r>
    <s v="Maruti Suzuki"/>
    <s v="Ritz"/>
    <s v="Lxi BS-IV"/>
    <s v="Hatchback"/>
    <s v="Petrol"/>
    <x v="3"/>
    <s v="Manual"/>
    <s v="Silver"/>
    <n v="39949"/>
    <n v="1"/>
    <n v="427000"/>
    <n v="6.2"/>
    <n v="4.2"/>
    <n v="499579.42700000003"/>
    <n v="10.584"/>
    <n v="381806.32"/>
    <n v="23.574450955123101"/>
  </r>
  <r>
    <s v="Hyundai"/>
    <s v="I10"/>
    <s v="Magna"/>
    <s v="Hatchback"/>
    <s v="Petrol"/>
    <x v="2"/>
    <s v="Manual"/>
    <s v="Silver"/>
    <n v="97654"/>
    <n v="1"/>
    <n v="245000"/>
    <n v="5.4"/>
    <n v="6.4"/>
    <n v="462988.36296200001"/>
    <n v="12"/>
    <n v="215600"/>
    <n v="53.432954854268019"/>
  </r>
  <r>
    <s v="Maruti Suzuki"/>
    <s v="Alto"/>
    <s v="LXi BS-IV"/>
    <s v="Hatchback"/>
    <s v="Petrol"/>
    <x v="7"/>
    <s v="Manual"/>
    <s v="Blue"/>
    <n v="23000"/>
    <n v="1"/>
    <n v="175000"/>
    <n v="5"/>
    <n v="6.1"/>
    <n v="342090.26779200003"/>
    <n v="12"/>
    <n v="154000"/>
    <n v="54.982642156415842"/>
  </r>
  <r>
    <s v="Maruti Suzuki"/>
    <s v="Wagon R"/>
    <s v="LxiCng"/>
    <s v="Hatchback"/>
    <s v="Petrol + CNG"/>
    <x v="6"/>
    <s v="Manual"/>
    <s v="Grey"/>
    <n v="27000"/>
    <n v="1"/>
    <n v="365000"/>
    <n v="4.3"/>
    <n v="4.8"/>
    <n v="514112"/>
    <n v="11.08"/>
    <n v="324558"/>
    <n v="36.870176148387898"/>
  </r>
  <r>
    <s v="Maruti Suzuki"/>
    <s v="Sx4"/>
    <s v="VXi"/>
    <s v="Sedan"/>
    <s v="Petrol"/>
    <x v="5"/>
    <s v="Manual"/>
    <s v="other"/>
    <n v="39876"/>
    <n v="1"/>
    <n v="350000"/>
    <n v="6.8"/>
    <n v="5"/>
    <n v="750203.95962700003"/>
    <n v="11.2"/>
    <n v="310800"/>
    <n v="58.571266385406815"/>
  </r>
  <r>
    <s v="Hyundai"/>
    <s v="I20"/>
    <s v="Asta 1.2"/>
    <s v="Hatchback"/>
    <s v="Petrol"/>
    <x v="10"/>
    <s v="Manual"/>
    <s v="Golden"/>
    <n v="38719"/>
    <n v="1"/>
    <n v="450000"/>
    <n v="5.7"/>
    <n v="7.8"/>
    <n v="738247.613579"/>
    <n v="10.4"/>
    <n v="403200"/>
    <n v="45.38417834562312"/>
  </r>
  <r>
    <s v="Honda"/>
    <s v="City"/>
    <s v="1.5 V MT"/>
    <s v="Sedan"/>
    <s v="Petrol"/>
    <x v="0"/>
    <s v="Manual"/>
    <s v="Maroon"/>
    <n v="24000"/>
    <n v="1"/>
    <n v="750000"/>
    <n v="5"/>
    <n v="9.6999999999999993"/>
    <n v="996627.03810500004"/>
    <n v="8"/>
    <n v="690000"/>
    <n v="30.766477968330541"/>
  </r>
  <r>
    <s v="Honda"/>
    <s v="City"/>
    <s v="SI-vtec"/>
    <s v="Hatchback"/>
    <s v="Petrol"/>
    <x v="9"/>
    <s v="Manual"/>
    <s v="Black"/>
    <n v="26000"/>
    <n v="1"/>
    <n v="511000"/>
    <n v="5"/>
    <n v="9"/>
    <n v="1004692.1528"/>
    <n v="9.911999999999999"/>
    <n v="460349.68"/>
    <n v="54.180026317808824"/>
  </r>
  <r>
    <s v="Toyota"/>
    <s v="Corolla Altis"/>
    <s v="1.8 G"/>
    <s v="Sedan"/>
    <s v="Petrol"/>
    <x v="2"/>
    <s v="Manual"/>
    <s v="Golden"/>
    <n v="45656"/>
    <n v="2"/>
    <n v="465000"/>
    <n v="4.5"/>
    <n v="9.9"/>
    <n v="1525510"/>
    <n v="10.28"/>
    <n v="417198"/>
    <n v="72.651900020321065"/>
  </r>
  <r>
    <s v="Toyota"/>
    <s v="Innova"/>
    <s v="2.5G"/>
    <s v="MUV"/>
    <s v="Diesel"/>
    <x v="2"/>
    <s v="Manual"/>
    <s v="Silver"/>
    <n v="85161"/>
    <n v="1"/>
    <n v="650000"/>
    <n v="8.3000000000000007"/>
    <n v="9.1"/>
    <n v="1585233"/>
    <n v="8.8000000000000007"/>
    <n v="592800"/>
    <n v="62.604866287794913"/>
  </r>
  <r>
    <s v="Toyota"/>
    <s v="Innova"/>
    <s v="2.5 G 7 STR BS-III"/>
    <s v="MUV"/>
    <s v="Diesel"/>
    <x v="10"/>
    <s v="Manual"/>
    <s v="White"/>
    <n v="92000"/>
    <n v="1"/>
    <n v="1000000"/>
    <n v="5"/>
    <n v="8"/>
    <n v="1459705.5"/>
    <n v="6"/>
    <n v="940000"/>
    <n v="35.60344877785279"/>
  </r>
  <r>
    <s v="Toyota"/>
    <s v="Innova"/>
    <s v="2.5 V 7 STR"/>
    <s v="MUV"/>
    <s v="Diesel"/>
    <x v="7"/>
    <s v="Manual"/>
    <s v="Grey"/>
    <n v="120000"/>
    <n v="1"/>
    <n v="825000"/>
    <n v="4.4000000000000004"/>
    <n v="9.4"/>
    <n v="1317441"/>
    <n v="7.4"/>
    <n v="763950"/>
    <n v="42.012583485712071"/>
  </r>
  <r>
    <s v="Hyundai"/>
    <s v="I10"/>
    <s v="Era"/>
    <s v="Hatchback"/>
    <s v="Petrol"/>
    <x v="2"/>
    <s v="Manual"/>
    <s v="Grey"/>
    <n v="30000"/>
    <n v="1"/>
    <n v="225000"/>
    <n v="6.8"/>
    <n v="7.2"/>
    <n v="446864.39012300002"/>
    <n v="12"/>
    <n v="198000"/>
    <n v="55.691255697170185"/>
  </r>
  <r>
    <s v="Hyundai"/>
    <s v="I10"/>
    <s v="Magna"/>
    <s v="Hatchback"/>
    <s v="Petrol"/>
    <x v="1"/>
    <s v="Manual"/>
    <s v="Black"/>
    <n v="69000"/>
    <n v="1"/>
    <n v="175000"/>
    <n v="4.3"/>
    <n v="9.9"/>
    <n v="462988.36296200001"/>
    <n v="12"/>
    <n v="154000"/>
    <n v="66.737824895905732"/>
  </r>
  <r>
    <s v="Maruti Suzuki"/>
    <s v="Swift Dzire"/>
    <s v="ZXi"/>
    <s v="Sedan"/>
    <s v="Petrol"/>
    <x v="3"/>
    <s v="Manual"/>
    <s v="Grey"/>
    <n v="5700"/>
    <n v="1"/>
    <n v="665000"/>
    <n v="5"/>
    <n v="7.2"/>
    <n v="812098"/>
    <n v="8.68"/>
    <n v="607278"/>
    <n v="25.221094005895839"/>
  </r>
  <r>
    <s v="Maruti Suzuki"/>
    <s v="Swift Dzire"/>
    <s v="ZXi 1.2 BS-IV"/>
    <s v="Sedan"/>
    <s v="Petrol"/>
    <x v="0"/>
    <s v="Manual"/>
    <s v="Grey"/>
    <n v="25000"/>
    <n v="1"/>
    <n v="614876"/>
    <n v="8.3000000000000007"/>
    <n v="5.5"/>
    <n v="761515.66572199995"/>
    <n v="9.0809920000000002"/>
    <n v="559039.15963007999"/>
    <n v="26.588619933373288"/>
  </r>
  <r>
    <s v="Maruti Suzuki"/>
    <s v="Wagon R"/>
    <s v="VXI"/>
    <s v="Hatchback"/>
    <s v="Petrol"/>
    <x v="1"/>
    <s v="Manual"/>
    <s v="Blue"/>
    <n v="45000"/>
    <n v="1"/>
    <n v="182000"/>
    <n v="8.5"/>
    <n v="7.1"/>
    <n v="505259.4"/>
    <n v="12"/>
    <n v="160160"/>
    <n v="68.301430908559041"/>
  </r>
  <r>
    <s v="Maruti Suzuki"/>
    <s v="Wagon R"/>
    <s v="LX BS-III"/>
    <s v="Hatchback"/>
    <s v="Petrol"/>
    <x v="2"/>
    <s v="Manual"/>
    <s v="White"/>
    <n v="44562"/>
    <n v="1"/>
    <n v="167415"/>
    <n v="5"/>
    <n v="9.1"/>
    <n v="387327"/>
    <n v="12"/>
    <n v="147325.20000000001"/>
    <n v="61.963612141678738"/>
  </r>
  <r>
    <s v="Maruti Suzuki"/>
    <s v="Wagon R 1.0"/>
    <s v="LXi CNG"/>
    <s v="Hatchback"/>
    <s v="Petrol + CNG"/>
    <x v="0"/>
    <s v="Manual"/>
    <s v="Blue"/>
    <n v="35000"/>
    <n v="1"/>
    <n v="350000"/>
    <n v="4.8"/>
    <n v="9.6999999999999993"/>
    <n v="533447"/>
    <n v="11.2"/>
    <n v="310800"/>
    <n v="41.737417212956487"/>
  </r>
  <r>
    <s v="Toyota"/>
    <s v="Camry"/>
    <s v="2.5L AT"/>
    <s v="Sedan"/>
    <s v="Petrol"/>
    <x v="10"/>
    <s v="Automatic"/>
    <s v="Black"/>
    <n v="57000"/>
    <n v="1"/>
    <n v="1475000"/>
    <n v="8.3000000000000007"/>
    <n v="8.6"/>
    <n v="3414761.7391300001"/>
    <n v="5"/>
    <n v="1401250"/>
    <n v="58.964926192566359"/>
  </r>
  <r>
    <s v="Toyota"/>
    <s v="Innova"/>
    <s v="2.5 VX 8 STR BS-III"/>
    <s v="MUV"/>
    <s v="Diesel"/>
    <x v="9"/>
    <s v="Manual"/>
    <s v="Silver"/>
    <n v="65000"/>
    <n v="1"/>
    <n v="1075000"/>
    <n v="3.8"/>
    <n v="8.1999999999999993"/>
    <n v="1713151.5"/>
    <n v="5.7"/>
    <n v="1013725"/>
    <n v="40.82689125859563"/>
  </r>
  <r>
    <s v="Hyundai"/>
    <s v="I10"/>
    <s v="Asta 1.2 AT with Sunroof"/>
    <s v="Hatchback"/>
    <s v="Petrol"/>
    <x v="6"/>
    <s v="Automatic"/>
    <s v="White"/>
    <n v="43000"/>
    <n v="1"/>
    <n v="395000"/>
    <n v="4.3"/>
    <n v="5.2"/>
    <n v="685268.84567800001"/>
    <n v="10.84"/>
    <n v="352182"/>
    <n v="48.606739935542571"/>
  </r>
  <r>
    <s v="Toyota"/>
    <s v="Corolla Altis"/>
    <s v="1.8 J"/>
    <s v="Sedan"/>
    <s v="Petrol"/>
    <x v="3"/>
    <s v="Manual"/>
    <s v="Black"/>
    <n v="17000"/>
    <n v="1"/>
    <n v="1025000"/>
    <n v="8.3000000000000007"/>
    <n v="6.6"/>
    <n v="1352344"/>
    <n v="5.9"/>
    <n v="964525"/>
    <n v="28.677540625757942"/>
  </r>
  <r>
    <s v="Toyota"/>
    <s v="Etios"/>
    <s v="G"/>
    <s v="Sedan"/>
    <s v="Diesel"/>
    <x v="7"/>
    <s v="Manual"/>
    <s v="Black"/>
    <n v="75000"/>
    <n v="1"/>
    <n v="475000"/>
    <n v="4.5"/>
    <n v="3.4"/>
    <n v="700234.10138200002"/>
    <n v="10.199999999999999"/>
    <n v="426550"/>
    <n v="39.084657665465031"/>
  </r>
  <r>
    <s v="Maruti Suzuki"/>
    <s v="Eeco"/>
    <s v="7 STR"/>
    <s v="Van"/>
    <s v="Petrol"/>
    <x v="6"/>
    <s v="Automatic"/>
    <s v="Grey"/>
    <n v="11486"/>
    <n v="1"/>
    <n v="411000"/>
    <n v="6.8"/>
    <n v="3.4"/>
    <n v="424691"/>
    <n v="10.712"/>
    <n v="366973.68"/>
    <n v="13.590426922162232"/>
  </r>
  <r>
    <s v="Maruti Suzuki"/>
    <s v="Swift"/>
    <s v="Zxi1.3"/>
    <s v="Hatchback"/>
    <s v="Petrol"/>
    <x v="4"/>
    <s v="Manual"/>
    <s v="Silver"/>
    <n v="50000"/>
    <n v="1"/>
    <n v="235000"/>
    <n v="6.8"/>
    <n v="9.6"/>
    <n v="640982.30000000005"/>
    <n v="12"/>
    <n v="206800"/>
    <n v="67.737018635303968"/>
  </r>
  <r>
    <s v="Honda"/>
    <s v="City"/>
    <s v="1.5 V AT"/>
    <s v="Sedan"/>
    <s v="Petrol"/>
    <x v="9"/>
    <s v="Automatic"/>
    <s v="Bronze"/>
    <n v="29500"/>
    <n v="1"/>
    <n v="565000"/>
    <n v="9.6999999999999993"/>
    <n v="8.6"/>
    <n v="1139496.1163999999"/>
    <n v="9.48"/>
    <n v="511438"/>
    <n v="55.11717919532876"/>
  </r>
  <r>
    <s v="Maruti Suzuki"/>
    <s v="Swift Dzire"/>
    <s v="VXi 1.2 BS-IV"/>
    <s v="Sedan"/>
    <s v="Petrol"/>
    <x v="9"/>
    <s v="Manual"/>
    <s v="Silver"/>
    <n v="25000"/>
    <n v="1"/>
    <n v="438000"/>
    <n v="5"/>
    <n v="4.2"/>
    <n v="653057.37393799995"/>
    <n v="10.496"/>
    <n v="392027.52"/>
    <n v="39.970432056216495"/>
  </r>
  <r>
    <s v="Maruti Suzuki"/>
    <s v="Ciaz"/>
    <s v="ZXi  AT"/>
    <s v="Sedan"/>
    <s v="Petrol"/>
    <x v="11"/>
    <s v="Automatic"/>
    <s v="Red"/>
    <n v="45000"/>
    <n v="1"/>
    <n v="1032700"/>
    <n v="7.7"/>
    <n v="7.7"/>
    <n v="1148243.10589"/>
    <n v="5.8692000000000002"/>
    <n v="972088.77159999998"/>
    <n v="15.341205480477353"/>
  </r>
  <r>
    <s v="Honda"/>
    <s v="Accord"/>
    <s v="2.4 VTi-L MT"/>
    <s v="Sedan"/>
    <s v="Petrol"/>
    <x v="8"/>
    <s v="Manual"/>
    <s v="White"/>
    <n v="60000"/>
    <n v="1"/>
    <n v="415000"/>
    <n v="6.7"/>
    <n v="6.2"/>
    <n v="1883226"/>
    <n v="10.68"/>
    <n v="370678"/>
    <n v="80.31686053612259"/>
  </r>
  <r>
    <s v="Hyundai"/>
    <s v="Verna"/>
    <s v="Fluidic 1.6 CRDi SX AT"/>
    <s v="Sedan"/>
    <s v="Diesel"/>
    <x v="9"/>
    <s v="Automatic"/>
    <s v="Silver"/>
    <n v="54000"/>
    <n v="1"/>
    <n v="645000"/>
    <n v="4.8"/>
    <n v="7.7"/>
    <n v="1303738.8491400001"/>
    <n v="8.84"/>
    <n v="587982"/>
    <n v="54.900323758254409"/>
  </r>
  <r>
    <s v="Hyundai"/>
    <s v="Grand I10"/>
    <s v="Sportz (O) AT 1.2 Kappa VTVT"/>
    <s v="Hatchback"/>
    <s v="Petrol"/>
    <x v="0"/>
    <s v="Automatic"/>
    <s v="Maroon"/>
    <n v="22000"/>
    <n v="1"/>
    <n v="550000"/>
    <n v="5"/>
    <n v="4"/>
    <n v="802400"/>
    <n v="9.6"/>
    <n v="497200"/>
    <n v="38.035892323030907"/>
  </r>
  <r>
    <s v="Maruti Suzuki"/>
    <s v="Wagon R"/>
    <s v="VXI"/>
    <s v="Hatchback"/>
    <s v="Petrol"/>
    <x v="1"/>
    <s v="Manual"/>
    <s v="Blue"/>
    <n v="31000"/>
    <n v="1"/>
    <n v="179999"/>
    <n v="4.5"/>
    <n v="9.9"/>
    <n v="505259.4"/>
    <n v="12"/>
    <n v="158399.12"/>
    <n v="68.649941000602865"/>
  </r>
  <r>
    <s v="Maruti Suzuki"/>
    <s v="Swift Dzire"/>
    <s v="LDi"/>
    <s v="Sedan"/>
    <s v="Diesel"/>
    <x v="10"/>
    <s v="Automatic"/>
    <s v="other"/>
    <n v="92000"/>
    <n v="1"/>
    <n v="510000"/>
    <n v="5"/>
    <n v="6.8"/>
    <n v="768774"/>
    <n v="9.92"/>
    <n v="459408"/>
    <n v="40.241475388085448"/>
  </r>
  <r>
    <s v="Maruti Suzuki"/>
    <s v="Swift Dzire"/>
    <s v="VDi"/>
    <s v="Sedan"/>
    <s v="Diesel"/>
    <x v="1"/>
    <s v="Automatic"/>
    <s v="Beige"/>
    <n v="87000"/>
    <n v="1"/>
    <n v="365000"/>
    <n v="5.7"/>
    <n v="8.4"/>
    <n v="870791"/>
    <n v="11.08"/>
    <n v="324558"/>
    <n v="62.728369953295335"/>
  </r>
  <r>
    <s v="Maruti Suzuki"/>
    <s v="Eeco"/>
    <s v="5 STR WITH A/C+HTR"/>
    <s v="Van"/>
    <s v="Petrol"/>
    <x v="2"/>
    <s v="Manual"/>
    <s v="Blue"/>
    <n v="63821"/>
    <n v="1"/>
    <n v="260000"/>
    <n v="6.4"/>
    <n v="4.4000000000000004"/>
    <n v="438834"/>
    <n v="11.92"/>
    <n v="229008"/>
    <n v="47.814435526873488"/>
  </r>
  <r>
    <s v="Hyundai"/>
    <s v="Elantra"/>
    <s v="1.8 SX AT"/>
    <s v="Sedan"/>
    <s v="Petrol"/>
    <x v="0"/>
    <s v="Automatic"/>
    <s v="White"/>
    <n v="46000"/>
    <n v="1"/>
    <n v="945000"/>
    <n v="4.5999999999999996"/>
    <n v="9.4"/>
    <n v="2051549.2324300001"/>
    <n v="6.44"/>
    <n v="884142"/>
    <n v="56.903690829161356"/>
  </r>
  <r>
    <s v="Hyundai"/>
    <s v="Creta"/>
    <s v="1.6 SX Plus AT Petrol"/>
    <s v="SUV"/>
    <s v="Petrol"/>
    <x v="3"/>
    <s v="Automatic"/>
    <s v="White"/>
    <n v="21000"/>
    <n v="1"/>
    <n v="1225000"/>
    <n v="8.3000000000000007"/>
    <n v="9.9"/>
    <n v="1520312.04079"/>
    <n v="5.0999999999999996"/>
    <n v="1162525"/>
    <n v="23.53378985304116"/>
  </r>
  <r>
    <s v="Hyundai"/>
    <s v="Neo Fluidic Elantra"/>
    <s v="1.6SxAtCrdi"/>
    <s v="Sedan"/>
    <s v="Diesel"/>
    <x v="0"/>
    <s v="Automatic"/>
    <s v="Silver"/>
    <n v="35000"/>
    <n v="1"/>
    <n v="1467348"/>
    <n v="8.3000000000000007"/>
    <n v="5.3"/>
    <n v="2228480.4992"/>
    <n v="5"/>
    <n v="1393980.6"/>
    <n v="37.447036197964316"/>
  </r>
  <r>
    <s v="Hyundai"/>
    <s v="I10"/>
    <s v="Magna 1.2"/>
    <s v="Hatchback"/>
    <s v="Petrol"/>
    <x v="1"/>
    <s v="Manual"/>
    <s v="Black"/>
    <n v="59000"/>
    <n v="1"/>
    <n v="180000"/>
    <n v="5"/>
    <n v="9.4"/>
    <n v="482567.47283899999"/>
    <n v="12"/>
    <n v="158400"/>
    <n v="67.17557462625598"/>
  </r>
  <r>
    <s v="Hyundai"/>
    <s v="Santro Xing"/>
    <s v="GLS"/>
    <s v="Hatchback"/>
    <s v="Petrol"/>
    <x v="2"/>
    <s v="Manual"/>
    <s v="Grey"/>
    <n v="72000"/>
    <n v="2"/>
    <n v="150000"/>
    <n v="5.3"/>
    <n v="9.4"/>
    <n v="457174.14860000001"/>
    <n v="12"/>
    <n v="132000"/>
    <n v="71.126976360272707"/>
  </r>
  <r>
    <s v="Maruti Suzuki"/>
    <s v="Sx4"/>
    <s v="ZXI AT BS-IV"/>
    <s v="Sedan"/>
    <s v="Petrol"/>
    <x v="2"/>
    <s v="Automatic"/>
    <s v="Beige"/>
    <n v="70000"/>
    <n v="1"/>
    <n v="455500"/>
    <n v="4.8"/>
    <n v="4"/>
    <n v="1002964.98602"/>
    <n v="10.356"/>
    <n v="408328.42"/>
    <n v="59.287868899557225"/>
  </r>
  <r>
    <s v="Hyundai"/>
    <s v="Verna"/>
    <s v="1.6 VTVT SX (O)"/>
    <s v="Sedan"/>
    <s v="Petrol"/>
    <x v="0"/>
    <s v="Manual"/>
    <s v="White"/>
    <n v="17827"/>
    <n v="1"/>
    <n v="745000"/>
    <n v="9.6999999999999993"/>
    <n v="9.4"/>
    <n v="1348579"/>
    <n v="8.0399999999999991"/>
    <n v="685102"/>
    <n v="49.198230137055376"/>
  </r>
  <r>
    <s v="Hyundai"/>
    <s v="Verna"/>
    <s v="Fluidic 1.6 VTVT SX"/>
    <s v="Sedan"/>
    <s v="Petrol"/>
    <x v="9"/>
    <s v="Manual"/>
    <s v="Silver"/>
    <n v="68000"/>
    <n v="1"/>
    <n v="500000"/>
    <n v="4.8"/>
    <n v="8.9"/>
    <n v="1046416.139"/>
    <n v="10"/>
    <n v="450000"/>
    <n v="56.99607610887584"/>
  </r>
  <r>
    <s v="Hyundai"/>
    <s v="I20"/>
    <s v="Asta (O) 1.2"/>
    <s v="Hatchback"/>
    <s v="Petrol"/>
    <x v="1"/>
    <s v="Manual"/>
    <s v="Black"/>
    <n v="69000"/>
    <n v="2"/>
    <n v="200000"/>
    <n v="5.5"/>
    <n v="9.6999999999999993"/>
    <n v="777405.83333199995"/>
    <n v="12"/>
    <n v="176000"/>
    <n v="77.360602087888225"/>
  </r>
  <r>
    <s v="Hyundai"/>
    <s v="Verna"/>
    <s v="Fluidic 1.6 CRDi SX"/>
    <s v="Sedan"/>
    <s v="Diesel"/>
    <x v="9"/>
    <s v="Manual"/>
    <s v="Purple"/>
    <n v="79000"/>
    <n v="1"/>
    <n v="460000"/>
    <n v="4.5999999999999996"/>
    <n v="9.4"/>
    <n v="1217935.19545"/>
    <n v="10.32"/>
    <n v="412528"/>
    <n v="66.128903939952238"/>
  </r>
  <r>
    <s v="Hyundai"/>
    <s v="Verna"/>
    <s v="1.6 VTVT SX"/>
    <s v="Sedan"/>
    <s v="Petrol"/>
    <x v="7"/>
    <s v="Manual"/>
    <s v="other"/>
    <n v="70000"/>
    <n v="1"/>
    <n v="492400"/>
    <n v="9"/>
    <n v="7.5"/>
    <n v="1135123"/>
    <n v="10.0608"/>
    <n v="442860.62080000003"/>
    <n v="60.985671085864702"/>
  </r>
  <r>
    <s v="Hyundai"/>
    <s v="Verna"/>
    <s v="Fluidic 1.6 VTVT SX Opt AT"/>
    <s v="Sedan"/>
    <s v="Petrol"/>
    <x v="7"/>
    <s v="Automatic"/>
    <s v="White"/>
    <n v="46000"/>
    <n v="1"/>
    <n v="515000"/>
    <n v="8.5"/>
    <n v="5.9"/>
    <n v="1187793.67918"/>
    <n v="9.879999999999999"/>
    <n v="464118"/>
    <n v="60.926042280305239"/>
  </r>
  <r>
    <s v="Hyundai"/>
    <s v="I10"/>
    <s v="Sportz 1.2 AT Kappa2"/>
    <s v="Hatchback"/>
    <s v="Petrol"/>
    <x v="2"/>
    <s v="Automatic"/>
    <s v="Black"/>
    <n v="42000"/>
    <n v="2"/>
    <n v="260000"/>
    <n v="5"/>
    <n v="7"/>
    <n v="610407.54320900002"/>
    <n v="11.92"/>
    <n v="229008"/>
    <n v="62.482770315046878"/>
  </r>
  <r>
    <s v="Hyundai"/>
    <s v="I10"/>
    <s v="Sportz 1.2 AT"/>
    <s v="Hatchback"/>
    <s v="Petrol"/>
    <x v="1"/>
    <s v="Automatic"/>
    <s v="Red"/>
    <n v="47000"/>
    <n v="1"/>
    <n v="254000"/>
    <n v="8.5"/>
    <n v="6.7"/>
    <n v="581614.73456699995"/>
    <n v="11.968"/>
    <n v="223601.28"/>
    <n v="61.555086776392187"/>
  </r>
  <r>
    <s v="Hyundai"/>
    <s v="Verna"/>
    <s v="1.6 VTVT SX"/>
    <s v="Sedan"/>
    <s v="Petrol"/>
    <x v="10"/>
    <s v="Manual"/>
    <s v="other"/>
    <n v="20000"/>
    <n v="1"/>
    <n v="525000"/>
    <n v="8.5"/>
    <n v="9.1"/>
    <n v="1135123"/>
    <n v="9.8000000000000007"/>
    <n v="473550"/>
    <n v="58.282054015291742"/>
  </r>
  <r>
    <s v="Hyundai"/>
    <s v="Elite I20"/>
    <s v="Asta 1.4 CRDI"/>
    <s v="Hatchback"/>
    <s v="Diesel"/>
    <x v="0"/>
    <s v="Manual"/>
    <s v="Blue"/>
    <n v="32000"/>
    <n v="1"/>
    <n v="675000"/>
    <n v="4.8"/>
    <n v="8.6"/>
    <n v="981173"/>
    <n v="8.6"/>
    <n v="616950"/>
    <n v="37.121180464607157"/>
  </r>
  <r>
    <s v="Hyundai"/>
    <s v="I20 Active"/>
    <s v="1.4L SX (O)"/>
    <s v="Crossover"/>
    <s v="Diesel"/>
    <x v="3"/>
    <s v="Manual"/>
    <s v="White"/>
    <n v="13000"/>
    <n v="1"/>
    <n v="875000"/>
    <n v="8.5"/>
    <n v="9.6"/>
    <n v="1055629.8096"/>
    <n v="7"/>
    <n v="813750"/>
    <n v="22.913317471742609"/>
  </r>
  <r>
    <s v="Hyundai"/>
    <s v="I10"/>
    <s v="Sportz 1.2"/>
    <s v="Hatchback"/>
    <s v="Petrol"/>
    <x v="10"/>
    <s v="Manual"/>
    <s v="White"/>
    <n v="34500"/>
    <n v="1"/>
    <n v="340479"/>
    <n v="8.5"/>
    <n v="5.6"/>
    <n v="537849.66543099994"/>
    <n v="11.276168"/>
    <n v="302086.01595527999"/>
    <n v="43.834488450744566"/>
  </r>
  <r>
    <s v="Hyundai"/>
    <s v="Elite I20"/>
    <s v="Sportz 1.2"/>
    <s v="Hatchback"/>
    <s v="Petrol"/>
    <x v="3"/>
    <s v="Manual"/>
    <s v="Red"/>
    <n v="18000"/>
    <n v="1"/>
    <n v="585000"/>
    <n v="8.3000000000000007"/>
    <n v="7.5"/>
    <n v="762624"/>
    <n v="9.32"/>
    <n v="530478"/>
    <n v="30.44042673716012"/>
  </r>
  <r>
    <s v="Hyundai"/>
    <s v="I10"/>
    <s v="Sportz 1.2"/>
    <s v="Hatchback"/>
    <s v="Petrol"/>
    <x v="9"/>
    <s v="Manual"/>
    <s v="Grey"/>
    <n v="70000"/>
    <n v="1"/>
    <n v="249000"/>
    <n v="4.8"/>
    <n v="9.9"/>
    <n v="537849.66543099994"/>
    <n v="12"/>
    <n v="219120"/>
    <n v="59.25999139101247"/>
  </r>
  <r>
    <s v="Hyundai"/>
    <s v="I10"/>
    <s v="Magna"/>
    <s v="Hatchback"/>
    <s v="Petrol + CNG"/>
    <x v="5"/>
    <s v="Manual"/>
    <s v="Black"/>
    <n v="72000"/>
    <n v="2"/>
    <n v="144000"/>
    <n v="5"/>
    <n v="9.4"/>
    <n v="462988.36296200001"/>
    <n v="12"/>
    <n v="126720"/>
    <n v="72.629981628631"/>
  </r>
  <r>
    <s v="Hyundai"/>
    <s v="Verna"/>
    <s v="Gl"/>
    <s v="Sedan"/>
    <s v="Petrol"/>
    <x v="5"/>
    <s v="Manual"/>
    <s v="other"/>
    <n v="43816"/>
    <n v="1"/>
    <n v="270000"/>
    <n v="6.8"/>
    <n v="9.9"/>
    <n v="1044637.828"/>
    <n v="11.84"/>
    <n v="238032"/>
    <n v="77.213921071983236"/>
  </r>
  <r>
    <s v="Hyundai"/>
    <s v="I20"/>
    <s v="Sportz 1.2 BS-IV"/>
    <s v="Hatchback"/>
    <s v="Petrol"/>
    <x v="2"/>
    <s v="Manual"/>
    <s v="White"/>
    <n v="52000"/>
    <n v="1"/>
    <n v="268000"/>
    <n v="8.5"/>
    <n v="7"/>
    <n v="685268.84567800001"/>
    <n v="11.856"/>
    <n v="236225.91999999998"/>
    <n v="65.527993649517256"/>
  </r>
  <r>
    <s v="Hyundai"/>
    <s v="Verna"/>
    <s v="1.6 VTVT SX"/>
    <s v="Sedan"/>
    <s v="Petrol"/>
    <x v="9"/>
    <s v="Manual"/>
    <s v="Purple"/>
    <n v="31700"/>
    <n v="1"/>
    <n v="495000"/>
    <n v="5"/>
    <n v="9.6999999999999993"/>
    <n v="1135123"/>
    <n v="10.039999999999999"/>
    <n v="445302"/>
    <n v="60.770594904693141"/>
  </r>
  <r>
    <s v="Hyundai"/>
    <s v="Elite I20"/>
    <s v="Sportz 1.2"/>
    <s v="Hatchback"/>
    <s v="Petrol"/>
    <x v="3"/>
    <s v="Manual"/>
    <s v="Silver"/>
    <n v="2500"/>
    <n v="1"/>
    <n v="600000"/>
    <n v="7.3"/>
    <n v="7.2"/>
    <n v="762624"/>
    <n v="9.1999999999999993"/>
    <n v="544800"/>
    <n v="28.562437059415913"/>
  </r>
  <r>
    <s v="Hyundai"/>
    <s v="Verna"/>
    <s v="1.6 VTVT SX"/>
    <s v="Sedan"/>
    <s v="Petrol"/>
    <x v="10"/>
    <s v="Manual"/>
    <s v="Silver"/>
    <n v="17000"/>
    <n v="1"/>
    <n v="665000"/>
    <n v="5"/>
    <n v="7.1"/>
    <n v="1135123"/>
    <n v="8.68"/>
    <n v="607278"/>
    <n v="46.50112807158343"/>
  </r>
  <r>
    <s v="Hyundai"/>
    <s v="Verna"/>
    <s v="Ex"/>
    <s v="Sedan"/>
    <s v="Petrol"/>
    <x v="5"/>
    <s v="Manual"/>
    <s v="Silver"/>
    <n v="62345"/>
    <n v="1"/>
    <n v="250000"/>
    <n v="6.8"/>
    <n v="9.6"/>
    <n v="1197164.6680000001"/>
    <n v="12"/>
    <n v="220000"/>
    <n v="81.623246502293199"/>
  </r>
  <r>
    <s v="Hyundai"/>
    <s v="I20"/>
    <s v="Sportz 1.2 (O)"/>
    <s v="Hatchback"/>
    <s v="Petrol"/>
    <x v="10"/>
    <s v="Manual"/>
    <s v="Grey"/>
    <n v="32000"/>
    <n v="1"/>
    <n v="410000"/>
    <n v="5"/>
    <n v="4.3"/>
    <n v="608104.118518"/>
    <n v="10.72"/>
    <n v="366048"/>
    <n v="39.805045081409865"/>
  </r>
  <r>
    <s v="Hyundai"/>
    <s v="Elite I20"/>
    <s v="Asta 1.4 CRDI (O)"/>
    <s v="Hatchback"/>
    <s v="Diesel"/>
    <x v="3"/>
    <s v="Manual"/>
    <s v="White"/>
    <n v="42000"/>
    <n v="1"/>
    <n v="685000"/>
    <n v="7.7"/>
    <n v="9.9"/>
    <n v="972640.25122600002"/>
    <n v="8.52"/>
    <n v="626638"/>
    <n v="35.57350734661339"/>
  </r>
  <r>
    <s v="Hyundai"/>
    <s v="I20"/>
    <s v="Magna (O) 1.2"/>
    <s v="Hatchback"/>
    <s v="Petrol"/>
    <x v="0"/>
    <s v="Manual"/>
    <s v="Golden"/>
    <n v="55537"/>
    <n v="1"/>
    <n v="340000"/>
    <n v="5"/>
    <n v="9.9"/>
    <n v="613862.68024599995"/>
    <n v="11.28"/>
    <n v="301648"/>
    <n v="50.860671334651371"/>
  </r>
  <r>
    <s v="Hyundai"/>
    <s v="Creta"/>
    <s v="1.6 S Petrol"/>
    <s v="SUV"/>
    <s v="Petrol"/>
    <x v="11"/>
    <s v="Manual"/>
    <s v="White"/>
    <n v="9000"/>
    <n v="1"/>
    <n v="1100000"/>
    <n v="4.8"/>
    <n v="7"/>
    <n v="1191184.3955999999"/>
    <n v="5.6"/>
    <n v="1038400"/>
    <n v="12.82625898763914"/>
  </r>
  <r>
    <s v="Hyundai"/>
    <s v="Verna"/>
    <s v="Fluidic 1.6 CRDi SX Opt"/>
    <s v="Sedan"/>
    <s v="Diesel"/>
    <x v="7"/>
    <s v="Manual"/>
    <s v="White"/>
    <n v="51000"/>
    <n v="1"/>
    <n v="605113"/>
    <n v="9.1"/>
    <n v="8.1999999999999993"/>
    <n v="1344257.24116"/>
    <n v="9.1590959999999999"/>
    <n v="549690.11942152004"/>
    <n v="59.108264207885099"/>
  </r>
  <r>
    <s v="Hyundai"/>
    <s v="I10"/>
    <s v="Era"/>
    <s v="Hatchback"/>
    <s v="Petrol"/>
    <x v="1"/>
    <s v="Manual"/>
    <s v="other"/>
    <n v="19350"/>
    <n v="2"/>
    <n v="190000"/>
    <n v="9.9"/>
    <n v="9.9"/>
    <n v="446864.39012300002"/>
    <n v="12"/>
    <n v="167200"/>
    <n v="62.583727033165928"/>
  </r>
  <r>
    <s v="Hyundai"/>
    <s v="Verna"/>
    <s v="Fluidic 1.6 CRDi SX Opt AT"/>
    <s v="Sedan"/>
    <s v="Diesel"/>
    <x v="0"/>
    <s v="Automatic"/>
    <s v="Silver"/>
    <n v="55000"/>
    <n v="1"/>
    <n v="795000"/>
    <n v="4.2"/>
    <n v="9.4"/>
    <n v="1431252.6122699999"/>
    <n v="7.64"/>
    <n v="734262"/>
    <n v="48.697945163192166"/>
  </r>
  <r>
    <s v="Hyundai"/>
    <s v="I20"/>
    <s v="Era1.4Crdi"/>
    <s v="Hatchback"/>
    <s v="Diesel"/>
    <x v="0"/>
    <s v="Manual"/>
    <s v="White"/>
    <n v="22000"/>
    <n v="1"/>
    <n v="600000"/>
    <n v="9.1"/>
    <n v="8.1999999999999993"/>
    <n v="697196.47400000005"/>
    <n v="9.1999999999999993"/>
    <n v="544800"/>
    <n v="21.858468836719911"/>
  </r>
  <r>
    <s v="Hyundai"/>
    <s v="Verna"/>
    <s v="Fluidic 1.6 CRDi SX Opt AT"/>
    <s v="Sedan"/>
    <s v="Diesel"/>
    <x v="10"/>
    <s v="Automatic"/>
    <s v="White"/>
    <n v="65000"/>
    <n v="1"/>
    <n v="598000"/>
    <n v="4.5999999999999996"/>
    <n v="9.4"/>
    <n v="1431252.6122699999"/>
    <n v="9.2159999999999993"/>
    <n v="542888.31999999995"/>
    <n v="62.069007570999887"/>
  </r>
  <r>
    <s v="Hyundai"/>
    <s v="I10"/>
    <s v="Era"/>
    <s v="Hatchback"/>
    <s v="Petrol"/>
    <x v="9"/>
    <s v="Manual"/>
    <s v="White"/>
    <n v="38000"/>
    <n v="1"/>
    <n v="255000"/>
    <n v="5"/>
    <n v="9.5"/>
    <n v="446864.39012300002"/>
    <n v="11.96"/>
    <n v="224502"/>
    <n v="49.760597406697471"/>
  </r>
  <r>
    <s v="Hyundai"/>
    <s v="Verna"/>
    <s v="1.6 CRDI SX"/>
    <s v="Sedan"/>
    <s v="Diesel"/>
    <x v="11"/>
    <s v="Manual"/>
    <s v="Silver"/>
    <n v="24000"/>
    <n v="1"/>
    <n v="950000"/>
    <n v="3.3"/>
    <n v="9.9"/>
    <n v="1375438"/>
    <n v="6.4"/>
    <n v="889200"/>
    <n v="35.351502575906729"/>
  </r>
  <r>
    <s v="Hyundai"/>
    <s v="Verna"/>
    <s v="Fluidic 1.4 VTVT"/>
    <s v="Sedan"/>
    <s v="Petrol"/>
    <x v="10"/>
    <s v="Manual"/>
    <s v="Purple"/>
    <n v="44527"/>
    <n v="1"/>
    <n v="475000"/>
    <n v="4"/>
    <n v="9.9"/>
    <n v="833881.00754699996"/>
    <n v="10.199999999999999"/>
    <n v="426550"/>
    <n v="48.847617808832467"/>
  </r>
  <r>
    <s v="Hyundai"/>
    <s v="Elantra"/>
    <s v="GLS"/>
    <s v="Sedan"/>
    <s v="Petrol"/>
    <x v="8"/>
    <s v="Manual"/>
    <s v="Silver"/>
    <n v="45685"/>
    <n v="2"/>
    <n v="100000"/>
    <n v="9"/>
    <n v="9.4"/>
    <n v="950838.52500000002"/>
    <n v="12"/>
    <n v="88000"/>
    <n v="90.745011094286482"/>
  </r>
  <r>
    <s v="Hyundai"/>
    <s v="Verna"/>
    <s v="1.6 CRDI SX"/>
    <s v="Sedan"/>
    <s v="Diesel"/>
    <x v="9"/>
    <s v="Manual"/>
    <s v="White"/>
    <n v="29000"/>
    <n v="1"/>
    <n v="592600"/>
    <n v="8.5"/>
    <n v="6.7"/>
    <n v="1375438"/>
    <n v="9.2591999999999999"/>
    <n v="537729.98080000002"/>
    <n v="60.904818625048897"/>
  </r>
  <r>
    <s v="Hyundai"/>
    <s v="Accent"/>
    <s v="GLS"/>
    <s v="Sedan"/>
    <s v="Petrol"/>
    <x v="9"/>
    <s v="Manual"/>
    <s v="other"/>
    <n v="86525"/>
    <n v="1"/>
    <n v="210000"/>
    <n v="5"/>
    <n v="9.9"/>
    <n v="691110.63600000006"/>
    <n v="12"/>
    <n v="184800"/>
    <n v="73.260431778393297"/>
  </r>
  <r>
    <s v="Hyundai"/>
    <s v="I10"/>
    <s v="Era 1.1 iRDE2"/>
    <s v="Hatchback"/>
    <s v="Petrol"/>
    <x v="5"/>
    <s v="Manual"/>
    <s v="Maroon"/>
    <n v="86000"/>
    <n v="1"/>
    <n v="145000"/>
    <n v="4.7"/>
    <n v="7.7"/>
    <n v="504450.007407"/>
    <n v="12"/>
    <n v="127600"/>
    <n v="74.705124764315869"/>
  </r>
  <r>
    <s v="Hyundai"/>
    <s v="Verna"/>
    <s v="1.6SxCrdiAt"/>
    <s v="Sedan"/>
    <s v="Diesel"/>
    <x v="0"/>
    <s v="Automatic"/>
    <s v="White"/>
    <n v="34000"/>
    <n v="1"/>
    <n v="851000"/>
    <n v="4.8"/>
    <n v="8.9"/>
    <n v="1463428.476"/>
    <n v="7.1920000000000002"/>
    <n v="789796.08"/>
    <n v="46.03111167012716"/>
  </r>
  <r>
    <s v="Hyundai"/>
    <s v="I10"/>
    <s v="Sportz 1.2 AT Kappa2"/>
    <s v="Hatchback"/>
    <s v="Petrol"/>
    <x v="7"/>
    <s v="Automatic"/>
    <s v="Red"/>
    <n v="65000"/>
    <n v="1"/>
    <n v="275000"/>
    <n v="4.8"/>
    <n v="9.1"/>
    <n v="610407.54320900002"/>
    <n v="11.8"/>
    <n v="242550"/>
    <n v="60.264252514823156"/>
  </r>
  <r>
    <s v="Hyundai"/>
    <s v="I10"/>
    <s v="Era"/>
    <s v="Hatchback"/>
    <s v="Petrol"/>
    <x v="4"/>
    <s v="Manual"/>
    <s v="Blue"/>
    <n v="54000"/>
    <n v="2"/>
    <n v="165000"/>
    <n v="4.5"/>
    <n v="9.9"/>
    <n v="446864.39012300002"/>
    <n v="12"/>
    <n v="145200"/>
    <n v="67.506920844591463"/>
  </r>
  <r>
    <s v="Hyundai"/>
    <s v="I10"/>
    <s v="Sportz 1.2 AT"/>
    <s v="Hatchback"/>
    <s v="Petrol"/>
    <x v="2"/>
    <s v="Automatic"/>
    <s v="Red"/>
    <n v="62000"/>
    <n v="1"/>
    <n v="245200"/>
    <n v="8.5"/>
    <n v="8"/>
    <n v="581614.73456699995"/>
    <n v="12"/>
    <n v="215776"/>
    <n v="62.900527243237612"/>
  </r>
  <r>
    <s v="Hyundai"/>
    <s v="I20"/>
    <s v="Asta 1.2"/>
    <s v="Hatchback"/>
    <s v="Petrol"/>
    <x v="1"/>
    <s v="Manual"/>
    <s v="Silver"/>
    <n v="53000"/>
    <n v="1"/>
    <n v="205000"/>
    <n v="4.5"/>
    <n v="9.9"/>
    <n v="738247.613579"/>
    <n v="12"/>
    <n v="180400"/>
    <n v="75.563754398686527"/>
  </r>
  <r>
    <s v="Hyundai"/>
    <s v="I20"/>
    <s v="Magna 1.2"/>
    <s v="Hatchback"/>
    <s v="Petrol"/>
    <x v="2"/>
    <s v="Manual"/>
    <s v="Blue"/>
    <n v="10000"/>
    <n v="1"/>
    <n v="241000"/>
    <n v="5"/>
    <n v="7.7"/>
    <n v="585069.87160399999"/>
    <n v="12"/>
    <n v="212080"/>
    <n v="63.75133803787034"/>
  </r>
  <r>
    <s v="Hyundai"/>
    <s v="Verna"/>
    <s v="1.6 VTVT SX"/>
    <s v="Sedan"/>
    <s v="Petrol"/>
    <x v="7"/>
    <s v="Manual"/>
    <s v="other"/>
    <n v="74365"/>
    <n v="1"/>
    <n v="499000"/>
    <n v="8.3000000000000007"/>
    <n v="6.5"/>
    <n v="1135123"/>
    <n v="10.007999999999999"/>
    <n v="449060.08"/>
    <n v="60.439522412989596"/>
  </r>
  <r>
    <s v="Hyundai"/>
    <s v="I20"/>
    <s v="Sportz 1.2 BS-IV"/>
    <s v="Hatchback"/>
    <s v="Petrol"/>
    <x v="9"/>
    <s v="Manual"/>
    <s v="White"/>
    <n v="56145"/>
    <n v="1"/>
    <n v="334003"/>
    <n v="8.3000000000000007"/>
    <n v="7"/>
    <n v="685268.84567800001"/>
    <n v="11.327976"/>
    <n v="296167.22032071999"/>
    <n v="56.780871888653529"/>
  </r>
  <r>
    <s v="Hyundai"/>
    <s v="Verna"/>
    <s v="Fluidic 1.6 CRDi SX"/>
    <s v="Sedan"/>
    <s v="Diesel"/>
    <x v="9"/>
    <s v="Manual"/>
    <s v="Purple"/>
    <n v="65000"/>
    <n v="1"/>
    <n v="515000"/>
    <n v="4.8"/>
    <n v="9.6999999999999993"/>
    <n v="1217935.19545"/>
    <n v="9.879999999999999"/>
    <n v="464118"/>
    <n v="61.893046384252102"/>
  </r>
  <r>
    <s v="Hyundai"/>
    <s v="Verna"/>
    <s v="Fluidic 1.6 VTVT SX"/>
    <s v="Sedan"/>
    <s v="Petrol"/>
    <x v="9"/>
    <s v="Manual"/>
    <s v="Purple"/>
    <n v="42000"/>
    <n v="1"/>
    <n v="475000"/>
    <n v="5"/>
    <n v="9.1"/>
    <n v="1046416.139"/>
    <n v="10.199999999999999"/>
    <n v="426550"/>
    <n v="59.23705836497998"/>
  </r>
  <r>
    <s v="Hyundai"/>
    <s v="Verna"/>
    <s v="Fluidic 1.6 CRDi SX Opt AT"/>
    <s v="Sedan"/>
    <s v="Diesel"/>
    <x v="9"/>
    <s v="Automatic"/>
    <s v="Purple"/>
    <n v="34000"/>
    <n v="1"/>
    <n v="650000"/>
    <n v="5"/>
    <n v="8.9"/>
    <n v="1431252.6122699999"/>
    <n v="8.8000000000000007"/>
    <n v="592800"/>
    <n v="58.581734983889014"/>
  </r>
  <r>
    <s v="Hyundai"/>
    <s v="Verna"/>
    <s v="1.6 CRDI EX"/>
    <s v="Sedan"/>
    <s v="Diesel"/>
    <x v="10"/>
    <s v="Manual"/>
    <s v="Purple"/>
    <n v="53000"/>
    <n v="1"/>
    <n v="555000"/>
    <n v="4.8"/>
    <n v="9.4"/>
    <n v="1241250"/>
    <n v="9.56"/>
    <n v="501942"/>
    <n v="59.561570996978851"/>
  </r>
  <r>
    <s v="Hyundai"/>
    <s v="I10"/>
    <s v="Era"/>
    <s v="Hatchback"/>
    <s v="Petrol"/>
    <x v="5"/>
    <s v="Manual"/>
    <s v="Blue"/>
    <n v="66000"/>
    <n v="1"/>
    <n v="165000"/>
    <n v="5"/>
    <n v="9.1"/>
    <n v="446864.39012300002"/>
    <n v="12"/>
    <n v="145200"/>
    <n v="67.506920844591463"/>
  </r>
  <r>
    <s v="Hyundai"/>
    <s v="I10"/>
    <s v="Magna (O)"/>
    <s v="Hatchback"/>
    <s v="Petrol"/>
    <x v="5"/>
    <s v="Manual"/>
    <s v="Red"/>
    <n v="64000"/>
    <n v="2"/>
    <n v="145000"/>
    <n v="5"/>
    <n v="9.4"/>
    <n v="534394.52839400002"/>
    <n v="12"/>
    <n v="127600"/>
    <n v="76.122510014563119"/>
  </r>
  <r>
    <s v="Hyundai"/>
    <s v="Accent"/>
    <s v="GLS 1.6"/>
    <s v="Sedan"/>
    <s v="Petrol"/>
    <x v="4"/>
    <s v="Manual"/>
    <s v="Silver"/>
    <n v="78484"/>
    <n v="1"/>
    <n v="115000"/>
    <n v="6.4"/>
    <n v="9.9"/>
    <n v="551736.65774000005"/>
    <n v="12"/>
    <n v="101200"/>
    <n v="81.657916221385193"/>
  </r>
  <r>
    <s v="Hyundai"/>
    <s v="Santa Fe"/>
    <s v="4WD AT"/>
    <s v="SUV"/>
    <s v="Diesel"/>
    <x v="7"/>
    <s v="Automatic"/>
    <s v="White"/>
    <n v="60710"/>
    <n v="2"/>
    <n v="1080000"/>
    <n v="4.8"/>
    <n v="8.1"/>
    <n v="3908606"/>
    <n v="5.68"/>
    <n v="1018656"/>
    <n v="73.938125254886273"/>
  </r>
  <r>
    <s v="Hyundai"/>
    <s v="Verna"/>
    <s v="Fluidic 1.6 VTVT SX Opt AT"/>
    <s v="Sedan"/>
    <s v="Petrol"/>
    <x v="0"/>
    <s v="Automatic"/>
    <s v="Red"/>
    <n v="24000"/>
    <n v="1"/>
    <n v="875000"/>
    <n v="9"/>
    <n v="6.7"/>
    <n v="1187793.67918"/>
    <n v="7"/>
    <n v="813750"/>
    <n v="31.490627180153304"/>
  </r>
  <r>
    <s v="Hyundai"/>
    <s v="Santro Xing"/>
    <s v="Xs"/>
    <s v="Hatchback"/>
    <s v="Petrol"/>
    <x v="8"/>
    <s v="Manual"/>
    <s v="Silver"/>
    <n v="80000"/>
    <n v="2"/>
    <n v="75000"/>
    <n v="5.4"/>
    <n v="9.4"/>
    <n v="472144.52"/>
    <n v="12"/>
    <n v="66000"/>
    <n v="86.021229262599505"/>
  </r>
  <r>
    <s v="Hyundai"/>
    <s v="I20"/>
    <s v="Asta 1.2"/>
    <s v="Hatchback"/>
    <s v="Petrol"/>
    <x v="10"/>
    <s v="Manual"/>
    <s v="White"/>
    <n v="38000"/>
    <n v="1"/>
    <n v="461000"/>
    <n v="4.3"/>
    <n v="9.9"/>
    <n v="738247.613579"/>
    <n v="10.311999999999999"/>
    <n v="413461.68"/>
    <n v="43.994173175101579"/>
  </r>
  <r>
    <s v="Hyundai"/>
    <s v="Verna"/>
    <s v="Fluidic 1.6 VTVT SX"/>
    <s v="Sedan"/>
    <s v="Petrol"/>
    <x v="10"/>
    <s v="Manual"/>
    <s v="White"/>
    <n v="20000"/>
    <n v="1"/>
    <n v="565000"/>
    <n v="8.5"/>
    <n v="4.9000000000000004"/>
    <n v="1046416.139"/>
    <n v="9.48"/>
    <n v="511438"/>
    <n v="51.124798162158314"/>
  </r>
  <r>
    <s v="Hyundai"/>
    <s v="Verna"/>
    <s v="1.4Crdi"/>
    <s v="Sedan"/>
    <s v="Diesel"/>
    <x v="10"/>
    <s v="Manual"/>
    <s v="Silver"/>
    <n v="48000"/>
    <n v="1"/>
    <n v="587500"/>
    <n v="8.3000000000000007"/>
    <n v="7.5"/>
    <n v="1081271.0549999999"/>
    <n v="9.3000000000000007"/>
    <n v="532862.5"/>
    <n v="50.718878718158237"/>
  </r>
  <r>
    <s v="Hyundai"/>
    <s v="Verna"/>
    <s v="1.6SxVtvtAt"/>
    <s v="Sedan"/>
    <s v="Petrol"/>
    <x v="0"/>
    <s v="Automatic"/>
    <s v="Silver"/>
    <n v="11700"/>
    <n v="1"/>
    <n v="985000"/>
    <n v="4.5"/>
    <n v="5.4"/>
    <n v="1187793.5160000001"/>
    <n v="6.12"/>
    <n v="924718"/>
    <n v="22.148253249094186"/>
  </r>
  <r>
    <s v="Hyundai"/>
    <s v="I10"/>
    <s v="Magna (O)"/>
    <s v="Hatchback"/>
    <s v="Petrol"/>
    <x v="1"/>
    <s v="Manual"/>
    <s v="other"/>
    <n v="83000"/>
    <n v="1"/>
    <n v="180000"/>
    <n v="8.3000000000000007"/>
    <n v="9.1"/>
    <n v="534394.52839400002"/>
    <n v="12"/>
    <n v="158400"/>
    <n v="70.358977949112827"/>
  </r>
  <r>
    <s v="Hyundai"/>
    <s v="Verna"/>
    <s v="1.6 VTVT SX"/>
    <s v="Sedan"/>
    <s v="Petrol"/>
    <x v="1"/>
    <s v="Manual"/>
    <s v="Beige"/>
    <n v="68000"/>
    <n v="1"/>
    <n v="310000"/>
    <n v="6.7"/>
    <n v="9.6"/>
    <n v="1135123"/>
    <n v="11.52"/>
    <n v="274288"/>
    <n v="75.836275011606674"/>
  </r>
  <r>
    <s v="Hyundai"/>
    <s v="Creta"/>
    <s v="1.6 SX Plus AT Petrol"/>
    <s v="SUV"/>
    <s v="Petrol"/>
    <x v="11"/>
    <s v="Automatic"/>
    <s v="Grey"/>
    <n v="5000"/>
    <n v="1"/>
    <n v="1425000"/>
    <n v="5"/>
    <n v="6.5"/>
    <n v="1520312.04079"/>
    <n v="5"/>
    <n v="1353750"/>
    <n v="10.955779887361107"/>
  </r>
  <r>
    <s v="Hyundai"/>
    <s v="I10"/>
    <s v="Magna 1.2"/>
    <s v="Hatchback"/>
    <s v="Petrol"/>
    <x v="1"/>
    <s v="Manual"/>
    <s v="Golden"/>
    <n v="67000"/>
    <n v="1"/>
    <n v="250000"/>
    <n v="8.5"/>
    <n v="4"/>
    <n v="482567.47283899999"/>
    <n v="12"/>
    <n v="220000"/>
    <n v="54.410520314244415"/>
  </r>
  <r>
    <s v="Hyundai"/>
    <s v="I10"/>
    <s v="Sportz 1.2 AT Kappa2"/>
    <s v="Hatchback"/>
    <s v="Petrol"/>
    <x v="10"/>
    <s v="Automatic"/>
    <s v="Grey"/>
    <n v="26000"/>
    <n v="1"/>
    <n v="325000"/>
    <n v="5"/>
    <n v="9.4"/>
    <n v="610407.54320900002"/>
    <n v="11.4"/>
    <n v="287950"/>
    <n v="52.826598687459601"/>
  </r>
  <r>
    <s v="Hyundai"/>
    <s v="I10"/>
    <s v="Asta1.2At"/>
    <s v="Hatchback"/>
    <s v="Petrol"/>
    <x v="2"/>
    <s v="Automatic"/>
    <s v="Golden"/>
    <n v="38000"/>
    <n v="1"/>
    <n v="235000"/>
    <n v="5"/>
    <n v="7.8"/>
    <n v="601408.42700000003"/>
    <n v="12"/>
    <n v="206800"/>
    <n v="65.614050166942533"/>
  </r>
  <r>
    <s v="Hyundai"/>
    <s v="Verna"/>
    <s v="Fluidic 1.6 CRDi SX Opt AT"/>
    <s v="Sedan"/>
    <s v="Diesel"/>
    <x v="6"/>
    <s v="Automatic"/>
    <s v="White"/>
    <n v="66004"/>
    <n v="1"/>
    <n v="750000"/>
    <n v="4.4000000000000004"/>
    <n v="9.4"/>
    <n v="1431252.6122699999"/>
    <n v="8"/>
    <n v="690000"/>
    <n v="51.790481003514543"/>
  </r>
  <r>
    <s v="Hyundai"/>
    <s v="Creta"/>
    <s v="1.6Sx+Diesel"/>
    <s v="SUV"/>
    <s v="Diesel"/>
    <x v="3"/>
    <s v="Manual"/>
    <s v="Red"/>
    <n v="37000"/>
    <n v="1"/>
    <n v="1416300"/>
    <n v="7.7"/>
    <n v="7.1"/>
    <n v="1606166.264"/>
    <n v="5"/>
    <n v="1345485"/>
    <n v="16.23002984453171"/>
  </r>
  <r>
    <s v="Hyundai"/>
    <s v="Verna Transform"/>
    <s v="1.5 SX CRDi"/>
    <s v="Sedan"/>
    <s v="Diesel"/>
    <x v="1"/>
    <s v="Manual"/>
    <s v="Silver"/>
    <n v="60000"/>
    <n v="1"/>
    <n v="365000"/>
    <n v="6"/>
    <n v="9.4"/>
    <n v="1015095.25723"/>
    <n v="11.08"/>
    <n v="324558"/>
    <n v="68.026843028933413"/>
  </r>
  <r>
    <s v="Hyundai"/>
    <s v="Grand I10"/>
    <s v="Asta AT 1.2 Kappa VTVT"/>
    <s v="Hatchback"/>
    <s v="Petrol"/>
    <x v="0"/>
    <s v="Automatic"/>
    <s v="Blue"/>
    <n v="11300"/>
    <n v="2"/>
    <n v="495000"/>
    <n v="5"/>
    <n v="7.4"/>
    <n v="731337.33950500004"/>
    <n v="10.039999999999999"/>
    <n v="445302"/>
    <n v="39.111272466766273"/>
  </r>
  <r>
    <s v="Hyundai"/>
    <s v="I10"/>
    <s v="Magna1.1"/>
    <s v="Hatchback"/>
    <s v="Petrol"/>
    <x v="10"/>
    <s v="Manual"/>
    <s v="White"/>
    <n v="48118"/>
    <n v="1"/>
    <n v="295000"/>
    <n v="9.8000000000000007"/>
    <n v="7.6"/>
    <n v="530124.299"/>
    <n v="11.64"/>
    <n v="260662"/>
    <n v="50.830022224655657"/>
  </r>
  <r>
    <s v="Hyundai"/>
    <s v="Verna"/>
    <s v="Fluidic 1.6 CRDi SX AT"/>
    <s v="Sedan"/>
    <s v="Diesel"/>
    <x v="10"/>
    <s v="Automatic"/>
    <s v="Purple"/>
    <n v="61000"/>
    <n v="1"/>
    <n v="700000"/>
    <n v="4.5999999999999996"/>
    <n v="7"/>
    <n v="1303738.8491400001"/>
    <n v="8.4"/>
    <n v="641200"/>
    <n v="50.818371300129471"/>
  </r>
  <r>
    <s v="Hyundai"/>
    <s v="Santa Fe"/>
    <s v="4WD AT"/>
    <s v="SUV"/>
    <s v="Diesel"/>
    <x v="9"/>
    <s v="Automatic"/>
    <s v="White"/>
    <n v="57000"/>
    <n v="1"/>
    <n v="1400000"/>
    <n v="6"/>
    <n v="9.9"/>
    <n v="3908606"/>
    <n v="5"/>
    <n v="1330000"/>
    <n v="65.972523196249512"/>
  </r>
  <r>
    <s v="Hyundai"/>
    <s v="I20"/>
    <s v="Magna (O) 1.2"/>
    <s v="Hatchback"/>
    <s v="Petrol"/>
    <x v="0"/>
    <s v="Manual"/>
    <s v="Red"/>
    <n v="55000"/>
    <n v="2"/>
    <n v="350000"/>
    <n v="5"/>
    <n v="9"/>
    <n v="613862.68024599995"/>
    <n v="11.2"/>
    <n v="310800"/>
    <n v="49.369784155073624"/>
  </r>
  <r>
    <s v="Hyundai"/>
    <s v="Sonata"/>
    <s v="2.4 GDi AT"/>
    <s v="Sedan"/>
    <s v="Petrol"/>
    <x v="5"/>
    <s v="Automatic"/>
    <s v="White"/>
    <n v="70000"/>
    <n v="1"/>
    <n v="350000"/>
    <n v="6.4"/>
    <n v="9.9"/>
    <n v="2678282"/>
    <n v="11.2"/>
    <n v="310800"/>
    <n v="88.395546100074597"/>
  </r>
  <r>
    <s v="Hyundai"/>
    <s v="Verna"/>
    <s v="Fluidic 1.6 CRDi SX"/>
    <s v="Sedan"/>
    <s v="Diesel"/>
    <x v="6"/>
    <s v="Manual"/>
    <s v="Red"/>
    <n v="64000"/>
    <n v="1"/>
    <n v="625000"/>
    <n v="4.5999999999999996"/>
    <n v="9.4"/>
    <n v="1217935.19545"/>
    <n v="9"/>
    <n v="568750"/>
    <n v="53.30211310710505"/>
  </r>
  <r>
    <s v="Hyundai"/>
    <s v="Verna"/>
    <s v="Fluidic 1.6 CRDi SX"/>
    <s v="Sedan"/>
    <s v="Diesel"/>
    <x v="10"/>
    <s v="Manual"/>
    <s v="White"/>
    <n v="41000"/>
    <n v="1"/>
    <n v="665000"/>
    <n v="4.8"/>
    <n v="5.3"/>
    <n v="1217935.19545"/>
    <n v="8.68"/>
    <n v="607278"/>
    <n v="50.138726406077438"/>
  </r>
  <r>
    <s v="Hyundai"/>
    <s v="Elantra"/>
    <s v="1.6 SX AT"/>
    <s v="Sedan"/>
    <s v="Diesel"/>
    <x v="10"/>
    <s v="Automatic"/>
    <s v="White"/>
    <n v="48000"/>
    <n v="2"/>
    <n v="950000"/>
    <n v="5.2"/>
    <n v="9.1"/>
    <n v="2228366.54641"/>
    <n v="6.4"/>
    <n v="889200"/>
    <n v="60.096331484039652"/>
  </r>
  <r>
    <s v="Hyundai"/>
    <s v="I10"/>
    <s v="Magna1.1"/>
    <s v="Hatchback"/>
    <s v="Petrol"/>
    <x v="5"/>
    <s v="Manual"/>
    <s v="Silver"/>
    <n v="48015"/>
    <n v="2"/>
    <n v="180000"/>
    <n v="5"/>
    <n v="7.5"/>
    <n v="530124.299"/>
    <n v="12"/>
    <n v="158400"/>
    <n v="70.120215145995417"/>
  </r>
  <r>
    <s v="Hyundai"/>
    <s v="Verna"/>
    <s v="1.6 VTVT SX"/>
    <s v="Sedan"/>
    <s v="Petrol"/>
    <x v="6"/>
    <s v="Manual"/>
    <s v="Black"/>
    <n v="34000"/>
    <n v="1"/>
    <n v="590000"/>
    <n v="4.8"/>
    <n v="9.1"/>
    <n v="1135123"/>
    <n v="9.2799999999999994"/>
    <n v="535248"/>
    <n v="52.846695908725309"/>
  </r>
  <r>
    <s v="Hyundai"/>
    <s v="Verna"/>
    <s v="Fluidic 1.6 CRDi SX Opt"/>
    <s v="Sedan"/>
    <s v="Diesel"/>
    <x v="10"/>
    <s v="Manual"/>
    <s v="White"/>
    <n v="47000"/>
    <n v="1"/>
    <n v="740000"/>
    <n v="4"/>
    <n v="7"/>
    <n v="1344257.24116"/>
    <n v="8.08"/>
    <n v="680208"/>
    <n v="49.398970734721274"/>
  </r>
  <r>
    <s v="Hyundai"/>
    <s v="I10"/>
    <s v="Era"/>
    <s v="Hatchback"/>
    <s v="Petrol"/>
    <x v="5"/>
    <s v="Manual"/>
    <s v="Black"/>
    <n v="40000"/>
    <n v="1"/>
    <n v="175000"/>
    <n v="4.5"/>
    <n v="9.9"/>
    <n v="446864.39012300002"/>
    <n v="12"/>
    <n v="154000"/>
    <n v="65.53764332002126"/>
  </r>
  <r>
    <s v="Hyundai"/>
    <s v="I10"/>
    <s v="Magna"/>
    <s v="Hatchback"/>
    <s v="Petrol"/>
    <x v="7"/>
    <s v="Manual"/>
    <s v="Grey"/>
    <n v="40000"/>
    <n v="1"/>
    <n v="250000"/>
    <n v="6.8"/>
    <n v="6.4"/>
    <n v="462988.36296200001"/>
    <n v="12"/>
    <n v="220000"/>
    <n v="52.482606994151041"/>
  </r>
  <r>
    <s v="Hyundai"/>
    <s v="Santro Xing"/>
    <s v="GLS"/>
    <s v="Hatchback"/>
    <s v="Petrol"/>
    <x v="5"/>
    <s v="Manual"/>
    <s v="Blue"/>
    <n v="43000"/>
    <n v="1"/>
    <n v="160000"/>
    <n v="6.8"/>
    <n v="6.4"/>
    <n v="457174.14860000001"/>
    <n v="12"/>
    <n v="140800"/>
    <n v="69.202108117624221"/>
  </r>
  <r>
    <s v="Hyundai"/>
    <s v="I10"/>
    <s v="Era"/>
    <s v="Hatchback"/>
    <s v="Petrol"/>
    <x v="2"/>
    <s v="Manual"/>
    <s v="Silver"/>
    <n v="57000"/>
    <n v="1"/>
    <n v="215000"/>
    <n v="4.3"/>
    <n v="8.6"/>
    <n v="446864.39012300002"/>
    <n v="12"/>
    <n v="189200"/>
    <n v="57.660533221740394"/>
  </r>
  <r>
    <s v="Hyundai"/>
    <s v="Verna"/>
    <s v="1.6 VTVT SX"/>
    <s v="Sedan"/>
    <s v="Petrol"/>
    <x v="9"/>
    <s v="Manual"/>
    <s v="Silver"/>
    <n v="15141"/>
    <n v="1"/>
    <n v="555000"/>
    <n v="4.5"/>
    <n v="7.2"/>
    <n v="1135123"/>
    <n v="9.56"/>
    <n v="501942"/>
    <n v="55.78082727598683"/>
  </r>
  <r>
    <s v="Hyundai"/>
    <s v="Xcent"/>
    <s v="SX 1.2 (O)"/>
    <s v="Sedan"/>
    <s v="Petrol"/>
    <x v="6"/>
    <s v="Manual"/>
    <s v="White"/>
    <n v="5409"/>
    <n v="1"/>
    <n v="525000"/>
    <n v="5"/>
    <n v="5.6"/>
    <n v="825854.28285099997"/>
    <n v="9.8000000000000007"/>
    <n v="473550"/>
    <n v="42.659375893139547"/>
  </r>
  <r>
    <s v="Hyundai"/>
    <s v="I20"/>
    <s v="Sportz 1.2"/>
    <s v="Hatchback"/>
    <s v="Petrol"/>
    <x v="2"/>
    <s v="Manual"/>
    <s v="White"/>
    <n v="51000"/>
    <n v="2"/>
    <n v="255000"/>
    <n v="5"/>
    <n v="6.6"/>
    <n v="678358.57160400006"/>
    <n v="11.96"/>
    <n v="224502"/>
    <n v="66.905113402023062"/>
  </r>
  <r>
    <s v="Hyundai"/>
    <s v="Verna"/>
    <s v="1.6SxVtvtAt"/>
    <s v="Sedan"/>
    <s v="Petrol"/>
    <x v="0"/>
    <s v="Automatic"/>
    <s v="Silver"/>
    <n v="27000"/>
    <n v="1"/>
    <n v="950658"/>
    <n v="8.3000000000000007"/>
    <n v="7.1"/>
    <n v="1187793.5160000001"/>
    <n v="6.394736"/>
    <n v="889865.93063712004"/>
    <n v="25.082439106603104"/>
  </r>
  <r>
    <s v="Hyundai"/>
    <s v="Verna"/>
    <s v="Fluidic1.6S(o)At"/>
    <s v="Sedan"/>
    <s v="Petrol"/>
    <x v="7"/>
    <s v="Automatic"/>
    <s v="White"/>
    <n v="77000"/>
    <n v="1"/>
    <n v="525000"/>
    <n v="4.8"/>
    <n v="6.6"/>
    <n v="1478299.2279999999"/>
    <n v="9.8000000000000007"/>
    <n v="473550"/>
    <n v="67.966566508955779"/>
  </r>
  <r>
    <s v="Hyundai"/>
    <s v="Grand I10"/>
    <s v="Magna 1.1 CRDi"/>
    <s v="Hatchback"/>
    <s v="Diesel"/>
    <x v="3"/>
    <s v="Manual"/>
    <s v="White"/>
    <n v="7093"/>
    <n v="1"/>
    <n v="580000"/>
    <n v="9.9"/>
    <n v="5.7"/>
    <n v="710370.67936499999"/>
    <n v="9.36"/>
    <n v="525712"/>
    <n v="25.994693295909439"/>
  </r>
  <r>
    <s v="Hyundai"/>
    <s v="Verna"/>
    <s v="Fluidic 1.6 VTVT SX"/>
    <s v="Sedan"/>
    <s v="Petrol"/>
    <x v="10"/>
    <s v="Manual"/>
    <s v="Grey"/>
    <n v="45578"/>
    <n v="1"/>
    <n v="565000"/>
    <n v="5.8"/>
    <n v="9.4"/>
    <n v="1046416.139"/>
    <n v="9.48"/>
    <n v="511438"/>
    <n v="51.124798162158314"/>
  </r>
  <r>
    <s v="Hyundai"/>
    <s v="Verna"/>
    <s v="Fluidic 1.6 CRDi"/>
    <s v="Sedan"/>
    <s v="Diesel"/>
    <x v="7"/>
    <s v="Manual"/>
    <s v="White"/>
    <n v="76000"/>
    <n v="2"/>
    <n v="475000"/>
    <n v="3.8"/>
    <n v="9.9"/>
    <n v="1084816.5845600001"/>
    <n v="10.199999999999999"/>
    <n v="426550"/>
    <n v="60.679989034919856"/>
  </r>
  <r>
    <s v="Hyundai"/>
    <s v="I10"/>
    <s v="Sportz 1.2 AT"/>
    <s v="Hatchback"/>
    <s v="Petrol"/>
    <x v="10"/>
    <s v="Automatic"/>
    <s v="Red"/>
    <n v="21000"/>
    <n v="1"/>
    <n v="395000"/>
    <n v="9"/>
    <n v="5.3"/>
    <n v="581614.73456699995"/>
    <n v="10.84"/>
    <n v="352182"/>
    <n v="39.447545072565575"/>
  </r>
  <r>
    <s v="Hyundai"/>
    <s v="Santro Xing"/>
    <s v="Xl"/>
    <s v="Hatchback"/>
    <s v="Petrol"/>
    <x v="8"/>
    <s v="Manual"/>
    <s v="Silver"/>
    <n v="63000"/>
    <n v="1"/>
    <n v="99999"/>
    <n v="4.5"/>
    <n v="9.9"/>
    <n v="432991.07199999999"/>
    <n v="12"/>
    <n v="87999.12"/>
    <n v="79.676458548318521"/>
  </r>
  <r>
    <s v="Hyundai"/>
    <s v="Elantra"/>
    <s v="2.0 SX (O) AT"/>
    <s v="Sedan"/>
    <s v="Petrol"/>
    <x v="11"/>
    <s v="Automatic"/>
    <s v="Black"/>
    <n v="10600"/>
    <n v="1"/>
    <n v="1829000"/>
    <n v="4.8"/>
    <n v="7.3"/>
    <n v="2139089"/>
    <n v="5"/>
    <n v="1737550"/>
    <n v="18.771495716167021"/>
  </r>
  <r>
    <s v="Hyundai"/>
    <s v="I10"/>
    <s v="Magna 1.2 Kappa2"/>
    <s v="Hatchback"/>
    <s v="Petrol"/>
    <x v="10"/>
    <s v="Manual"/>
    <s v="White"/>
    <n v="65000"/>
    <n v="1"/>
    <n v="295000"/>
    <n v="4.5999999999999996"/>
    <n v="7.4"/>
    <n v="510208.569135"/>
    <n v="11.64"/>
    <n v="260662"/>
    <n v="48.910697356196415"/>
  </r>
  <r>
    <s v="Hyundai"/>
    <s v="I10"/>
    <s v="Magna"/>
    <s v="Hatchback"/>
    <s v="Petrol"/>
    <x v="2"/>
    <s v="Manual"/>
    <s v="Golden"/>
    <n v="44000"/>
    <n v="2"/>
    <n v="190000"/>
    <n v="5"/>
    <n v="9.1"/>
    <n v="462988.36296200001"/>
    <n v="12"/>
    <n v="167200"/>
    <n v="63.886781315554785"/>
  </r>
  <r>
    <s v="Hyundai"/>
    <s v="Getz"/>
    <s v="GVS"/>
    <s v="Hatchback"/>
    <s v="Petrol"/>
    <x v="2"/>
    <s v="Manual"/>
    <s v="Silver"/>
    <n v="71000"/>
    <n v="1"/>
    <n v="155000"/>
    <n v="4.3"/>
    <n v="9.9"/>
    <n v="503679.54727899999"/>
    <n v="12"/>
    <n v="136400"/>
    <n v="72.919289509199629"/>
  </r>
  <r>
    <s v="Hyundai"/>
    <s v="Eon"/>
    <s v="Magna +"/>
    <s v="Hatchback"/>
    <s v="Petrol"/>
    <x v="10"/>
    <s v="Manual"/>
    <s v="Red"/>
    <n v="27158"/>
    <n v="1"/>
    <n v="299000"/>
    <n v="9.9"/>
    <n v="5.2"/>
    <n v="478636"/>
    <n v="11.608000000000001"/>
    <n v="264292.08"/>
    <n v="44.78223953066631"/>
  </r>
  <r>
    <s v="Hyundai"/>
    <s v="I20"/>
    <s v="Asta 1.4 (AT)"/>
    <s v="Hatchback"/>
    <s v="Petrol"/>
    <x v="2"/>
    <s v="Automatic"/>
    <s v="White"/>
    <n v="45000"/>
    <n v="1"/>
    <n v="360000"/>
    <n v="5"/>
    <n v="5.9"/>
    <n v="893728.78024600004"/>
    <n v="11.120000000000001"/>
    <n v="319968"/>
    <n v="64.198534603313504"/>
  </r>
  <r>
    <s v="Hyundai"/>
    <s v="I10"/>
    <s v="Magna 1.1 iRDE2"/>
    <s v="Hatchback"/>
    <s v="Petrol"/>
    <x v="0"/>
    <s v="Manual"/>
    <s v="Red"/>
    <n v="14000"/>
    <n v="1"/>
    <n v="375000"/>
    <n v="5"/>
    <n v="7.1"/>
    <n v="541569.72585199995"/>
    <n v="11"/>
    <n v="333750"/>
    <n v="38.373586249685026"/>
  </r>
  <r>
    <s v="Hyundai"/>
    <s v="I10"/>
    <s v="Magna 1.2"/>
    <s v="Hatchback"/>
    <s v="Petrol"/>
    <x v="1"/>
    <s v="Manual"/>
    <s v="Golden"/>
    <n v="50000"/>
    <n v="2"/>
    <n v="185000"/>
    <n v="5"/>
    <n v="8.8000000000000007"/>
    <n v="482567.47283899999"/>
    <n v="12"/>
    <n v="162800"/>
    <n v="66.263785032540866"/>
  </r>
  <r>
    <s v="Hyundai"/>
    <s v="Santro Xing"/>
    <s v="Xl"/>
    <s v="Hatchback"/>
    <s v="Petrol"/>
    <x v="8"/>
    <s v="Manual"/>
    <s v="Silver"/>
    <n v="52000"/>
    <n v="2"/>
    <n v="105000"/>
    <n v="4.5"/>
    <n v="9.9"/>
    <n v="432991.07199999999"/>
    <n v="12"/>
    <n v="92400"/>
    <n v="78.660068076415214"/>
  </r>
  <r>
    <s v="Hyundai"/>
    <s v="Getz Prime"/>
    <s v="1.3Gvs"/>
    <s v="Hatchback"/>
    <s v="Petrol"/>
    <x v="4"/>
    <s v="Manual"/>
    <s v="White"/>
    <n v="63000"/>
    <n v="2"/>
    <n v="125000"/>
    <n v="5"/>
    <n v="6.6"/>
    <n v="471405.22"/>
    <n v="12"/>
    <n v="110000"/>
    <n v="76.665510831636524"/>
  </r>
  <r>
    <s v="Hyundai"/>
    <s v="I20"/>
    <s v="Magna 1.2"/>
    <s v="Hatchback"/>
    <s v="Petrol"/>
    <x v="1"/>
    <s v="Manual"/>
    <s v="Black"/>
    <n v="62000"/>
    <n v="1"/>
    <n v="255000"/>
    <n v="5"/>
    <n v="6.1"/>
    <n v="585069.87160399999"/>
    <n v="11.96"/>
    <n v="224502"/>
    <n v="61.62817282241592"/>
  </r>
  <r>
    <s v="Hyundai"/>
    <s v="Verna"/>
    <s v="Fluidic 1.6 VTVT"/>
    <s v="Sedan"/>
    <s v="Petrol"/>
    <x v="9"/>
    <s v="Manual"/>
    <s v="Silver"/>
    <n v="21000"/>
    <n v="1"/>
    <n v="490000"/>
    <n v="4.5"/>
    <n v="8.1999999999999993"/>
    <n v="934922.29954799998"/>
    <n v="10.08"/>
    <n v="440608"/>
    <n v="52.872233316820285"/>
  </r>
  <r>
    <s v="Hyundai"/>
    <s v="Grand I10"/>
    <s v="Asta 1.2 Kappa VTVT (O)"/>
    <s v="Hatchback"/>
    <s v="Petrol"/>
    <x v="0"/>
    <s v="Manual"/>
    <s v="White"/>
    <n v="8000"/>
    <n v="1"/>
    <n v="510000"/>
    <n v="9.9"/>
    <n v="8.1999999999999993"/>
    <n v="702544.53086299996"/>
    <n v="9.92"/>
    <n v="459408"/>
    <n v="34.607988559007502"/>
  </r>
  <r>
    <s v="Hyundai"/>
    <s v="I10"/>
    <s v="Sportz 1.2 AT Kappa2"/>
    <s v="Hatchback"/>
    <s v="Petrol"/>
    <x v="7"/>
    <s v="Automatic"/>
    <s v="Silver"/>
    <n v="39000"/>
    <n v="1"/>
    <n v="315000"/>
    <n v="5"/>
    <n v="6.8"/>
    <n v="610407.54320900002"/>
    <n v="11.48"/>
    <n v="278838"/>
    <n v="54.319371852105789"/>
  </r>
  <r>
    <s v="Hyundai"/>
    <s v="I10"/>
    <s v="Magna1.1"/>
    <s v="Hatchback"/>
    <s v="Petrol"/>
    <x v="9"/>
    <s v="Manual"/>
    <s v="White"/>
    <n v="83000"/>
    <n v="1"/>
    <n v="245000"/>
    <n v="5.7"/>
    <n v="9.9"/>
    <n v="530124.299"/>
    <n v="12"/>
    <n v="215600"/>
    <n v="59.330292837604873"/>
  </r>
  <r>
    <s v="Hyundai"/>
    <s v="Verna"/>
    <s v="Fluidic 1.6 CRDi SX Opt AT"/>
    <s v="Sedan"/>
    <s v="Diesel"/>
    <x v="0"/>
    <s v="Automatic"/>
    <s v="White"/>
    <n v="43500"/>
    <n v="1"/>
    <n v="900000"/>
    <n v="4.5999999999999996"/>
    <n v="9.4"/>
    <n v="1431252.6122699999"/>
    <n v="6.8"/>
    <n v="838800"/>
    <n v="41.393993428620284"/>
  </r>
  <r>
    <s v="Hyundai"/>
    <s v="Neo Fluidic Elantra"/>
    <s v="1.6SxMtCrdi"/>
    <s v="Sedan"/>
    <s v="Diesel"/>
    <x v="6"/>
    <s v="Manual"/>
    <s v="Black"/>
    <n v="72000"/>
    <n v="1"/>
    <n v="1041000"/>
    <n v="4.4000000000000004"/>
    <n v="6.7"/>
    <n v="1912673.3504000001"/>
    <n v="5.8360000000000003"/>
    <n v="980247.24"/>
    <n v="48.749887700636421"/>
  </r>
  <r>
    <s v="Hyundai"/>
    <s v="Verna"/>
    <s v="1.6 VTVT SX (O)"/>
    <s v="Sedan"/>
    <s v="Petrol"/>
    <x v="7"/>
    <s v="Manual"/>
    <s v="Purple"/>
    <n v="55805"/>
    <n v="1"/>
    <n v="440000"/>
    <n v="5.4"/>
    <n v="9.1999999999999993"/>
    <n v="1348579"/>
    <n v="10.48"/>
    <n v="393888"/>
    <n v="70.792367373361145"/>
  </r>
  <r>
    <s v="Hyundai"/>
    <s v="I10"/>
    <s v="Sportz 1.2 AT Kappa2"/>
    <s v="Hatchback"/>
    <s v="Petrol"/>
    <x v="7"/>
    <s v="Automatic"/>
    <s v="Black"/>
    <n v="27000"/>
    <n v="1"/>
    <n v="311000"/>
    <n v="5"/>
    <n v="6.8"/>
    <n v="610407.54320900002"/>
    <n v="11.512"/>
    <n v="275197.68"/>
    <n v="54.915747182079976"/>
  </r>
  <r>
    <s v="Hyundai"/>
    <s v="I10"/>
    <s v="Magna 1.2"/>
    <s v="Hatchback"/>
    <s v="Petrol"/>
    <x v="2"/>
    <s v="Manual"/>
    <s v="Silver"/>
    <n v="31000"/>
    <n v="2"/>
    <n v="210000"/>
    <n v="5"/>
    <n v="7.2"/>
    <n v="482567.47283899999"/>
    <n v="12"/>
    <n v="184800"/>
    <n v="61.704837063965314"/>
  </r>
  <r>
    <s v="Hyundai"/>
    <s v="Santro Xing"/>
    <s v="GLS"/>
    <s v="Hatchback"/>
    <s v="Petrol"/>
    <x v="2"/>
    <s v="Manual"/>
    <s v="White"/>
    <n v="65000"/>
    <n v="1"/>
    <n v="185000"/>
    <n v="4.3"/>
    <n v="9.9"/>
    <n v="457174.14860000001"/>
    <n v="12"/>
    <n v="162800"/>
    <n v="64.389937511002998"/>
  </r>
  <r>
    <s v="Hyundai"/>
    <s v="I10"/>
    <s v="Magna"/>
    <s v="Hatchback"/>
    <s v="Petrol"/>
    <x v="2"/>
    <s v="Manual"/>
    <s v="White"/>
    <n v="53386"/>
    <n v="1"/>
    <n v="290000"/>
    <n v="6.4"/>
    <n v="4.2"/>
    <n v="462988.36296200001"/>
    <n v="11.68"/>
    <n v="256128"/>
    <n v="44.679387109990529"/>
  </r>
  <r>
    <s v="Hyundai"/>
    <s v="I10"/>
    <s v="Era"/>
    <s v="Hatchback"/>
    <s v="Petrol"/>
    <x v="5"/>
    <s v="Manual"/>
    <s v="Red"/>
    <n v="82213"/>
    <n v="1"/>
    <n v="195000"/>
    <n v="4.8"/>
    <n v="6.7"/>
    <n v="446864.39012300002"/>
    <n v="12"/>
    <n v="171600"/>
    <n v="61.59908827088082"/>
  </r>
  <r>
    <s v="Hyundai"/>
    <s v="I20"/>
    <s v="Magna 1.2"/>
    <s v="Hatchback"/>
    <s v="Petrol"/>
    <x v="10"/>
    <s v="Manual"/>
    <s v="White"/>
    <n v="45000"/>
    <n v="1"/>
    <n v="385000"/>
    <n v="4.8"/>
    <n v="6.3"/>
    <n v="585069.87160399999"/>
    <n v="10.92"/>
    <n v="342958"/>
    <n v="41.381702144435756"/>
  </r>
  <r>
    <s v="Hyundai"/>
    <s v="Santro Xing"/>
    <s v="GLS"/>
    <s v="Hatchback"/>
    <s v="Petrol"/>
    <x v="5"/>
    <s v="Manual"/>
    <s v="Red"/>
    <n v="58400"/>
    <n v="1"/>
    <n v="130000"/>
    <n v="4.5"/>
    <n v="9.9"/>
    <n v="457174.14860000001"/>
    <n v="12"/>
    <n v="114400"/>
    <n v="74.976712845569679"/>
  </r>
  <r>
    <s v="Hyundai"/>
    <s v="I20"/>
    <s v="Magna 1.2"/>
    <s v="Hatchback"/>
    <s v="Petrol"/>
    <x v="7"/>
    <s v="Manual"/>
    <s v="White"/>
    <n v="45779"/>
    <n v="1"/>
    <n v="280000"/>
    <n v="8.5"/>
    <n v="6.7"/>
    <n v="585069.87160399999"/>
    <n v="11.76"/>
    <n v="247072"/>
    <n v="57.770513917826761"/>
  </r>
  <r>
    <s v="Hyundai"/>
    <s v="I20"/>
    <s v="Magna 1.2"/>
    <s v="Hatchback"/>
    <s v="Petrol"/>
    <x v="7"/>
    <s v="Manual"/>
    <s v="White"/>
    <n v="26000"/>
    <n v="2"/>
    <n v="275000"/>
    <n v="5"/>
    <n v="6.8"/>
    <n v="585069.87160399999"/>
    <n v="11.8"/>
    <n v="242550"/>
    <n v="58.543413056796737"/>
  </r>
  <r>
    <s v="Hyundai"/>
    <s v="Verna"/>
    <s v="Fluidic 1.6 VTVT SX Opt"/>
    <s v="Sedan"/>
    <s v="Petrol"/>
    <x v="9"/>
    <s v="Manual"/>
    <s v="Purple"/>
    <n v="51000"/>
    <n v="1"/>
    <n v="470000"/>
    <n v="4.8"/>
    <n v="9.4"/>
    <n v="1157909.9784500001"/>
    <n v="10.24"/>
    <n v="421872"/>
    <n v="63.566079587229595"/>
  </r>
  <r>
    <s v="Hyundai"/>
    <s v="Verna"/>
    <s v="1.6 VTVT SX"/>
    <s v="Sedan"/>
    <s v="Petrol"/>
    <x v="9"/>
    <s v="Manual"/>
    <s v="Purple"/>
    <n v="45000"/>
    <n v="1"/>
    <n v="520000"/>
    <n v="4.3"/>
    <n v="8.1999999999999993"/>
    <n v="1135123"/>
    <n v="9.84"/>
    <n v="468832"/>
    <n v="58.697691791990827"/>
  </r>
  <r>
    <s v="Hyundai"/>
    <s v="Elite I20"/>
    <s v="Sportz 1.2"/>
    <s v="Hatchback"/>
    <s v="Petrol"/>
    <x v="0"/>
    <s v="Manual"/>
    <s v="Red"/>
    <n v="17000"/>
    <n v="1"/>
    <n v="545000"/>
    <n v="5.4"/>
    <n v="7.2"/>
    <n v="762624"/>
    <n v="9.64"/>
    <n v="492462"/>
    <n v="35.425320996978854"/>
  </r>
  <r>
    <s v="Hyundai"/>
    <s v="Eon"/>
    <s v="Sportz"/>
    <s v="Hatchback"/>
    <s v="Petrol"/>
    <x v="3"/>
    <s v="Manual"/>
    <s v="Blue"/>
    <n v="8903"/>
    <n v="1"/>
    <n v="335000"/>
    <n v="5"/>
    <n v="7.2"/>
    <n v="510953"/>
    <n v="11.32"/>
    <n v="297078"/>
    <n v="41.858057394711452"/>
  </r>
  <r>
    <s v="Hyundai"/>
    <s v="Eon"/>
    <s v="Magna +"/>
    <s v="Hatchback"/>
    <s v="Petrol"/>
    <x v="6"/>
    <s v="Manual"/>
    <s v="Blue"/>
    <n v="9400"/>
    <n v="2"/>
    <n v="290000"/>
    <n v="9.9"/>
    <n v="8.1999999999999993"/>
    <n v="478636"/>
    <n v="11.68"/>
    <n v="256128"/>
    <n v="46.487936553038217"/>
  </r>
  <r>
    <s v="Hyundai"/>
    <s v="I20"/>
    <s v="Magna 1.2"/>
    <s v="Hatchback"/>
    <s v="Petrol"/>
    <x v="1"/>
    <s v="Manual"/>
    <s v="Silver"/>
    <n v="97000"/>
    <n v="1"/>
    <n v="217763"/>
    <n v="4.8"/>
    <n v="7.6"/>
    <n v="585069.87160399999"/>
    <n v="12"/>
    <n v="191631.44"/>
    <n v="67.246400934194014"/>
  </r>
  <r>
    <s v="Hyundai"/>
    <s v="Verna"/>
    <s v="1.6 VTVT SX (O) AT"/>
    <s v="Sedan"/>
    <s v="Petrol"/>
    <x v="9"/>
    <s v="Automatic"/>
    <s v="Grey"/>
    <n v="49000"/>
    <n v="1"/>
    <n v="585000"/>
    <n v="4.3"/>
    <n v="8.1999999999999993"/>
    <n v="1481629"/>
    <n v="9.32"/>
    <n v="530478"/>
    <n v="64.196300153412224"/>
  </r>
  <r>
    <s v="Hyundai"/>
    <s v="Santro Xing"/>
    <s v="GLS"/>
    <s v="Hatchback"/>
    <s v="Petrol"/>
    <x v="1"/>
    <s v="Manual"/>
    <s v="Maroon"/>
    <n v="71000"/>
    <n v="1"/>
    <n v="165000"/>
    <n v="5"/>
    <n v="8.8000000000000007"/>
    <n v="457174.14860000001"/>
    <n v="12"/>
    <n v="145200"/>
    <n v="68.23967399629997"/>
  </r>
  <r>
    <s v="Hyundai"/>
    <s v="I10"/>
    <s v="Magna1.1"/>
    <s v="Hatchback"/>
    <s v="Petrol"/>
    <x v="5"/>
    <s v="Manual"/>
    <s v="Red"/>
    <n v="38223"/>
    <n v="1"/>
    <n v="209517"/>
    <n v="8.5"/>
    <n v="4.5999999999999996"/>
    <n v="530124.299"/>
    <n v="12"/>
    <n v="184374.96"/>
    <n v="65.220428426352896"/>
  </r>
  <r>
    <s v="Hyundai"/>
    <s v="Verna"/>
    <s v="VTVT 1.6"/>
    <s v="Sedan"/>
    <s v="Petrol"/>
    <x v="1"/>
    <s v="Manual"/>
    <s v="Black"/>
    <n v="59200"/>
    <n v="1"/>
    <n v="250000"/>
    <n v="6.3"/>
    <n v="9.6"/>
    <n v="761874.56957000005"/>
    <n v="12"/>
    <n v="220000"/>
    <n v="71.123855712342859"/>
  </r>
  <r>
    <s v="Hyundai"/>
    <s v="Verna"/>
    <s v="1.4Crdi"/>
    <s v="Sedan"/>
    <s v="Diesel"/>
    <x v="10"/>
    <s v="Manual"/>
    <s v="White"/>
    <n v="56000"/>
    <n v="1"/>
    <n v="575000"/>
    <n v="3.8"/>
    <n v="8.1999999999999993"/>
    <n v="1081271.0549999999"/>
    <n v="9.4"/>
    <n v="520950"/>
    <n v="51.820591368738711"/>
  </r>
  <r>
    <s v="Hyundai"/>
    <s v="Verna"/>
    <s v="Fluidic 1.6 CRDi SX"/>
    <s v="Sedan"/>
    <s v="Diesel"/>
    <x v="6"/>
    <s v="Manual"/>
    <s v="Silver"/>
    <n v="37000"/>
    <n v="1"/>
    <n v="700000"/>
    <n v="3.8"/>
    <n v="9.9"/>
    <n v="1217935.19545"/>
    <n v="8.4"/>
    <n v="641200"/>
    <n v="47.35352074597936"/>
  </r>
  <r>
    <s v="Hyundai"/>
    <s v="Verna"/>
    <s v="1.6 CRDI SX (O)"/>
    <s v="Sedan"/>
    <s v="Diesel"/>
    <x v="6"/>
    <s v="Manual"/>
    <s v="White"/>
    <n v="61829"/>
    <n v="2"/>
    <n v="725000"/>
    <n v="8.1"/>
    <n v="9.1"/>
    <n v="1531001"/>
    <n v="8.1999999999999993"/>
    <n v="665550"/>
    <n v="56.528441196315349"/>
  </r>
  <r>
    <s v="Hyundai"/>
    <s v="I10"/>
    <s v="Magna"/>
    <s v="Hatchback"/>
    <s v="Petrol"/>
    <x v="1"/>
    <s v="Manual"/>
    <s v="Black"/>
    <n v="69000"/>
    <n v="1"/>
    <n v="175000"/>
    <n v="5"/>
    <n v="9.6999999999999993"/>
    <n v="462988.36296200001"/>
    <n v="12"/>
    <n v="154000"/>
    <n v="66.737824895905732"/>
  </r>
  <r>
    <s v="Hyundai"/>
    <s v="I20"/>
    <s v="Magna(o)1.4Crdi"/>
    <s v="Hatchback"/>
    <s v="Petrol"/>
    <x v="2"/>
    <s v="Manual"/>
    <s v="Silver"/>
    <n v="49855"/>
    <n v="1"/>
    <n v="285000"/>
    <n v="8.8000000000000007"/>
    <n v="7.2"/>
    <n v="650710.12800000003"/>
    <n v="11.72"/>
    <n v="251598"/>
    <n v="61.334857231544426"/>
  </r>
  <r>
    <s v="Hyundai"/>
    <s v="I20"/>
    <s v="SportzAbs"/>
    <s v="Hatchback"/>
    <s v="Petrol"/>
    <x v="6"/>
    <s v="Manual"/>
    <s v="Beige"/>
    <n v="8500"/>
    <n v="1"/>
    <n v="485000"/>
    <n v="5"/>
    <n v="9.4"/>
    <n v="911582.75199999998"/>
    <n v="10.119999999999999"/>
    <n v="435918"/>
    <n v="52.180095658501443"/>
  </r>
  <r>
    <s v="Hyundai"/>
    <s v="Santro Xing"/>
    <s v="GLS"/>
    <s v="Hatchback"/>
    <s v="Petrol + CNG"/>
    <x v="2"/>
    <s v="Manual"/>
    <s v="Silver"/>
    <n v="77300"/>
    <n v="1"/>
    <n v="185000"/>
    <n v="4"/>
    <n v="8.3000000000000007"/>
    <n v="457174.14860000001"/>
    <n v="12"/>
    <n v="162800"/>
    <n v="64.389937511002998"/>
  </r>
  <r>
    <s v="Hyundai"/>
    <s v="I10"/>
    <s v="Sportz 1.2 AT"/>
    <s v="Hatchback"/>
    <s v="Petrol"/>
    <x v="9"/>
    <s v="Automatic"/>
    <s v="Black"/>
    <n v="41000"/>
    <n v="1"/>
    <n v="340000"/>
    <n v="8.5"/>
    <n v="6.3"/>
    <n v="581614.73456699995"/>
    <n v="11.28"/>
    <n v="301648"/>
    <n v="48.136114497757582"/>
  </r>
  <r>
    <s v="Hyundai"/>
    <s v="Grand I10"/>
    <s v="Magna 1.1 CRDi"/>
    <s v="Hatchback"/>
    <s v="Diesel"/>
    <x v="0"/>
    <s v="Manual"/>
    <s v="Red"/>
    <n v="40558"/>
    <n v="1"/>
    <n v="475000"/>
    <n v="4.5999999999999996"/>
    <n v="6.8"/>
    <n v="710370.67936499999"/>
    <n v="10.199999999999999"/>
    <n v="426550"/>
    <n v="39.953884304277196"/>
  </r>
  <r>
    <s v="Hyundai"/>
    <s v="Santro Xing"/>
    <s v="GLS"/>
    <s v="Hatchback"/>
    <s v="Petrol"/>
    <x v="5"/>
    <s v="Manual"/>
    <s v="White"/>
    <n v="55230"/>
    <n v="1"/>
    <n v="170600"/>
    <n v="5"/>
    <n v="7.4"/>
    <n v="457174.14860000001"/>
    <n v="12"/>
    <n v="150128"/>
    <n v="67.161747780416832"/>
  </r>
  <r>
    <s v="Hyundai"/>
    <s v="Santa Fe"/>
    <s v="2 WD"/>
    <s v="SUV"/>
    <s v="Diesel"/>
    <x v="10"/>
    <s v="Manual"/>
    <s v="Silver"/>
    <n v="52000"/>
    <n v="1"/>
    <n v="1375000"/>
    <n v="3.8"/>
    <n v="8.4"/>
    <n v="3156322"/>
    <n v="5"/>
    <n v="1306250"/>
    <n v="58.614805460279406"/>
  </r>
  <r>
    <s v="Hyundai"/>
    <s v="Santro Xing"/>
    <s v="Xl"/>
    <s v="Hatchback"/>
    <s v="Petrol"/>
    <x v="4"/>
    <s v="Manual"/>
    <s v="Red"/>
    <n v="117767"/>
    <n v="2"/>
    <n v="113000"/>
    <n v="4.8"/>
    <n v="9.4"/>
    <n v="432991.07199999999"/>
    <n v="12"/>
    <n v="99440"/>
    <n v="77.034168501284938"/>
  </r>
  <r>
    <s v="Hyundai"/>
    <s v="I20"/>
    <s v="Asta 1.2"/>
    <s v="Hatchback"/>
    <s v="Petrol"/>
    <x v="7"/>
    <s v="Manual"/>
    <s v="White"/>
    <n v="55000"/>
    <n v="1"/>
    <n v="325000"/>
    <n v="5"/>
    <n v="7.7"/>
    <n v="738247.613579"/>
    <n v="11.4"/>
    <n v="287950"/>
    <n v="60.995471613646281"/>
  </r>
  <r>
    <s v="Hyundai"/>
    <s v="Creta"/>
    <s v="1.6 E Plus Petrol"/>
    <s v="SUV"/>
    <s v="Petrol"/>
    <x v="11"/>
    <s v="Manual"/>
    <s v="White"/>
    <n v="9500"/>
    <n v="1"/>
    <n v="970000"/>
    <n v="8.3000000000000007"/>
    <n v="9.1"/>
    <n v="1171272.7586999999"/>
    <n v="6.24"/>
    <n v="909472"/>
    <n v="22.351818289582141"/>
  </r>
  <r>
    <s v="Hyundai"/>
    <s v="I10"/>
    <s v="Magna"/>
    <s v="Hatchback"/>
    <s v="Petrol"/>
    <x v="2"/>
    <s v="Manual"/>
    <s v="Red"/>
    <n v="41000"/>
    <n v="1"/>
    <n v="225000"/>
    <n v="5"/>
    <n v="8.6"/>
    <n v="462988.36296200001"/>
    <n v="12"/>
    <n v="198000"/>
    <n v="57.234346294735936"/>
  </r>
  <r>
    <s v="Hyundai"/>
    <s v="Getz"/>
    <s v="GLS"/>
    <s v="Hatchback"/>
    <s v="Petrol"/>
    <x v="8"/>
    <s v="Manual"/>
    <s v="Red"/>
    <n v="52355"/>
    <n v="2"/>
    <n v="80000"/>
    <n v="5"/>
    <n v="9.4"/>
    <n v="532494.16668899998"/>
    <n v="12"/>
    <n v="70400"/>
    <n v="86.779197894741117"/>
  </r>
  <r>
    <s v="Hyundai"/>
    <s v="Verna"/>
    <s v="Fluidic 1.6 VTVT SX"/>
    <s v="Sedan"/>
    <s v="Petrol"/>
    <x v="10"/>
    <s v="Manual"/>
    <s v="White"/>
    <n v="39000"/>
    <n v="1"/>
    <n v="525000"/>
    <n v="4.3"/>
    <n v="9.9"/>
    <n v="1046416.139"/>
    <n v="9.8000000000000007"/>
    <n v="473550"/>
    <n v="54.745537425240343"/>
  </r>
  <r>
    <s v="Hyundai"/>
    <s v="I10"/>
    <s v="Magna 1.1 iRDE2"/>
    <s v="Hatchback"/>
    <s v="Petrol"/>
    <x v="6"/>
    <s v="Manual"/>
    <s v="White"/>
    <n v="13000"/>
    <n v="1"/>
    <n v="421000"/>
    <n v="6.8"/>
    <n v="8.6"/>
    <n v="541569.72585199995"/>
    <n v="10.632"/>
    <n v="376239.28"/>
    <n v="30.528007375578703"/>
  </r>
  <r>
    <s v="Hyundai"/>
    <s v="Verna"/>
    <s v="1.6 VTVT SX AT"/>
    <s v="Sedan"/>
    <s v="Petrol"/>
    <x v="9"/>
    <s v="Automatic"/>
    <s v="Purple"/>
    <n v="57135"/>
    <n v="1"/>
    <n v="495000"/>
    <n v="4"/>
    <n v="8.4"/>
    <n v="1204193.19744"/>
    <n v="10.039999999999999"/>
    <n v="445302"/>
    <n v="63.020717859337715"/>
  </r>
  <r>
    <s v="Hyundai"/>
    <s v="Elantra"/>
    <s v="2.0SMt"/>
    <s v="Sedan"/>
    <s v="Petrol"/>
    <x v="6"/>
    <s v="Manual"/>
    <s v="other"/>
    <n v="75000"/>
    <n v="1"/>
    <n v="1250000"/>
    <n v="9.3000000000000007"/>
    <n v="8.1999999999999993"/>
    <n v="1561715"/>
    <n v="5"/>
    <n v="1187500"/>
    <n v="23.96179840751994"/>
  </r>
  <r>
    <s v="Hyundai"/>
    <s v="I10"/>
    <s v="Magna 1.2"/>
    <s v="Hatchback"/>
    <s v="Petrol"/>
    <x v="2"/>
    <s v="Manual"/>
    <s v="Golden"/>
    <n v="42000"/>
    <n v="1"/>
    <n v="225000"/>
    <n v="5"/>
    <n v="5.9"/>
    <n v="482567.47283899999"/>
    <n v="12"/>
    <n v="198000"/>
    <n v="58.969468282819967"/>
  </r>
  <r>
    <s v="Hyundai"/>
    <s v="Sonata"/>
    <s v="2.4 GDi AT"/>
    <s v="Sedan"/>
    <s v="Petrol"/>
    <x v="9"/>
    <s v="Automatic"/>
    <s v="Silver"/>
    <n v="57731"/>
    <n v="1"/>
    <n v="875000"/>
    <n v="4"/>
    <n v="9.9"/>
    <n v="2678282"/>
    <n v="7"/>
    <n v="813750"/>
    <n v="69.616716984992621"/>
  </r>
  <r>
    <s v="Hyundai"/>
    <s v="Accent"/>
    <s v="GLS 1.6"/>
    <s v="Sedan"/>
    <s v="Petrol"/>
    <x v="8"/>
    <s v="Manual"/>
    <s v="Grey"/>
    <n v="78000"/>
    <n v="2"/>
    <n v="105000"/>
    <n v="4.5"/>
    <n v="9.3000000000000007"/>
    <n v="551736.65774000005"/>
    <n v="12"/>
    <n v="92400"/>
    <n v="83.25288002822127"/>
  </r>
  <r>
    <s v="Hyundai"/>
    <s v="Verna"/>
    <s v="1.6 CRDI SX"/>
    <s v="Sedan"/>
    <s v="Diesel"/>
    <x v="5"/>
    <s v="Manual"/>
    <s v="White"/>
    <n v="69000"/>
    <n v="2"/>
    <n v="275000"/>
    <n v="4.5"/>
    <n v="8.1999999999999993"/>
    <n v="1375438"/>
    <n v="11.8"/>
    <n v="242550"/>
    <n v="82.36561735243609"/>
  </r>
  <r>
    <s v="Hyundai"/>
    <s v="Xcent"/>
    <s v="SX 1.2 (O)"/>
    <s v="Sedan"/>
    <s v="Petrol"/>
    <x v="6"/>
    <s v="Manual"/>
    <s v="White"/>
    <n v="27000"/>
    <n v="1"/>
    <n v="455000"/>
    <n v="5"/>
    <n v="7"/>
    <n v="825854.28285099997"/>
    <n v="10.36"/>
    <n v="407862"/>
    <n v="50.61332144552356"/>
  </r>
  <r>
    <s v="Hyundai"/>
    <s v="Verna"/>
    <s v="1.6 CRDI SX"/>
    <s v="Sedan"/>
    <s v="Diesel"/>
    <x v="6"/>
    <s v="Manual"/>
    <s v="White"/>
    <n v="38000"/>
    <n v="1"/>
    <n v="775000"/>
    <n v="8.3000000000000007"/>
    <n v="6.9"/>
    <n v="1375438"/>
    <n v="7.8"/>
    <n v="714550"/>
    <n v="48.049275939737015"/>
  </r>
  <r>
    <s v="Hyundai"/>
    <s v="I10"/>
    <s v="Magna 1.2 AT"/>
    <s v="Hatchback"/>
    <s v="Petrol"/>
    <x v="5"/>
    <s v="Automatic"/>
    <s v="Black"/>
    <n v="56000"/>
    <n v="2"/>
    <n v="200000"/>
    <n v="4.5"/>
    <n v="7.4"/>
    <n v="527484.25431999995"/>
    <n v="12"/>
    <n v="176000"/>
    <n v="66.634075129524334"/>
  </r>
  <r>
    <s v="Hyundai"/>
    <s v="I10"/>
    <s v="Magna 1.2"/>
    <s v="Hatchback"/>
    <s v="Petrol"/>
    <x v="7"/>
    <s v="Manual"/>
    <s v="Red"/>
    <n v="35000"/>
    <n v="1"/>
    <n v="265000"/>
    <n v="5"/>
    <n v="5.6"/>
    <n v="482567.47283899999"/>
    <n v="11.879999999999999"/>
    <n v="233518"/>
    <n v="51.609254012462401"/>
  </r>
  <r>
    <s v="Hyundai"/>
    <s v="Elite I20"/>
    <s v="Asta 1.4 CRDI (O)"/>
    <s v="Hatchback"/>
    <s v="Diesel"/>
    <x v="3"/>
    <s v="Manual"/>
    <s v="Blue"/>
    <n v="15000"/>
    <n v="1"/>
    <n v="780000"/>
    <n v="3.8"/>
    <n v="9.9"/>
    <n v="972640.25122600002"/>
    <n v="7.76"/>
    <n v="719472"/>
    <n v="26.028971236475645"/>
  </r>
  <r>
    <s v="Hyundai"/>
    <s v="I10"/>
    <s v="Sportz 1.2"/>
    <s v="Hatchback"/>
    <s v="Petrol"/>
    <x v="2"/>
    <s v="Manual"/>
    <s v="Red"/>
    <n v="45000"/>
    <n v="2"/>
    <n v="235000"/>
    <n v="9.9"/>
    <n v="7.4"/>
    <n v="537849.66543099994"/>
    <n v="12"/>
    <n v="206800"/>
    <n v="61.550594284690483"/>
  </r>
  <r>
    <s v="Hyundai"/>
    <s v="Verna"/>
    <s v="1.4Crdi"/>
    <s v="Sedan"/>
    <s v="Diesel"/>
    <x v="2"/>
    <s v="Manual"/>
    <s v="Black"/>
    <n v="82000"/>
    <n v="2"/>
    <n v="245000"/>
    <n v="5.9"/>
    <n v="9"/>
    <n v="1081271.0549999999"/>
    <n v="12"/>
    <n v="215600"/>
    <n v="80.060503885401786"/>
  </r>
  <r>
    <s v="Hyundai"/>
    <s v="I20"/>
    <s v="Asta 1.2 (O)"/>
    <s v="Hatchback"/>
    <s v="Petrol"/>
    <x v="9"/>
    <s v="Manual"/>
    <s v="White"/>
    <n v="23500"/>
    <n v="1"/>
    <n v="375600"/>
    <n v="9.9"/>
    <n v="9.1999999999999993"/>
    <n v="711758.22962899995"/>
    <n v="10.995200000000001"/>
    <n v="334302.02879999997"/>
    <n v="53.031519006917129"/>
  </r>
  <r>
    <s v="Hyundai"/>
    <s v="Accent"/>
    <s v="Executive"/>
    <s v="Sedan"/>
    <s v="Petrol"/>
    <x v="7"/>
    <s v="Manual"/>
    <s v="Silver"/>
    <n v="60000"/>
    <n v="1"/>
    <n v="200000"/>
    <n v="4.3"/>
    <n v="7.7"/>
    <n v="596658.84957199998"/>
    <n v="12"/>
    <n v="176000"/>
    <n v="70.502406839980708"/>
  </r>
  <r>
    <s v="Hyundai"/>
    <s v="Verna"/>
    <s v="Fluidic 1.6 CRDi SX Opt"/>
    <s v="Sedan"/>
    <s v="Diesel"/>
    <x v="10"/>
    <s v="Manual"/>
    <s v="Purple"/>
    <n v="65000"/>
    <n v="1"/>
    <n v="599000"/>
    <n v="4.5999999999999996"/>
    <n v="9.1"/>
    <n v="1344257.24116"/>
    <n v="9.2080000000000002"/>
    <n v="543844.07999999996"/>
    <n v="59.543154141338263"/>
  </r>
  <r>
    <s v="Hyundai"/>
    <s v="Verna"/>
    <s v="VGT CRDi"/>
    <s v="Sedan"/>
    <s v="Diesel"/>
    <x v="5"/>
    <s v="Manual"/>
    <s v="White"/>
    <n v="74000"/>
    <n v="1"/>
    <n v="350000"/>
    <n v="6.4"/>
    <n v="8.1999999999999993"/>
    <n v="874470.88516099995"/>
    <n v="11.2"/>
    <n v="310800"/>
    <n v="64.458507964758809"/>
  </r>
  <r>
    <s v="Hyundai"/>
    <s v="Verna"/>
    <s v="Fluidic 1.6 CRDi SX"/>
    <s v="Sedan"/>
    <s v="Diesel"/>
    <x v="10"/>
    <s v="Manual"/>
    <s v="Purple"/>
    <n v="42000"/>
    <n v="1"/>
    <n v="685000"/>
    <n v="4.8"/>
    <n v="8.1"/>
    <n v="1217935.19545"/>
    <n v="8.52"/>
    <n v="626638"/>
    <n v="48.549150862786981"/>
  </r>
  <r>
    <s v="Hyundai"/>
    <s v="Verna"/>
    <s v="Fluidic 1.6 VTVT SX"/>
    <s v="Sedan"/>
    <s v="Petrol"/>
    <x v="9"/>
    <s v="Manual"/>
    <s v="Purple"/>
    <n v="31837"/>
    <n v="1"/>
    <n v="600000"/>
    <n v="6.8"/>
    <n v="8.6"/>
    <n v="1046416.139"/>
    <n v="9.1999999999999993"/>
    <n v="544800"/>
    <n v="47.936582809145683"/>
  </r>
  <r>
    <s v="Hyundai"/>
    <s v="I20"/>
    <s v="Sportz 1.4 CRDI"/>
    <s v="Hatchback"/>
    <s v="Diesel"/>
    <x v="9"/>
    <s v="Manual"/>
    <s v="White"/>
    <n v="51577"/>
    <n v="2"/>
    <n v="400000"/>
    <n v="9.9"/>
    <n v="7.9"/>
    <n v="840488.08103"/>
    <n v="10.8"/>
    <n v="356800"/>
    <n v="57.548475932847346"/>
  </r>
  <r>
    <s v="Hyundai"/>
    <s v="Verna"/>
    <s v="Gl"/>
    <s v="Sedan"/>
    <s v="Diesel"/>
    <x v="4"/>
    <s v="Manual"/>
    <s v="White"/>
    <n v="89234"/>
    <n v="2"/>
    <n v="345000"/>
    <n v="6.4"/>
    <n v="6.2"/>
    <n v="1044637.828"/>
    <n v="11.24"/>
    <n v="306222"/>
    <n v="70.686299902974596"/>
  </r>
  <r>
    <s v="Hyundai"/>
    <s v="Elantra"/>
    <s v="1.6 S MT"/>
    <s v="Sedan"/>
    <s v="Diesel"/>
    <x v="7"/>
    <s v="Automatic"/>
    <s v="White"/>
    <n v="43214"/>
    <n v="1"/>
    <n v="1050000"/>
    <n v="6.4"/>
    <n v="7.8"/>
    <n v="1795261"/>
    <n v="5.8"/>
    <n v="989100"/>
    <n v="44.904946968713745"/>
  </r>
  <r>
    <s v="Hyundai"/>
    <s v="Eon"/>
    <s v="Sportz"/>
    <s v="Hatchback"/>
    <s v="Petrol"/>
    <x v="9"/>
    <s v="Manual"/>
    <s v="White"/>
    <n v="18500"/>
    <n v="2"/>
    <n v="235000"/>
    <n v="6.8"/>
    <n v="7"/>
    <n v="510953"/>
    <n v="12"/>
    <n v="206800"/>
    <n v="59.526610079596367"/>
  </r>
  <r>
    <s v="Hyundai"/>
    <s v="Verna"/>
    <s v="VGT CRDi"/>
    <s v="Sedan"/>
    <s v="Diesel"/>
    <x v="1"/>
    <s v="Manual"/>
    <s v="White"/>
    <n v="62251"/>
    <n v="1"/>
    <n v="325000"/>
    <n v="6.4"/>
    <n v="9.1999999999999993"/>
    <n v="874470.88516099995"/>
    <n v="11.4"/>
    <n v="287950"/>
    <n v="67.071516629511891"/>
  </r>
  <r>
    <s v="Hyundai"/>
    <s v="Verna"/>
    <s v="Fluidic 1.6 CRDi SX"/>
    <s v="Sedan"/>
    <s v="Diesel"/>
    <x v="9"/>
    <s v="Manual"/>
    <s v="White"/>
    <n v="53000"/>
    <n v="1"/>
    <n v="650000"/>
    <n v="4.3"/>
    <n v="4.2"/>
    <n v="1217935.19545"/>
    <n v="8.8000000000000007"/>
    <n v="592800"/>
    <n v="51.327459604205494"/>
  </r>
  <r>
    <s v="Hyundai"/>
    <s v="I10"/>
    <s v="Magna 1.2"/>
    <s v="Hatchback"/>
    <s v="Petrol"/>
    <x v="1"/>
    <s v="Manual"/>
    <s v="Grey"/>
    <n v="43267"/>
    <n v="1"/>
    <n v="265000"/>
    <n v="6.8"/>
    <n v="5"/>
    <n v="482567.47283899999"/>
    <n v="11.879999999999999"/>
    <n v="233518"/>
    <n v="51.609254012462401"/>
  </r>
  <r>
    <s v="Hyundai"/>
    <s v="I10"/>
    <s v="Magna 1.2"/>
    <s v="Hatchback"/>
    <s v="Petrol"/>
    <x v="1"/>
    <s v="Manual"/>
    <s v="other"/>
    <n v="37545"/>
    <n v="1"/>
    <n v="230000"/>
    <n v="6.8"/>
    <n v="6.8"/>
    <n v="482567.47283899999"/>
    <n v="12"/>
    <n v="202400"/>
    <n v="58.057678689104861"/>
  </r>
  <r>
    <s v="Hyundai"/>
    <s v="I10"/>
    <s v="Magna 1.1 iRDE2"/>
    <s v="Hatchback"/>
    <s v="Petrol"/>
    <x v="7"/>
    <s v="Manual"/>
    <s v="White"/>
    <n v="63000"/>
    <n v="1"/>
    <n v="305000"/>
    <n v="6"/>
    <n v="5.8"/>
    <n v="541569.72585199995"/>
    <n v="11.56"/>
    <n v="269742"/>
    <n v="50.192563002734204"/>
  </r>
  <r>
    <s v="Hyundai"/>
    <s v="I10"/>
    <s v="Era"/>
    <s v="Hatchback"/>
    <s v="Petrol"/>
    <x v="2"/>
    <s v="Manual"/>
    <s v="Grey"/>
    <n v="40695"/>
    <n v="1"/>
    <n v="225000"/>
    <n v="5"/>
    <n v="7.5"/>
    <n v="446864.39012300002"/>
    <n v="12"/>
    <n v="198000"/>
    <n v="55.691255697170185"/>
  </r>
  <r>
    <s v="Hyundai"/>
    <s v="I10"/>
    <s v="Era 1.1 iRDE2"/>
    <s v="Hatchback"/>
    <s v="Petrol"/>
    <x v="7"/>
    <s v="Manual"/>
    <s v="Red"/>
    <n v="35000"/>
    <n v="2"/>
    <n v="275000"/>
    <n v="8.1"/>
    <n v="6.7"/>
    <n v="504450.007407"/>
    <n v="11.8"/>
    <n v="242550"/>
    <n v="51.917931125272844"/>
  </r>
  <r>
    <s v="Hyundai"/>
    <s v="I20"/>
    <s v="Magna 1.2"/>
    <s v="Hatchback"/>
    <s v="Petrol"/>
    <x v="2"/>
    <s v="Manual"/>
    <s v="Blue"/>
    <n v="70000"/>
    <n v="1"/>
    <n v="238484"/>
    <n v="8.3000000000000007"/>
    <n v="7.4"/>
    <n v="585069.87160399999"/>
    <n v="12"/>
    <n v="209865.91999999998"/>
    <n v="64.129768052379546"/>
  </r>
  <r>
    <s v="Hyundai"/>
    <s v="Verna"/>
    <s v="VGT CRDi"/>
    <s v="Sedan"/>
    <s v="Petrol"/>
    <x v="5"/>
    <s v="Manual"/>
    <s v="Beige"/>
    <n v="64000"/>
    <n v="1"/>
    <n v="350000"/>
    <n v="6.8"/>
    <n v="7.4"/>
    <n v="874470.88516099995"/>
    <n v="11.2"/>
    <n v="310800"/>
    <n v="64.458507964758809"/>
  </r>
  <r>
    <s v="Hyundai"/>
    <s v="Eon"/>
    <s v="Magna + AirBag"/>
    <s v="Hatchback"/>
    <s v="Petrol"/>
    <x v="0"/>
    <s v="Manual"/>
    <s v="White"/>
    <n v="13000"/>
    <n v="1"/>
    <n v="300000"/>
    <n v="9"/>
    <n v="7.9"/>
    <n v="489922"/>
    <n v="11.6"/>
    <n v="265200"/>
    <n v="45.868934238511436"/>
  </r>
  <r>
    <s v="Hyundai"/>
    <s v="I10"/>
    <s v="Asta1.2At"/>
    <s v="Hatchback"/>
    <s v="Petrol"/>
    <x v="1"/>
    <s v="Automatic"/>
    <s v="Black"/>
    <n v="32000"/>
    <n v="1"/>
    <n v="211000"/>
    <n v="5"/>
    <n v="7.5"/>
    <n v="601408.42700000003"/>
    <n v="12"/>
    <n v="185680"/>
    <n v="69.125806745637774"/>
  </r>
  <r>
    <s v="Hyundai"/>
    <s v="I10"/>
    <s v="Era"/>
    <s v="Hatchback"/>
    <s v="Petrol"/>
    <x v="5"/>
    <s v="Manual"/>
    <s v="Black"/>
    <n v="41000"/>
    <n v="1"/>
    <n v="225000"/>
    <n v="6.8"/>
    <n v="5.6"/>
    <n v="446864.39012300002"/>
    <n v="12"/>
    <n v="198000"/>
    <n v="55.691255697170185"/>
  </r>
  <r>
    <s v="Hyundai"/>
    <s v="Verna"/>
    <s v="Fluidic 1.6 CRDi SX"/>
    <s v="Sedan"/>
    <s v="Diesel"/>
    <x v="9"/>
    <s v="Manual"/>
    <s v="Grey"/>
    <n v="66000"/>
    <n v="2"/>
    <n v="700000"/>
    <n v="5.3"/>
    <n v="8"/>
    <n v="1217935.19545"/>
    <n v="8.4"/>
    <n v="641200"/>
    <n v="47.35352074597936"/>
  </r>
  <r>
    <s v="Hyundai"/>
    <s v="I10"/>
    <s v="Sportz 1.2"/>
    <s v="Hatchback"/>
    <s v="Petrol"/>
    <x v="2"/>
    <s v="Manual"/>
    <s v="White"/>
    <n v="43256"/>
    <n v="1"/>
    <n v="325000"/>
    <n v="6.8"/>
    <n v="4.5999999999999996"/>
    <n v="537849.66543099994"/>
    <n v="11.4"/>
    <n v="287950"/>
    <n v="46.462735127062984"/>
  </r>
  <r>
    <s v="Hyundai"/>
    <s v="Getz"/>
    <s v="GVS"/>
    <s v="Hatchback"/>
    <s v="Petrol"/>
    <x v="4"/>
    <s v="Manual"/>
    <s v="Blue"/>
    <n v="46000"/>
    <n v="2"/>
    <n v="165000"/>
    <n v="6.8"/>
    <n v="6"/>
    <n v="503679.54727899999"/>
    <n v="12"/>
    <n v="145200"/>
    <n v="71.172146896889927"/>
  </r>
  <r>
    <s v="Hyundai"/>
    <s v="Getz Prime"/>
    <s v="1.1 GVS"/>
    <s v="Hatchback"/>
    <s v="Petrol"/>
    <x v="2"/>
    <s v="Manual"/>
    <s v="Silver"/>
    <n v="71000"/>
    <n v="1"/>
    <n v="155000"/>
    <n v="4.3"/>
    <n v="8.9"/>
    <n v="458726.84"/>
    <n v="12"/>
    <n v="136400"/>
    <n v="70.265528827569796"/>
  </r>
  <r>
    <s v="Hyundai"/>
    <s v="Accent"/>
    <s v="GLE"/>
    <s v="Sedan"/>
    <s v="Petrol"/>
    <x v="1"/>
    <s v="Manual"/>
    <s v="Red"/>
    <n v="66965"/>
    <n v="1"/>
    <n v="225000"/>
    <n v="6.4"/>
    <n v="6"/>
    <n v="691110.63600000006"/>
    <n v="12"/>
    <n v="198000"/>
    <n v="71.350462619707102"/>
  </r>
  <r>
    <s v="Hyundai"/>
    <s v="I10"/>
    <s v="Magna 1.2 Kappa2"/>
    <s v="Hatchback"/>
    <s v="Petrol"/>
    <x v="9"/>
    <s v="Manual"/>
    <s v="Red"/>
    <n v="42000"/>
    <n v="1"/>
    <n v="330000"/>
    <n v="6.4"/>
    <n v="6"/>
    <n v="510208.569135"/>
    <n v="11.36"/>
    <n v="292512"/>
    <n v="42.668152262530498"/>
  </r>
  <r>
    <s v="Hyundai"/>
    <s v="I20"/>
    <s v="Sportz 1.4 CRDI"/>
    <s v="Hatchback"/>
    <s v="Diesel"/>
    <x v="7"/>
    <s v="Manual"/>
    <s v="White"/>
    <n v="47000"/>
    <n v="2"/>
    <n v="425000"/>
    <n v="6.7"/>
    <n v="6.4"/>
    <n v="840488.08103"/>
    <n v="10.6"/>
    <n v="379950"/>
    <n v="54.794123964925298"/>
  </r>
  <r>
    <s v="Hyundai"/>
    <s v="I10"/>
    <s v="Era1.11rde2"/>
    <s v="Hatchback"/>
    <s v="Petrol"/>
    <x v="2"/>
    <s v="Manual"/>
    <s v="Red"/>
    <n v="72050"/>
    <n v="1"/>
    <n v="275000"/>
    <n v="6"/>
    <n v="7"/>
    <n v="501165.12199999997"/>
    <n v="11.8"/>
    <n v="242550"/>
    <n v="51.602777337725428"/>
  </r>
  <r>
    <s v="Hyundai"/>
    <s v="I20"/>
    <s v="Magna 1.2"/>
    <s v="Hatchback"/>
    <s v="Petrol"/>
    <x v="2"/>
    <s v="Manual"/>
    <s v="gold"/>
    <n v="55537"/>
    <n v="1"/>
    <n v="340000"/>
    <n v="6.4"/>
    <n v="6"/>
    <n v="585069.87160399999"/>
    <n v="11.28"/>
    <n v="301648"/>
    <n v="48.442397286153863"/>
  </r>
  <r>
    <s v="Hyundai"/>
    <s v="I20"/>
    <s v="Magna 1.2"/>
    <s v="Hatchback"/>
    <s v="Petrol"/>
    <x v="2"/>
    <s v="Manual"/>
    <s v="Blue"/>
    <n v="34000"/>
    <n v="1"/>
    <n v="290000"/>
    <n v="6.8"/>
    <n v="6.4"/>
    <n v="585069.87160399999"/>
    <n v="11.68"/>
    <n v="256128"/>
    <n v="56.222664602808628"/>
  </r>
  <r>
    <s v="Hyundai"/>
    <s v="I20"/>
    <s v="Sportz 1.2 BS-IV"/>
    <s v="Hatchback"/>
    <s v="Petrol"/>
    <x v="2"/>
    <s v="Manual"/>
    <s v="Black"/>
    <n v="37000"/>
    <n v="1"/>
    <n v="350000"/>
    <n v="6.8"/>
    <n v="6"/>
    <n v="685268.84567800001"/>
    <n v="11.2"/>
    <n v="310800"/>
    <n v="54.645537738915195"/>
  </r>
  <r>
    <s v="Hyundai"/>
    <s v="I10"/>
    <s v="Magna"/>
    <s v="Hatchback"/>
    <s v="Petrol"/>
    <x v="7"/>
    <s v="Manual"/>
    <s v="other"/>
    <n v="70000"/>
    <n v="1"/>
    <n v="325000"/>
    <n v="5.7"/>
    <n v="5"/>
    <n v="462988.36296200001"/>
    <n v="11.4"/>
    <n v="287950"/>
    <n v="37.806212199844509"/>
  </r>
  <r>
    <s v="Hyundai"/>
    <s v="I20"/>
    <s v="Magna (O) 1.2"/>
    <s v="Hatchback"/>
    <s v="Petrol"/>
    <x v="5"/>
    <s v="Manual"/>
    <s v="Black"/>
    <n v="75000"/>
    <n v="2"/>
    <n v="210000"/>
    <n v="6.4"/>
    <n v="9.8000000000000007"/>
    <n v="613862.68024599995"/>
    <n v="12"/>
    <n v="184800"/>
    <n v="69.89554733544918"/>
  </r>
  <r>
    <s v="Hyundai"/>
    <s v="Verna"/>
    <s v="Fluidic 1.6 CRDi SX"/>
    <s v="Sedan"/>
    <s v="Diesel"/>
    <x v="7"/>
    <s v="Manual"/>
    <s v="Black"/>
    <n v="69639"/>
    <n v="1"/>
    <n v="550000"/>
    <n v="6"/>
    <n v="9.6"/>
    <n v="1217935.19545"/>
    <n v="9.6"/>
    <n v="497200"/>
    <n v="59.176809910949679"/>
  </r>
  <r>
    <s v="Hyundai"/>
    <s v="I20"/>
    <s v="Asta 1.2"/>
    <s v="Hatchback"/>
    <s v="Petrol"/>
    <x v="1"/>
    <s v="Manual"/>
    <s v="Silver"/>
    <n v="48000"/>
    <n v="1"/>
    <n v="325000"/>
    <n v="7"/>
    <n v="6.4"/>
    <n v="738247.613579"/>
    <n v="11.4"/>
    <n v="287950"/>
    <n v="60.995471613646281"/>
  </r>
  <r>
    <s v="Hyundai"/>
    <s v="I20"/>
    <s v="Magna 1.2"/>
    <s v="Hatchback"/>
    <s v="Petrol"/>
    <x v="1"/>
    <s v="Manual"/>
    <s v="Silver"/>
    <n v="58000"/>
    <n v="2"/>
    <n v="285000"/>
    <n v="6.7"/>
    <n v="6.2"/>
    <n v="585069.87160399999"/>
    <n v="11.72"/>
    <n v="251598"/>
    <n v="56.996931099830725"/>
  </r>
  <r>
    <s v="Hyundai"/>
    <s v="Santro Xing"/>
    <s v="Xo"/>
    <s v="Hatchback"/>
    <s v="Petrol"/>
    <x v="4"/>
    <s v="Manual"/>
    <s v="Maroon"/>
    <n v="88740"/>
    <n v="2"/>
    <n v="190000"/>
    <n v="6.4"/>
    <n v="5.6"/>
    <n v="453719.36800000002"/>
    <n v="12"/>
    <n v="167200"/>
    <n v="63.14902739615912"/>
  </r>
  <r>
    <s v="Hyundai"/>
    <s v="I10"/>
    <s v="Magna"/>
    <s v="Hatchback"/>
    <s v="Petrol"/>
    <x v="2"/>
    <s v="Manual"/>
    <s v="Grey"/>
    <n v="37502"/>
    <n v="1"/>
    <n v="295000"/>
    <n v="6.8"/>
    <n v="3.8"/>
    <n v="462988.36296200001"/>
    <n v="11.64"/>
    <n v="260662"/>
    <n v="43.700096837769991"/>
  </r>
  <r>
    <s v="Hyundai"/>
    <s v="I10"/>
    <s v="Asta 1.2 Kappa2"/>
    <s v="Hatchback"/>
    <s v="Petrol"/>
    <x v="0"/>
    <s v="Manual"/>
    <s v="Silver"/>
    <n v="1000"/>
    <n v="1"/>
    <n v="635000"/>
    <n v="7"/>
    <n v="3.4"/>
    <n v="631138.36543100001"/>
    <n v="8.92"/>
    <n v="578358"/>
    <n v="8.3627249303655731"/>
  </r>
  <r>
    <s v="Hyundai"/>
    <s v="I10"/>
    <s v="Era"/>
    <s v="Hatchback"/>
    <s v="Petrol"/>
    <x v="1"/>
    <s v="Manual"/>
    <s v="Golden"/>
    <n v="48800"/>
    <n v="2"/>
    <n v="235000"/>
    <n v="6.8"/>
    <n v="4.4000000000000004"/>
    <n v="446864.39012300002"/>
    <n v="12"/>
    <n v="206800"/>
    <n v="53.721978172599961"/>
  </r>
  <r>
    <s v="Hyundai"/>
    <s v="Grand I10"/>
    <s v="Sportz 1.1 CRDi"/>
    <s v="Hatchback"/>
    <s v="Diesel"/>
    <x v="10"/>
    <s v="Manual"/>
    <s v="White"/>
    <n v="39000"/>
    <n v="1"/>
    <n v="425000"/>
    <n v="5"/>
    <n v="5.6"/>
    <n v="747882.00236699998"/>
    <n v="10.6"/>
    <n v="379950"/>
    <n v="49.196531164343853"/>
  </r>
  <r>
    <s v="Hyundai"/>
    <s v="I10"/>
    <s v="Magna 1.1 iRDE2"/>
    <s v="Hatchback"/>
    <s v="Petrol"/>
    <x v="6"/>
    <s v="Manual"/>
    <s v="Maroon"/>
    <n v="6300"/>
    <n v="1"/>
    <n v="363000"/>
    <n v="4.5"/>
    <n v="6.4"/>
    <n v="541569.72585199995"/>
    <n v="11.096"/>
    <n v="322721.52"/>
    <n v="40.409977774829812"/>
  </r>
  <r>
    <s v="Hyundai"/>
    <s v="Santro"/>
    <s v="Gls"/>
    <s v="Hatchback"/>
    <s v="Petrol"/>
    <x v="5"/>
    <s v="Manual"/>
    <s v="Silver"/>
    <n v="57000"/>
    <n v="1"/>
    <n v="180000"/>
    <n v="6.8"/>
    <n v="7.2"/>
    <n v="457629.29"/>
    <n v="12"/>
    <n v="158400"/>
    <n v="65.386830899744197"/>
  </r>
  <r>
    <s v="Hyundai"/>
    <s v="I20"/>
    <s v="Sportz 1.2 (O)"/>
    <s v="Hatchback"/>
    <s v="Petrol"/>
    <x v="2"/>
    <s v="Manual"/>
    <s v="Red"/>
    <n v="46364"/>
    <n v="1"/>
    <n v="375000"/>
    <n v="6.8"/>
    <n v="4.8"/>
    <n v="608104.118518"/>
    <n v="11"/>
    <n v="333750"/>
    <n v="45.116306593453707"/>
  </r>
  <r>
    <s v="Hyundai"/>
    <s v="I20"/>
    <s v="Asta 1.2"/>
    <s v="Hatchback"/>
    <s v="Petrol"/>
    <x v="2"/>
    <s v="Manual"/>
    <s v="Silver"/>
    <n v="61500"/>
    <n v="1"/>
    <n v="375000"/>
    <n v="6.4"/>
    <n v="7.6"/>
    <n v="738247.613579"/>
    <n v="11"/>
    <n v="333750"/>
    <n v="54.791591078501291"/>
  </r>
  <r>
    <s v="Hyundai"/>
    <s v="Verna"/>
    <s v="Fluidic 1.6 CRDi EX"/>
    <s v="Sedan"/>
    <s v="Diesel"/>
    <x v="9"/>
    <s v="Manual"/>
    <s v="Black"/>
    <n v="72064"/>
    <n v="1"/>
    <n v="650000"/>
    <n v="5"/>
    <n v="4.8"/>
    <n v="1166355.08602"/>
    <n v="8.8000000000000007"/>
    <n v="592800"/>
    <n v="49.174997639626618"/>
  </r>
  <r>
    <s v="Hyundai"/>
    <s v="Grand I10"/>
    <s v="Sportz 1.2 Kappa VTVT"/>
    <s v="Hatchback"/>
    <s v="Petrol"/>
    <x v="10"/>
    <s v="Manual"/>
    <s v="Orange"/>
    <n v="34200"/>
    <n v="2"/>
    <n v="315000"/>
    <n v="5"/>
    <n v="7.7"/>
    <n v="647262.33827099996"/>
    <n v="11.48"/>
    <n v="278838"/>
    <n v="56.920404059836663"/>
  </r>
  <r>
    <s v="Hyundai"/>
    <s v="Elite I20"/>
    <s v="Sportz 1.2"/>
    <s v="Hatchback"/>
    <s v="Petrol"/>
    <x v="0"/>
    <s v="Manual"/>
    <s v="Silver"/>
    <n v="7000"/>
    <n v="1"/>
    <n v="665000"/>
    <n v="5"/>
    <n v="4"/>
    <n v="762624"/>
    <n v="8.68"/>
    <n v="607278"/>
    <n v="20.369933282980863"/>
  </r>
  <r>
    <s v="Hyundai"/>
    <s v="Accent"/>
    <s v="Executive"/>
    <s v="Sedan"/>
    <s v="Petrol"/>
    <x v="10"/>
    <s v="Manual"/>
    <s v="Silver"/>
    <n v="51007"/>
    <n v="2"/>
    <n v="265000"/>
    <n v="9.8000000000000007"/>
    <n v="9.1999999999999993"/>
    <n v="596658.84957199998"/>
    <n v="11.879999999999999"/>
    <n v="233518"/>
    <n v="60.862392275333058"/>
  </r>
  <r>
    <s v="Hyundai"/>
    <s v="I20"/>
    <s v="Magna 1.2"/>
    <s v="Hatchback"/>
    <s v="Petrol"/>
    <x v="7"/>
    <s v="Manual"/>
    <s v="White"/>
    <n v="39000"/>
    <n v="1"/>
    <n v="298000"/>
    <n v="5"/>
    <n v="6.1"/>
    <n v="585069.87160399999"/>
    <n v="11.616"/>
    <n v="263384.32000000001"/>
    <n v="54.98241615519904"/>
  </r>
  <r>
    <s v="Hyundai"/>
    <s v="Elantra"/>
    <s v="1.6 SX AT"/>
    <s v="Sedan"/>
    <s v="Diesel"/>
    <x v="6"/>
    <s v="Automatic"/>
    <s v="White"/>
    <n v="66000"/>
    <n v="1"/>
    <n v="1130000"/>
    <n v="9.3000000000000007"/>
    <n v="9.9"/>
    <n v="2228366.54641"/>
    <n v="5.48"/>
    <n v="1068076"/>
    <n v="52.069106327201013"/>
  </r>
  <r>
    <s v="Hyundai"/>
    <s v="I10"/>
    <s v="Magna 1.2"/>
    <s v="Hatchback"/>
    <s v="Petrol"/>
    <x v="9"/>
    <s v="Manual"/>
    <s v="Silver"/>
    <n v="38000"/>
    <n v="1"/>
    <n v="275000"/>
    <n v="5"/>
    <n v="6.8"/>
    <n v="482567.47283899999"/>
    <n v="11.8"/>
    <n v="242550"/>
    <n v="49.737598646454465"/>
  </r>
  <r>
    <s v="Hyundai"/>
    <s v="I20"/>
    <s v="Magna 1.2"/>
    <s v="Hatchback"/>
    <s v="Petrol"/>
    <x v="1"/>
    <s v="Manual"/>
    <s v="Silver"/>
    <n v="55000"/>
    <n v="1"/>
    <n v="268000"/>
    <n v="5"/>
    <n v="6.1"/>
    <n v="585069.87160399999"/>
    <n v="11.856"/>
    <n v="236225.91999999998"/>
    <n v="59.624323270590885"/>
  </r>
  <r>
    <s v="Hyundai"/>
    <s v="Verna"/>
    <s v="Fluidic 1.6 VTVT SX"/>
    <s v="Sedan"/>
    <s v="Petrol"/>
    <x v="10"/>
    <s v="Manual"/>
    <s v="Golden"/>
    <n v="32400"/>
    <n v="1"/>
    <n v="540000"/>
    <n v="5.3"/>
    <n v="7.6"/>
    <n v="1046416.139"/>
    <n v="9.68"/>
    <n v="487728"/>
    <n v="53.390627129843992"/>
  </r>
  <r>
    <s v="Hyundai"/>
    <s v="I20"/>
    <s v="Magna 1.2"/>
    <s v="Hatchback"/>
    <s v="Petrol"/>
    <x v="7"/>
    <s v="Manual"/>
    <s v="White"/>
    <n v="75000"/>
    <n v="2"/>
    <n v="255700"/>
    <n v="4.8"/>
    <n v="8.3000000000000007"/>
    <n v="585069.87160399999"/>
    <n v="11.9544"/>
    <n v="225132.5992"/>
    <n v="61.520390960692083"/>
  </r>
  <r>
    <s v="Hyundai"/>
    <s v="Santro Xing"/>
    <s v="GLS (CNG)"/>
    <s v="Hatchback"/>
    <s v="Petrol + CNG"/>
    <x v="4"/>
    <s v="Manual"/>
    <s v="Black"/>
    <n v="115000"/>
    <n v="2"/>
    <n v="111000"/>
    <n v="4"/>
    <n v="8.4"/>
    <n v="503339.14750700002"/>
    <n v="12"/>
    <n v="97680"/>
    <n v="80.593601653318345"/>
  </r>
  <r>
    <s v="Hyundai"/>
    <s v="Verna"/>
    <s v="1.6 VTVT SX"/>
    <s v="Sedan"/>
    <s v="Petrol"/>
    <x v="10"/>
    <s v="Manual"/>
    <s v="Grey"/>
    <n v="20600"/>
    <n v="1"/>
    <n v="631100"/>
    <n v="9"/>
    <n v="7.8"/>
    <n v="1135123"/>
    <n v="8.9512"/>
    <n v="574608.97679999995"/>
    <n v="49.379144216089358"/>
  </r>
  <r>
    <s v="Hyundai"/>
    <s v="Verna"/>
    <s v="1.6Sx"/>
    <s v="Sedan"/>
    <s v="Petrol"/>
    <x v="4"/>
    <s v="Manual"/>
    <s v="Red"/>
    <n v="83500"/>
    <n v="1"/>
    <n v="175000"/>
    <n v="4.3"/>
    <n v="9.9"/>
    <n v="1197164.6680000001"/>
    <n v="12"/>
    <n v="154000"/>
    <n v="87.136272551605245"/>
  </r>
  <r>
    <s v="Hyundai"/>
    <s v="Elite I20"/>
    <s v="Asta 1.4 CRDI"/>
    <s v="Hatchback"/>
    <s v="Diesel"/>
    <x v="0"/>
    <s v="Manual"/>
    <s v="Maroon"/>
    <n v="44000"/>
    <n v="1"/>
    <n v="650000"/>
    <n v="4.5999999999999996"/>
    <n v="9.1"/>
    <n v="981173"/>
    <n v="8.8000000000000007"/>
    <n v="592800"/>
    <n v="39.582520106036348"/>
  </r>
  <r>
    <s v="Hyundai"/>
    <s v="Xcent"/>
    <s v="SX 1.1 CRDi (O)"/>
    <s v="Sedan"/>
    <s v="Diesel"/>
    <x v="3"/>
    <s v="Manual"/>
    <s v="White"/>
    <n v="17000"/>
    <n v="1"/>
    <n v="700000"/>
    <n v="8.3000000000000007"/>
    <n v="5.2"/>
    <n v="946931.73555099999"/>
    <n v="8.4"/>
    <n v="641200"/>
    <n v="32.286565554073547"/>
  </r>
  <r>
    <s v="Hyundai"/>
    <s v="Xcent"/>
    <s v="SX AT 1.2 (O)"/>
    <s v="Sedan"/>
    <s v="Petrol"/>
    <x v="6"/>
    <s v="Automatic"/>
    <s v="Silver"/>
    <n v="17086"/>
    <n v="1"/>
    <n v="558000"/>
    <n v="5"/>
    <n v="6.6"/>
    <n v="904177.98052700004"/>
    <n v="9.5359999999999996"/>
    <n v="504789.12"/>
    <n v="44.171487155019669"/>
  </r>
  <r>
    <s v="Hyundai"/>
    <s v="I10"/>
    <s v="Sportz 1.2 AT"/>
    <s v="Hatchback"/>
    <s v="Petrol"/>
    <x v="7"/>
    <s v="Automatic"/>
    <s v="Golden"/>
    <n v="11500"/>
    <n v="1"/>
    <n v="325000"/>
    <n v="5"/>
    <n v="5.3"/>
    <n v="581614.73456699995"/>
    <n v="11.4"/>
    <n v="287950"/>
    <n v="50.491281790793565"/>
  </r>
  <r>
    <s v="Hyundai"/>
    <s v="I20"/>
    <s v="Sportz 1.2 BS-IV"/>
    <s v="Hatchback"/>
    <s v="Petrol"/>
    <x v="6"/>
    <s v="Manual"/>
    <s v="Grey"/>
    <n v="55000"/>
    <n v="1"/>
    <n v="435000"/>
    <n v="4.5999999999999996"/>
    <n v="6.8"/>
    <n v="685268.84567800001"/>
    <n v="10.52"/>
    <n v="389238"/>
    <n v="43.199227214993151"/>
  </r>
  <r>
    <s v="Hyundai"/>
    <s v="Verna"/>
    <s v="1.6 VTVT SX"/>
    <s v="Sedan"/>
    <s v="Petrol"/>
    <x v="7"/>
    <s v="Manual"/>
    <s v="Grey"/>
    <n v="43000"/>
    <n v="3"/>
    <n v="380000"/>
    <n v="5"/>
    <n v="8.1999999999999993"/>
    <n v="1135123"/>
    <n v="10.96"/>
    <n v="338352"/>
    <n v="70.192481343431496"/>
  </r>
  <r>
    <s v="Hyundai"/>
    <s v="I20"/>
    <s v="Asta 1.2 (O) With Sunroof"/>
    <s v="Hatchback"/>
    <s v="Petrol"/>
    <x v="2"/>
    <s v="Manual"/>
    <s v="White"/>
    <n v="27774"/>
    <n v="2"/>
    <n v="300000"/>
    <n v="5"/>
    <n v="6"/>
    <n v="790074.66913499997"/>
    <n v="11.6"/>
    <n v="265200"/>
    <n v="66.433552376720314"/>
  </r>
  <r>
    <s v="Hyundai"/>
    <s v="I20"/>
    <s v="Magna 1.2"/>
    <s v="Hatchback"/>
    <s v="Petrol"/>
    <x v="9"/>
    <s v="Manual"/>
    <s v="Blue"/>
    <n v="29151"/>
    <n v="1"/>
    <n v="360000"/>
    <n v="5"/>
    <n v="6.1"/>
    <n v="585069.87160399999"/>
    <n v="11.120000000000001"/>
    <n v="319968"/>
    <n v="45.311147346762056"/>
  </r>
  <r>
    <s v="Hyundai"/>
    <s v="Eon"/>
    <s v="Era"/>
    <s v="Hatchback"/>
    <s v="Petrol"/>
    <x v="7"/>
    <s v="Manual"/>
    <s v="Red"/>
    <n v="40810"/>
    <n v="1"/>
    <n v="170840"/>
    <n v="5.2"/>
    <n v="5.2"/>
    <n v="359359.31285500003"/>
    <n v="12"/>
    <n v="150339.20000000001"/>
    <n v="58.164657315932352"/>
  </r>
  <r>
    <s v="Hyundai"/>
    <s v="Verna"/>
    <s v="VTVT 1.6"/>
    <s v="Sedan"/>
    <s v="Petrol"/>
    <x v="2"/>
    <s v="Manual"/>
    <s v="other"/>
    <n v="59000"/>
    <n v="1"/>
    <n v="360000"/>
    <n v="6.4"/>
    <n v="9.9"/>
    <n v="761874.56957000005"/>
    <n v="11.120000000000001"/>
    <n v="319968"/>
    <n v="58.002535748031455"/>
  </r>
  <r>
    <s v="Hyundai"/>
    <s v="Elite I20"/>
    <s v="Asta 1.4 CRDI"/>
    <s v="Hatchback"/>
    <s v="Diesel"/>
    <x v="6"/>
    <s v="Manual"/>
    <s v="Red"/>
    <n v="15200"/>
    <n v="1"/>
    <n v="797000"/>
    <n v="7"/>
    <n v="6.8"/>
    <n v="981173"/>
    <n v="7.6240000000000006"/>
    <n v="736236.72"/>
    <n v="24.963618036778431"/>
  </r>
  <r>
    <s v="Hyundai"/>
    <s v="Verna"/>
    <s v="Sx"/>
    <s v="Sedan"/>
    <s v="Diesel"/>
    <x v="9"/>
    <s v="Manual"/>
    <s v="Purple"/>
    <n v="56254"/>
    <n v="1"/>
    <n v="710000"/>
    <n v="5.7"/>
    <n v="4.2"/>
    <n v="1364515.9650000001"/>
    <n v="8.32"/>
    <n v="650928"/>
    <n v="52.296051002964994"/>
  </r>
  <r>
    <s v="Hyundai"/>
    <s v="Verna"/>
    <s v="Fluidic 1.6 CRDi SX"/>
    <s v="Sedan"/>
    <s v="Diesel"/>
    <x v="9"/>
    <s v="Manual"/>
    <s v="Purple"/>
    <n v="64790"/>
    <n v="1"/>
    <n v="675000"/>
    <n v="3.8"/>
    <n v="6.8"/>
    <n v="1217935.19545"/>
    <n v="8.6"/>
    <n v="616950"/>
    <n v="49.344595483830261"/>
  </r>
  <r>
    <s v="Hyundai"/>
    <s v="Verna"/>
    <s v="Cx"/>
    <s v="Sedan"/>
    <s v="Petrol"/>
    <x v="7"/>
    <s v="Manual"/>
    <s v="White"/>
    <n v="50677"/>
    <n v="1"/>
    <n v="506888"/>
    <n v="6.4"/>
    <n v="9.9"/>
    <n v="1197164.6680000001"/>
    <n v="9.944896"/>
    <n v="456478.51556352002"/>
    <n v="61.870031102227621"/>
  </r>
  <r>
    <s v="Hyundai"/>
    <s v="Verna"/>
    <s v="Cx"/>
    <s v="Sedan"/>
    <s v="Petrol"/>
    <x v="9"/>
    <s v="Manual"/>
    <s v="White"/>
    <n v="32567"/>
    <n v="1"/>
    <n v="695000"/>
    <n v="6.4"/>
    <n v="5"/>
    <n v="1197164.6680000001"/>
    <n v="8.44"/>
    <n v="636342"/>
    <n v="46.845908753464819"/>
  </r>
  <r>
    <s v="Hyundai"/>
    <s v="Elite I20"/>
    <s v="Asta 1.4 CRDI"/>
    <s v="Hatchback"/>
    <s v="Diesel"/>
    <x v="0"/>
    <s v="Manual"/>
    <s v="Red"/>
    <n v="26000"/>
    <n v="1"/>
    <n v="800000"/>
    <n v="7.4"/>
    <n v="5.6"/>
    <n v="981173"/>
    <n v="7.6"/>
    <n v="739200"/>
    <n v="24.661604018863137"/>
  </r>
  <r>
    <s v="Hyundai"/>
    <s v="Verna"/>
    <s v="1.6 CRDI SX"/>
    <s v="Sedan"/>
    <s v="Diesel"/>
    <x v="7"/>
    <s v="Manual"/>
    <s v="White"/>
    <n v="56684"/>
    <n v="1"/>
    <n v="575000"/>
    <n v="6.1"/>
    <n v="9.1999999999999993"/>
    <n v="1375438"/>
    <n v="9.4"/>
    <n v="520950"/>
    <n v="62.124792247996638"/>
  </r>
  <r>
    <s v="Hyundai"/>
    <s v="I10"/>
    <s v="Magna 1.2"/>
    <s v="Hatchback"/>
    <s v="Petrol"/>
    <x v="1"/>
    <s v="Manual"/>
    <s v="Beige"/>
    <n v="55000"/>
    <n v="1"/>
    <n v="295000"/>
    <n v="6.8"/>
    <n v="5"/>
    <n v="482567.47283899999"/>
    <n v="11.64"/>
    <n v="260662"/>
    <n v="45.984341118870809"/>
  </r>
  <r>
    <s v="Hyundai"/>
    <s v="Santro Xing"/>
    <s v="GLS"/>
    <s v="Hatchback"/>
    <s v="Petrol"/>
    <x v="1"/>
    <s v="Manual"/>
    <s v="Silver"/>
    <n v="46000"/>
    <n v="1"/>
    <n v="175000"/>
    <n v="4.5"/>
    <n v="7.9"/>
    <n v="457174.14860000001"/>
    <n v="12"/>
    <n v="154000"/>
    <n v="66.314805753651484"/>
  </r>
  <r>
    <s v="Hyundai"/>
    <s v="I10"/>
    <s v="Era"/>
    <s v="Hatchback"/>
    <s v="Petrol"/>
    <x v="5"/>
    <s v="Manual"/>
    <s v="Blue"/>
    <n v="94440"/>
    <n v="1"/>
    <n v="185000"/>
    <n v="4.8"/>
    <n v="7.7"/>
    <n v="446864.39012300002"/>
    <n v="12"/>
    <n v="162800"/>
    <n v="63.568365795451029"/>
  </r>
  <r>
    <s v="Hyundai"/>
    <s v="Santro Xing"/>
    <s v="GLS"/>
    <s v="Hatchback"/>
    <s v="Petrol"/>
    <x v="5"/>
    <s v="Manual"/>
    <s v="Red"/>
    <n v="58000"/>
    <n v="1"/>
    <n v="179999"/>
    <n v="7"/>
    <n v="6"/>
    <n v="457174.14860000001"/>
    <n v="12"/>
    <n v="158399.12"/>
    <n v="65.352564119151509"/>
  </r>
  <r>
    <s v="Hyundai"/>
    <s v="I10"/>
    <s v="Magna"/>
    <s v="Hatchback"/>
    <s v="Petrol"/>
    <x v="2"/>
    <s v="Manual"/>
    <s v="other"/>
    <n v="52000"/>
    <n v="1"/>
    <n v="300000"/>
    <n v="6.4"/>
    <n v="5"/>
    <n v="462988.36296200001"/>
    <n v="11.6"/>
    <n v="265200"/>
    <n v="42.719942612949339"/>
  </r>
  <r>
    <s v="Hyundai"/>
    <s v="Verna"/>
    <s v="Vgt"/>
    <s v="Sedan"/>
    <s v="Diesel"/>
    <x v="2"/>
    <s v="Manual"/>
    <s v="White"/>
    <n v="62796"/>
    <n v="1"/>
    <n v="525000"/>
    <n v="6.7"/>
    <n v="3.8"/>
    <n v="905814"/>
    <n v="9.8000000000000007"/>
    <n v="473550"/>
    <n v="47.721055315992025"/>
  </r>
  <r>
    <s v="Hyundai"/>
    <s v="I10"/>
    <s v="Sportz 1.2"/>
    <s v="Hatchback"/>
    <s v="Petrol"/>
    <x v="2"/>
    <s v="Manual"/>
    <s v="Silver"/>
    <n v="68000"/>
    <n v="1"/>
    <n v="280000"/>
    <n v="6.3"/>
    <n v="6.4"/>
    <n v="537849.66543099994"/>
    <n v="11.76"/>
    <n v="247072"/>
    <n v="54.063000150420926"/>
  </r>
  <r>
    <s v="Hyundai"/>
    <s v="Eon"/>
    <s v="Magna"/>
    <s v="Hatchback"/>
    <s v="Petrol"/>
    <x v="7"/>
    <s v="Manual"/>
    <s v="other"/>
    <n v="29449"/>
    <n v="1"/>
    <n v="260000"/>
    <n v="6.8"/>
    <n v="6"/>
    <n v="388154.12959000003"/>
    <n v="11.92"/>
    <n v="229008"/>
    <n v="41.000756518577589"/>
  </r>
  <r>
    <s v="Hyundai"/>
    <s v="I20"/>
    <s v="Asta 1.2"/>
    <s v="Hatchback"/>
    <s v="Petrol"/>
    <x v="2"/>
    <s v="Manual"/>
    <s v="Black"/>
    <n v="55000"/>
    <n v="1"/>
    <n v="410000"/>
    <n v="6.7"/>
    <n v="5"/>
    <n v="738247.613579"/>
    <n v="10.72"/>
    <n v="366048"/>
    <n v="50.416636198062136"/>
  </r>
  <r>
    <s v="Hyundai"/>
    <s v="I10"/>
    <s v="Era"/>
    <s v="Hatchback"/>
    <s v="CNG"/>
    <x v="1"/>
    <s v="Manual"/>
    <s v="Beige"/>
    <n v="85000"/>
    <n v="1"/>
    <n v="225000"/>
    <n v="6"/>
    <n v="6"/>
    <n v="446864.39012300002"/>
    <n v="12"/>
    <n v="198000"/>
    <n v="55.691255697170185"/>
  </r>
  <r>
    <s v="Hyundai"/>
    <s v="Santro Xing"/>
    <s v="GLS"/>
    <s v="Hatchback"/>
    <s v="Petrol"/>
    <x v="7"/>
    <s v="Manual"/>
    <s v="Grey"/>
    <n v="32534"/>
    <n v="1"/>
    <n v="250000"/>
    <n v="6.8"/>
    <n v="6"/>
    <n v="457174.14860000001"/>
    <n v="12"/>
    <n v="220000"/>
    <n v="51.878293933787845"/>
  </r>
  <r>
    <s v="Hyundai"/>
    <s v="Grand I10"/>
    <s v="Sportz 1.1 CRDi"/>
    <s v="Hatchback"/>
    <s v="Diesel"/>
    <x v="6"/>
    <s v="Manual"/>
    <s v="Silver"/>
    <n v="23000"/>
    <n v="1"/>
    <n v="510000"/>
    <n v="6.1"/>
    <n v="4.4000000000000004"/>
    <n v="747882.00236699998"/>
    <n v="9.92"/>
    <n v="459408"/>
    <n v="38.57212788300798"/>
  </r>
  <r>
    <s v="Hyundai"/>
    <s v="Creta"/>
    <s v="1.6Sx+Diesel"/>
    <s v="SUV"/>
    <s v="Diesel"/>
    <x v="0"/>
    <s v="Manual"/>
    <s v="Red"/>
    <n v="30995"/>
    <n v="1"/>
    <n v="1250000"/>
    <n v="9.8000000000000007"/>
    <n v="8.9"/>
    <n v="1606166.264"/>
    <n v="5"/>
    <n v="1187500"/>
    <n v="26.066184640023042"/>
  </r>
  <r>
    <s v="Hyundai"/>
    <s v="Verna"/>
    <s v="VGT CRDi SX"/>
    <s v="Sedan"/>
    <s v="Diesel"/>
    <x v="5"/>
    <s v="Manual"/>
    <s v="Black"/>
    <n v="75000"/>
    <n v="2"/>
    <n v="300000"/>
    <n v="4.3"/>
    <n v="9.9"/>
    <n v="932375.03836699994"/>
    <n v="11.6"/>
    <n v="265200"/>
    <n v="71.556510085846753"/>
  </r>
  <r>
    <s v="Hyundai"/>
    <s v="Elite I20"/>
    <s v="Sportz 1.2 (O)"/>
    <s v="Hatchback"/>
    <s v="Petrol"/>
    <x v="6"/>
    <s v="Manual"/>
    <s v="White"/>
    <n v="11000"/>
    <n v="1"/>
    <n v="685000"/>
    <n v="6.8"/>
    <n v="6.8"/>
    <n v="779763.63718900003"/>
    <n v="8.52"/>
    <n v="626638"/>
    <n v="19.637442666730205"/>
  </r>
  <r>
    <s v="Hyundai"/>
    <s v="Accent"/>
    <s v="Executive"/>
    <s v="Sedan"/>
    <s v="Petrol"/>
    <x v="7"/>
    <s v="Manual"/>
    <s v="Silver"/>
    <n v="76000"/>
    <n v="1"/>
    <n v="300000"/>
    <n v="5.7"/>
    <n v="6.4"/>
    <n v="596658.84957199998"/>
    <n v="11.6"/>
    <n v="265200"/>
    <n v="55.552490306607304"/>
  </r>
  <r>
    <s v="Hyundai"/>
    <s v="Accent"/>
    <s v="GLS"/>
    <s v="Sedan"/>
    <s v="Petrol"/>
    <x v="5"/>
    <s v="Manual"/>
    <s v="Golden"/>
    <n v="35886"/>
    <n v="1"/>
    <n v="210000"/>
    <n v="6.8"/>
    <n v="5"/>
    <n v="691110.63600000006"/>
    <n v="12"/>
    <n v="184800"/>
    <n v="73.260431778393297"/>
  </r>
  <r>
    <s v="Hyundai"/>
    <s v="I20"/>
    <s v="Asta 1.4 CRDI"/>
    <s v="Hatchback"/>
    <s v="Diesel"/>
    <x v="2"/>
    <s v="Manual"/>
    <s v="Blue"/>
    <n v="52000"/>
    <n v="1"/>
    <n v="350000"/>
    <n v="4.5"/>
    <n v="7.2"/>
    <n v="894410.60784700001"/>
    <n v="11.2"/>
    <n v="310800"/>
    <n v="65.250859362217426"/>
  </r>
  <r>
    <s v="Hyundai"/>
    <s v="I20"/>
    <s v="Magna 1.2"/>
    <s v="Hatchback"/>
    <s v="Petrol"/>
    <x v="1"/>
    <s v="Manual"/>
    <s v="Red"/>
    <n v="48000"/>
    <n v="1"/>
    <n v="325000"/>
    <n v="7"/>
    <n v="3.8"/>
    <n v="585069.87160399999"/>
    <n v="11.4"/>
    <n v="287950"/>
    <n v="50.783656110923999"/>
  </r>
  <r>
    <s v="Hyundai"/>
    <s v="I20"/>
    <s v="Magna 1.2"/>
    <s v="Hatchback"/>
    <s v="Petrol"/>
    <x v="10"/>
    <s v="Manual"/>
    <s v="Silver"/>
    <n v="45100"/>
    <n v="1"/>
    <n v="510000"/>
    <n v="5.7"/>
    <n v="5.4"/>
    <n v="585069.87160399999"/>
    <n v="9.92"/>
    <n v="459408"/>
    <n v="21.478096498028741"/>
  </r>
  <r>
    <s v="Hyundai"/>
    <s v="I20"/>
    <s v="Sportz 1.2 (O)"/>
    <s v="Hatchback"/>
    <s v="Petrol"/>
    <x v="7"/>
    <s v="Manual"/>
    <s v="White"/>
    <n v="50000"/>
    <n v="1"/>
    <n v="365500"/>
    <n v="6.4"/>
    <n v="6.8"/>
    <n v="608104.118518"/>
    <n v="11.076000000000001"/>
    <n v="325017.21999999997"/>
    <n v="46.552373170552805"/>
  </r>
  <r>
    <s v="Hyundai"/>
    <s v="I20"/>
    <s v="Asta 1.2"/>
    <s v="Hatchback"/>
    <s v="Petrol"/>
    <x v="2"/>
    <s v="Manual"/>
    <s v="Blue"/>
    <n v="54000"/>
    <n v="1"/>
    <n v="390000"/>
    <n v="6.4"/>
    <n v="5.2"/>
    <n v="738247.613579"/>
    <n v="10.88"/>
    <n v="347568"/>
    <n v="52.919861357221073"/>
  </r>
  <r>
    <s v="Hyundai"/>
    <s v="I20"/>
    <s v="Asta 1.2"/>
    <s v="Hatchback"/>
    <s v="Petrol"/>
    <x v="7"/>
    <s v="Manual"/>
    <s v="White"/>
    <n v="51000"/>
    <n v="1"/>
    <n v="415000"/>
    <n v="6.4"/>
    <n v="4.4000000000000004"/>
    <n v="738247.613579"/>
    <n v="10.68"/>
    <n v="370678"/>
    <n v="49.789475349203592"/>
  </r>
  <r>
    <s v="Hyundai"/>
    <s v="Getz"/>
    <s v="GLE"/>
    <s v="Hatchback"/>
    <s v="Petrol"/>
    <x v="8"/>
    <s v="Manual"/>
    <s v="Red"/>
    <n v="52000"/>
    <n v="2"/>
    <n v="115000"/>
    <n v="6.8"/>
    <n v="7.6"/>
    <n v="462186.49533000001"/>
    <n v="12"/>
    <n v="101200"/>
    <n v="78.104076812598464"/>
  </r>
  <r>
    <s v="Hyundai"/>
    <s v="Verna"/>
    <s v="1.4Crdi"/>
    <s v="Sedan"/>
    <s v="Diesel"/>
    <x v="4"/>
    <s v="Manual"/>
    <s v="White"/>
    <n v="23540"/>
    <n v="1"/>
    <n v="750000"/>
    <n v="6.1"/>
    <n v="8.8000000000000007"/>
    <n v="1081271.0549999999"/>
    <n v="8"/>
    <n v="690000"/>
    <n v="36.186213733428751"/>
  </r>
  <r>
    <s v="Hyundai"/>
    <s v="Verna"/>
    <s v="1.4Crdi"/>
    <s v="Sedan"/>
    <s v="Diesel"/>
    <x v="4"/>
    <s v="Manual"/>
    <s v="Silver"/>
    <n v="23540"/>
    <n v="1"/>
    <n v="750000"/>
    <n v="6.1"/>
    <n v="8.8000000000000007"/>
    <n v="1081271.0549999999"/>
    <n v="8"/>
    <n v="690000"/>
    <n v="36.186213733428751"/>
  </r>
  <r>
    <s v="Hyundai"/>
    <s v="I10"/>
    <s v="Magna 1.2"/>
    <s v="Hatchback"/>
    <s v="Petrol"/>
    <x v="2"/>
    <s v="Manual"/>
    <s v="Grey"/>
    <n v="37000"/>
    <n v="1"/>
    <n v="311111"/>
    <n v="5.5"/>
    <n v="3.4"/>
    <n v="482567.47283899999"/>
    <n v="11.511112000000001"/>
    <n v="275298.66434567998"/>
    <n v="42.951259701349898"/>
  </r>
  <r>
    <s v="Hyundai"/>
    <s v="Verna"/>
    <s v="Fluidic 1.6 VTVT SX"/>
    <s v="Sedan"/>
    <s v="Petrol"/>
    <x v="10"/>
    <s v="Manual"/>
    <s v="Silver"/>
    <n v="9000"/>
    <n v="1"/>
    <n v="710000"/>
    <n v="6.8"/>
    <n v="6.6"/>
    <n v="1046416.139"/>
    <n v="8.32"/>
    <n v="650928"/>
    <n v="37.79453739866296"/>
  </r>
  <r>
    <s v="Hyundai"/>
    <s v="I20"/>
    <s v="Sportz 1.2 BS-IV"/>
    <s v="Hatchback"/>
    <s v="Petrol"/>
    <x v="6"/>
    <s v="Manual"/>
    <s v="White"/>
    <n v="650000"/>
    <n v="1"/>
    <n v="550000"/>
    <n v="3.8"/>
    <n v="4.2"/>
    <n v="685268.84567800001"/>
    <n v="9.6"/>
    <n v="497200"/>
    <n v="27.444534632524565"/>
  </r>
  <r>
    <s v="Hyundai"/>
    <s v="Verna"/>
    <s v="Fluidic 1.6 VTVT SX"/>
    <s v="Sedan"/>
    <s v="Petrol"/>
    <x v="10"/>
    <s v="Manual"/>
    <s v="Silver"/>
    <n v="9000"/>
    <n v="1"/>
    <n v="715000"/>
    <n v="6.8"/>
    <n v="5.6"/>
    <n v="1046416.139"/>
    <n v="8.2799999999999994"/>
    <n v="655798"/>
    <n v="37.329139377885681"/>
  </r>
  <r>
    <s v="Hyundai"/>
    <s v="I20"/>
    <s v="Asta 1.2 (O) With Sunroof"/>
    <s v="Hatchback"/>
    <s v="Petrol"/>
    <x v="7"/>
    <s v="Manual"/>
    <s v="Red"/>
    <n v="56000"/>
    <n v="1"/>
    <n v="400000"/>
    <n v="6.1"/>
    <n v="7"/>
    <n v="790074.66913499997"/>
    <n v="10.8"/>
    <n v="356800"/>
    <n v="54.839711493264744"/>
  </r>
  <r>
    <s v="Hyundai"/>
    <s v="Accent"/>
    <s v="GLE"/>
    <s v="Sedan"/>
    <s v="Petrol"/>
    <x v="2"/>
    <s v="Manual"/>
    <s v="Grey"/>
    <n v="33000"/>
    <n v="1"/>
    <n v="210000"/>
    <n v="6.8"/>
    <n v="8.1999999999999993"/>
    <n v="691110.63600000006"/>
    <n v="12"/>
    <n v="184800"/>
    <n v="73.260431778393297"/>
  </r>
  <r>
    <s v="Hyundai"/>
    <s v="Accent"/>
    <s v="GLE"/>
    <s v="Sedan"/>
    <s v="Petrol"/>
    <x v="9"/>
    <s v="Manual"/>
    <s v="Red"/>
    <n v="27658"/>
    <n v="1"/>
    <n v="285654"/>
    <n v="6.8"/>
    <n v="7.6"/>
    <n v="691110.63600000006"/>
    <n v="11.714767999999999"/>
    <n v="252190.29661727999"/>
    <n v="63.509417525838806"/>
  </r>
  <r>
    <s v="Hyundai"/>
    <s v="I20"/>
    <s v="Magna 1.2"/>
    <s v="Hatchback"/>
    <s v="Petrol"/>
    <x v="2"/>
    <s v="Manual"/>
    <s v="White"/>
    <n v="45245"/>
    <n v="1"/>
    <n v="410000"/>
    <n v="6.8"/>
    <n v="3.4"/>
    <n v="585069.87160399999"/>
    <n v="10.72"/>
    <n v="366048"/>
    <n v="37.435164966457755"/>
  </r>
  <r>
    <s v="Hyundai"/>
    <s v="I20"/>
    <s v="Asta 1.2"/>
    <s v="Hatchback"/>
    <s v="Petrol"/>
    <x v="9"/>
    <s v="Manual"/>
    <s v="White"/>
    <n v="18225"/>
    <n v="1"/>
    <n v="515000"/>
    <n v="6.8"/>
    <n v="3.8"/>
    <n v="738247.613579"/>
    <n v="9.879999999999999"/>
    <n v="464118"/>
    <n v="37.132475410252766"/>
  </r>
  <r>
    <s v="Hyundai"/>
    <s v="I10"/>
    <s v="Magna 1.2"/>
    <s v="Hatchback"/>
    <s v="Petrol"/>
    <x v="1"/>
    <s v="Manual"/>
    <s v="other"/>
    <n v="64501"/>
    <n v="1"/>
    <n v="235000"/>
    <n v="6"/>
    <n v="4.8"/>
    <n v="482567.47283899999"/>
    <n v="12"/>
    <n v="206800"/>
    <n v="57.145889095389748"/>
  </r>
  <r>
    <s v="Hyundai"/>
    <s v="Accent"/>
    <s v="GLE"/>
    <s v="Sedan"/>
    <s v="Petrol"/>
    <x v="1"/>
    <s v="Manual"/>
    <s v="Black"/>
    <n v="42278"/>
    <n v="2"/>
    <n v="139000"/>
    <n v="5.6"/>
    <n v="8.1999999999999993"/>
    <n v="691110.63600000006"/>
    <n v="12"/>
    <n v="122320"/>
    <n v="82.300952462841281"/>
  </r>
  <r>
    <s v="Hyundai"/>
    <s v="I20"/>
    <s v="Asta 1.2 with AVN"/>
    <s v="Hatchback"/>
    <s v="Petrol"/>
    <x v="2"/>
    <s v="Manual"/>
    <s v="White"/>
    <n v="40201"/>
    <n v="1"/>
    <n v="380000"/>
    <n v="6.8"/>
    <n v="3.8"/>
    <n v="738247.613579"/>
    <n v="10.96"/>
    <n v="338352"/>
    <n v="54.168222995035407"/>
  </r>
  <r>
    <s v="Hyundai"/>
    <s v="I10"/>
    <s v="Magna1.1"/>
    <s v="Hatchback"/>
    <s v="Petrol"/>
    <x v="7"/>
    <s v="Manual"/>
    <s v="Red"/>
    <n v="31000"/>
    <n v="1"/>
    <n v="305000"/>
    <n v="9.9"/>
    <n v="6.2"/>
    <n v="530124.299"/>
    <n v="11.56"/>
    <n v="269742"/>
    <n v="49.117216375701354"/>
  </r>
  <r>
    <s v="Hyundai"/>
    <s v="I20"/>
    <s v="Magna 1.2"/>
    <s v="Hatchback"/>
    <s v="Petrol"/>
    <x v="2"/>
    <s v="Manual"/>
    <s v="Grey"/>
    <n v="75000"/>
    <n v="1"/>
    <n v="295000"/>
    <n v="5.7"/>
    <n v="6.4"/>
    <n v="585069.87160399999"/>
    <n v="11.64"/>
    <n v="260662"/>
    <n v="55.447714426760456"/>
  </r>
  <r>
    <s v="Hyundai"/>
    <s v="I20"/>
    <s v="Magna 1.2"/>
    <s v="Hatchback"/>
    <s v="Petrol"/>
    <x v="2"/>
    <s v="Manual"/>
    <s v="Blue"/>
    <n v="38795"/>
    <n v="1"/>
    <n v="390000"/>
    <n v="6.8"/>
    <n v="5.8"/>
    <n v="585069.87160399999"/>
    <n v="10.88"/>
    <n v="347568"/>
    <n v="40.593762066892289"/>
  </r>
  <r>
    <s v="Hyundai"/>
    <s v="Verna"/>
    <s v="1.4 VTVT"/>
    <s v="Sedan"/>
    <s v="Petrol"/>
    <x v="10"/>
    <s v="Manual"/>
    <s v="Red"/>
    <n v="38000"/>
    <n v="1"/>
    <n v="625000"/>
    <n v="8.5"/>
    <n v="4"/>
    <n v="910533.022169"/>
    <n v="9"/>
    <n v="568750"/>
    <n v="37.536587234895826"/>
  </r>
  <r>
    <s v="Hyundai"/>
    <s v="I20"/>
    <s v="Magna 1.2"/>
    <s v="Hatchback"/>
    <s v="Petrol"/>
    <x v="7"/>
    <s v="Manual"/>
    <s v="White"/>
    <n v="42000"/>
    <n v="1"/>
    <n v="311000"/>
    <n v="5"/>
    <n v="5.0999999999999996"/>
    <n v="585069.87160399999"/>
    <n v="11.512"/>
    <n v="275197.68"/>
    <n v="52.963279540351138"/>
  </r>
  <r>
    <s v="Hyundai"/>
    <s v="Verna"/>
    <s v="Gl"/>
    <s v="Sedan"/>
    <s v="Petrol"/>
    <x v="4"/>
    <s v="Manual"/>
    <s v="White"/>
    <n v="65098"/>
    <n v="1"/>
    <n v="275999"/>
    <n v="6.8"/>
    <n v="7.8"/>
    <n v="1044637.828"/>
    <n v="11.792007999999999"/>
    <n v="243453.17584008002"/>
    <n v="76.694968407741783"/>
  </r>
  <r>
    <s v="Hyundai"/>
    <s v="Verna"/>
    <s v="VGT CRDi"/>
    <s v="Sedan"/>
    <s v="Diesel"/>
    <x v="5"/>
    <s v="Manual"/>
    <s v="Red"/>
    <n v="74000"/>
    <n v="1"/>
    <n v="350000"/>
    <n v="6.4"/>
    <n v="7.8"/>
    <n v="874470.88516099995"/>
    <n v="11.2"/>
    <n v="310800"/>
    <n v="64.458507964758809"/>
  </r>
  <r>
    <s v="Hyundai"/>
    <s v="Verna"/>
    <s v="Fluidic 1.6 CRDi SX"/>
    <s v="Sedan"/>
    <s v="Diesel"/>
    <x v="10"/>
    <s v="Manual"/>
    <s v="Grey"/>
    <n v="46830"/>
    <n v="1"/>
    <n v="720000"/>
    <n v="5.7"/>
    <n v="9.4"/>
    <n v="1217935.19545"/>
    <n v="8.24"/>
    <n v="660672"/>
    <n v="45.75474931111615"/>
  </r>
  <r>
    <s v="Hyundai"/>
    <s v="I20"/>
    <s v="Sportz 1.2"/>
    <s v="Hatchback"/>
    <s v="Petrol"/>
    <x v="2"/>
    <s v="Manual"/>
    <s v="White"/>
    <n v="38000"/>
    <n v="1"/>
    <n v="325000"/>
    <n v="5"/>
    <n v="4"/>
    <n v="678358.57160400006"/>
    <n v="11.4"/>
    <n v="287950"/>
    <n v="57.551947885152657"/>
  </r>
  <r>
    <s v="Hyundai"/>
    <s v="I20"/>
    <s v="Magna 1.4 CRDI"/>
    <s v="Hatchback"/>
    <s v="Diesel"/>
    <x v="6"/>
    <s v="Manual"/>
    <s v="White"/>
    <n v="55001"/>
    <n v="1"/>
    <n v="525000"/>
    <n v="4.5999999999999996"/>
    <n v="4"/>
    <n v="739676.40046000003"/>
    <n v="9.8000000000000007"/>
    <n v="473550"/>
    <n v="35.978760481542707"/>
  </r>
  <r>
    <s v="Hyundai"/>
    <s v="Grand I10"/>
    <s v="Magna 1.2 Kappa VTVT"/>
    <s v="Hatchback"/>
    <s v="Petrol"/>
    <x v="3"/>
    <s v="Manual"/>
    <s v="Orange"/>
    <n v="8857"/>
    <n v="1"/>
    <n v="475000"/>
    <n v="5"/>
    <n v="4"/>
    <n v="633709"/>
    <n v="10.199999999999999"/>
    <n v="426550"/>
    <n v="32.689925502083767"/>
  </r>
  <r>
    <s v="Hyundai"/>
    <s v="Creta"/>
    <s v="SX 1.6 CRDI"/>
    <s v="SUV"/>
    <s v="Diesel"/>
    <x v="0"/>
    <s v="Manual"/>
    <s v="White"/>
    <n v="18738"/>
    <n v="1"/>
    <n v="1340000"/>
    <n v="5"/>
    <n v="4.5999999999999996"/>
    <n v="1497738.88534"/>
    <n v="5"/>
    <n v="1273000"/>
    <n v="15.005211358252362"/>
  </r>
  <r>
    <s v="Hyundai"/>
    <s v="I20"/>
    <s v="Asta 1.2"/>
    <s v="Hatchback"/>
    <s v="Petrol"/>
    <x v="7"/>
    <s v="Manual"/>
    <s v="Red"/>
    <n v="80008"/>
    <n v="2"/>
    <n v="299000"/>
    <n v="4.8"/>
    <n v="9.1"/>
    <n v="738247.613579"/>
    <n v="11.608000000000001"/>
    <n v="264292.08"/>
    <n v="64.200076622161944"/>
  </r>
  <r>
    <s v="Hyundai"/>
    <s v="Elantra"/>
    <s v="GLS"/>
    <s v="Sedan"/>
    <s v="Petrol"/>
    <x v="8"/>
    <s v="Manual"/>
    <s v="Blue"/>
    <n v="76628"/>
    <n v="5"/>
    <n v="190000"/>
    <n v="4.5"/>
    <n v="7.6"/>
    <n v="950838.52500000002"/>
    <n v="12"/>
    <n v="167200"/>
    <n v="82.415521079144327"/>
  </r>
  <r>
    <s v="Hyundai"/>
    <s v="Verna"/>
    <s v="Sx"/>
    <s v="Sedan"/>
    <s v="Diesel"/>
    <x v="7"/>
    <s v="Manual"/>
    <s v="White"/>
    <n v="65789"/>
    <n v="1"/>
    <n v="650000"/>
    <n v="5.7"/>
    <n v="5.8"/>
    <n v="1364515.9650000001"/>
    <n v="8.8000000000000007"/>
    <n v="592800"/>
    <n v="56.556023146273702"/>
  </r>
  <r>
    <s v="Hyundai"/>
    <s v="Verna"/>
    <s v="VTVT 1.6"/>
    <s v="Sedan"/>
    <s v="Petrol"/>
    <x v="1"/>
    <s v="Manual"/>
    <s v="Beige"/>
    <n v="58000"/>
    <n v="1"/>
    <n v="295000"/>
    <n v="6.4"/>
    <n v="7"/>
    <n v="761874.56957000005"/>
    <n v="11.64"/>
    <n v="260662"/>
    <n v="65.786756716775969"/>
  </r>
  <r>
    <s v="Hyundai"/>
    <s v="Verna"/>
    <s v="VGT CRDi"/>
    <s v="Sedan"/>
    <s v="Diesel"/>
    <x v="1"/>
    <s v="Manual"/>
    <s v="White"/>
    <n v="62251"/>
    <n v="1"/>
    <n v="325000"/>
    <n v="6.4"/>
    <n v="9.1999999999999993"/>
    <n v="874470.88516099995"/>
    <n v="11.4"/>
    <n v="287950"/>
    <n v="67.071516629511891"/>
  </r>
  <r>
    <s v="Hyundai"/>
    <s v="I20"/>
    <s v="Asta 1.2"/>
    <s v="Hatchback"/>
    <s v="Petrol"/>
    <x v="2"/>
    <s v="Manual"/>
    <s v="Red"/>
    <n v="63000"/>
    <n v="1"/>
    <n v="310000"/>
    <n v="5"/>
    <n v="4.5"/>
    <n v="738247.613579"/>
    <n v="11.52"/>
    <n v="274288"/>
    <n v="62.846070213453068"/>
  </r>
  <r>
    <s v="Hyundai"/>
    <s v="I10"/>
    <s v="Magna 1.2"/>
    <s v="Hatchback"/>
    <s v="Petrol"/>
    <x v="1"/>
    <s v="Manual"/>
    <s v="Beige"/>
    <n v="64486"/>
    <n v="1"/>
    <n v="264000"/>
    <n v="6.4"/>
    <n v="4.2"/>
    <n v="482567.47283899999"/>
    <n v="11.888"/>
    <n v="232615.67999999999"/>
    <n v="51.796237191144442"/>
  </r>
  <r>
    <s v="Hyundai"/>
    <s v="I20"/>
    <s v="Era 1.2"/>
    <s v="Hatchback"/>
    <s v="Petrol"/>
    <x v="10"/>
    <s v="Manual"/>
    <s v="Blue"/>
    <n v="16000"/>
    <n v="1"/>
    <n v="385000"/>
    <n v="5"/>
    <n v="4"/>
    <n v="553973.638271"/>
    <n v="10.92"/>
    <n v="342958"/>
    <n v="38.091277940516846"/>
  </r>
  <r>
    <s v="Hyundai"/>
    <s v="Santro Xing"/>
    <s v="GL"/>
    <s v="Hatchback"/>
    <s v="Petrol"/>
    <x v="1"/>
    <s v="Manual"/>
    <s v="Black"/>
    <n v="58752"/>
    <n v="1"/>
    <n v="195000"/>
    <n v="6.4"/>
    <n v="6"/>
    <n v="404201.82911499997"/>
    <n v="12"/>
    <n v="171600"/>
    <n v="57.545961537156266"/>
  </r>
  <r>
    <s v="Hyundai"/>
    <s v="Santro Xing"/>
    <s v="GlsAt"/>
    <s v="Hatchback"/>
    <s v="Petrol"/>
    <x v="5"/>
    <s v="Automatic"/>
    <s v="Black"/>
    <n v="12498"/>
    <n v="1"/>
    <n v="245000"/>
    <n v="5.5"/>
    <n v="5.2"/>
    <n v="414565.97857899999"/>
    <n v="12"/>
    <n v="215600"/>
    <n v="47.993802882955308"/>
  </r>
  <r>
    <s v="Hyundai"/>
    <s v="Verna"/>
    <s v="Fluidic 1.4 VTVT"/>
    <s v="Sedan"/>
    <s v="Petrol"/>
    <x v="9"/>
    <s v="Manual"/>
    <s v="White"/>
    <n v="74000"/>
    <n v="1"/>
    <n v="420000"/>
    <n v="4.5999999999999996"/>
    <n v="5.9"/>
    <n v="833881.00754699996"/>
    <n v="10.64"/>
    <n v="375312"/>
    <n v="54.992139573481488"/>
  </r>
  <r>
    <s v="Hyundai"/>
    <s v="I10"/>
    <s v="Magna 1.2"/>
    <s v="Hatchback"/>
    <s v="Petrol"/>
    <x v="2"/>
    <s v="Manual"/>
    <s v="White"/>
    <n v="67000"/>
    <n v="1"/>
    <n v="250000"/>
    <n v="4.8"/>
    <n v="4.2"/>
    <n v="482567.47283899999"/>
    <n v="12"/>
    <n v="220000"/>
    <n v="54.410520314244415"/>
  </r>
  <r>
    <s v="Hyundai"/>
    <s v="Santro Xing"/>
    <s v="GLS"/>
    <s v="Hatchback"/>
    <s v="Petrol"/>
    <x v="5"/>
    <s v="Manual"/>
    <s v="Grey"/>
    <n v="12498"/>
    <n v="1"/>
    <n v="245000"/>
    <n v="6.8"/>
    <n v="3.4"/>
    <n v="457174.14860000001"/>
    <n v="12"/>
    <n v="215600"/>
    <n v="52.840728055112088"/>
  </r>
  <r>
    <s v="Hyundai"/>
    <s v="I10"/>
    <s v="Asta1.2"/>
    <s v="Hatchback"/>
    <s v="Petrol"/>
    <x v="1"/>
    <s v="Manual"/>
    <s v="other"/>
    <n v="13000"/>
    <n v="1"/>
    <n v="375000"/>
    <n v="6.8"/>
    <n v="5"/>
    <n v="589156.46750000003"/>
    <n v="11"/>
    <n v="333750"/>
    <n v="43.351211705063733"/>
  </r>
  <r>
    <s v="Hyundai"/>
    <s v="I20"/>
    <s v="Sportz1.4Crdi6SpeedBs-iv"/>
    <s v="Hatchback"/>
    <s v="Diesel"/>
    <x v="7"/>
    <s v="Manual"/>
    <s v="White"/>
    <n v="70000"/>
    <n v="1"/>
    <n v="400000"/>
    <n v="5.7"/>
    <n v="6.8"/>
    <n v="736911.51679999998"/>
    <n v="10.8"/>
    <n v="356800"/>
    <n v="51.581703927035164"/>
  </r>
  <r>
    <s v="Hyundai"/>
    <s v="I20"/>
    <s v="Sportz 1.2 (O)"/>
    <s v="Hatchback"/>
    <s v="Petrol"/>
    <x v="9"/>
    <s v="Manual"/>
    <s v="Blue"/>
    <n v="13200"/>
    <n v="1"/>
    <n v="500000"/>
    <n v="6.7"/>
    <n v="4.5999999999999996"/>
    <n v="608104.118518"/>
    <n v="10"/>
    <n v="450000"/>
    <n v="25.999514508027477"/>
  </r>
  <r>
    <s v="Hyundai"/>
    <s v="Accent"/>
    <s v="GLE"/>
    <s v="Sedan"/>
    <s v="Petrol"/>
    <x v="9"/>
    <s v="Manual"/>
    <s v="Red"/>
    <n v="27639"/>
    <n v="1"/>
    <n v="300000"/>
    <n v="6.8"/>
    <n v="5.6"/>
    <n v="691110.63600000006"/>
    <n v="11.6"/>
    <n v="265200"/>
    <n v="61.626983266395577"/>
  </r>
  <r>
    <s v="Hyundai"/>
    <s v="Getz"/>
    <s v="GVS"/>
    <s v="Hatchback"/>
    <s v="Petrol"/>
    <x v="5"/>
    <s v="Manual"/>
    <s v="Red"/>
    <n v="30000"/>
    <n v="1"/>
    <n v="185000"/>
    <n v="6.8"/>
    <n v="6.4"/>
    <n v="503679.54727899999"/>
    <n v="12"/>
    <n v="162800"/>
    <n v="67.67786167227051"/>
  </r>
  <r>
    <s v="Hyundai"/>
    <s v="Xcent"/>
    <s v="SX AT 1.2 (O)"/>
    <s v="Sedan"/>
    <s v="Petrol"/>
    <x v="6"/>
    <s v="Automatic"/>
    <s v="Red"/>
    <n v="3800"/>
    <n v="1"/>
    <n v="690000"/>
    <n v="6.8"/>
    <n v="7"/>
    <n v="904177.98052700004"/>
    <n v="8.48"/>
    <n v="631488"/>
    <n v="30.158883140248861"/>
  </r>
  <r>
    <s v="Hyundai"/>
    <s v="I20"/>
    <s v="Sportz 1.2 BS-IV"/>
    <s v="Hatchback"/>
    <s v="Petrol"/>
    <x v="9"/>
    <s v="Manual"/>
    <s v="Red"/>
    <n v="42000"/>
    <n v="1"/>
    <n v="460000"/>
    <n v="6.4"/>
    <n v="5.8"/>
    <n v="685268.84567800001"/>
    <n v="10.32"/>
    <n v="412528"/>
    <n v="39.800561107976854"/>
  </r>
  <r>
    <s v="Hyundai"/>
    <s v="Getz Prime"/>
    <s v="1.3Gvs"/>
    <s v="Hatchback"/>
    <s v="Petrol"/>
    <x v="5"/>
    <s v="Manual"/>
    <s v="Beige"/>
    <n v="54000"/>
    <n v="2"/>
    <n v="160000"/>
    <n v="5.7"/>
    <n v="8.8000000000000007"/>
    <n v="471405.22"/>
    <n v="12"/>
    <n v="140800"/>
    <n v="70.131853864494758"/>
  </r>
  <r>
    <s v="Hyundai"/>
    <s v="I20"/>
    <s v="Asta 1.2"/>
    <s v="Hatchback"/>
    <s v="Petrol"/>
    <x v="2"/>
    <s v="Manual"/>
    <s v="White"/>
    <n v="49000"/>
    <n v="1"/>
    <n v="355000"/>
    <n v="6.7"/>
    <n v="6.4"/>
    <n v="738247.613579"/>
    <n v="11.16"/>
    <n v="315382"/>
    <n v="57.279645176089566"/>
  </r>
  <r>
    <s v="Hyundai"/>
    <s v="I20"/>
    <s v="Asta 1.4 CRDI"/>
    <s v="Hatchback"/>
    <s v="Diesel"/>
    <x v="9"/>
    <s v="Manual"/>
    <s v="White"/>
    <n v="25762"/>
    <n v="1"/>
    <n v="550000"/>
    <n v="6.8"/>
    <n v="6.4"/>
    <n v="894410.60784700001"/>
    <n v="9.6"/>
    <n v="497200"/>
    <n v="44.410319417292484"/>
  </r>
  <r>
    <s v="Hyundai"/>
    <s v="I20"/>
    <s v="Asta 1.4 CRDI"/>
    <s v="Hatchback"/>
    <s v="Diesel"/>
    <x v="9"/>
    <s v="Manual"/>
    <s v="White"/>
    <n v="55000"/>
    <n v="1"/>
    <n v="525000"/>
    <n v="6"/>
    <n v="5.6"/>
    <n v="894410.60784700001"/>
    <n v="9.8000000000000007"/>
    <n v="473550"/>
    <n v="47.05451882554074"/>
  </r>
  <r>
    <s v="Hyundai"/>
    <s v="I10"/>
    <s v="Sportz 1.2"/>
    <s v="Hatchback"/>
    <s v="Petrol"/>
    <x v="1"/>
    <s v="Manual"/>
    <s v="Golden"/>
    <n v="57000"/>
    <n v="1"/>
    <n v="265000"/>
    <n v="6.4"/>
    <n v="6"/>
    <n v="537849.66543099994"/>
    <n v="11.879999999999999"/>
    <n v="233518"/>
    <n v="56.583035184585839"/>
  </r>
  <r>
    <s v="Hyundai"/>
    <s v="I10"/>
    <s v="Sportz 1.2"/>
    <s v="Hatchback"/>
    <s v="Petrol"/>
    <x v="1"/>
    <s v="Manual"/>
    <s v="Red"/>
    <n v="54536"/>
    <n v="1"/>
    <n v="255000"/>
    <n v="6.8"/>
    <n v="6.4"/>
    <n v="537849.66543099994"/>
    <n v="11.96"/>
    <n v="224502"/>
    <n v="58.259340029504756"/>
  </r>
  <r>
    <s v="Hyundai"/>
    <s v="I10"/>
    <s v="Sportz 1.2"/>
    <s v="Hatchback"/>
    <s v="Petrol"/>
    <x v="1"/>
    <s v="Manual"/>
    <s v="Red"/>
    <n v="23949"/>
    <n v="1"/>
    <n v="245000"/>
    <n v="6.8"/>
    <n v="6.4"/>
    <n v="537849.66543099994"/>
    <n v="12"/>
    <n v="215600"/>
    <n v="59.914449360634755"/>
  </r>
  <r>
    <s v="Hyundai"/>
    <s v="I20"/>
    <s v="Magna 1.2"/>
    <s v="Hatchback"/>
    <s v="Petrol"/>
    <x v="5"/>
    <s v="Manual"/>
    <s v="White"/>
    <n v="57000"/>
    <n v="1"/>
    <n v="365000"/>
    <n v="7"/>
    <n v="5.4"/>
    <n v="585069.87160399999"/>
    <n v="11.08"/>
    <n v="324558"/>
    <n v="44.526625664348927"/>
  </r>
  <r>
    <s v="Hyundai"/>
    <s v="I20"/>
    <s v="Magna 1.2"/>
    <s v="Hatchback"/>
    <s v="Petrol"/>
    <x v="5"/>
    <s v="Manual"/>
    <s v="Silver"/>
    <n v="50000"/>
    <n v="1"/>
    <n v="265000"/>
    <n v="6.8"/>
    <n v="6"/>
    <n v="585069.87160399999"/>
    <n v="11.879999999999999"/>
    <n v="233518"/>
    <n v="60.087160297658457"/>
  </r>
  <r>
    <s v="Hyundai"/>
    <s v="I10"/>
    <s v="Magna 1.2"/>
    <s v="Hatchback"/>
    <s v="Petrol"/>
    <x v="2"/>
    <s v="Manual"/>
    <s v="Grey"/>
    <n v="12000"/>
    <n v="1"/>
    <n v="299000"/>
    <n v="6.8"/>
    <n v="3.8"/>
    <n v="482567.47283899999"/>
    <n v="11.608000000000001"/>
    <n v="264292.08"/>
    <n v="45.232098126063228"/>
  </r>
  <r>
    <s v="Hyundai"/>
    <s v="I20"/>
    <s v="Magna 1.2"/>
    <s v="Hatchback"/>
    <s v="Petrol"/>
    <x v="2"/>
    <s v="Manual"/>
    <s v="Brown"/>
    <n v="62000"/>
    <n v="1"/>
    <n v="325000"/>
    <n v="5.2"/>
    <n v="5.6"/>
    <n v="585069.87160399999"/>
    <n v="11.4"/>
    <n v="287950"/>
    <n v="50.783656110923999"/>
  </r>
  <r>
    <s v="Hyundai"/>
    <s v="I10"/>
    <s v="Era"/>
    <s v="Hatchback"/>
    <s v="Petrol"/>
    <x v="9"/>
    <s v="Manual"/>
    <s v="Silver"/>
    <n v="18668"/>
    <n v="1"/>
    <n v="325000"/>
    <n v="4.5"/>
    <n v="6.2"/>
    <n v="446864.39012300002"/>
    <n v="11.4"/>
    <n v="287950"/>
    <n v="35.562106454546225"/>
  </r>
  <r>
    <s v="Hyundai"/>
    <s v="I10"/>
    <s v="Magna"/>
    <s v="Hatchback"/>
    <s v="Petrol"/>
    <x v="2"/>
    <s v="Manual"/>
    <s v="Grey"/>
    <n v="37502"/>
    <n v="1"/>
    <n v="295000"/>
    <n v="6.8"/>
    <n v="3.8"/>
    <n v="462988.36296200001"/>
    <n v="11.64"/>
    <n v="260662"/>
    <n v="43.700096837769991"/>
  </r>
  <r>
    <s v="Hyundai"/>
    <s v="Accent"/>
    <s v="Gl"/>
    <s v="Sedan"/>
    <s v="Petrol"/>
    <x v="1"/>
    <s v="Manual"/>
    <s v="other"/>
    <n v="49000"/>
    <n v="1"/>
    <n v="250000"/>
    <n v="6.8"/>
    <n v="5"/>
    <n v="691110.63600000006"/>
    <n v="12"/>
    <n v="220000"/>
    <n v="68.167180688563448"/>
  </r>
  <r>
    <s v="Hyundai"/>
    <s v="Grand I10"/>
    <s v="Magna"/>
    <s v="Hatchback"/>
    <s v="Petrol"/>
    <x v="6"/>
    <s v="Manual"/>
    <s v="Silver"/>
    <n v="8200"/>
    <n v="1"/>
    <n v="510000"/>
    <n v="6.8"/>
    <n v="5.8"/>
    <n v="591384.09649999999"/>
    <n v="9.92"/>
    <n v="459408"/>
    <n v="22.316477105332506"/>
  </r>
  <r>
    <s v="Hyundai"/>
    <s v="I10"/>
    <s v="Sportz 1.2 Kappa2"/>
    <s v="Hatchback"/>
    <s v="Petrol"/>
    <x v="7"/>
    <s v="Manual"/>
    <s v="White"/>
    <n v="43000"/>
    <n v="1"/>
    <n v="320000"/>
    <n v="6.4"/>
    <n v="6"/>
    <n v="544759.93950500002"/>
    <n v="11.44"/>
    <n v="283392"/>
    <n v="47.978553588667673"/>
  </r>
  <r>
    <s v="Hyundai"/>
    <s v="I20"/>
    <s v="Magna (O) 1.2"/>
    <s v="Hatchback"/>
    <s v="Petrol"/>
    <x v="7"/>
    <s v="Manual"/>
    <s v="White"/>
    <n v="10000"/>
    <n v="1"/>
    <n v="330000"/>
    <n v="6.8"/>
    <n v="7.8"/>
    <n v="613862.68024599995"/>
    <n v="11.36"/>
    <n v="292512"/>
    <n v="52.348952068110989"/>
  </r>
  <r>
    <s v="Hyundai"/>
    <s v="I20"/>
    <s v="Sportz 1.4 CRDI"/>
    <s v="Hatchback"/>
    <s v="Diesel"/>
    <x v="9"/>
    <s v="Manual"/>
    <s v="Silver"/>
    <n v="45000"/>
    <n v="1"/>
    <n v="485000"/>
    <n v="6.1"/>
    <n v="6"/>
    <n v="840488.08103"/>
    <n v="10.119999999999999"/>
    <n v="435918"/>
    <n v="48.135136019324406"/>
  </r>
  <r>
    <s v="Hyundai"/>
    <s v="I20"/>
    <s v="Sportz 1.4 CRDI"/>
    <s v="Hatchback"/>
    <s v="Diesel"/>
    <x v="9"/>
    <s v="Manual"/>
    <s v="White"/>
    <n v="37500"/>
    <n v="1"/>
    <n v="550000"/>
    <n v="6.4"/>
    <n v="6.6"/>
    <n v="840488.08103"/>
    <n v="9.6"/>
    <n v="497200"/>
    <n v="40.843896395212163"/>
  </r>
  <r>
    <s v="Hyundai"/>
    <s v="I20"/>
    <s v="Asta1.4"/>
    <s v="Hatchback"/>
    <s v="Petrol"/>
    <x v="1"/>
    <s v="Manual"/>
    <s v="White"/>
    <n v="54175"/>
    <n v="2"/>
    <n v="300000"/>
    <n v="7"/>
    <n v="8.8000000000000007"/>
    <n v="639278.12"/>
    <n v="11.6"/>
    <n v="265200"/>
    <n v="58.515708311743872"/>
  </r>
  <r>
    <s v="Hyundai"/>
    <s v="I10"/>
    <s v="Sportz 1.2 AT Kappa2"/>
    <s v="Hatchback"/>
    <s v="Petrol"/>
    <x v="7"/>
    <s v="Automatic"/>
    <s v="Silver"/>
    <n v="21000"/>
    <n v="1"/>
    <n v="380000"/>
    <n v="6.8"/>
    <n v="6.8"/>
    <n v="610407.54320900002"/>
    <n v="10.96"/>
    <n v="338352"/>
    <n v="44.569492339292701"/>
  </r>
  <r>
    <s v="Hyundai"/>
    <s v="Verna"/>
    <s v="1.4Crdi"/>
    <s v="Sedan"/>
    <s v="Diesel"/>
    <x v="4"/>
    <s v="Manual"/>
    <s v="White"/>
    <n v="39000"/>
    <n v="2"/>
    <n v="650000"/>
    <n v="3.3"/>
    <n v="8.1999999999999993"/>
    <n v="1081271.0549999999"/>
    <n v="8.8000000000000007"/>
    <n v="592800"/>
    <n v="45.175634059676177"/>
  </r>
  <r>
    <s v="Hyundai"/>
    <s v="I20"/>
    <s v="Magna(o)1.4Crdi"/>
    <s v="Hatchback"/>
    <s v="Diesel"/>
    <x v="10"/>
    <s v="Manual"/>
    <s v="White"/>
    <n v="7856"/>
    <n v="1"/>
    <n v="480000"/>
    <n v="6.8"/>
    <n v="8"/>
    <n v="650710.12800000003"/>
    <n v="10.16"/>
    <n v="431232"/>
    <n v="33.72901673969335"/>
  </r>
  <r>
    <s v="Hyundai"/>
    <s v="Grand I10"/>
    <s v="Magna 1.2 Kappa VTVT"/>
    <s v="Hatchback"/>
    <s v="Petrol"/>
    <x v="6"/>
    <s v="Manual"/>
    <s v="White"/>
    <n v="13000"/>
    <n v="1"/>
    <n v="525000"/>
    <n v="5"/>
    <n v="4"/>
    <n v="633709"/>
    <n v="9.8000000000000007"/>
    <n v="473550"/>
    <n v="25.273272117012695"/>
  </r>
  <r>
    <s v="Hyundai"/>
    <s v="I10"/>
    <s v="Sportz 1.2 AT"/>
    <s v="Hatchback"/>
    <s v="Petrol"/>
    <x v="1"/>
    <s v="Automatic"/>
    <s v="Black"/>
    <n v="42000"/>
    <n v="1"/>
    <n v="250000"/>
    <n v="5"/>
    <n v="7"/>
    <n v="581614.73456699995"/>
    <n v="12"/>
    <n v="220000"/>
    <n v="62.174273290413552"/>
  </r>
  <r>
    <s v="Hyundai"/>
    <s v="I20"/>
    <s v="Magna (O) 1.2"/>
    <s v="Hatchback"/>
    <s v="Petrol"/>
    <x v="9"/>
    <s v="Manual"/>
    <s v="White"/>
    <n v="55843"/>
    <n v="1"/>
    <n v="450000"/>
    <n v="5.7"/>
    <n v="4.8"/>
    <n v="613862.68024599995"/>
    <n v="10.4"/>
    <n v="403200"/>
    <n v="34.317557822798214"/>
  </r>
  <r>
    <s v="Hyundai"/>
    <s v="I20"/>
    <s v="Magna 1.4 CRDI"/>
    <s v="Hatchback"/>
    <s v="Diesel"/>
    <x v="9"/>
    <s v="Manual"/>
    <s v="Grey"/>
    <n v="63000"/>
    <n v="1"/>
    <n v="430000"/>
    <n v="6"/>
    <n v="6"/>
    <n v="739676.40046000003"/>
    <n v="10.56"/>
    <n v="384592"/>
    <n v="48.00537102970641"/>
  </r>
  <r>
    <s v="Hyundai"/>
    <s v="I20"/>
    <s v="Magna(o)1.4Crdi"/>
    <s v="Hatchback"/>
    <s v="Diesel"/>
    <x v="2"/>
    <s v="Manual"/>
    <s v="Blue"/>
    <n v="67000"/>
    <n v="1"/>
    <n v="440000"/>
    <n v="6.1"/>
    <n v="5"/>
    <n v="650710.12800000003"/>
    <n v="10.48"/>
    <n v="393888"/>
    <n v="39.467977667622847"/>
  </r>
  <r>
    <s v="Hyundai"/>
    <s v="Santro"/>
    <s v="Gls"/>
    <s v="Hatchback"/>
    <s v="Petrol"/>
    <x v="5"/>
    <s v="Manual"/>
    <s v="Blue"/>
    <n v="54385"/>
    <n v="1"/>
    <n v="250000"/>
    <n v="6.8"/>
    <n v="5.8"/>
    <n v="457629.29"/>
    <n v="12"/>
    <n v="220000"/>
    <n v="51.926154027422498"/>
  </r>
  <r>
    <s v="Hyundai"/>
    <s v="I10"/>
    <s v="Sportz 1.2 AT"/>
    <s v="Hatchback"/>
    <s v="Petrol"/>
    <x v="2"/>
    <s v="Automatic"/>
    <s v="White"/>
    <n v="42633"/>
    <n v="1"/>
    <n v="325000"/>
    <n v="5"/>
    <n v="4.2"/>
    <n v="581614.73456699995"/>
    <n v="11.4"/>
    <n v="287950"/>
    <n v="50.491281790793565"/>
  </r>
  <r>
    <s v="Hyundai"/>
    <s v="Creta"/>
    <s v="1.6Sx(o)Diesel"/>
    <s v="SUV"/>
    <s v="Diesel"/>
    <x v="0"/>
    <s v="Manual"/>
    <s v="White"/>
    <n v="18738"/>
    <n v="1"/>
    <n v="1449000"/>
    <n v="6.1"/>
    <n v="5.4"/>
    <n v="1733658.69"/>
    <n v="5"/>
    <n v="1376550"/>
    <n v="20.598557954910948"/>
  </r>
  <r>
    <s v="Hyundai"/>
    <s v="I20"/>
    <s v="Sportz 1.2 BS-IV"/>
    <s v="Hatchback"/>
    <s v="Petrol"/>
    <x v="2"/>
    <s v="Manual"/>
    <s v="Black"/>
    <n v="34000"/>
    <n v="4"/>
    <n v="375000"/>
    <n v="6.8"/>
    <n v="4.8"/>
    <n v="685268.84567800001"/>
    <n v="11"/>
    <n v="333750"/>
    <n v="51.296487195504966"/>
  </r>
  <r>
    <s v="Hyundai"/>
    <s v="I20"/>
    <s v="Magna 1.2"/>
    <s v="Hatchback"/>
    <s v="Petrol"/>
    <x v="7"/>
    <s v="Manual"/>
    <s v="Golden"/>
    <n v="50200"/>
    <n v="1"/>
    <n v="250000"/>
    <n v="5"/>
    <n v="7.7"/>
    <n v="585069.87160399999"/>
    <n v="12"/>
    <n v="220000"/>
    <n v="62.397653566255542"/>
  </r>
  <r>
    <s v="Hyundai"/>
    <s v="Santro Xing"/>
    <s v="GL"/>
    <s v="Hatchback"/>
    <s v="Petrol"/>
    <x v="7"/>
    <s v="Manual"/>
    <s v="Grey"/>
    <n v="60001"/>
    <n v="1"/>
    <n v="225000"/>
    <n v="6"/>
    <n v="5.6"/>
    <n v="404201.82911499997"/>
    <n v="12"/>
    <n v="198000"/>
    <n v="51.014571004411067"/>
  </r>
  <r>
    <s v="Hyundai"/>
    <s v="I20"/>
    <s v="Magna1.4Crdi6Speed"/>
    <s v="Hatchback"/>
    <s v="Diesel"/>
    <x v="1"/>
    <s v="Manual"/>
    <s v="Red"/>
    <n v="74980"/>
    <n v="4"/>
    <n v="280000"/>
    <n v="6.4"/>
    <n v="5.4"/>
    <n v="715361.16960000002"/>
    <n v="11.76"/>
    <n v="247072"/>
    <n v="65.461921823608023"/>
  </r>
  <r>
    <s v="Hyundai"/>
    <s v="I20"/>
    <s v="Sportz 1.2 BS-IV"/>
    <s v="Hatchback"/>
    <s v="Petrol"/>
    <x v="9"/>
    <s v="Manual"/>
    <s v="Grey"/>
    <n v="30000"/>
    <n v="1"/>
    <n v="470000"/>
    <n v="6.8"/>
    <n v="5.8"/>
    <n v="685268.84567800001"/>
    <n v="10.24"/>
    <n v="421872"/>
    <n v="38.43700867757925"/>
  </r>
  <r>
    <s v="Hyundai"/>
    <s v="I10"/>
    <s v="Magna1.1"/>
    <s v="Hatchback"/>
    <s v="Petrol"/>
    <x v="5"/>
    <s v="Manual"/>
    <s v="White"/>
    <n v="58091"/>
    <n v="1"/>
    <n v="355000"/>
    <n v="9.5"/>
    <n v="4.5999999999999996"/>
    <n v="530124.299"/>
    <n v="11.16"/>
    <n v="315382"/>
    <n v="40.507914729635893"/>
  </r>
  <r>
    <s v="Hyundai"/>
    <s v="I20"/>
    <s v="Magna 1.2"/>
    <s v="Hatchback"/>
    <s v="Petrol"/>
    <x v="9"/>
    <s v="Manual"/>
    <s v="White"/>
    <n v="69456"/>
    <n v="1"/>
    <n v="340000"/>
    <n v="5.4"/>
    <n v="7.8"/>
    <n v="585069.87160399999"/>
    <n v="11.28"/>
    <n v="301648"/>
    <n v="48.442397286153863"/>
  </r>
  <r>
    <s v="Hyundai"/>
    <s v="Santro Xing"/>
    <s v="GLS"/>
    <s v="Hatchback"/>
    <s v="Petrol"/>
    <x v="1"/>
    <s v="Manual"/>
    <s v="Blue"/>
    <n v="56530"/>
    <n v="1"/>
    <n v="200000"/>
    <n v="6.4"/>
    <n v="5.8"/>
    <n v="457174.14860000001"/>
    <n v="12"/>
    <n v="176000"/>
    <n v="61.502635147030269"/>
  </r>
  <r>
    <s v="Hyundai"/>
    <s v="Verna"/>
    <s v="1.6Sx"/>
    <s v="Sedan"/>
    <s v="Petrol"/>
    <x v="7"/>
    <s v="Manual"/>
    <s v="Silver"/>
    <n v="37170"/>
    <n v="1"/>
    <n v="499000"/>
    <n v="6"/>
    <n v="6.5"/>
    <n v="1197164.6680000001"/>
    <n v="10.007999999999999"/>
    <n v="449060.08"/>
    <n v="62.489698200815923"/>
  </r>
  <r>
    <s v="Hyundai"/>
    <s v="Santro Xing"/>
    <s v="Xl"/>
    <s v="Hatchback"/>
    <s v="Petrol"/>
    <x v="5"/>
    <s v="Manual"/>
    <s v="Black"/>
    <n v="55000"/>
    <n v="1"/>
    <n v="195000"/>
    <n v="6.8"/>
    <n v="6"/>
    <n v="432991.07199999999"/>
    <n v="12"/>
    <n v="171600"/>
    <n v="60.368697856199674"/>
  </r>
  <r>
    <s v="Hyundai"/>
    <s v="Santro Xing"/>
    <s v="GLS"/>
    <s v="Hatchback"/>
    <s v="Petrol"/>
    <x v="1"/>
    <s v="Manual"/>
    <s v="Blue"/>
    <n v="56530"/>
    <n v="1"/>
    <n v="200000"/>
    <n v="6.4"/>
    <n v="5.8"/>
    <n v="457174.14860000001"/>
    <n v="12"/>
    <n v="176000"/>
    <n v="61.502635147030269"/>
  </r>
  <r>
    <s v="Hyundai"/>
    <s v="I10"/>
    <s v="Magna"/>
    <s v="Hatchback"/>
    <s v="Petrol"/>
    <x v="2"/>
    <s v="Manual"/>
    <s v="White"/>
    <n v="57000"/>
    <n v="1"/>
    <n v="285000"/>
    <n v="6.4"/>
    <n v="5.2"/>
    <n v="462988.36296200001"/>
    <n v="11.72"/>
    <n v="251598"/>
    <n v="45.657813429610968"/>
  </r>
  <r>
    <s v="Hyundai"/>
    <s v="I10"/>
    <s v="Magna 1.2"/>
    <s v="Hatchback"/>
    <s v="Petrol"/>
    <x v="1"/>
    <s v="Manual"/>
    <s v="White"/>
    <n v="57000"/>
    <n v="1"/>
    <n v="265000"/>
    <n v="6.4"/>
    <n v="5.4"/>
    <n v="482567.47283899999"/>
    <n v="11.879999999999999"/>
    <n v="233518"/>
    <n v="51.609254012462401"/>
  </r>
  <r>
    <s v="Hyundai"/>
    <s v="Getz"/>
    <s v="GLE"/>
    <s v="Hatchback"/>
    <s v="Petrol"/>
    <x v="5"/>
    <s v="Manual"/>
    <s v="Red"/>
    <n v="48360"/>
    <n v="1"/>
    <n v="222345"/>
    <n v="6.8"/>
    <n v="6.6"/>
    <n v="462186.49533000001"/>
    <n v="12"/>
    <n v="195663.6"/>
    <n v="57.6656605121496"/>
  </r>
  <r>
    <s v="Hyundai"/>
    <s v="Accent"/>
    <s v="CRDi"/>
    <s v="Sedan"/>
    <s v="Diesel"/>
    <x v="4"/>
    <s v="Manual"/>
    <s v="Silver"/>
    <n v="100000"/>
    <n v="1"/>
    <n v="195000"/>
    <n v="6.1"/>
    <n v="7.6"/>
    <n v="643927.31000000006"/>
    <n v="12"/>
    <n v="171600"/>
    <n v="73.35102932658657"/>
  </r>
  <r>
    <s v="Hyundai"/>
    <s v="I10"/>
    <s v="Asta1.2AtKappa2"/>
    <s v="Hatchback"/>
    <s v="Petrol"/>
    <x v="2"/>
    <s v="Automatic"/>
    <s v="Red"/>
    <n v="67000"/>
    <n v="1"/>
    <n v="375000"/>
    <n v="6.1"/>
    <n v="6"/>
    <n v="712789.87699999998"/>
    <n v="11"/>
    <n v="333750"/>
    <n v="53.176944458766492"/>
  </r>
  <r>
    <s v="Hyundai"/>
    <s v="I20"/>
    <s v="Sportz 1.2 BS-IV"/>
    <s v="Hatchback"/>
    <s v="Petrol"/>
    <x v="7"/>
    <s v="Manual"/>
    <s v="Grey"/>
    <n v="45204"/>
    <n v="1"/>
    <n v="500000"/>
    <n v="6.4"/>
    <n v="4.2"/>
    <n v="685268.84567800001"/>
    <n v="10"/>
    <n v="450000"/>
    <n v="34.332342286074116"/>
  </r>
  <r>
    <s v="Hyundai"/>
    <s v="I20"/>
    <s v="Magna 1.2"/>
    <s v="Hatchback"/>
    <s v="Petrol"/>
    <x v="10"/>
    <s v="Manual"/>
    <s v="Red"/>
    <n v="35830"/>
    <n v="1"/>
    <n v="465000"/>
    <n v="6.1"/>
    <n v="4.8"/>
    <n v="585069.87160399999"/>
    <n v="10.28"/>
    <n v="417198"/>
    <n v="28.692619420612171"/>
  </r>
  <r>
    <s v="Hyundai"/>
    <s v="I20"/>
    <s v="Magna 1.2"/>
    <s v="Hatchback"/>
    <s v="Petrol"/>
    <x v="10"/>
    <s v="Manual"/>
    <s v="Grey"/>
    <n v="33000"/>
    <n v="1"/>
    <n v="460000"/>
    <n v="6.7"/>
    <n v="5.8"/>
    <n v="585069.87160399999"/>
    <n v="10.32"/>
    <n v="412528"/>
    <n v="29.490814683546656"/>
  </r>
  <r>
    <s v="Hyundai"/>
    <s v="I20"/>
    <s v="Asta 1.2"/>
    <s v="Hatchback"/>
    <s v="Petrol"/>
    <x v="7"/>
    <s v="Manual"/>
    <s v="Red"/>
    <n v="39000"/>
    <n v="1"/>
    <n v="450000"/>
    <n v="6.8"/>
    <n v="5.4"/>
    <n v="738247.613579"/>
    <n v="10.4"/>
    <n v="403200"/>
    <n v="45.38417834562312"/>
  </r>
  <r>
    <s v="Hyundai"/>
    <s v="I20"/>
    <s v="Asta 1.2"/>
    <s v="Hatchback"/>
    <s v="Petrol"/>
    <x v="7"/>
    <s v="Manual"/>
    <s v="other"/>
    <n v="35000"/>
    <n v="1"/>
    <n v="380000"/>
    <n v="6.8"/>
    <n v="7.4"/>
    <n v="738247.613579"/>
    <n v="10.96"/>
    <n v="338352"/>
    <n v="54.168222995035407"/>
  </r>
  <r>
    <s v="Hyundai"/>
    <s v="I20"/>
    <s v="Asta 1.2"/>
    <s v="Hatchback"/>
    <s v="Petrol"/>
    <x v="7"/>
    <s v="Manual"/>
    <s v="Grey"/>
    <n v="38461"/>
    <n v="2"/>
    <n v="355000"/>
    <n v="4.5"/>
    <n v="8.3000000000000007"/>
    <n v="738247.613579"/>
    <n v="11.16"/>
    <n v="315382"/>
    <n v="57.279645176089566"/>
  </r>
  <r>
    <s v="Hyundai"/>
    <s v="I10"/>
    <s v="Sportz 1.2 Kappa2"/>
    <s v="Hatchback"/>
    <s v="Petrol"/>
    <x v="7"/>
    <s v="Manual"/>
    <s v="White"/>
    <n v="45000"/>
    <n v="1"/>
    <n v="335000"/>
    <n v="6.4"/>
    <n v="5.8"/>
    <n v="544759.93950500002"/>
    <n v="11.32"/>
    <n v="297078"/>
    <n v="45.466254315627168"/>
  </r>
  <r>
    <s v="Hyundai"/>
    <s v="I10"/>
    <s v="Sportz 1.2 Kappa2"/>
    <s v="Hatchback"/>
    <s v="Petrol"/>
    <x v="7"/>
    <s v="Manual"/>
    <s v="Grey"/>
    <n v="17663"/>
    <n v="1"/>
    <n v="355000"/>
    <n v="6.8"/>
    <n v="3.8"/>
    <n v="544759.93950500002"/>
    <n v="11.16"/>
    <n v="315382"/>
    <n v="42.106242194208683"/>
  </r>
  <r>
    <s v="Hyundai"/>
    <s v="Santro Xing"/>
    <s v="GL"/>
    <s v="Hatchback"/>
    <s v="Petrol"/>
    <x v="1"/>
    <s v="Manual"/>
    <s v="Blue"/>
    <n v="66000"/>
    <n v="3"/>
    <n v="113000"/>
    <n v="4.3"/>
    <n v="9.9"/>
    <n v="404201.82911499997"/>
    <n v="12"/>
    <n v="99440"/>
    <n v="75.398428993326448"/>
  </r>
  <r>
    <s v="Hyundai"/>
    <s v="I20"/>
    <s v="Magna (O) 1.2"/>
    <s v="Hatchback"/>
    <s v="Petrol"/>
    <x v="9"/>
    <s v="Manual"/>
    <s v="other"/>
    <n v="19000"/>
    <n v="1"/>
    <n v="475000"/>
    <n v="6.8"/>
    <n v="5"/>
    <n v="613862.68024599995"/>
    <n v="10.199999999999999"/>
    <n v="426550"/>
    <n v="30.513775519133379"/>
  </r>
  <r>
    <s v="Hyundai"/>
    <s v="I20"/>
    <s v="Magna (O) 1.2"/>
    <s v="Hatchback"/>
    <s v="Petrol"/>
    <x v="9"/>
    <s v="Manual"/>
    <s v="Brown"/>
    <n v="25255"/>
    <n v="1"/>
    <n v="475000"/>
    <n v="6.8"/>
    <n v="3.8"/>
    <n v="613862.68024599995"/>
    <n v="10.199999999999999"/>
    <n v="426550"/>
    <n v="30.513775519133379"/>
  </r>
  <r>
    <s v="Hyundai"/>
    <s v="I10"/>
    <s v="Era"/>
    <s v="Hatchback"/>
    <s v="Petrol"/>
    <x v="1"/>
    <s v="Manual"/>
    <s v="Blue"/>
    <n v="49000"/>
    <n v="1"/>
    <n v="250000"/>
    <n v="6.8"/>
    <n v="3.8"/>
    <n v="446864.39012300002"/>
    <n v="12"/>
    <n v="220000"/>
    <n v="50.768061885744643"/>
  </r>
  <r>
    <s v="Hyundai"/>
    <s v="I10"/>
    <s v="Era"/>
    <s v="Hatchback"/>
    <s v="Petrol"/>
    <x v="9"/>
    <s v="Manual"/>
    <s v="Silver"/>
    <n v="17221"/>
    <n v="1"/>
    <n v="380000"/>
    <n v="7"/>
    <n v="7"/>
    <n v="446864.39012300002"/>
    <n v="10.96"/>
    <n v="338352"/>
    <n v="24.283069432570322"/>
  </r>
  <r>
    <s v="Hyundai"/>
    <s v="Getz"/>
    <s v="GLX"/>
    <s v="Hatchback"/>
    <s v="Petrol"/>
    <x v="8"/>
    <s v="Manual"/>
    <s v="Golden"/>
    <n v="52000"/>
    <n v="1"/>
    <n v="145000"/>
    <n v="6.8"/>
    <n v="6"/>
    <n v="520968.31892500003"/>
    <n v="12"/>
    <n v="127600"/>
    <n v="75.507147869701924"/>
  </r>
  <r>
    <s v="Hyundai"/>
    <s v="Verna"/>
    <s v="1.6SxCrdiAt"/>
    <s v="Sedan"/>
    <s v="Diesel"/>
    <x v="10"/>
    <s v="Automatic"/>
    <s v="White"/>
    <n v="42000"/>
    <n v="1"/>
    <n v="750000"/>
    <n v="4.8"/>
    <n v="8.9"/>
    <n v="1463428.476"/>
    <n v="8"/>
    <n v="690000"/>
    <n v="52.850445968771766"/>
  </r>
  <r>
    <s v="Hyundai"/>
    <s v="Verna"/>
    <s v="1.4CxVtvtMt"/>
    <s v="Sedan"/>
    <s v="Petrol"/>
    <x v="6"/>
    <s v="Manual"/>
    <s v="White"/>
    <n v="55000"/>
    <n v="1"/>
    <n v="564032"/>
    <n v="3.8"/>
    <n v="9.4"/>
    <n v="994153.26399999997"/>
    <n v="9.4877439999999993"/>
    <n v="510518.08776192"/>
    <n v="48.647949340543526"/>
  </r>
  <r>
    <s v="Hyundai"/>
    <s v="Verna"/>
    <s v="Fluidic 1.4 VTVT"/>
    <s v="Sedan"/>
    <s v="Petrol"/>
    <x v="7"/>
    <s v="Manual"/>
    <s v="Beige"/>
    <n v="39533"/>
    <n v="2"/>
    <n v="490000"/>
    <n v="6.8"/>
    <n v="6.8"/>
    <n v="833881.00754699996"/>
    <n v="10.08"/>
    <n v="440608"/>
    <n v="47.161765766062722"/>
  </r>
  <r>
    <s v="Hyundai"/>
    <s v="Verna"/>
    <s v="1.6 VTVT SX"/>
    <s v="Sedan"/>
    <s v="Petrol"/>
    <x v="4"/>
    <s v="Manual"/>
    <s v="Blue"/>
    <n v="65550"/>
    <n v="3"/>
    <n v="200000"/>
    <n v="5"/>
    <n v="9.9"/>
    <n v="1135123"/>
    <n v="12"/>
    <n v="176000"/>
    <n v="84.495072340178112"/>
  </r>
  <r>
    <s v="Hyundai"/>
    <s v="Eon"/>
    <s v="Era +"/>
    <s v="Hatchback"/>
    <s v="Petrol"/>
    <x v="6"/>
    <s v="Manual"/>
    <s v="White"/>
    <n v="20500"/>
    <n v="1"/>
    <n v="325000"/>
    <n v="6.4"/>
    <n v="3.4"/>
    <n v="442461"/>
    <n v="11.4"/>
    <n v="287950"/>
    <n v="34.92081787999394"/>
  </r>
  <r>
    <s v="Hyundai"/>
    <s v="Santro"/>
    <s v="Gls"/>
    <s v="Hatchback"/>
    <s v="Petrol"/>
    <x v="2"/>
    <s v="Manual"/>
    <s v="Silver"/>
    <n v="54000"/>
    <n v="3"/>
    <n v="175000"/>
    <n v="4.5"/>
    <n v="7"/>
    <n v="457629.29"/>
    <n v="12"/>
    <n v="154000"/>
    <n v="66.348307819195753"/>
  </r>
  <r>
    <s v="Hyundai"/>
    <s v="Accent"/>
    <s v="GLE"/>
    <s v="Sedan"/>
    <s v="Petrol"/>
    <x v="5"/>
    <s v="Manual"/>
    <s v="Grey"/>
    <n v="80000"/>
    <n v="2"/>
    <n v="175000"/>
    <n v="6.4"/>
    <n v="6"/>
    <n v="691110.63600000006"/>
    <n v="12"/>
    <n v="154000"/>
    <n v="77.717026481994409"/>
  </r>
  <r>
    <s v="Hyundai"/>
    <s v="I20"/>
    <s v="Asta 1.4 (AT)"/>
    <s v="Hatchback"/>
    <s v="Petrol"/>
    <x v="10"/>
    <s v="Automatic"/>
    <s v="White"/>
    <n v="22000"/>
    <n v="1"/>
    <n v="380000"/>
    <n v="4.5"/>
    <n v="8.4"/>
    <n v="893728.78024600004"/>
    <n v="10.96"/>
    <n v="338352"/>
    <n v="62.141534716285165"/>
  </r>
  <r>
    <s v="Hyundai"/>
    <s v="I10"/>
    <s v="Sportz 1.2"/>
    <s v="Hatchback"/>
    <s v="Petrol"/>
    <x v="9"/>
    <s v="Manual"/>
    <s v="Grey"/>
    <n v="62213"/>
    <n v="1"/>
    <n v="330000"/>
    <n v="8.3000000000000007"/>
    <n v="5.8"/>
    <n v="537849.66543099994"/>
    <n v="11.36"/>
    <n v="292512"/>
    <n v="45.614542724387732"/>
  </r>
  <r>
    <s v="Hyundai"/>
    <s v="Creta"/>
    <s v="SX 1.6 CRDI"/>
    <s v="SUV"/>
    <s v="Diesel"/>
    <x v="0"/>
    <s v="Manual"/>
    <s v="Silver"/>
    <n v="28000"/>
    <n v="1"/>
    <n v="1250000"/>
    <n v="4.8"/>
    <n v="5.4"/>
    <n v="1497738.88534"/>
    <n v="5"/>
    <n v="1187500"/>
    <n v="20.713816565533921"/>
  </r>
  <r>
    <s v="Hyundai"/>
    <s v="I10"/>
    <s v="Sportz 1.2 AT"/>
    <s v="Hatchback"/>
    <s v="Petrol"/>
    <x v="2"/>
    <s v="Automatic"/>
    <s v="Golden"/>
    <n v="47200"/>
    <n v="2"/>
    <n v="250000"/>
    <n v="9"/>
    <n v="6.9"/>
    <n v="581614.73456699995"/>
    <n v="12"/>
    <n v="220000"/>
    <n v="62.174273290413552"/>
  </r>
  <r>
    <s v="Hyundai"/>
    <s v="Grand I10"/>
    <s v="Magna 1.2 Kappa VTVT"/>
    <s v="Hatchback"/>
    <s v="Petrol"/>
    <x v="0"/>
    <s v="Manual"/>
    <s v="Red"/>
    <n v="18915"/>
    <n v="1"/>
    <n v="450000"/>
    <n v="5"/>
    <n v="5.8"/>
    <n v="633709"/>
    <n v="10.4"/>
    <n v="403200"/>
    <n v="36.374582024241406"/>
  </r>
  <r>
    <s v="Hyundai"/>
    <s v="I20"/>
    <s v="Sportz 1.4 CRDI"/>
    <s v="Hatchback"/>
    <s v="Diesel"/>
    <x v="9"/>
    <s v="Manual"/>
    <s v="Silver"/>
    <n v="52000"/>
    <n v="1"/>
    <n v="425000"/>
    <n v="5.7"/>
    <n v="8.8000000000000007"/>
    <n v="840488.08103"/>
    <n v="10.6"/>
    <n v="379950"/>
    <n v="54.794123964925298"/>
  </r>
  <r>
    <s v="Hyundai"/>
    <s v="Getz"/>
    <s v="GL"/>
    <s v="Hatchback"/>
    <s v="Petrol"/>
    <x v="8"/>
    <s v="Manual"/>
    <s v="Black"/>
    <n v="16000"/>
    <n v="1"/>
    <n v="115000"/>
    <n v="6.8"/>
    <n v="7"/>
    <n v="367674.54366600001"/>
    <n v="12"/>
    <n v="101200"/>
    <n v="72.475657686018295"/>
  </r>
  <r>
    <s v="Hyundai"/>
    <s v="Verna"/>
    <s v="Fluidic 1.6 CRDi SX"/>
    <s v="Sedan"/>
    <s v="Diesel"/>
    <x v="0"/>
    <s v="Manual"/>
    <s v="Black"/>
    <n v="58500"/>
    <n v="1"/>
    <n v="986800"/>
    <n v="9.8000000000000007"/>
    <n v="7.4"/>
    <n v="1217935.19545"/>
    <n v="6.1055999999999999"/>
    <n v="926549.93920000002"/>
    <n v="23.924528771199487"/>
  </r>
  <r>
    <s v="Hyundai"/>
    <s v="I10"/>
    <s v="Sportz 1.2"/>
    <s v="Hatchback"/>
    <s v="Petrol"/>
    <x v="9"/>
    <s v="Manual"/>
    <s v="Grey"/>
    <n v="18800"/>
    <n v="1"/>
    <n v="300000"/>
    <n v="5"/>
    <n v="7.4"/>
    <n v="537849.66543099994"/>
    <n v="11.6"/>
    <n v="265200"/>
    <n v="50.692541606866136"/>
  </r>
  <r>
    <s v="Hyundai"/>
    <s v="I10"/>
    <s v="Asta 1.2 AT with Sunroof"/>
    <s v="Hatchback"/>
    <s v="Petrol"/>
    <x v="7"/>
    <s v="Automatic"/>
    <s v="Red"/>
    <n v="22000"/>
    <n v="1"/>
    <n v="385000"/>
    <n v="5"/>
    <n v="9.4"/>
    <n v="685268.84567800001"/>
    <n v="10.92"/>
    <n v="342958"/>
    <n v="49.952780990549797"/>
  </r>
  <r>
    <s v="Hyundai"/>
    <s v="I20"/>
    <s v="Sportz 1.4 CRDI"/>
    <s v="Hatchback"/>
    <s v="Diesel"/>
    <x v="10"/>
    <s v="Manual"/>
    <s v="Beige"/>
    <n v="52054"/>
    <n v="1"/>
    <n v="525000"/>
    <n v="4.7"/>
    <n v="4.8"/>
    <n v="840488.08103"/>
    <n v="9.8000000000000007"/>
    <n v="473550"/>
    <n v="43.657737606501847"/>
  </r>
  <r>
    <s v="Hyundai"/>
    <s v="Verna"/>
    <s v="1.6VtvtSAt"/>
    <s v="Sedan"/>
    <s v="Petrol"/>
    <x v="11"/>
    <s v="Automatic"/>
    <s v="White"/>
    <n v="31000"/>
    <n v="1"/>
    <n v="700000"/>
    <n v="6.9"/>
    <n v="9.9"/>
    <n v="1155587.03"/>
    <n v="8.4"/>
    <n v="641200"/>
    <n v="44.513049787344883"/>
  </r>
  <r>
    <s v="Hyundai"/>
    <s v="I10"/>
    <s v="Magna"/>
    <s v="Hatchback"/>
    <s v="Petrol"/>
    <x v="1"/>
    <s v="Manual"/>
    <s v="Black"/>
    <n v="44381"/>
    <n v="1"/>
    <n v="245000"/>
    <n v="6.8"/>
    <n v="6"/>
    <n v="462988.36296200001"/>
    <n v="12"/>
    <n v="215600"/>
    <n v="53.432954854268019"/>
  </r>
  <r>
    <s v="Hyundai"/>
    <s v="Eon"/>
    <s v="Magna +"/>
    <s v="Hatchback"/>
    <s v="Petrol"/>
    <x v="10"/>
    <s v="Manual"/>
    <s v="Grey"/>
    <n v="3000"/>
    <n v="1"/>
    <n v="310000"/>
    <n v="6.8"/>
    <n v="4.4000000000000004"/>
    <n v="478636"/>
    <n v="11.52"/>
    <n v="274288"/>
    <n v="42.693821609741015"/>
  </r>
  <r>
    <s v="Hyundai"/>
    <s v="I10"/>
    <s v="Era"/>
    <s v="Hatchback"/>
    <s v="Petrol"/>
    <x v="1"/>
    <s v="Manual"/>
    <s v="Beige"/>
    <n v="43000"/>
    <n v="1"/>
    <n v="240000"/>
    <n v="6.8"/>
    <n v="5.6"/>
    <n v="446864.39012300002"/>
    <n v="12"/>
    <n v="211200"/>
    <n v="52.737339410314853"/>
  </r>
  <r>
    <s v="Hyundai"/>
    <s v="I10"/>
    <s v="Era"/>
    <s v="Hatchback"/>
    <s v="Petrol"/>
    <x v="5"/>
    <s v="Manual"/>
    <s v="Red"/>
    <n v="15321"/>
    <n v="1"/>
    <n v="230000"/>
    <n v="6.8"/>
    <n v="4.5999999999999996"/>
    <n v="446864.39012300002"/>
    <n v="12"/>
    <n v="202400"/>
    <n v="54.706616934885069"/>
  </r>
  <r>
    <s v="Hyundai"/>
    <s v="Eon"/>
    <s v="Magna +"/>
    <s v="Hatchback"/>
    <s v="Petrol"/>
    <x v="2"/>
    <s v="Manual"/>
    <s v="Silver"/>
    <n v="16312"/>
    <n v="1"/>
    <n v="295000"/>
    <n v="6.8"/>
    <n v="4.4000000000000004"/>
    <n v="478636"/>
    <n v="11.64"/>
    <n v="260662"/>
    <n v="45.540661379419852"/>
  </r>
  <r>
    <s v="Hyundai"/>
    <s v="Santro Xing"/>
    <s v="Xo"/>
    <s v="Hatchback"/>
    <s v="Petrol"/>
    <x v="4"/>
    <s v="Manual"/>
    <s v="Red"/>
    <n v="57000"/>
    <n v="1"/>
    <n v="145000"/>
    <n v="7"/>
    <n v="6.4"/>
    <n v="453719.36800000002"/>
    <n v="12"/>
    <n v="127600"/>
    <n v="71.876889328647749"/>
  </r>
  <r>
    <s v="Hyundai"/>
    <s v="I20"/>
    <s v="Asta (O) 1.2"/>
    <s v="Hatchback"/>
    <s v="Petrol"/>
    <x v="6"/>
    <s v="Manual"/>
    <s v="Grey"/>
    <n v="28000"/>
    <n v="1"/>
    <n v="570000"/>
    <n v="5.7"/>
    <n v="6.8"/>
    <n v="777405.83333199995"/>
    <n v="9.44"/>
    <n v="516192"/>
    <n v="33.600704050859058"/>
  </r>
  <r>
    <s v="Hyundai"/>
    <s v="I10"/>
    <s v="Sportz 1.2"/>
    <s v="Hatchback"/>
    <s v="Petrol"/>
    <x v="1"/>
    <s v="Manual"/>
    <s v="Red"/>
    <n v="23949"/>
    <n v="1"/>
    <n v="245000"/>
    <n v="6.8"/>
    <n v="6.4"/>
    <n v="537849.66543099994"/>
    <n v="12"/>
    <n v="215600"/>
    <n v="59.914449360634755"/>
  </r>
  <r>
    <s v="Hyundai"/>
    <s v="Eon"/>
    <s v="Sportz"/>
    <s v="Hatchback"/>
    <s v="Petrol"/>
    <x v="9"/>
    <s v="Manual"/>
    <s v="White"/>
    <n v="18400"/>
    <n v="2"/>
    <n v="235000"/>
    <n v="6.8"/>
    <n v="7.2"/>
    <n v="510953"/>
    <n v="12"/>
    <n v="206800"/>
    <n v="59.526610079596367"/>
  </r>
  <r>
    <s v="Hyundai"/>
    <s v="Verna"/>
    <s v="Fluidic 1.6 CRDi SX"/>
    <s v="Sedan"/>
    <s v="Diesel"/>
    <x v="10"/>
    <s v="Manual"/>
    <s v="Maroon"/>
    <n v="34000"/>
    <n v="1"/>
    <n v="880000"/>
    <n v="6.1"/>
    <n v="3.4"/>
    <n v="1217935.19545"/>
    <n v="6.96"/>
    <n v="818752"/>
    <n v="32.775405205570948"/>
  </r>
  <r>
    <s v="Hyundai"/>
    <s v="Verna"/>
    <s v="Fluidic 1.6 VTVT SX Opt AT"/>
    <s v="Sedan"/>
    <s v="Petrol"/>
    <x v="9"/>
    <s v="Automatic"/>
    <s v="Silver"/>
    <n v="22000"/>
    <n v="1"/>
    <n v="575000"/>
    <n v="5"/>
    <n v="8.6"/>
    <n v="1187793.67918"/>
    <n v="9.4"/>
    <n v="520950"/>
    <n v="56.141372939478785"/>
  </r>
  <r>
    <s v="Hyundai"/>
    <s v="I10"/>
    <s v="Era"/>
    <s v="Hatchback"/>
    <s v="CNG"/>
    <x v="5"/>
    <s v="Manual"/>
    <s v="Grey"/>
    <n v="47003"/>
    <n v="1"/>
    <n v="240000"/>
    <n v="6.8"/>
    <n v="4.5999999999999996"/>
    <n v="446864.39012300002"/>
    <n v="12"/>
    <n v="211200"/>
    <n v="52.737339410314853"/>
  </r>
  <r>
    <s v="Hyundai"/>
    <s v="Verna"/>
    <s v="Xi"/>
    <s v="Sedan"/>
    <s v="Petrol"/>
    <x v="4"/>
    <s v="Manual"/>
    <s v="Black"/>
    <n v="72000"/>
    <n v="1"/>
    <n v="188000"/>
    <n v="4.5"/>
    <n v="9.9"/>
    <n v="751422.02212099999"/>
    <n v="12"/>
    <n v="165440"/>
    <n v="77.983078066700642"/>
  </r>
  <r>
    <s v="Hyundai"/>
    <s v="Verna"/>
    <s v="Xi"/>
    <s v="Sedan"/>
    <s v="Petrol"/>
    <x v="4"/>
    <s v="Manual"/>
    <s v="Red"/>
    <n v="83500"/>
    <n v="1"/>
    <n v="175000"/>
    <n v="4.3"/>
    <n v="9.9"/>
    <n v="751422.02212099999"/>
    <n v="12"/>
    <n v="154000"/>
    <n v="79.505524796130928"/>
  </r>
  <r>
    <s v="Hyundai"/>
    <s v="Santro Xing"/>
    <s v="GLS"/>
    <s v="Hatchback"/>
    <s v="Petrol"/>
    <x v="8"/>
    <s v="Manual"/>
    <s v="Black"/>
    <n v="86000"/>
    <n v="2"/>
    <n v="100000"/>
    <n v="9.9"/>
    <n v="8.1999999999999993"/>
    <n v="457174.14860000001"/>
    <n v="12"/>
    <n v="88000"/>
    <n v="80.751317573515138"/>
  </r>
  <r>
    <s v="Honda"/>
    <s v="City Zx"/>
    <s v="GXi"/>
    <s v="Sedan"/>
    <s v="Petrol"/>
    <x v="4"/>
    <s v="Manual"/>
    <s v="White"/>
    <n v="70000"/>
    <n v="1"/>
    <n v="225000"/>
    <n v="6.8"/>
    <n v="9.6"/>
    <n v="837627.58000299998"/>
    <n v="12"/>
    <n v="198000"/>
    <n v="76.361809863126666"/>
  </r>
  <r>
    <s v="Hyundai"/>
    <s v="I10"/>
    <s v="Era"/>
    <s v="Hatchback"/>
    <s v="Petrol"/>
    <x v="5"/>
    <s v="Manual"/>
    <s v="Red"/>
    <n v="56000"/>
    <n v="1"/>
    <n v="209100"/>
    <n v="8.5"/>
    <n v="6.3"/>
    <n v="446864.39012300002"/>
    <n v="12"/>
    <n v="184008"/>
    <n v="58.822406961236815"/>
  </r>
  <r>
    <s v="Hyundai"/>
    <s v="Creta"/>
    <s v="1.6 SX Plus Petrol"/>
    <s v="SUV"/>
    <s v="Petrol"/>
    <x v="11"/>
    <s v="Manual"/>
    <s v="Sleek Silver"/>
    <n v="6500"/>
    <n v="1"/>
    <n v="1255000"/>
    <n v="9"/>
    <n v="9"/>
    <n v="1399670.9466500001"/>
    <n v="5"/>
    <n v="1192250"/>
    <n v="14.819264995565238"/>
  </r>
  <r>
    <s v="Hyundai"/>
    <s v="Elite I20"/>
    <s v="Sportz1.4SpecialEdition"/>
    <s v="Hatchback"/>
    <s v="Diesel"/>
    <x v="3"/>
    <s v="Manual"/>
    <s v="Red"/>
    <n v="67000"/>
    <n v="1"/>
    <n v="595000"/>
    <n v="7.9"/>
    <n v="8.6999999999999993"/>
    <n v="919130.55018699996"/>
    <n v="9.24"/>
    <n v="540022"/>
    <n v="41.24643121805375"/>
  </r>
  <r>
    <s v="Hyundai"/>
    <s v="Verna"/>
    <s v="XXi"/>
    <s v="Sedan"/>
    <s v="Petrol"/>
    <x v="5"/>
    <s v="Manual"/>
    <s v="Black"/>
    <n v="55000"/>
    <n v="1"/>
    <n v="221000"/>
    <n v="6.8"/>
    <n v="9.9"/>
    <n v="817621.48929399997"/>
    <n v="12"/>
    <n v="194480"/>
    <n v="76.213932419030513"/>
  </r>
  <r>
    <s v="Hyundai"/>
    <s v="I10"/>
    <s v="Asta1.2AtKappa2"/>
    <s v="Hatchback"/>
    <s v="Petrol"/>
    <x v="9"/>
    <s v="Automatic"/>
    <s v="Grey"/>
    <n v="38000"/>
    <n v="1"/>
    <n v="310000"/>
    <n v="9.9"/>
    <n v="9.9"/>
    <n v="712789.87699999998"/>
    <n v="11.52"/>
    <n v="274288"/>
    <n v="61.519094357171966"/>
  </r>
  <r>
    <s v="Hyundai"/>
    <s v="Verna"/>
    <s v="Xi"/>
    <s v="Sedan"/>
    <s v="Petrol"/>
    <x v="4"/>
    <s v="Manual"/>
    <s v="White"/>
    <n v="127000"/>
    <n v="1"/>
    <n v="170000"/>
    <n v="4.8"/>
    <n v="9.1"/>
    <n v="751422.02212099999"/>
    <n v="12"/>
    <n v="149600"/>
    <n v="80.091081230527166"/>
  </r>
  <r>
    <s v="Hyundai"/>
    <s v="I20"/>
    <s v="Magna 1.2"/>
    <s v="Hatchback"/>
    <s v="Petrol"/>
    <x v="10"/>
    <s v="Manual"/>
    <s v="Beige"/>
    <n v="15790"/>
    <n v="1"/>
    <n v="370000"/>
    <n v="5"/>
    <n v="7.6"/>
    <n v="585069.87160399999"/>
    <n v="11.04"/>
    <n v="329152"/>
    <n v="43.741420302909738"/>
  </r>
  <r>
    <s v="Hyundai"/>
    <s v="I20"/>
    <s v="SportzAbs"/>
    <s v="Hatchback"/>
    <s v="Petrol"/>
    <x v="9"/>
    <s v="Manual"/>
    <s v="White"/>
    <n v="55463"/>
    <n v="1"/>
    <n v="375000"/>
    <n v="4.8"/>
    <n v="5.6"/>
    <n v="911582.75199999998"/>
    <n v="11"/>
    <n v="333750"/>
    <n v="63.387854885608895"/>
  </r>
  <r>
    <s v="Hyundai"/>
    <s v="Grand I10"/>
    <s v="Sportz 1.2 Kappa VTVT"/>
    <s v="Hatchback"/>
    <s v="Petrol"/>
    <x v="0"/>
    <s v="Manual"/>
    <s v="Silver"/>
    <n v="11068"/>
    <n v="1"/>
    <n v="450000"/>
    <n v="5"/>
    <n v="5.9"/>
    <n v="647262.33827099996"/>
    <n v="10.4"/>
    <n v="403200"/>
    <n v="37.706865337314646"/>
  </r>
  <r>
    <s v="Hyundai"/>
    <s v="I20"/>
    <s v="Sportz 1.2 (O)"/>
    <s v="Hatchback"/>
    <s v="Petrol"/>
    <x v="2"/>
    <s v="Manual"/>
    <s v="Black"/>
    <n v="2010"/>
    <n v="1"/>
    <n v="365000"/>
    <n v="6.8"/>
    <n v="6.4"/>
    <n v="608104.118518"/>
    <n v="11.08"/>
    <n v="324558"/>
    <n v="46.627889843769736"/>
  </r>
  <r>
    <s v="Hyundai"/>
    <s v="Verna"/>
    <s v="Fluidic 1.6 CRDi SX Opt AT"/>
    <s v="Sedan"/>
    <s v="Diesel"/>
    <x v="10"/>
    <s v="Automatic"/>
    <s v="Purple"/>
    <n v="52253"/>
    <n v="1"/>
    <n v="599000"/>
    <n v="4.8"/>
    <n v="8.9"/>
    <n v="1431252.6122699999"/>
    <n v="9.2080000000000002"/>
    <n v="543844.07999999996"/>
    <n v="62.002229701614262"/>
  </r>
  <r>
    <s v="Hyundai"/>
    <s v="I10"/>
    <s v="Magna"/>
    <s v="Hatchback"/>
    <s v="Petrol"/>
    <x v="2"/>
    <s v="Manual"/>
    <s v="Red"/>
    <n v="42069"/>
    <n v="1"/>
    <n v="315000"/>
    <n v="6.8"/>
    <n v="5"/>
    <n v="462988.36296200001"/>
    <n v="11.48"/>
    <n v="278838"/>
    <n v="39.774296222886761"/>
  </r>
  <r>
    <s v="Hyundai"/>
    <s v="Verna"/>
    <s v="Fluidic 1.6 CRDi SX Opt AT"/>
    <s v="Sedan"/>
    <s v="Diesel"/>
    <x v="9"/>
    <s v="Automatic"/>
    <s v="White"/>
    <n v="50334"/>
    <n v="1"/>
    <n v="725000"/>
    <n v="4.3"/>
    <n v="7.6"/>
    <n v="1431252.6122699999"/>
    <n v="8.1999999999999993"/>
    <n v="665550"/>
    <n v="53.498774828824793"/>
  </r>
  <r>
    <s v="Hyundai"/>
    <s v="Accent"/>
    <s v="GLE"/>
    <s v="Sedan"/>
    <s v="Petrol"/>
    <x v="1"/>
    <s v="Manual"/>
    <s v="Black"/>
    <n v="59000"/>
    <n v="1"/>
    <n v="250000"/>
    <n v="6.4"/>
    <n v="5.4"/>
    <n v="691110.63600000006"/>
    <n v="12"/>
    <n v="220000"/>
    <n v="68.167180688563448"/>
  </r>
  <r>
    <s v="Hyundai"/>
    <s v="Grand I10"/>
    <s v="Magna"/>
    <s v="Hatchback"/>
    <s v="Petrol"/>
    <x v="3"/>
    <s v="Manual"/>
    <s v="White"/>
    <n v="13000"/>
    <n v="1"/>
    <n v="525000"/>
    <n v="3.8"/>
    <n v="8.1999999999999993"/>
    <n v="591384.09649999999"/>
    <n v="9.8000000000000007"/>
    <n v="473550"/>
    <n v="19.92513785835294"/>
  </r>
  <r>
    <s v="Hyundai"/>
    <s v="Getz Prime"/>
    <s v="1.1 GLE"/>
    <s v="Hatchback"/>
    <s v="Petrol"/>
    <x v="4"/>
    <s v="Manual"/>
    <s v="Red"/>
    <n v="65000"/>
    <n v="3"/>
    <n v="76600"/>
    <n v="5.5"/>
    <n v="9.4"/>
    <n v="434522.66"/>
    <n v="12"/>
    <n v="67408"/>
    <n v="84.486884987770267"/>
  </r>
  <r>
    <s v="Hyundai"/>
    <s v="Verna"/>
    <s v="Fluidic 1.6 VTVT SX Opt AT"/>
    <s v="Sedan"/>
    <s v="Petrol"/>
    <x v="0"/>
    <s v="Automatic"/>
    <s v="Silver"/>
    <n v="30000"/>
    <n v="1"/>
    <n v="790600"/>
    <n v="8.3000000000000007"/>
    <n v="7.9"/>
    <n v="1187793.67918"/>
    <n v="7.6752000000000002"/>
    <n v="729919.86880000005"/>
    <n v="38.54826123473697"/>
  </r>
  <r>
    <s v="Hyundai"/>
    <s v="Santro Xing"/>
    <s v="Xo"/>
    <s v="Hatchback"/>
    <s v="Petrol"/>
    <x v="4"/>
    <s v="Manual"/>
    <s v="Blue"/>
    <n v="42000"/>
    <n v="1"/>
    <n v="115000"/>
    <n v="4.5"/>
    <n v="8.1999999999999993"/>
    <n v="453719.36800000002"/>
    <n v="12"/>
    <n v="101200"/>
    <n v="77.695463950306831"/>
  </r>
  <r>
    <s v="Hyundai"/>
    <s v="Verna"/>
    <s v="1.6VtvtS(o)At"/>
    <s v="Sedan"/>
    <s v="Petrol"/>
    <x v="9"/>
    <s v="Automatic"/>
    <s v="White"/>
    <n v="23000"/>
    <n v="1"/>
    <n v="750000"/>
    <n v="9.9"/>
    <n v="4.2"/>
    <n v="1241677.6399999999"/>
    <n v="8"/>
    <n v="690000"/>
    <n v="44.4300213056909"/>
  </r>
  <r>
    <s v="Hyundai"/>
    <s v="I10"/>
    <s v="Magna 1.2 Kappa2"/>
    <s v="Hatchback"/>
    <s v="Petrol"/>
    <x v="9"/>
    <s v="Manual"/>
    <s v="White"/>
    <n v="68448"/>
    <n v="1"/>
    <n v="295000"/>
    <n v="5.4"/>
    <n v="7"/>
    <n v="510208.569135"/>
    <n v="11.64"/>
    <n v="260662"/>
    <n v="48.910697356196415"/>
  </r>
  <r>
    <s v="Hyundai"/>
    <s v="Creta"/>
    <s v="1.6Sx(o)Diesel"/>
    <s v="SUV"/>
    <s v="Diesel"/>
    <x v="3"/>
    <s v="Manual"/>
    <s v="White"/>
    <n v="25003"/>
    <n v="1"/>
    <n v="1450000"/>
    <n v="4.5999999999999996"/>
    <n v="7"/>
    <n v="1733658.69"/>
    <n v="5"/>
    <n v="1377500"/>
    <n v="20.543760548392601"/>
  </r>
  <r>
    <s v="Hyundai"/>
    <s v="I10"/>
    <s v="Magna 1.2"/>
    <s v="Hatchback"/>
    <s v="Petrol"/>
    <x v="1"/>
    <s v="Manual"/>
    <s v="Black"/>
    <n v="51858"/>
    <n v="2"/>
    <n v="205000"/>
    <n v="9.9"/>
    <n v="7.2"/>
    <n v="482567.47283899999"/>
    <n v="12"/>
    <n v="180400"/>
    <n v="62.61662665768042"/>
  </r>
  <r>
    <s v="Hyundai"/>
    <s v="Eon"/>
    <s v="Magna"/>
    <s v="Hatchback"/>
    <s v="Petrol"/>
    <x v="9"/>
    <s v="Manual"/>
    <s v="other"/>
    <n v="16921"/>
    <n v="1"/>
    <n v="315000"/>
    <n v="6.8"/>
    <n v="4.2"/>
    <n v="388154.12959000003"/>
    <n v="11.48"/>
    <n v="278838"/>
    <n v="28.163072670505557"/>
  </r>
  <r>
    <s v="Hyundai"/>
    <s v="Verna"/>
    <s v="Fluidic 1.6 VTVT SX"/>
    <s v="Sedan"/>
    <s v="Petrol"/>
    <x v="10"/>
    <s v="Manual"/>
    <s v="White"/>
    <n v="39100"/>
    <n v="1"/>
    <n v="550000"/>
    <n v="4.3"/>
    <n v="9.9"/>
    <n v="1046416.139"/>
    <n v="9.6"/>
    <n v="497200"/>
    <n v="52.485442314073481"/>
  </r>
  <r>
    <s v="Hyundai"/>
    <s v="I20"/>
    <s v="Asta 1.2"/>
    <s v="Hatchback"/>
    <s v="Petrol"/>
    <x v="2"/>
    <s v="Manual"/>
    <s v="White"/>
    <n v="47000"/>
    <n v="1"/>
    <n v="395000"/>
    <n v="6.8"/>
    <n v="7"/>
    <n v="738247.613579"/>
    <n v="10.84"/>
    <n v="352182"/>
    <n v="52.294867802872623"/>
  </r>
  <r>
    <s v="Hyundai"/>
    <s v="I20"/>
    <s v="Magna 1.2"/>
    <s v="Hatchback"/>
    <s v="Petrol"/>
    <x v="2"/>
    <s v="Manual"/>
    <s v="Grey"/>
    <n v="70000"/>
    <n v="1"/>
    <n v="305000"/>
    <n v="6.1"/>
    <n v="6.4"/>
    <n v="585069.87160399999"/>
    <n v="11.56"/>
    <n v="269742"/>
    <n v="53.895763037585908"/>
  </r>
  <r>
    <s v="Hyundai"/>
    <s v="I10"/>
    <s v="Sportz 1.2"/>
    <s v="Hatchback"/>
    <s v="Petrol"/>
    <x v="5"/>
    <s v="Manual"/>
    <s v="other"/>
    <n v="60000"/>
    <n v="1"/>
    <n v="345000"/>
    <n v="6.8"/>
    <n v="4.5999999999999996"/>
    <n v="537849.66543099994"/>
    <n v="11.24"/>
    <n v="306222"/>
    <n v="43.065503302932733"/>
  </r>
  <r>
    <s v="Hyundai"/>
    <s v="I10"/>
    <s v="Asta 1.2 AT with Sunroof"/>
    <s v="Hatchback"/>
    <s v="Petrol"/>
    <x v="1"/>
    <s v="Automatic"/>
    <s v="White"/>
    <n v="44964"/>
    <n v="1"/>
    <n v="350000"/>
    <n v="6.8"/>
    <n v="5.2"/>
    <n v="685268.84567800001"/>
    <n v="11.2"/>
    <n v="310800"/>
    <n v="54.645537738915195"/>
  </r>
  <r>
    <s v="Hyundai"/>
    <s v="I20"/>
    <s v="Asta 1.2 with AVN"/>
    <s v="Hatchback"/>
    <s v="Petrol"/>
    <x v="7"/>
    <s v="Manual"/>
    <s v="Silver"/>
    <n v="34127"/>
    <n v="1"/>
    <n v="440000"/>
    <n v="6.8"/>
    <n v="6.4"/>
    <n v="738247.613579"/>
    <n v="10.48"/>
    <n v="393888"/>
    <n v="46.645543750498021"/>
  </r>
  <r>
    <s v="Hyundai"/>
    <s v="I10"/>
    <s v="Sportz 1.2 Kappa2"/>
    <s v="Hatchback"/>
    <s v="Petrol"/>
    <x v="10"/>
    <s v="Manual"/>
    <s v="Red"/>
    <n v="21300"/>
    <n v="1"/>
    <n v="415000"/>
    <n v="6.8"/>
    <n v="5.4"/>
    <n v="544759.93950500002"/>
    <n v="10.68"/>
    <n v="370678"/>
    <n v="31.955716065168225"/>
  </r>
  <r>
    <s v="Hyundai"/>
    <s v="I20"/>
    <s v="Asta 1.4 (AT)"/>
    <s v="Hatchback"/>
    <s v="Petrol"/>
    <x v="2"/>
    <s v="Automatic"/>
    <s v="Silver"/>
    <n v="67000"/>
    <n v="1"/>
    <n v="330000"/>
    <n v="4.3"/>
    <n v="9.9"/>
    <n v="893728.78024600004"/>
    <n v="11.36"/>
    <n v="292512"/>
    <n v="67.270607541643031"/>
  </r>
  <r>
    <s v="Hyundai"/>
    <s v="I10"/>
    <s v="Sportz 1.2 AT Kappa2"/>
    <s v="Hatchback"/>
    <s v="Petrol"/>
    <x v="7"/>
    <s v="Automatic"/>
    <s v="White"/>
    <n v="45000"/>
    <n v="1"/>
    <n v="395000"/>
    <n v="6.4"/>
    <n v="6.4"/>
    <n v="610407.54320900002"/>
    <n v="10.84"/>
    <n v="352182"/>
    <n v="42.303792946507727"/>
  </r>
  <r>
    <s v="Hyundai"/>
    <s v="I10"/>
    <s v="Magna 1.1 iRDE2"/>
    <s v="Hatchback"/>
    <s v="Petrol"/>
    <x v="7"/>
    <s v="Manual"/>
    <s v="Silver"/>
    <n v="39000"/>
    <n v="1"/>
    <n v="310000"/>
    <n v="6.8"/>
    <n v="4.8"/>
    <n v="541569.72585199995"/>
    <n v="11.52"/>
    <n v="274288"/>
    <n v="49.353151236714929"/>
  </r>
  <r>
    <s v="Hyundai"/>
    <s v="Verna"/>
    <s v="VGT CRDi"/>
    <s v="Sedan"/>
    <s v="Diesel"/>
    <x v="1"/>
    <s v="Manual"/>
    <s v="White"/>
    <n v="80000"/>
    <n v="1"/>
    <n v="350000"/>
    <n v="6.1"/>
    <n v="8.4"/>
    <n v="874470.88516099995"/>
    <n v="11.2"/>
    <n v="310800"/>
    <n v="64.458507964758809"/>
  </r>
  <r>
    <s v="Hyundai"/>
    <s v="Verna"/>
    <s v="VGT CRDi"/>
    <s v="Sedan"/>
    <s v="Diesel"/>
    <x v="4"/>
    <s v="Manual"/>
    <s v="Black"/>
    <n v="75000"/>
    <n v="1"/>
    <n v="235000"/>
    <n v="6.4"/>
    <n v="9.9"/>
    <n v="874470.88516099995"/>
    <n v="12"/>
    <n v="206800"/>
    <n v="76.351413922497173"/>
  </r>
  <r>
    <s v="Hyundai"/>
    <s v="Verna"/>
    <s v="SxOptAt"/>
    <s v="Sedan"/>
    <s v="Diesel"/>
    <x v="2"/>
    <s v="Automatic"/>
    <s v="White"/>
    <n v="450000"/>
    <n v="1"/>
    <n v="450000"/>
    <n v="5"/>
    <n v="9.9"/>
    <n v="1433671.2"/>
    <n v="10.4"/>
    <n v="403200"/>
    <n v="71.876396763776796"/>
  </r>
  <r>
    <s v="Hyundai"/>
    <s v="Verna"/>
    <s v="Ex"/>
    <s v="Sedan"/>
    <s v="Petrol"/>
    <x v="1"/>
    <s v="Manual"/>
    <s v="Silver"/>
    <n v="89987"/>
    <n v="3"/>
    <n v="340000"/>
    <n v="5.7"/>
    <n v="7"/>
    <n v="1197164.6680000001"/>
    <n v="11.28"/>
    <n v="301648"/>
    <n v="74.803132095107898"/>
  </r>
  <r>
    <s v="Hyundai"/>
    <s v="I20"/>
    <s v="Sportz 1.2 BS-IV"/>
    <s v="Hatchback"/>
    <s v="Petrol"/>
    <x v="7"/>
    <s v="Manual"/>
    <s v="Grey"/>
    <n v="63000"/>
    <n v="1"/>
    <n v="325000"/>
    <n v="4.8"/>
    <n v="6.3"/>
    <n v="685268.84567800001"/>
    <n v="11.4"/>
    <n v="287950"/>
    <n v="57.979995469500103"/>
  </r>
  <r>
    <s v="Hyundai"/>
    <s v="I10"/>
    <s v="Asta1.2"/>
    <s v="Hatchback"/>
    <s v="Petrol"/>
    <x v="5"/>
    <s v="Manual"/>
    <s v="Red"/>
    <n v="51000"/>
    <n v="2"/>
    <n v="225000"/>
    <n v="8.1"/>
    <n v="9.9"/>
    <n v="589156.46750000003"/>
    <n v="12"/>
    <n v="198000"/>
    <n v="66.392628966599602"/>
  </r>
  <r>
    <s v="Hyundai"/>
    <s v="I20"/>
    <s v="Magna 1.2"/>
    <s v="Hatchback"/>
    <s v="Petrol"/>
    <x v="6"/>
    <s v="Manual"/>
    <s v="White"/>
    <n v="30000"/>
    <n v="1"/>
    <n v="400000"/>
    <n v="5"/>
    <n v="7"/>
    <n v="585069.87160399999"/>
    <n v="10.8"/>
    <n v="356800"/>
    <n v="39.015830874727158"/>
  </r>
  <r>
    <s v="Hyundai"/>
    <s v="Accent"/>
    <s v="GLE"/>
    <s v="Sedan"/>
    <s v="Petrol"/>
    <x v="9"/>
    <s v="Manual"/>
    <s v="Red"/>
    <n v="27639"/>
    <n v="1"/>
    <n v="300000"/>
    <n v="6.8"/>
    <n v="5.6"/>
    <n v="691110.63600000006"/>
    <n v="11.6"/>
    <n v="265200"/>
    <n v="61.626983266395577"/>
  </r>
  <r>
    <s v="Hyundai"/>
    <s v="I20"/>
    <s v="Sportz (AT) 1.4"/>
    <s v="Hatchback"/>
    <s v="Petrol"/>
    <x v="1"/>
    <s v="Automatic"/>
    <s v="Red"/>
    <n v="66000"/>
    <n v="1"/>
    <n v="280000"/>
    <n v="6.4"/>
    <n v="7"/>
    <n v="894880.49259100005"/>
    <n v="11.76"/>
    <n v="247072"/>
    <n v="72.390503307917925"/>
  </r>
  <r>
    <s v="Hyundai"/>
    <s v="I10"/>
    <s v="Magna 1.2"/>
    <s v="Hatchback"/>
    <s v="Petrol"/>
    <x v="2"/>
    <s v="Manual"/>
    <s v="Silver"/>
    <n v="43000"/>
    <n v="1"/>
    <n v="310000"/>
    <n v="6.8"/>
    <n v="3.8"/>
    <n v="482567.47283899999"/>
    <n v="11.52"/>
    <n v="274288"/>
    <n v="43.160694527061239"/>
  </r>
  <r>
    <s v="Hyundai"/>
    <s v="Accent"/>
    <s v="GLS"/>
    <s v="Sedan"/>
    <s v="Petrol"/>
    <x v="5"/>
    <s v="Manual"/>
    <s v="Silver"/>
    <n v="90000"/>
    <n v="2"/>
    <n v="165000"/>
    <n v="6.1"/>
    <n v="6.4"/>
    <n v="691110.63600000006"/>
    <n v="12"/>
    <n v="145200"/>
    <n v="78.990339254451882"/>
  </r>
  <r>
    <s v="Hyundai"/>
    <s v="I20"/>
    <s v="Asta 1.2"/>
    <s v="Hatchback"/>
    <s v="Petrol"/>
    <x v="2"/>
    <s v="Manual"/>
    <s v="Red"/>
    <n v="54000"/>
    <n v="1"/>
    <n v="380000"/>
    <n v="6.4"/>
    <n v="7.6"/>
    <n v="738247.613579"/>
    <n v="10.96"/>
    <n v="338352"/>
    <n v="54.168222995035407"/>
  </r>
  <r>
    <s v="Hyundai"/>
    <s v="I20"/>
    <s v="Asta1.4At(o)"/>
    <s v="Hatchback"/>
    <s v="Petrol"/>
    <x v="1"/>
    <s v="Manual"/>
    <s v="Blue"/>
    <n v="50891"/>
    <n v="1"/>
    <n v="380000"/>
    <n v="6.8"/>
    <n v="5.4"/>
    <n v="873179.16500000004"/>
    <n v="10.96"/>
    <n v="338352"/>
    <n v="61.25056419549361"/>
  </r>
  <r>
    <s v="Hyundai"/>
    <s v="I10"/>
    <s v="Magna"/>
    <s v="Hatchback"/>
    <s v="Petrol"/>
    <x v="7"/>
    <s v="Manual"/>
    <s v="White"/>
    <n v="30666"/>
    <n v="1"/>
    <n v="370000"/>
    <n v="6.8"/>
    <n v="5"/>
    <n v="462988.36296200001"/>
    <n v="11.04"/>
    <n v="329152"/>
    <n v="28.907068442449102"/>
  </r>
  <r>
    <s v="Hyundai"/>
    <s v="I20"/>
    <s v="Magna 1.2"/>
    <s v="Hatchback"/>
    <s v="Petrol"/>
    <x v="10"/>
    <s v="Manual"/>
    <s v="Grey"/>
    <n v="33000"/>
    <n v="1"/>
    <n v="460000"/>
    <n v="6.7"/>
    <n v="5.6"/>
    <n v="585069.87160399999"/>
    <n v="10.32"/>
    <n v="412528"/>
    <n v="29.490814683546656"/>
  </r>
  <r>
    <s v="Hyundai"/>
    <s v="I20"/>
    <s v="Magna 1.2"/>
    <s v="Hatchback"/>
    <s v="Petrol"/>
    <x v="1"/>
    <s v="Manual"/>
    <s v="other"/>
    <n v="75000"/>
    <n v="2"/>
    <n v="275000"/>
    <n v="6.4"/>
    <n v="7.2"/>
    <n v="585069.87160399999"/>
    <n v="11.8"/>
    <n v="242550"/>
    <n v="58.543413056796737"/>
  </r>
  <r>
    <s v="Hyundai"/>
    <s v="I20"/>
    <s v="Asta 1.2"/>
    <s v="Hatchback"/>
    <s v="Petrol"/>
    <x v="1"/>
    <s v="Manual"/>
    <s v="White"/>
    <n v="56000"/>
    <n v="1"/>
    <n v="325000"/>
    <n v="7"/>
    <n v="6.4"/>
    <n v="738247.613579"/>
    <n v="11.4"/>
    <n v="287950"/>
    <n v="60.995471613646281"/>
  </r>
  <r>
    <s v="Hyundai"/>
    <s v="I20"/>
    <s v="Magna (O) 1.2"/>
    <s v="Hatchback"/>
    <s v="Petrol"/>
    <x v="7"/>
    <s v="Manual"/>
    <s v="Grey"/>
    <n v="30000"/>
    <n v="1"/>
    <n v="385000"/>
    <n v="6.8"/>
    <n v="6.8"/>
    <n v="613862.68024599995"/>
    <n v="10.92"/>
    <n v="342958"/>
    <n v="44.131153263371111"/>
  </r>
  <r>
    <s v="Hyundai"/>
    <s v="I10"/>
    <s v="Magna1.1"/>
    <s v="Hatchback"/>
    <s v="Petrol"/>
    <x v="5"/>
    <s v="Manual"/>
    <s v="Golden"/>
    <n v="37000"/>
    <n v="1"/>
    <n v="185000"/>
    <n v="4.5"/>
    <n v="7.6"/>
    <n v="530124.299"/>
    <n v="12"/>
    <n v="162800"/>
    <n v="69.290221122273067"/>
  </r>
  <r>
    <s v="Hyundai"/>
    <s v="I10"/>
    <s v="Sportz1.1"/>
    <s v="Hatchback"/>
    <s v="Petrol"/>
    <x v="9"/>
    <s v="Manual"/>
    <s v="Grey"/>
    <n v="42545"/>
    <n v="1"/>
    <n v="375000"/>
    <n v="6.4"/>
    <n v="4.5999999999999996"/>
    <n v="559083.47600000002"/>
    <n v="11"/>
    <n v="333750"/>
    <n v="40.304084394009173"/>
  </r>
  <r>
    <s v="Hyundai"/>
    <s v="I20"/>
    <s v="Magna 1.4 CRDI"/>
    <s v="Hatchback"/>
    <s v="Diesel"/>
    <x v="2"/>
    <s v="Manual"/>
    <s v="Brown"/>
    <n v="64241"/>
    <n v="1"/>
    <n v="350000"/>
    <n v="6.4"/>
    <n v="6"/>
    <n v="739676.40046000003"/>
    <n v="11.2"/>
    <n v="310800"/>
    <n v="57.981625504515833"/>
  </r>
  <r>
    <s v="Hyundai"/>
    <s v="I20"/>
    <s v="Magna 1.2"/>
    <s v="Hatchback"/>
    <s v="Petrol"/>
    <x v="2"/>
    <s v="Manual"/>
    <s v="Silver"/>
    <n v="40000"/>
    <n v="1"/>
    <n v="320000"/>
    <n v="6.8"/>
    <n v="7.2"/>
    <n v="585069.87160399999"/>
    <n v="11.44"/>
    <n v="283392"/>
    <n v="51.562708361128585"/>
  </r>
  <r>
    <s v="Hyundai"/>
    <s v="I20"/>
    <s v="Magna 1.2"/>
    <s v="Hatchback"/>
    <s v="Petrol"/>
    <x v="2"/>
    <s v="Manual"/>
    <s v="Golden"/>
    <n v="39720"/>
    <n v="1"/>
    <n v="340000"/>
    <n v="6.8"/>
    <n v="4.8"/>
    <n v="585069.87160399999"/>
    <n v="11.28"/>
    <n v="301648"/>
    <n v="48.442397286153863"/>
  </r>
  <r>
    <s v="Hyundai"/>
    <s v="I20"/>
    <s v="Magna 1.2"/>
    <s v="Hatchback"/>
    <s v="Petrol"/>
    <x v="2"/>
    <s v="Manual"/>
    <s v="Grey"/>
    <n v="42000"/>
    <n v="1"/>
    <n v="375000"/>
    <n v="7"/>
    <n v="3.8"/>
    <n v="585069.87160399999"/>
    <n v="11"/>
    <n v="333750"/>
    <n v="42.955531262444481"/>
  </r>
  <r>
    <s v="Hyundai"/>
    <s v="I20"/>
    <s v="Magna 1.2"/>
    <s v="Hatchback"/>
    <s v="Petrol"/>
    <x v="9"/>
    <s v="Manual"/>
    <s v="Silver"/>
    <n v="40000"/>
    <n v="1"/>
    <n v="435000"/>
    <n v="6.4"/>
    <n v="5"/>
    <n v="585069.87160399999"/>
    <n v="10.52"/>
    <n v="389238"/>
    <n v="33.471535812828058"/>
  </r>
  <r>
    <s v="Hyundai"/>
    <s v="I10"/>
    <s v="Magna 1.2 AT"/>
    <s v="Hatchback"/>
    <s v="Petrol"/>
    <x v="5"/>
    <s v="Automatic"/>
    <s v="Red"/>
    <n v="66000"/>
    <n v="1"/>
    <n v="325000"/>
    <n v="6.4"/>
    <n v="3.4"/>
    <n v="527484.25431999995"/>
    <n v="11.4"/>
    <n v="287950"/>
    <n v="45.410692804241656"/>
  </r>
  <r>
    <s v="Hyundai"/>
    <s v="Grand I10"/>
    <s v="Sportz"/>
    <s v="Hatchback"/>
    <s v="Petrol"/>
    <x v="10"/>
    <s v="Manual"/>
    <s v="other"/>
    <n v="21435"/>
    <n v="1"/>
    <n v="465000"/>
    <n v="6.8"/>
    <n v="4.8"/>
    <n v="645961.00699999998"/>
    <n v="10.28"/>
    <n v="417198"/>
    <n v="35.414367821121431"/>
  </r>
  <r>
    <s v="Hyundai"/>
    <s v="Verna"/>
    <s v="Fluidic 1.6 CRDi SX"/>
    <s v="Sedan"/>
    <s v="Diesel"/>
    <x v="6"/>
    <s v="Manual"/>
    <s v="Red"/>
    <n v="71000"/>
    <n v="1"/>
    <n v="645000"/>
    <n v="3.3"/>
    <n v="9.9"/>
    <n v="1217935.19545"/>
    <n v="8.84"/>
    <n v="587982"/>
    <n v="51.723047154183469"/>
  </r>
  <r>
    <s v="Hyundai"/>
    <s v="I10"/>
    <s v="Sportz 1.2 Kappa2"/>
    <s v="Hatchback"/>
    <s v="Petrol"/>
    <x v="7"/>
    <s v="Manual"/>
    <s v="Red"/>
    <n v="32000"/>
    <n v="1"/>
    <n v="355000"/>
    <n v="7"/>
    <n v="4.2"/>
    <n v="544759.93950500002"/>
    <n v="11.16"/>
    <n v="315382"/>
    <n v="42.106242194208683"/>
  </r>
  <r>
    <s v="Hyundai"/>
    <s v="Grand I10"/>
    <s v="Magna"/>
    <s v="Hatchback"/>
    <s v="Petrol"/>
    <x v="9"/>
    <s v="Manual"/>
    <s v="Golden"/>
    <n v="81000"/>
    <n v="1"/>
    <n v="210000"/>
    <n v="3.5"/>
    <n v="8.1999999999999993"/>
    <n v="591384.09649999999"/>
    <n v="12"/>
    <n v="184800"/>
    <n v="68.75127331057675"/>
  </r>
  <r>
    <s v="Hyundai"/>
    <s v="Verna"/>
    <s v="Fluidic 1.6 CRDi SX Opt AT"/>
    <s v="Sedan"/>
    <s v="Diesel"/>
    <x v="7"/>
    <s v="Manual"/>
    <s v="White"/>
    <n v="112000"/>
    <n v="1"/>
    <n v="540000"/>
    <n v="3.6"/>
    <n v="9.9"/>
    <n v="1431252.6122699999"/>
    <n v="9.68"/>
    <n v="487728"/>
    <n v="65.922996694032094"/>
  </r>
  <r>
    <s v="Hyundai"/>
    <s v="Verna"/>
    <s v="Fluidic 1.6 CRDi SX"/>
    <s v="Sedan"/>
    <s v="Diesel"/>
    <x v="9"/>
    <s v="Manual"/>
    <s v="Purple"/>
    <n v="42000"/>
    <n v="1"/>
    <n v="625000"/>
    <n v="4.3"/>
    <n v="7.9"/>
    <n v="1217935.19545"/>
    <n v="9"/>
    <n v="568750"/>
    <n v="53.30211310710505"/>
  </r>
  <r>
    <s v="Hyundai"/>
    <s v="Getz"/>
    <s v="GVS"/>
    <s v="Hatchback"/>
    <s v="Petrol"/>
    <x v="1"/>
    <s v="Manual"/>
    <s v="Silver"/>
    <n v="25000"/>
    <n v="1"/>
    <n v="130000"/>
    <n v="9.9"/>
    <n v="8.5"/>
    <n v="503679.54727899999"/>
    <n v="12"/>
    <n v="114400"/>
    <n v="77.287146039973877"/>
  </r>
  <r>
    <s v="Hyundai"/>
    <s v="I10"/>
    <s v="Magna"/>
    <s v="Hatchback"/>
    <s v="Petrol"/>
    <x v="4"/>
    <s v="Manual"/>
    <s v="Red"/>
    <n v="52000"/>
    <n v="2"/>
    <n v="165000"/>
    <n v="5"/>
    <n v="7.8"/>
    <n v="462988.36296200001"/>
    <n v="12"/>
    <n v="145200"/>
    <n v="68.638520616139687"/>
  </r>
  <r>
    <s v="Hyundai"/>
    <s v="Xcent"/>
    <s v="SX AT 1.2 (O)"/>
    <s v="Sedan"/>
    <s v="Petrol"/>
    <x v="6"/>
    <s v="Automatic"/>
    <s v="Blue"/>
    <n v="4109"/>
    <n v="1"/>
    <n v="585000"/>
    <n v="5"/>
    <n v="6.1"/>
    <n v="904177.98052700004"/>
    <n v="9.32"/>
    <n v="530478"/>
    <n v="41.330356254549464"/>
  </r>
  <r>
    <s v="Hyundai"/>
    <s v="I10"/>
    <s v="Sportz 1.2"/>
    <s v="Hatchback"/>
    <s v="Petrol"/>
    <x v="2"/>
    <s v="Manual"/>
    <s v="Beige"/>
    <n v="20400"/>
    <n v="1"/>
    <n v="229000"/>
    <n v="4.5"/>
    <n v="8.1999999999999993"/>
    <n v="537849.66543099994"/>
    <n v="12"/>
    <n v="201520"/>
    <n v="62.532281239123918"/>
  </r>
  <r>
    <s v="Hyundai"/>
    <s v="I10"/>
    <s v="Magna1.1"/>
    <s v="Hatchback"/>
    <s v="Petrol"/>
    <x v="5"/>
    <s v="Manual"/>
    <s v="Red"/>
    <n v="60000"/>
    <n v="2"/>
    <n v="150000"/>
    <n v="4.5"/>
    <n v="9.9"/>
    <n v="530124.299"/>
    <n v="12"/>
    <n v="132000"/>
    <n v="75.1001792883295"/>
  </r>
  <r>
    <s v="Hyundai"/>
    <s v="Verna"/>
    <s v="Fluidic 1.6 CRDi SX"/>
    <s v="Sedan"/>
    <s v="Diesel"/>
    <x v="7"/>
    <s v="Manual"/>
    <s v="Purple"/>
    <n v="46500"/>
    <n v="1"/>
    <n v="520000"/>
    <n v="4.5"/>
    <n v="5.4"/>
    <n v="1217935.19545"/>
    <n v="9.84"/>
    <n v="468832"/>
    <n v="61.505997876448838"/>
  </r>
  <r>
    <s v="Hyundai"/>
    <s v="Verna"/>
    <s v="Fluidic 1.6 CRDi SX"/>
    <s v="Sedan"/>
    <s v="Diesel"/>
    <x v="9"/>
    <s v="Manual"/>
    <s v="Grey"/>
    <n v="76052"/>
    <n v="1"/>
    <n v="611000"/>
    <n v="3.3"/>
    <n v="6.6"/>
    <n v="1217935.19545"/>
    <n v="9.1120000000000001"/>
    <n v="555325.68000000005"/>
    <n v="54.404332671015432"/>
  </r>
  <r>
    <s v="Hyundai"/>
    <s v="I10"/>
    <s v="Asta1.2AtKappa2"/>
    <s v="Hatchback"/>
    <s v="Petrol"/>
    <x v="7"/>
    <s v="Automatic"/>
    <s v="White"/>
    <n v="10046"/>
    <n v="1"/>
    <n v="400000"/>
    <n v="4.5"/>
    <n v="5.6"/>
    <n v="712789.87699999998"/>
    <n v="10.8"/>
    <n v="356800"/>
    <n v="49.943172383184667"/>
  </r>
  <r>
    <s v="Hyundai"/>
    <s v="I10"/>
    <s v="1.1L iRDE ERA Special Edition"/>
    <s v="Hatchback"/>
    <s v="Petrol"/>
    <x v="5"/>
    <s v="Manual"/>
    <s v="Red"/>
    <n v="51000"/>
    <n v="1"/>
    <n v="195000"/>
    <n v="5"/>
    <n v="9.4"/>
    <n v="499369.48747400002"/>
    <n v="12"/>
    <n v="171600"/>
    <n v="65.636666976186746"/>
  </r>
  <r>
    <s v="Hyundai"/>
    <s v="I20"/>
    <s v="Asta 1.2"/>
    <s v="Hatchback"/>
    <s v="Petrol"/>
    <x v="1"/>
    <s v="Manual"/>
    <s v="Silver"/>
    <n v="53494"/>
    <n v="1"/>
    <n v="399000"/>
    <n v="6.1"/>
    <n v="4.5999999999999996"/>
    <n v="738247.613579"/>
    <n v="10.808"/>
    <n v="355876.08"/>
    <n v="51.794482846382053"/>
  </r>
  <r>
    <s v="Hyundai"/>
    <s v="I10"/>
    <s v="Magna 1.2"/>
    <s v="Hatchback"/>
    <s v="Petrol"/>
    <x v="10"/>
    <s v="Manual"/>
    <s v="Red"/>
    <n v="46663"/>
    <n v="1"/>
    <n v="333330"/>
    <n v="5.0999999999999996"/>
    <n v="5.7"/>
    <n v="482567.47283899999"/>
    <n v="11.333360000000001"/>
    <n v="295552.51111199998"/>
    <n v="38.754158175388298"/>
  </r>
  <r>
    <s v="Hyundai"/>
    <s v="Verna"/>
    <s v="Fluidic 1.6 VTVT SX"/>
    <s v="Sedan"/>
    <s v="Petrol"/>
    <x v="9"/>
    <s v="Manual"/>
    <s v="White"/>
    <n v="67889"/>
    <n v="1"/>
    <n v="650000"/>
    <n v="5.4"/>
    <n v="5.2"/>
    <n v="1046416.139"/>
    <n v="8.8000000000000007"/>
    <n v="592800"/>
    <n v="43.349497594092441"/>
  </r>
  <r>
    <s v="Hyundai"/>
    <s v="Verna"/>
    <s v="Fluidic 1.6 VTVT SX Opt AT"/>
    <s v="Sedan"/>
    <s v="Petrol"/>
    <x v="7"/>
    <s v="Automatic"/>
    <s v="Beige"/>
    <n v="42910"/>
    <n v="2"/>
    <n v="550000"/>
    <n v="4.3"/>
    <n v="8.1999999999999993"/>
    <n v="1187793.67918"/>
    <n v="9.6"/>
    <n v="497200"/>
    <n v="58.140878444205491"/>
  </r>
  <r>
    <s v="Hyundai"/>
    <s v="I10"/>
    <s v="Magna"/>
    <s v="Hatchback"/>
    <s v="Petrol"/>
    <x v="2"/>
    <s v="Manual"/>
    <s v="Red"/>
    <n v="28000"/>
    <n v="1"/>
    <n v="325000"/>
    <n v="5.5"/>
    <n v="3.4"/>
    <n v="462988.36296200001"/>
    <n v="11.4"/>
    <n v="287950"/>
    <n v="37.806212199844509"/>
  </r>
  <r>
    <s v="Hyundai"/>
    <s v="Verna"/>
    <s v="Fluidic 1.6 CRDi SX"/>
    <s v="Sedan"/>
    <s v="Diesel"/>
    <x v="6"/>
    <s v="Manual"/>
    <s v="White"/>
    <n v="73000"/>
    <n v="1"/>
    <n v="650000"/>
    <n v="3.3"/>
    <n v="9.9"/>
    <n v="1217935.19545"/>
    <n v="8.8000000000000007"/>
    <n v="592800"/>
    <n v="51.327459604205494"/>
  </r>
  <r>
    <s v="Hyundai"/>
    <s v="I20"/>
    <s v="Magna 1.2"/>
    <s v="Hatchback"/>
    <s v="Petrol"/>
    <x v="2"/>
    <s v="Manual"/>
    <s v="Red"/>
    <n v="41661"/>
    <n v="1"/>
    <n v="295000"/>
    <n v="4.5"/>
    <n v="7.6"/>
    <n v="585069.87160399999"/>
    <n v="11.64"/>
    <n v="260662"/>
    <n v="55.447714426760456"/>
  </r>
  <r>
    <s v="Hyundai"/>
    <s v="I20"/>
    <s v="Magna 1.2"/>
    <s v="Hatchback"/>
    <s v="Petrol"/>
    <x v="7"/>
    <s v="Manual"/>
    <s v="White"/>
    <n v="62547"/>
    <n v="1"/>
    <n v="355000"/>
    <n v="4.3"/>
    <n v="4.5999999999999996"/>
    <n v="585069.87160399999"/>
    <n v="11.16"/>
    <n v="315382"/>
    <n v="46.094985350149109"/>
  </r>
  <r>
    <s v="Hyundai"/>
    <s v="Verna"/>
    <s v="Fluidic 1.6 VTVT SX"/>
    <s v="Sedan"/>
    <s v="Petrol"/>
    <x v="10"/>
    <s v="Manual"/>
    <s v="Silver"/>
    <n v="15750"/>
    <n v="1"/>
    <n v="711500"/>
    <n v="4.5"/>
    <n v="5.7"/>
    <n v="1046416.139"/>
    <n v="8.3079999999999998"/>
    <n v="652388.57999999996"/>
    <n v="37.654958129425417"/>
  </r>
  <r>
    <s v="Hyundai"/>
    <s v="Verna"/>
    <s v="Fluidic 1.6 VTVT SX Opt AT"/>
    <s v="Sedan"/>
    <s v="Petrol"/>
    <x v="10"/>
    <s v="Automatic"/>
    <s v="Silver"/>
    <n v="72250"/>
    <n v="1"/>
    <n v="650000"/>
    <n v="3.8"/>
    <n v="8.9"/>
    <n v="1187793.67918"/>
    <n v="8.8000000000000007"/>
    <n v="592800"/>
    <n v="50.092342602021354"/>
  </r>
  <r>
    <s v="Hyundai"/>
    <s v="I20"/>
    <s v="Asta 1.4 AT with AVN"/>
    <s v="Hatchback"/>
    <s v="Petrol"/>
    <x v="7"/>
    <s v="Automatic"/>
    <s v="Blue"/>
    <n v="52000"/>
    <n v="1"/>
    <n v="450000"/>
    <n v="4.3"/>
    <n v="4.2"/>
    <n v="947859.26049200003"/>
    <n v="10.4"/>
    <n v="403200"/>
    <n v="57.46203927039619"/>
  </r>
  <r>
    <s v="Hyundai"/>
    <s v="I20"/>
    <s v="Magna 1.2"/>
    <s v="Hatchback"/>
    <s v="Petrol"/>
    <x v="9"/>
    <s v="Manual"/>
    <s v="White"/>
    <n v="26000"/>
    <n v="1"/>
    <n v="390000"/>
    <n v="4.5"/>
    <n v="5.6"/>
    <n v="585069.87160399999"/>
    <n v="10.88"/>
    <n v="347568"/>
    <n v="40.593762066892289"/>
  </r>
  <r>
    <s v="Hyundai"/>
    <s v="I20"/>
    <s v="Magna 1.2"/>
    <s v="Hatchback"/>
    <s v="Petrol"/>
    <x v="10"/>
    <s v="Manual"/>
    <s v="Blue"/>
    <n v="24000"/>
    <n v="1"/>
    <n v="445000"/>
    <n v="4.5"/>
    <n v="7.1"/>
    <n v="585069.87160399999"/>
    <n v="10.44"/>
    <n v="398542"/>
    <n v="31.881298398193703"/>
  </r>
  <r>
    <s v="Hyundai"/>
    <s v="Accent"/>
    <s v="GLE"/>
    <s v="Sedan"/>
    <s v="Petrol"/>
    <x v="1"/>
    <s v="Manual"/>
    <s v="Golden"/>
    <n v="79897"/>
    <n v="1"/>
    <n v="175000"/>
    <n v="4.3"/>
    <n v="5.2"/>
    <n v="691110.63600000006"/>
    <n v="12"/>
    <n v="154000"/>
    <n v="77.717026481994409"/>
  </r>
  <r>
    <s v="Hyundai"/>
    <s v="I20"/>
    <s v="Asta 1.2"/>
    <s v="Hatchback"/>
    <s v="Petrol"/>
    <x v="9"/>
    <s v="Manual"/>
    <s v="White"/>
    <n v="62000"/>
    <n v="1"/>
    <n v="575000"/>
    <n v="5.7"/>
    <n v="3.4"/>
    <n v="738247.613579"/>
    <n v="9.4"/>
    <n v="520950"/>
    <n v="29.434245310397735"/>
  </r>
  <r>
    <s v="Hyundai"/>
    <s v="I10"/>
    <s v="Magna1.1"/>
    <s v="Hatchback"/>
    <s v="Petrol"/>
    <x v="5"/>
    <s v="Manual"/>
    <s v="Golden"/>
    <n v="16134"/>
    <n v="1"/>
    <n v="200000"/>
    <n v="4.5"/>
    <n v="7.2"/>
    <n v="530124.299"/>
    <n v="12"/>
    <n v="176000"/>
    <n v="66.800239051106018"/>
  </r>
  <r>
    <s v="Hyundai"/>
    <s v="I20"/>
    <s v="Asta 1.2"/>
    <s v="Hatchback"/>
    <s v="Petrol"/>
    <x v="2"/>
    <s v="Manual"/>
    <s v="Black"/>
    <n v="52000"/>
    <n v="2"/>
    <n v="300000"/>
    <n v="4.5"/>
    <n v="8.6"/>
    <n v="738247.613579"/>
    <n v="11.6"/>
    <n v="265200"/>
    <n v="64.077093495186645"/>
  </r>
  <r>
    <s v="Hyundai"/>
    <s v="I20"/>
    <s v="Era 1.2"/>
    <s v="Hatchback"/>
    <s v="Petrol"/>
    <x v="2"/>
    <s v="Manual"/>
    <s v="Blue"/>
    <n v="53000"/>
    <n v="1"/>
    <n v="275000"/>
    <n v="5"/>
    <n v="4.2"/>
    <n v="553973.638271"/>
    <n v="11.8"/>
    <n v="242550"/>
    <n v="56.216328134851381"/>
  </r>
  <r>
    <s v="Hyundai"/>
    <s v="I10"/>
    <s v="Sportz 1.2"/>
    <s v="Hatchback"/>
    <s v="Petrol"/>
    <x v="1"/>
    <s v="Manual"/>
    <s v="Red"/>
    <n v="55000"/>
    <n v="1"/>
    <n v="250000"/>
    <n v="4.5"/>
    <n v="6.1"/>
    <n v="537849.66543099994"/>
    <n v="12"/>
    <n v="220000"/>
    <n v="59.096376898606891"/>
  </r>
  <r>
    <s v="Hyundai"/>
    <s v="Verna"/>
    <s v="Fluidic 1.6 VTVT SX"/>
    <s v="Sedan"/>
    <s v="Petrol"/>
    <x v="7"/>
    <s v="Manual"/>
    <s v="Black"/>
    <n v="61000"/>
    <n v="1"/>
    <n v="475000"/>
    <n v="4.3"/>
    <n v="7.8"/>
    <n v="1046416.139"/>
    <n v="10.199999999999999"/>
    <n v="426550"/>
    <n v="59.23705836497998"/>
  </r>
  <r>
    <s v="Hyundai"/>
    <s v="I10"/>
    <s v="Sportz 1.2"/>
    <s v="Hatchback"/>
    <s v="Petrol"/>
    <x v="2"/>
    <s v="Manual"/>
    <s v="Red"/>
    <n v="8549"/>
    <n v="1"/>
    <n v="315000"/>
    <n v="4.5"/>
    <n v="7.4"/>
    <n v="537849.66543099994"/>
    <n v="11.48"/>
    <n v="278838"/>
    <n v="48.156888825698864"/>
  </r>
  <r>
    <s v="Hyundai"/>
    <s v="I20"/>
    <s v="Asta 1.2"/>
    <s v="Hatchback"/>
    <s v="Petrol"/>
    <x v="7"/>
    <s v="Manual"/>
    <s v="Red"/>
    <n v="45000"/>
    <n v="1"/>
    <n v="351000"/>
    <n v="5"/>
    <n v="5.9"/>
    <n v="738247.613579"/>
    <n v="11.192"/>
    <n v="311716.08"/>
    <n v="57.776215694242374"/>
  </r>
  <r>
    <s v="Hyundai"/>
    <s v="Santro Xing"/>
    <s v="Xo"/>
    <s v="Hatchback"/>
    <s v="Petrol"/>
    <x v="4"/>
    <s v="Manual"/>
    <s v="Blue"/>
    <n v="46000"/>
    <n v="1"/>
    <n v="140000"/>
    <n v="4.5"/>
    <n v="7.6"/>
    <n v="453719.36800000002"/>
    <n v="12"/>
    <n v="123200"/>
    <n v="72.846651765590934"/>
  </r>
  <r>
    <s v="Hyundai"/>
    <s v="Elantra"/>
    <s v="GLS"/>
    <s v="Sedan"/>
    <s v="Petrol"/>
    <x v="8"/>
    <s v="Manual"/>
    <s v="Blue"/>
    <n v="76628"/>
    <n v="1"/>
    <n v="230000"/>
    <n v="4.5"/>
    <n v="8.1999999999999993"/>
    <n v="950838.52500000002"/>
    <n v="12"/>
    <n v="202400"/>
    <n v="78.713525516858923"/>
  </r>
  <r>
    <s v="Hyundai"/>
    <s v="I20"/>
    <s v="Magna 1.2"/>
    <s v="Hatchback"/>
    <s v="Petrol"/>
    <x v="1"/>
    <s v="Manual"/>
    <s v="White"/>
    <n v="50000"/>
    <n v="1"/>
    <n v="274000"/>
    <n v="4.5"/>
    <n v="7.9"/>
    <n v="585069.87160399999"/>
    <n v="11.808"/>
    <n v="241646.08000000002"/>
    <n v="58.697910843107593"/>
  </r>
  <r>
    <s v="Hyundai"/>
    <s v="Accent"/>
    <s v="GLE"/>
    <s v="Sedan"/>
    <s v="Petrol"/>
    <x v="4"/>
    <s v="Manual"/>
    <s v="Beige"/>
    <n v="40000"/>
    <n v="1"/>
    <n v="200000"/>
    <n v="4.5"/>
    <n v="6.4"/>
    <n v="691110.63600000006"/>
    <n v="12"/>
    <n v="176000"/>
    <n v="74.533744550850756"/>
  </r>
  <r>
    <s v="Hyundai"/>
    <s v="I10"/>
    <s v="Magna 1.2"/>
    <s v="Hatchback"/>
    <s v="Petrol"/>
    <x v="9"/>
    <s v="Manual"/>
    <s v="other"/>
    <n v="15650"/>
    <n v="1"/>
    <n v="330000"/>
    <n v="9.9"/>
    <n v="4.8"/>
    <n v="482567.47283899999"/>
    <n v="11.36"/>
    <n v="292512"/>
    <n v="39.384227809819379"/>
  </r>
  <r>
    <s v="Hyundai"/>
    <s v="I20"/>
    <s v="Sportz 1.2"/>
    <s v="Hatchback"/>
    <s v="Petrol"/>
    <x v="2"/>
    <s v="Manual"/>
    <s v="White"/>
    <n v="39346"/>
    <n v="2"/>
    <n v="350000"/>
    <n v="4.5"/>
    <n v="6"/>
    <n v="678358.57160400006"/>
    <n v="11.2"/>
    <n v="310800"/>
    <n v="54.183522843220857"/>
  </r>
  <r>
    <s v="Hyundai"/>
    <s v="I10"/>
    <s v="Sportz 1.2"/>
    <s v="Hatchback"/>
    <s v="Petrol"/>
    <x v="5"/>
    <s v="Manual"/>
    <s v="Red"/>
    <n v="127000"/>
    <n v="1"/>
    <n v="190000"/>
    <n v="4.5999999999999996"/>
    <n v="7.5"/>
    <n v="537849.66543099994"/>
    <n v="12"/>
    <n v="167200"/>
    <n v="68.913246442941244"/>
  </r>
  <r>
    <s v="Hyundai"/>
    <s v="Verna"/>
    <s v="Fluidic 1.6 VTVT SX"/>
    <s v="Sedan"/>
    <s v="Petrol"/>
    <x v="7"/>
    <s v="Manual"/>
    <s v="Purple"/>
    <n v="46000"/>
    <n v="1"/>
    <n v="470000"/>
    <n v="4.5"/>
    <n v="9.9"/>
    <n v="1046416.139"/>
    <n v="10.24"/>
    <n v="421872"/>
    <n v="59.684108044897044"/>
  </r>
  <r>
    <s v="Hyundai"/>
    <s v="I10"/>
    <s v="Era"/>
    <s v="Hatchback"/>
    <s v="Petrol"/>
    <x v="2"/>
    <s v="Manual"/>
    <s v="Red"/>
    <n v="41000"/>
    <n v="1"/>
    <n v="249000"/>
    <n v="4.5"/>
    <n v="7.2"/>
    <n v="446864.39012300002"/>
    <n v="12"/>
    <n v="219120"/>
    <n v="50.964989638201665"/>
  </r>
  <r>
    <s v="Hyundai"/>
    <s v="Santro Xing"/>
    <s v="Xl"/>
    <s v="Hatchback"/>
    <s v="Petrol"/>
    <x v="4"/>
    <s v="Manual"/>
    <s v="Red"/>
    <n v="70000"/>
    <n v="1"/>
    <n v="140000"/>
    <n v="4.5"/>
    <n v="5.2"/>
    <n v="432991.07199999999"/>
    <n v="12"/>
    <n v="123200"/>
    <n v="71.546757435220272"/>
  </r>
  <r>
    <s v="Hyundai"/>
    <s v="I10"/>
    <s v="Magna1.1"/>
    <s v="Hatchback"/>
    <s v="Petrol"/>
    <x v="1"/>
    <s v="Manual"/>
    <s v="Golden"/>
    <n v="68000"/>
    <n v="1"/>
    <n v="210000"/>
    <n v="4.3"/>
    <n v="6.6"/>
    <n v="530124.299"/>
    <n v="12"/>
    <n v="184800"/>
    <n v="65.140251003661305"/>
  </r>
  <r>
    <s v="Hyundai"/>
    <s v="I20"/>
    <s v="Era1.4Crdi"/>
    <s v="Hatchback"/>
    <s v="Diesel"/>
    <x v="9"/>
    <s v="Manual"/>
    <s v="White"/>
    <n v="52000"/>
    <n v="1"/>
    <n v="470000"/>
    <n v="5.7"/>
    <n v="3.4"/>
    <n v="697196.47400000005"/>
    <n v="10.24"/>
    <n v="421872"/>
    <n v="39.4902275423728"/>
  </r>
  <r>
    <s v="Hyundai"/>
    <s v="I10"/>
    <s v="Asta1.2"/>
    <s v="Hatchback"/>
    <s v="Petrol"/>
    <x v="5"/>
    <s v="Manual"/>
    <s v="Grey"/>
    <n v="93000"/>
    <n v="1"/>
    <n v="255001"/>
    <n v="4.3"/>
    <n v="7"/>
    <n v="589156.46750000003"/>
    <n v="11.959992"/>
    <n v="224502.90080008001"/>
    <n v="61.89418037745974"/>
  </r>
  <r>
    <s v="Hyundai"/>
    <s v="I10"/>
    <s v="Sportz 1.2 AT Kappa2"/>
    <s v="Hatchback"/>
    <s v="Petrol"/>
    <x v="5"/>
    <s v="Automatic"/>
    <s v="Blue"/>
    <n v="63000"/>
    <n v="1"/>
    <n v="275000"/>
    <n v="4.5"/>
    <n v="8.1999999999999993"/>
    <n v="610407.54320900002"/>
    <n v="11.8"/>
    <n v="242550"/>
    <n v="60.264252514823156"/>
  </r>
  <r>
    <s v="Hyundai"/>
    <s v="Verna"/>
    <s v="1.4Crdi"/>
    <s v="Sedan"/>
    <s v="Diesel"/>
    <x v="2"/>
    <s v="Manual"/>
    <s v="Silver"/>
    <n v="139000"/>
    <n v="1"/>
    <n v="300000"/>
    <n v="3.3"/>
    <n v="8.1999999999999993"/>
    <n v="1081271.0549999999"/>
    <n v="11.6"/>
    <n v="265200"/>
    <n v="75.473309974065657"/>
  </r>
  <r>
    <s v="Hyundai"/>
    <s v="I20"/>
    <s v="Asta 1.4 CRDI"/>
    <s v="Hatchback"/>
    <s v="Diesel"/>
    <x v="2"/>
    <s v="Manual"/>
    <s v="Blue"/>
    <n v="52000"/>
    <n v="1"/>
    <n v="395000"/>
    <n v="4.5"/>
    <n v="4.2"/>
    <n v="894410.60784700001"/>
    <n v="10.84"/>
    <n v="352182"/>
    <n v="60.62412532787792"/>
  </r>
  <r>
    <s v="Hyundai"/>
    <s v="I20"/>
    <s v="Magna 1.2"/>
    <s v="Hatchback"/>
    <s v="Petrol"/>
    <x v="1"/>
    <s v="Manual"/>
    <s v="Red"/>
    <n v="68928"/>
    <n v="1"/>
    <n v="295000"/>
    <n v="4.3"/>
    <n v="6.4"/>
    <n v="585069.87160399999"/>
    <n v="11.64"/>
    <n v="260662"/>
    <n v="55.447714426760456"/>
  </r>
  <r>
    <s v="Hyundai"/>
    <s v="I20"/>
    <s v="Magna 1.2"/>
    <s v="Hatchback"/>
    <s v="Petrol"/>
    <x v="9"/>
    <s v="Manual"/>
    <s v="White"/>
    <n v="38500"/>
    <n v="1"/>
    <n v="375000"/>
    <n v="4.5"/>
    <n v="7.2"/>
    <n v="585069.87160399999"/>
    <n v="11"/>
    <n v="333750"/>
    <n v="42.955531262444481"/>
  </r>
  <r>
    <s v="Hyundai"/>
    <s v="I10"/>
    <s v="Asta1.2AtKappa2"/>
    <s v="Hatchback"/>
    <s v="Petrol"/>
    <x v="7"/>
    <s v="Automatic"/>
    <s v="Grey"/>
    <n v="50200"/>
    <n v="1"/>
    <n v="395000"/>
    <n v="4.3"/>
    <n v="7.8"/>
    <n v="712789.87699999998"/>
    <n v="10.84"/>
    <n v="352182"/>
    <n v="50.59104914869603"/>
  </r>
  <r>
    <s v="Hyundai"/>
    <s v="Getz Prime"/>
    <s v="1.1GvsOption"/>
    <s v="Hatchback"/>
    <s v="Petrol"/>
    <x v="5"/>
    <s v="Manual"/>
    <s v="Red"/>
    <n v="66000"/>
    <n v="1"/>
    <n v="145000"/>
    <n v="5"/>
    <n v="7.2"/>
    <n v="459879.42"/>
    <n v="12"/>
    <n v="127600"/>
    <n v="72.253596388375016"/>
  </r>
  <r>
    <s v="Hyundai"/>
    <s v="I10"/>
    <s v="Magna 1.2"/>
    <s v="Hatchback"/>
    <s v="Petrol"/>
    <x v="9"/>
    <s v="Manual"/>
    <s v="Grey"/>
    <n v="39387"/>
    <n v="1"/>
    <n v="300000"/>
    <n v="4.5"/>
    <n v="6.8"/>
    <n v="482567.47283899999"/>
    <n v="11.6"/>
    <n v="265200"/>
    <n v="45.043954487898269"/>
  </r>
  <r>
    <s v="Hyundai"/>
    <s v="I10"/>
    <s v="Sportz 1.2"/>
    <s v="Hatchback"/>
    <s v="Petrol"/>
    <x v="2"/>
    <s v="Manual"/>
    <s v="Red"/>
    <n v="35000"/>
    <n v="1"/>
    <n v="295000"/>
    <n v="4.5"/>
    <n v="6.6"/>
    <n v="537849.66543099994"/>
    <n v="11.64"/>
    <n v="260662"/>
    <n v="51.536271796112146"/>
  </r>
  <r>
    <s v="Hyundai"/>
    <s v="I20"/>
    <s v="Magna 1.2"/>
    <s v="Hatchback"/>
    <s v="Petrol"/>
    <x v="7"/>
    <s v="Manual"/>
    <s v="Red"/>
    <n v="45000"/>
    <n v="1"/>
    <n v="360000"/>
    <n v="4.5"/>
    <n v="6.1"/>
    <n v="585069.87160399999"/>
    <n v="11.120000000000001"/>
    <n v="319968"/>
    <n v="45.311147346762056"/>
  </r>
  <r>
    <s v="Hyundai"/>
    <s v="I20"/>
    <s v="Magna 1.2"/>
    <s v="Hatchback"/>
    <s v="Petrol"/>
    <x v="7"/>
    <s v="Manual"/>
    <s v="Grey"/>
    <n v="35000"/>
    <n v="1"/>
    <n v="365000"/>
    <n v="4.5"/>
    <n v="4.9000000000000004"/>
    <n v="585069.87160399999"/>
    <n v="11.08"/>
    <n v="324558"/>
    <n v="44.526625664348927"/>
  </r>
  <r>
    <s v="Hyundai"/>
    <s v="Verna"/>
    <s v="Fluidic 1.4 VTVT"/>
    <s v="Sedan"/>
    <s v="Petrol"/>
    <x v="10"/>
    <s v="Manual"/>
    <s v="Purple"/>
    <n v="35833"/>
    <n v="1"/>
    <n v="575000"/>
    <n v="4.8"/>
    <n v="8"/>
    <n v="833881.00754699996"/>
    <n v="9.4"/>
    <n v="520950"/>
    <n v="37.5270577834047"/>
  </r>
  <r>
    <s v="Hyundai"/>
    <s v="Accent"/>
    <s v="Executive"/>
    <s v="Sedan"/>
    <s v="Petrol"/>
    <x v="1"/>
    <s v="Manual"/>
    <s v="White"/>
    <n v="61000"/>
    <n v="1"/>
    <n v="190000"/>
    <n v="4.5"/>
    <n v="7.2"/>
    <n v="596658.84957199998"/>
    <n v="12"/>
    <n v="167200"/>
    <n v="71.97728649798168"/>
  </r>
  <r>
    <s v="Hyundai"/>
    <s v="I20"/>
    <s v="Asta 1.2"/>
    <s v="Hatchback"/>
    <s v="Petrol"/>
    <x v="2"/>
    <s v="Manual"/>
    <s v="Black"/>
    <n v="88000"/>
    <n v="1"/>
    <n v="275000"/>
    <n v="4.8"/>
    <n v="7.6"/>
    <n v="738247.613579"/>
    <n v="11.8"/>
    <n v="242550"/>
    <n v="67.14516978603892"/>
  </r>
  <r>
    <s v="Hyundai"/>
    <s v="I20"/>
    <s v="Sportz 1.2 BS-IV"/>
    <s v="Hatchback"/>
    <s v="Petrol"/>
    <x v="10"/>
    <s v="Manual"/>
    <s v="Silver"/>
    <n v="18570"/>
    <n v="2"/>
    <n v="450000"/>
    <n v="5"/>
    <n v="8.1999999999999993"/>
    <n v="685268.84567800001"/>
    <n v="10.4"/>
    <n v="403200"/>
    <n v="41.161778688322414"/>
  </r>
  <r>
    <s v="Hyundai"/>
    <s v="I10"/>
    <s v="Magna 1.2 Kappa2"/>
    <s v="Hatchback"/>
    <s v="Petrol"/>
    <x v="9"/>
    <s v="Manual"/>
    <s v="Red"/>
    <n v="45168"/>
    <n v="1"/>
    <n v="325000"/>
    <n v="4.8"/>
    <n v="7.4"/>
    <n v="510208.569135"/>
    <n v="11.4"/>
    <n v="287950"/>
    <n v="43.562296398081642"/>
  </r>
  <r>
    <s v="Hyundai"/>
    <s v="I10"/>
    <s v="Magna 1.1 iRDE2"/>
    <s v="Hatchback"/>
    <s v="Petrol"/>
    <x v="9"/>
    <s v="Manual"/>
    <s v="Red"/>
    <n v="29000"/>
    <n v="1"/>
    <n v="315000"/>
    <n v="4.5"/>
    <n v="7.4"/>
    <n v="541569.72585199995"/>
    <n v="11.48"/>
    <n v="278838"/>
    <n v="48.513000876972804"/>
  </r>
  <r>
    <s v="Hyundai"/>
    <s v="I10"/>
    <s v="Magna"/>
    <s v="Hatchback"/>
    <s v="Petrol"/>
    <x v="4"/>
    <s v="Manual"/>
    <s v="Yellow"/>
    <n v="72600"/>
    <n v="2"/>
    <n v="160000"/>
    <n v="5"/>
    <n v="7.5"/>
    <n v="462988.36296200001"/>
    <n v="12"/>
    <n v="140800"/>
    <n v="69.588868476256664"/>
  </r>
  <r>
    <s v="Hyundai"/>
    <s v="I10"/>
    <s v="Sportz 1.2"/>
    <s v="Hatchback"/>
    <s v="Petrol"/>
    <x v="1"/>
    <s v="Manual"/>
    <s v="Grey"/>
    <n v="40000"/>
    <n v="1"/>
    <n v="225000"/>
    <n v="9.9"/>
    <n v="7.2"/>
    <n v="537849.66543099994"/>
    <n v="12"/>
    <n v="198000"/>
    <n v="63.186739208746211"/>
  </r>
  <r>
    <s v="Hyundai"/>
    <s v="Eon"/>
    <s v="Sportz"/>
    <s v="Hatchback"/>
    <s v="Petrol"/>
    <x v="9"/>
    <s v="Manual"/>
    <s v="White"/>
    <n v="50000"/>
    <n v="1"/>
    <n v="215000"/>
    <n v="4.8"/>
    <n v="9.1999999999999993"/>
    <n v="510953"/>
    <n v="12"/>
    <n v="189200"/>
    <n v="62.97115390260943"/>
  </r>
  <r>
    <s v="Hyundai"/>
    <s v="I20"/>
    <s v="Sportz 1.2 BS-IV"/>
    <s v="Hatchback"/>
    <s v="Petrol"/>
    <x v="2"/>
    <s v="Manual"/>
    <s v="Black"/>
    <n v="72000"/>
    <n v="1"/>
    <n v="275000"/>
    <n v="4.8"/>
    <n v="7"/>
    <n v="685268.84567800001"/>
    <n v="11.8"/>
    <n v="242550"/>
    <n v="64.605132492193945"/>
  </r>
  <r>
    <s v="Hyundai"/>
    <s v="Elantra"/>
    <s v="2.0SxMt"/>
    <s v="Sedan"/>
    <s v="Petrol"/>
    <x v="10"/>
    <s v="Manual"/>
    <s v="Silver"/>
    <n v="13000"/>
    <n v="1"/>
    <n v="1045000"/>
    <n v="4.5"/>
    <n v="7.8"/>
    <n v="1764800"/>
    <n v="5.82"/>
    <n v="984181"/>
    <n v="44.232717588395289"/>
  </r>
  <r>
    <s v="Hyundai"/>
    <s v="Santro Xing"/>
    <s v="GLS"/>
    <s v="Hatchback"/>
    <s v="Petrol"/>
    <x v="5"/>
    <s v="Manual"/>
    <s v="Black"/>
    <n v="65000"/>
    <n v="1"/>
    <n v="165000"/>
    <n v="5"/>
    <n v="8.9"/>
    <n v="457174.14860000001"/>
    <n v="12"/>
    <n v="145200"/>
    <n v="68.23967399629997"/>
  </r>
  <r>
    <s v="Hyundai"/>
    <s v="Verna"/>
    <s v="Fluidic 1.6 CRDi EX"/>
    <s v="Sedan"/>
    <s v="Diesel"/>
    <x v="9"/>
    <s v="Manual"/>
    <s v="White"/>
    <n v="57350"/>
    <n v="1"/>
    <n v="600000"/>
    <n v="4"/>
    <n v="7.4"/>
    <n v="1166355.08602"/>
    <n v="9.1999999999999993"/>
    <n v="544800"/>
    <n v="53.290382446134586"/>
  </r>
  <r>
    <s v="Hyundai"/>
    <s v="Grand I10"/>
    <s v="Magna"/>
    <s v="Hatchback"/>
    <s v="Petrol"/>
    <x v="2"/>
    <s v="Manual"/>
    <s v="White"/>
    <n v="34466"/>
    <n v="1"/>
    <n v="195000"/>
    <n v="4.5"/>
    <n v="8.5"/>
    <n v="591384.09649999999"/>
    <n v="12"/>
    <n v="171600"/>
    <n v="70.983325216964133"/>
  </r>
  <r>
    <s v="Hyundai"/>
    <s v="I10"/>
    <s v="Magna 1.2"/>
    <s v="Hatchback"/>
    <s v="Petrol"/>
    <x v="1"/>
    <s v="Manual"/>
    <s v="Silver"/>
    <n v="52300"/>
    <n v="1"/>
    <n v="270000"/>
    <n v="5"/>
    <n v="5.6"/>
    <n v="482567.47283899999"/>
    <n v="11.84"/>
    <n v="238032"/>
    <n v="50.67384077927376"/>
  </r>
  <r>
    <s v="Hyundai"/>
    <s v="Xcent"/>
    <s v="Base 1.1 CRDi"/>
    <s v="Sedan"/>
    <s v="Diesel"/>
    <x v="0"/>
    <s v="Manual"/>
    <s v="White"/>
    <n v="78500"/>
    <n v="1"/>
    <n v="415000"/>
    <n v="9.8000000000000007"/>
    <n v="8.1999999999999993"/>
    <n v="717230.47296699998"/>
    <n v="10.68"/>
    <n v="370678"/>
    <n v="48.318146820142843"/>
  </r>
  <r>
    <s v="Hyundai"/>
    <s v="I20"/>
    <s v="Sportz 1.2"/>
    <s v="Hatchback"/>
    <s v="Petrol"/>
    <x v="9"/>
    <s v="Manual"/>
    <s v="Beige"/>
    <n v="19600"/>
    <n v="1"/>
    <n v="450000"/>
    <n v="9.9"/>
    <n v="6.3"/>
    <n v="678358.57160400006"/>
    <n v="10.4"/>
    <n v="403200"/>
    <n v="40.562408012827049"/>
  </r>
  <r>
    <s v="Hyundai"/>
    <s v="I20"/>
    <s v="Sportz 1.2 (O)"/>
    <s v="Hatchback"/>
    <s v="Petrol"/>
    <x v="7"/>
    <s v="Manual"/>
    <s v="Silver"/>
    <n v="33000"/>
    <n v="1"/>
    <n v="325000"/>
    <n v="5"/>
    <n v="4.2"/>
    <n v="608104.118518"/>
    <n v="11.4"/>
    <n v="287950"/>
    <n v="52.64791156130336"/>
  </r>
  <r>
    <s v="Hyundai"/>
    <s v="Santro Xing"/>
    <s v="Xo"/>
    <s v="Hatchback"/>
    <s v="Petrol"/>
    <x v="8"/>
    <s v="Manual"/>
    <s v="Black"/>
    <n v="73000"/>
    <n v="2"/>
    <n v="135000"/>
    <n v="4.5"/>
    <n v="7"/>
    <n v="453719.36800000002"/>
    <n v="12"/>
    <n v="118800"/>
    <n v="73.816414202534105"/>
  </r>
  <r>
    <s v="Hyundai"/>
    <s v="Verna"/>
    <s v="1.4Crdi"/>
    <s v="Sedan"/>
    <s v="Diesel"/>
    <x v="10"/>
    <s v="Manual"/>
    <s v="White"/>
    <n v="56000"/>
    <n v="1"/>
    <n v="599000"/>
    <n v="4.8"/>
    <n v="7.5"/>
    <n v="1081271.0549999999"/>
    <n v="9.2080000000000002"/>
    <n v="543844.07999999996"/>
    <n v="49.703261038463665"/>
  </r>
  <r>
    <s v="Hyundai"/>
    <s v="I10"/>
    <s v="Era"/>
    <s v="Hatchback"/>
    <s v="Petrol"/>
    <x v="5"/>
    <s v="Manual"/>
    <s v="Blue"/>
    <n v="40000"/>
    <n v="1"/>
    <n v="205000"/>
    <n v="5"/>
    <n v="9.9"/>
    <n v="446864.39012300002"/>
    <n v="12"/>
    <n v="180400"/>
    <n v="59.629810746310611"/>
  </r>
  <r>
    <s v="Hyundai"/>
    <s v="I20"/>
    <s v="Magna 1.2"/>
    <s v="Hatchback"/>
    <s v="Petrol"/>
    <x v="7"/>
    <s v="Manual"/>
    <s v="White"/>
    <n v="62595"/>
    <n v="1"/>
    <n v="355000"/>
    <n v="4.3"/>
    <n v="4.5999999999999996"/>
    <n v="585069.87160399999"/>
    <n v="11.16"/>
    <n v="315382"/>
    <n v="46.094985350149109"/>
  </r>
  <r>
    <s v="Hyundai"/>
    <s v="I10"/>
    <s v="Magna 1.2 AT"/>
    <s v="Hatchback"/>
    <s v="Petrol"/>
    <x v="2"/>
    <s v="Automatic"/>
    <s v="Grey"/>
    <n v="47391"/>
    <n v="3"/>
    <n v="311000"/>
    <n v="4.5"/>
    <n v="5.7"/>
    <n v="527484.25431999995"/>
    <n v="11.512"/>
    <n v="275197.68"/>
    <n v="47.828266389720426"/>
  </r>
  <r>
    <s v="Hyundai"/>
    <s v="Eon"/>
    <s v="Era"/>
    <s v="Hatchback"/>
    <s v="Petrol"/>
    <x v="7"/>
    <s v="Manual"/>
    <s v="Grey"/>
    <n v="29000"/>
    <n v="2"/>
    <n v="195000"/>
    <n v="4.5"/>
    <n v="8.1999999999999993"/>
    <n v="359359.31285500003"/>
    <n v="12"/>
    <n v="171600"/>
    <n v="52.248350366464592"/>
  </r>
  <r>
    <s v="Hyundai"/>
    <s v="Xcent"/>
    <s v="Base 1.1 CRDi"/>
    <s v="Sedan"/>
    <s v="Diesel"/>
    <x v="3"/>
    <s v="Manual"/>
    <s v="White"/>
    <n v="60000"/>
    <n v="1"/>
    <n v="650000"/>
    <n v="4.2"/>
    <n v="4.5999999999999996"/>
    <n v="717230.47296699998"/>
    <n v="8.8000000000000007"/>
    <n v="592800"/>
    <n v="17.348743208338984"/>
  </r>
  <r>
    <s v="Hyundai"/>
    <s v="I20"/>
    <s v="Asta1.4(o)"/>
    <s v="Hatchback"/>
    <s v="Diesel"/>
    <x v="7"/>
    <s v="Manual"/>
    <s v="White"/>
    <n v="67000"/>
    <n v="2"/>
    <n v="375000"/>
    <n v="4"/>
    <n v="8.1999999999999993"/>
    <n v="639278.12"/>
    <n v="11"/>
    <n v="333750"/>
    <n v="47.792675901374501"/>
  </r>
  <r>
    <s v="Hyundai"/>
    <s v="I20"/>
    <s v="Sportz 1.2"/>
    <s v="Hatchback"/>
    <s v="Petrol"/>
    <x v="6"/>
    <s v="Manual"/>
    <s v="Blue"/>
    <n v="9179"/>
    <n v="1"/>
    <n v="490000"/>
    <n v="4.5"/>
    <n v="7"/>
    <n v="678358.57160400006"/>
    <n v="10.08"/>
    <n v="440608"/>
    <n v="35.047920311794897"/>
  </r>
  <r>
    <s v="Hyundai"/>
    <s v="I20"/>
    <s v="Asta 1.2"/>
    <s v="Hatchback"/>
    <s v="Petrol"/>
    <x v="2"/>
    <s v="Manual"/>
    <s v="Red"/>
    <n v="54054"/>
    <n v="1"/>
    <n v="314000"/>
    <n v="4.5"/>
    <n v="5.7"/>
    <n v="738247.613579"/>
    <n v="11.488"/>
    <n v="277927.67999999999"/>
    <n v="62.353054058296806"/>
  </r>
  <r>
    <s v="Hyundai"/>
    <s v="I10"/>
    <s v="Sportz 1.2 AT"/>
    <s v="Hatchback"/>
    <s v="Petrol"/>
    <x v="2"/>
    <s v="Automatic"/>
    <s v="Golden"/>
    <n v="38232"/>
    <n v="1"/>
    <n v="325000"/>
    <n v="4.5"/>
    <n v="6.6"/>
    <n v="581614.73456699995"/>
    <n v="11.4"/>
    <n v="287950"/>
    <n v="50.491281790793565"/>
  </r>
  <r>
    <s v="Hyundai"/>
    <s v="I20"/>
    <s v="Asta 1.2"/>
    <s v="Hatchback"/>
    <s v="Petrol"/>
    <x v="2"/>
    <s v="Manual"/>
    <s v="other"/>
    <n v="67171"/>
    <n v="1"/>
    <n v="315000"/>
    <n v="4.3"/>
    <n v="5.2"/>
    <n v="738247.613579"/>
    <n v="11.48"/>
    <n v="278838"/>
    <n v="62.229745837144989"/>
  </r>
  <r>
    <s v="Hyundai"/>
    <s v="Accent"/>
    <s v="GLE"/>
    <s v="Sedan"/>
    <s v="Petrol"/>
    <x v="2"/>
    <s v="Manual"/>
    <s v="Golden"/>
    <n v="49000"/>
    <n v="1"/>
    <n v="275000"/>
    <n v="4.5"/>
    <n v="4.8"/>
    <n v="691110.63600000006"/>
    <n v="11.8"/>
    <n v="242550"/>
    <n v="64.904316709141199"/>
  </r>
  <r>
    <s v="Hyundai"/>
    <s v="I10"/>
    <s v="Magna 1.2"/>
    <s v="Hatchback"/>
    <s v="Petrol"/>
    <x v="7"/>
    <s v="Manual"/>
    <s v="White"/>
    <n v="37000"/>
    <n v="2"/>
    <n v="255000"/>
    <n v="4.5"/>
    <n v="7.2"/>
    <n v="482567.47283899999"/>
    <n v="11.96"/>
    <n v="224502"/>
    <n v="53.477593779947732"/>
  </r>
  <r>
    <s v="Hyundai"/>
    <s v="Getz Prime"/>
    <s v="1.3Gvs"/>
    <s v="Hatchback"/>
    <s v="Petrol"/>
    <x v="1"/>
    <s v="Manual"/>
    <s v="Black"/>
    <n v="63000"/>
    <n v="1"/>
    <n v="150000"/>
    <n v="4.5"/>
    <n v="9.1999999999999993"/>
    <n v="471405.22"/>
    <n v="12"/>
    <n v="132000"/>
    <n v="71.998612997963832"/>
  </r>
  <r>
    <s v="Hyundai"/>
    <s v="I10"/>
    <s v="Magna 1.2"/>
    <s v="Hatchback"/>
    <s v="Petrol"/>
    <x v="2"/>
    <s v="Manual"/>
    <s v="Grey"/>
    <n v="46509"/>
    <n v="1"/>
    <n v="295000"/>
    <n v="5"/>
    <n v="5.7"/>
    <n v="482567.47283899999"/>
    <n v="11.64"/>
    <n v="260662"/>
    <n v="45.984341118870809"/>
  </r>
  <r>
    <s v="Hyundai"/>
    <s v="Santro Xing"/>
    <s v="GLS"/>
    <s v="Hatchback"/>
    <s v="Petrol"/>
    <x v="4"/>
    <s v="Manual"/>
    <s v="Silver"/>
    <n v="60000"/>
    <n v="2"/>
    <n v="130000"/>
    <n v="5"/>
    <n v="7.8"/>
    <n v="457174.14860000001"/>
    <n v="12"/>
    <n v="114400"/>
    <n v="74.976712845569679"/>
  </r>
  <r>
    <s v="Hyundai"/>
    <s v="I20"/>
    <s v="Sportz 1.2"/>
    <s v="Hatchback"/>
    <s v="Petrol"/>
    <x v="2"/>
    <s v="Manual"/>
    <s v="Silver"/>
    <n v="58000"/>
    <n v="2"/>
    <n v="250000"/>
    <n v="4.3"/>
    <n v="8.1999999999999993"/>
    <n v="678358.57160400006"/>
    <n v="12"/>
    <n v="220000"/>
    <n v="67.568774213348092"/>
  </r>
  <r>
    <s v="Hyundai"/>
    <s v="Xcent"/>
    <s v="SX (O)"/>
    <s v="Sedan"/>
    <s v="Petrol"/>
    <x v="3"/>
    <s v="Manual"/>
    <s v="White"/>
    <n v="23387"/>
    <n v="1"/>
    <n v="625000"/>
    <n v="3.3"/>
    <n v="8.4"/>
    <n v="883038"/>
    <n v="9"/>
    <n v="568750"/>
    <n v="35.591673291523129"/>
  </r>
  <r>
    <s v="Hyundai"/>
    <s v="Grand I10"/>
    <s v="Magna"/>
    <s v="Hatchback"/>
    <s v="Petrol"/>
    <x v="10"/>
    <s v="Manual"/>
    <s v="Red"/>
    <n v="58754"/>
    <n v="1"/>
    <n v="450000"/>
    <n v="5"/>
    <n v="4.2"/>
    <n v="591384.09649999999"/>
    <n v="10.4"/>
    <n v="403200"/>
    <n v="31.820959950349287"/>
  </r>
  <r>
    <s v="Hyundai"/>
    <s v="I20"/>
    <s v="Magna 1.2"/>
    <s v="Hatchback"/>
    <s v="Petrol"/>
    <x v="2"/>
    <s v="Manual"/>
    <s v="Blue"/>
    <n v="81000"/>
    <n v="2"/>
    <n v="250000"/>
    <n v="4.7"/>
    <n v="9.9"/>
    <n v="585069.87160399999"/>
    <n v="12"/>
    <n v="220000"/>
    <n v="62.397653566255542"/>
  </r>
  <r>
    <s v="Hyundai"/>
    <s v="I20"/>
    <s v="Asta 1.4 (AT)"/>
    <s v="Hatchback"/>
    <s v="Petrol"/>
    <x v="1"/>
    <s v="Automatic"/>
    <s v="Beige"/>
    <n v="40000"/>
    <n v="1"/>
    <n v="365000"/>
    <n v="5"/>
    <n v="6.6"/>
    <n v="893728.78024600004"/>
    <n v="11.08"/>
    <n v="324558"/>
    <n v="63.684955976167068"/>
  </r>
  <r>
    <s v="Hyundai"/>
    <s v="I20"/>
    <s v="Magna 1.4 CRDI"/>
    <s v="Hatchback"/>
    <s v="Diesel"/>
    <x v="6"/>
    <s v="Manual"/>
    <s v="White"/>
    <n v="24100"/>
    <n v="1"/>
    <n v="499000"/>
    <n v="3.8"/>
    <n v="8.4"/>
    <n v="739676.40046000003"/>
    <n v="10.007999999999999"/>
    <n v="449060.08"/>
    <n v="39.289656974221103"/>
  </r>
  <r>
    <s v="Hyundai"/>
    <s v="I20"/>
    <s v="Sportz 1.4 CRDI"/>
    <s v="Hatchback"/>
    <s v="Diesel"/>
    <x v="9"/>
    <s v="Manual"/>
    <s v="Silver"/>
    <n v="50000"/>
    <n v="1"/>
    <n v="410000"/>
    <n v="4.3"/>
    <n v="7.6"/>
    <n v="840488.08103"/>
    <n v="10.72"/>
    <n v="366048"/>
    <n v="56.448162887519345"/>
  </r>
  <r>
    <s v="Hyundai"/>
    <s v="I20"/>
    <s v="Sportz 1.2 BS-IV"/>
    <s v="Hatchback"/>
    <s v="Petrol"/>
    <x v="9"/>
    <s v="Manual"/>
    <s v="Red"/>
    <n v="29700"/>
    <n v="2"/>
    <n v="400000"/>
    <n v="5"/>
    <n v="4.8"/>
    <n v="685268.84567800001"/>
    <n v="10.8"/>
    <n v="356800"/>
    <n v="47.932843839269438"/>
  </r>
  <r>
    <s v="Hyundai"/>
    <s v="I10"/>
    <s v="Sportz 1.2 AT"/>
    <s v="Hatchback"/>
    <s v="Petrol"/>
    <x v="10"/>
    <s v="Automatic"/>
    <s v="Grey"/>
    <n v="18400"/>
    <n v="1"/>
    <n v="390000"/>
    <n v="4.5"/>
    <n v="6.9"/>
    <n v="581614.73456699995"/>
    <n v="10.88"/>
    <n v="347568"/>
    <n v="40.24085372273845"/>
  </r>
  <r>
    <s v="Hyundai"/>
    <s v="I20"/>
    <s v="Magna (O) 1.2"/>
    <s v="Hatchback"/>
    <s v="Petrol"/>
    <x v="9"/>
    <s v="Manual"/>
    <s v="Grey"/>
    <n v="45745"/>
    <n v="1"/>
    <n v="545000"/>
    <n v="6.1"/>
    <n v="4.2"/>
    <n v="613862.68024599995"/>
    <n v="9.64"/>
    <n v="492462"/>
    <n v="19.776520735443587"/>
  </r>
  <r>
    <s v="Hyundai"/>
    <s v="Accent"/>
    <s v="GLE"/>
    <s v="Sedan"/>
    <s v="Petrol"/>
    <x v="4"/>
    <s v="Manual"/>
    <s v="Grey"/>
    <n v="69000"/>
    <n v="3"/>
    <n v="125000"/>
    <n v="8.5"/>
    <n v="6.8"/>
    <n v="691110.63600000006"/>
    <n v="12"/>
    <n v="110000"/>
    <n v="84.083590344281717"/>
  </r>
  <r>
    <s v="Hyundai"/>
    <s v="I10"/>
    <s v="Era 1.1 iRDE2"/>
    <s v="Hatchback"/>
    <s v="Petrol"/>
    <x v="1"/>
    <s v="Manual"/>
    <s v="Golden"/>
    <n v="22000"/>
    <n v="2"/>
    <n v="190000"/>
    <n v="4.5"/>
    <n v="7.4"/>
    <n v="504450.007407"/>
    <n v="12"/>
    <n v="167200"/>
    <n v="66.854991070482868"/>
  </r>
  <r>
    <s v="Hyundai"/>
    <s v="I20"/>
    <s v="Magna (O) 1.2"/>
    <s v="Hatchback"/>
    <s v="Petrol"/>
    <x v="10"/>
    <s v="Manual"/>
    <s v="Red"/>
    <n v="51600"/>
    <n v="1"/>
    <n v="435000"/>
    <n v="3.8"/>
    <n v="4.7"/>
    <n v="613862.68024599995"/>
    <n v="10.52"/>
    <n v="389238"/>
    <n v="36.592007866642689"/>
  </r>
  <r>
    <s v="Hyundai"/>
    <s v="I20"/>
    <s v="Asta 1.4 CRDI"/>
    <s v="Hatchback"/>
    <s v="Diesel"/>
    <x v="6"/>
    <s v="Manual"/>
    <s v="Red"/>
    <n v="24500"/>
    <n v="1"/>
    <n v="675000"/>
    <n v="5"/>
    <n v="4"/>
    <n v="894410.60784700001"/>
    <n v="8.6"/>
    <n v="616950"/>
    <n v="31.021614168339905"/>
  </r>
  <r>
    <s v="Hyundai"/>
    <s v="I20"/>
    <s v="Sportz 1.4 CRDI"/>
    <s v="Hatchback"/>
    <s v="Diesel"/>
    <x v="10"/>
    <s v="Manual"/>
    <s v="White"/>
    <n v="57000"/>
    <n v="1"/>
    <n v="455000"/>
    <n v="4.8"/>
    <n v="6.8"/>
    <n v="840488.08103"/>
    <n v="10.36"/>
    <n v="407862"/>
    <n v="51.47319644316979"/>
  </r>
  <r>
    <s v="Hyundai"/>
    <s v="I20"/>
    <s v="Asta 1.2"/>
    <s v="Hatchback"/>
    <s v="Petrol"/>
    <x v="2"/>
    <s v="Manual"/>
    <s v="Silver"/>
    <n v="48485"/>
    <n v="1"/>
    <n v="395000"/>
    <n v="5"/>
    <n v="6.1"/>
    <n v="738247.613579"/>
    <n v="10.84"/>
    <n v="352182"/>
    <n v="52.294867802872623"/>
  </r>
  <r>
    <s v="Hyundai"/>
    <s v="Creta"/>
    <s v="1.6Sx(o)Diesel"/>
    <s v="SUV"/>
    <s v="Diesel"/>
    <x v="0"/>
    <s v="Manual"/>
    <s v="Silver"/>
    <n v="10200"/>
    <n v="1"/>
    <n v="1575000"/>
    <n v="4.5"/>
    <n v="5.2"/>
    <n v="1733658.69"/>
    <n v="5"/>
    <n v="1496250"/>
    <n v="13.694084733598858"/>
  </r>
  <r>
    <s v="Hyundai"/>
    <s v="I10"/>
    <s v="Era 1.1 iRDE2"/>
    <s v="Hatchback"/>
    <s v="Petrol"/>
    <x v="3"/>
    <s v="Manual"/>
    <s v="White"/>
    <n v="13126"/>
    <n v="1"/>
    <n v="425000"/>
    <n v="3.8"/>
    <n v="8.8000000000000007"/>
    <n v="504450.007407"/>
    <n v="10.6"/>
    <n v="379950"/>
    <n v="24.680346036064378"/>
  </r>
  <r>
    <s v="Hyundai"/>
    <s v="Elite I20"/>
    <s v="Asta 1.2"/>
    <s v="Hatchback"/>
    <s v="Petrol"/>
    <x v="3"/>
    <s v="Manual"/>
    <s v="Silver"/>
    <n v="14000"/>
    <n v="1"/>
    <n v="650000"/>
    <n v="7.9"/>
    <n v="7.7"/>
    <n v="822103"/>
    <n v="8.8000000000000007"/>
    <n v="592800"/>
    <n v="27.892247078529092"/>
  </r>
  <r>
    <s v="Hyundai"/>
    <s v="Santro Xing"/>
    <s v="GlsAt"/>
    <s v="Hatchback"/>
    <s v="Petrol"/>
    <x v="5"/>
    <s v="Automatic"/>
    <s v="Black"/>
    <n v="41000"/>
    <n v="2"/>
    <n v="190000"/>
    <n v="4.5"/>
    <n v="7.4"/>
    <n v="414565.97857899999"/>
    <n v="12"/>
    <n v="167200"/>
    <n v="59.668663460251061"/>
  </r>
  <r>
    <s v="Hyundai"/>
    <s v="I20"/>
    <s v="Sportz 1.2"/>
    <s v="Hatchback"/>
    <s v="Petrol"/>
    <x v="10"/>
    <s v="Manual"/>
    <s v="Silver"/>
    <n v="18746"/>
    <n v="1"/>
    <n v="465000"/>
    <n v="4.5"/>
    <n v="6.4"/>
    <n v="678358.57160400006"/>
    <n v="10.28"/>
    <n v="417198"/>
    <n v="38.498897564819991"/>
  </r>
  <r>
    <s v="Hyundai"/>
    <s v="Verna"/>
    <s v="1.6 VTVT EX"/>
    <s v="Sedan"/>
    <s v="Petrol"/>
    <x v="5"/>
    <s v="Manual"/>
    <s v="Silver"/>
    <n v="57649"/>
    <n v="1"/>
    <n v="525000"/>
    <n v="4.5"/>
    <n v="8.1999999999999993"/>
    <n v="1080096.56966"/>
    <n v="9.8000000000000007"/>
    <n v="473550"/>
    <n v="56.156698085888081"/>
  </r>
  <r>
    <s v="Hyundai"/>
    <s v="I20"/>
    <s v="Asta 1.2"/>
    <s v="Hatchback"/>
    <s v="Petrol"/>
    <x v="2"/>
    <s v="Manual"/>
    <s v="Grey"/>
    <n v="82000"/>
    <n v="1"/>
    <n v="315000"/>
    <n v="4"/>
    <n v="7.2"/>
    <n v="738247.613579"/>
    <n v="11.48"/>
    <n v="278838"/>
    <n v="62.229745837144989"/>
  </r>
  <r>
    <s v="Hyundai"/>
    <s v="Santro Xing"/>
    <s v="GL Plus"/>
    <s v="Hatchback"/>
    <s v="Petrol"/>
    <x v="10"/>
    <s v="Manual"/>
    <s v="White"/>
    <n v="42000"/>
    <n v="1"/>
    <n v="295000"/>
    <n v="3.8"/>
    <n v="7.2"/>
    <n v="431839.56102000002"/>
    <n v="11.64"/>
    <n v="260662"/>
    <n v="39.639156870130336"/>
  </r>
  <r>
    <s v="Hyundai"/>
    <s v="Santro Xing"/>
    <s v="GLS"/>
    <s v="Hatchback"/>
    <s v="Petrol"/>
    <x v="7"/>
    <s v="Manual"/>
    <s v="Grey"/>
    <n v="56000"/>
    <n v="1"/>
    <n v="300000"/>
    <n v="6.1"/>
    <n v="4.5999999999999996"/>
    <n v="457174.14860000001"/>
    <n v="11.6"/>
    <n v="265200"/>
    <n v="41.991470687456975"/>
  </r>
  <r>
    <s v="Hyundai"/>
    <s v="Eon"/>
    <s v="Sportz"/>
    <s v="Hatchback"/>
    <s v="Petrol"/>
    <x v="9"/>
    <s v="Manual"/>
    <s v="White"/>
    <n v="23944"/>
    <n v="1"/>
    <n v="215000"/>
    <n v="5"/>
    <n v="7.1"/>
    <n v="510953"/>
    <n v="12"/>
    <n v="189200"/>
    <n v="62.97115390260943"/>
  </r>
  <r>
    <s v="Hyundai"/>
    <s v="Elite I20"/>
    <s v="Sportz 1.4 (O)"/>
    <s v="Hatchback"/>
    <s v="Diesel"/>
    <x v="6"/>
    <s v="Manual"/>
    <s v="Grey"/>
    <n v="49118"/>
    <n v="1"/>
    <n v="725000"/>
    <n v="5"/>
    <n v="4.2"/>
    <n v="908764.41616300005"/>
    <n v="8.1999999999999993"/>
    <n v="665550"/>
    <n v="26.763197572139099"/>
  </r>
  <r>
    <s v="Hyundai"/>
    <s v="Eon"/>
    <s v="Magna +"/>
    <s v="Hatchback"/>
    <s v="Petrol"/>
    <x v="0"/>
    <s v="Manual"/>
    <s v="Silver"/>
    <n v="20298"/>
    <n v="1"/>
    <n v="325000"/>
    <n v="5"/>
    <n v="4.2"/>
    <n v="478636"/>
    <n v="11.4"/>
    <n v="287950"/>
    <n v="39.839460466826566"/>
  </r>
  <r>
    <s v="Hyundai"/>
    <s v="Verna"/>
    <s v="VGT CRDi SX ABS"/>
    <s v="Sedan"/>
    <s v="Diesel"/>
    <x v="1"/>
    <s v="Manual"/>
    <s v="Black"/>
    <n v="136863"/>
    <n v="1"/>
    <n v="345000"/>
    <n v="3.5"/>
    <n v="9.9"/>
    <n v="957191.10402700002"/>
    <n v="11.24"/>
    <n v="306222"/>
    <n v="68.008269329740628"/>
  </r>
  <r>
    <s v="Hyundai"/>
    <s v="I20"/>
    <s v="Asta 1.2"/>
    <s v="Hatchback"/>
    <s v="Petrol"/>
    <x v="7"/>
    <s v="Manual"/>
    <s v="Silver"/>
    <n v="72000"/>
    <n v="1"/>
    <n v="350000"/>
    <n v="4"/>
    <n v="7.9"/>
    <n v="738247.613579"/>
    <n v="11.2"/>
    <n v="310800"/>
    <n v="57.900304141417827"/>
  </r>
  <r>
    <s v="Hyundai"/>
    <s v="Eon"/>
    <s v="Sportz"/>
    <s v="Hatchback"/>
    <s v="Petrol"/>
    <x v="3"/>
    <s v="Manual"/>
    <s v="Blue"/>
    <n v="8600"/>
    <n v="1"/>
    <n v="385000"/>
    <n v="4.3"/>
    <n v="7.5"/>
    <n v="510953"/>
    <n v="10.92"/>
    <n v="342958"/>
    <n v="32.87875792881146"/>
  </r>
  <r>
    <s v="Hyundai"/>
    <s v="Verna"/>
    <s v="1.6 VTVT SX"/>
    <s v="Sedan"/>
    <s v="Petrol"/>
    <x v="9"/>
    <s v="Manual"/>
    <s v="Purple"/>
    <n v="57135"/>
    <n v="1"/>
    <n v="625000"/>
    <n v="4"/>
    <n v="4.2"/>
    <n v="1135123"/>
    <n v="9"/>
    <n v="568750"/>
    <n v="49.895297690206256"/>
  </r>
  <r>
    <s v="Hyundai"/>
    <s v="Grand I10"/>
    <s v="AstaAt"/>
    <s v="Hatchback"/>
    <s v="Petrol"/>
    <x v="0"/>
    <s v="Automatic"/>
    <s v="Grey"/>
    <n v="7597"/>
    <n v="1"/>
    <n v="625000"/>
    <n v="4.5"/>
    <n v="4.7"/>
    <n v="743976.68299999996"/>
    <n v="9"/>
    <n v="568750"/>
    <n v="23.552711664755222"/>
  </r>
  <r>
    <s v="Hyundai"/>
    <s v="Verna"/>
    <s v="Fluidic 1.6 CRDi SX"/>
    <s v="Sedan"/>
    <s v="Diesel"/>
    <x v="9"/>
    <s v="Manual"/>
    <s v="Purple"/>
    <n v="41000"/>
    <n v="1"/>
    <n v="725000"/>
    <n v="4.3"/>
    <n v="7.1"/>
    <n v="1217935.19545"/>
    <n v="8.1999999999999993"/>
    <n v="665550"/>
    <n v="45.354235390652782"/>
  </r>
  <r>
    <s v="Hyundai"/>
    <s v="Grand I10"/>
    <s v="Magna 1.2 Kappa VTVT"/>
    <s v="Hatchback"/>
    <s v="Petrol"/>
    <x v="6"/>
    <s v="Manual"/>
    <s v="Silver"/>
    <n v="10009"/>
    <n v="1"/>
    <n v="475000"/>
    <n v="4.5"/>
    <n v="4.8"/>
    <n v="633709"/>
    <n v="10.199999999999999"/>
    <n v="426550"/>
    <n v="32.689925502083767"/>
  </r>
  <r>
    <s v="Hyundai"/>
    <s v="I10"/>
    <s v="Magna"/>
    <s v="Hatchback"/>
    <s v="Petrol"/>
    <x v="5"/>
    <s v="Manual"/>
    <s v="Golden"/>
    <n v="51000"/>
    <n v="2"/>
    <n v="210000"/>
    <n v="4.5"/>
    <n v="7"/>
    <n v="462988.36296200001"/>
    <n v="12"/>
    <n v="184800"/>
    <n v="60.085389875086868"/>
  </r>
  <r>
    <s v="Hyundai"/>
    <s v="Verna"/>
    <s v="Fluidic 1.6 CRDi SX Opt AT"/>
    <s v="Sedan"/>
    <s v="Diesel"/>
    <x v="6"/>
    <s v="Automatic"/>
    <s v="White"/>
    <n v="13033"/>
    <n v="1"/>
    <n v="975000"/>
    <n v="5"/>
    <n v="5.7"/>
    <n v="1431252.6122699999"/>
    <n v="6.2"/>
    <n v="914550"/>
    <n v="36.101426669223514"/>
  </r>
  <r>
    <s v="Hyundai"/>
    <s v="I10"/>
    <s v="Magna 1.2 AT"/>
    <s v="Hatchback"/>
    <s v="Petrol"/>
    <x v="2"/>
    <s v="Automatic"/>
    <s v="Grey"/>
    <n v="54000"/>
    <n v="1"/>
    <n v="330000"/>
    <n v="4.5"/>
    <n v="6.6"/>
    <n v="527484.25431999995"/>
    <n v="11.36"/>
    <n v="292512"/>
    <n v="44.545832865269439"/>
  </r>
  <r>
    <s v="Hyundai"/>
    <s v="Verna"/>
    <s v="1.6SxCrdiAt"/>
    <s v="Sedan"/>
    <s v="Diesel"/>
    <x v="7"/>
    <s v="Automatic"/>
    <s v="Grey"/>
    <n v="61000"/>
    <n v="2"/>
    <n v="525000"/>
    <n v="4.3"/>
    <n v="7.9"/>
    <n v="1463428.476"/>
    <n v="9.8000000000000007"/>
    <n v="473550"/>
    <n v="67.641056070307044"/>
  </r>
  <r>
    <s v="Hyundai"/>
    <s v="Grand I10"/>
    <s v="Magna 1.2 Kappa VTVT"/>
    <s v="Hatchback"/>
    <s v="Petrol"/>
    <x v="10"/>
    <s v="Manual"/>
    <s v="Red"/>
    <n v="34300"/>
    <n v="1"/>
    <n v="320000"/>
    <n v="4.8"/>
    <n v="8.1999999999999993"/>
    <n v="633709"/>
    <n v="11.44"/>
    <n v="283392"/>
    <n v="55.280420508466818"/>
  </r>
  <r>
    <s v="Hyundai"/>
    <s v="Grand I10"/>
    <s v="Sportz 1.1 CRDi"/>
    <s v="Hatchback"/>
    <s v="Diesel"/>
    <x v="0"/>
    <s v="Manual"/>
    <s v="White"/>
    <n v="50000"/>
    <n v="1"/>
    <n v="511000"/>
    <n v="4.4000000000000004"/>
    <n v="6.8"/>
    <n v="747882.00236699998"/>
    <n v="9.911999999999999"/>
    <n v="460349.68"/>
    <n v="38.446214972011376"/>
  </r>
  <r>
    <s v="Hyundai"/>
    <s v="I20"/>
    <s v="Asta 1.2"/>
    <s v="Hatchback"/>
    <s v="Petrol"/>
    <x v="7"/>
    <s v="Manual"/>
    <s v="Silver"/>
    <n v="44000"/>
    <n v="1"/>
    <n v="375000"/>
    <n v="5"/>
    <n v="4.2"/>
    <n v="738247.613579"/>
    <n v="11"/>
    <n v="333750"/>
    <n v="54.791591078501291"/>
  </r>
  <r>
    <s v="Hyundai"/>
    <s v="I20"/>
    <s v="Asta (O) 1.2"/>
    <s v="Hatchback"/>
    <s v="Petrol"/>
    <x v="2"/>
    <s v="Manual"/>
    <s v="Grey"/>
    <n v="63550"/>
    <n v="1"/>
    <n v="350000"/>
    <n v="5.3"/>
    <n v="7.5"/>
    <n v="777405.83333199995"/>
    <n v="11.2"/>
    <n v="310800"/>
    <n v="60.020881414293513"/>
  </r>
  <r>
    <s v="Hyundai"/>
    <s v="Verna"/>
    <s v="Fluidic 1.6 CRDi SX"/>
    <s v="Sedan"/>
    <s v="Diesel"/>
    <x v="7"/>
    <s v="Manual"/>
    <s v="Silver"/>
    <n v="72229"/>
    <n v="1"/>
    <n v="560000"/>
    <n v="3.8"/>
    <n v="8.1999999999999993"/>
    <n v="1217935.19545"/>
    <n v="9.52"/>
    <n v="506688"/>
    <n v="58.39778652485775"/>
  </r>
  <r>
    <s v="Hyundai"/>
    <s v="I20"/>
    <s v="Asta 1.2"/>
    <s v="Hatchback"/>
    <s v="Petrol"/>
    <x v="2"/>
    <s v="Manual"/>
    <s v="Black"/>
    <n v="55798"/>
    <n v="1"/>
    <n v="325000"/>
    <n v="5"/>
    <n v="4.2"/>
    <n v="738247.613579"/>
    <n v="11.4"/>
    <n v="287950"/>
    <n v="60.995471613646281"/>
  </r>
  <r>
    <s v="Hyundai"/>
    <s v="Verna"/>
    <s v="1.6 CRDI SX"/>
    <s v="Sedan"/>
    <s v="Diesel"/>
    <x v="9"/>
    <s v="Manual"/>
    <s v="White"/>
    <n v="51000"/>
    <n v="1"/>
    <n v="590000"/>
    <n v="4.8"/>
    <n v="6"/>
    <n v="1375438"/>
    <n v="9.2799999999999994"/>
    <n v="535248"/>
    <n v="61.085268837999237"/>
  </r>
  <r>
    <s v="Hyundai"/>
    <s v="Accent"/>
    <s v="GLE"/>
    <s v="Sedan"/>
    <s v="Petrol"/>
    <x v="1"/>
    <s v="Manual"/>
    <s v="Red"/>
    <n v="66000"/>
    <n v="1"/>
    <n v="160000"/>
    <n v="5"/>
    <n v="5.2"/>
    <n v="691110.63600000006"/>
    <n v="12"/>
    <n v="140800"/>
    <n v="79.626995640680605"/>
  </r>
  <r>
    <s v="Hyundai"/>
    <s v="I20"/>
    <s v="Magna 1.2"/>
    <s v="Hatchback"/>
    <s v="Petrol"/>
    <x v="2"/>
    <s v="Manual"/>
    <s v="Red"/>
    <n v="31000"/>
    <n v="1"/>
    <n v="285000"/>
    <n v="4.5"/>
    <n v="5.7"/>
    <n v="585069.87160399999"/>
    <n v="11.72"/>
    <n v="251598"/>
    <n v="56.996931099830725"/>
  </r>
  <r>
    <s v="Hyundai"/>
    <s v="I20"/>
    <s v="Sportz 1.2"/>
    <s v="Hatchback"/>
    <s v="Petrol"/>
    <x v="9"/>
    <s v="Manual"/>
    <s v="White"/>
    <n v="20377"/>
    <n v="2"/>
    <n v="415000"/>
    <n v="4.5"/>
    <n v="7"/>
    <n v="678358.57160400006"/>
    <n v="10.68"/>
    <n v="370678"/>
    <n v="45.356627672070204"/>
  </r>
  <r>
    <s v="Hyundai"/>
    <s v="Xcent"/>
    <s v="Base 1.1 CRDi"/>
    <s v="Sedan"/>
    <s v="Diesel"/>
    <x v="3"/>
    <s v="Manual"/>
    <s v="Blue"/>
    <n v="17000"/>
    <n v="1"/>
    <n v="580000"/>
    <n v="4.9000000000000004"/>
    <n v="7.4"/>
    <n v="717230.47296699998"/>
    <n v="9.36"/>
    <n v="525712"/>
    <n v="26.702500825813601"/>
  </r>
  <r>
    <s v="Hyundai"/>
    <s v="I20"/>
    <s v="Asta 1.2"/>
    <s v="Hatchback"/>
    <s v="Petrol"/>
    <x v="7"/>
    <s v="Manual"/>
    <s v="White"/>
    <n v="22000"/>
    <n v="1"/>
    <n v="400000"/>
    <n v="4.5"/>
    <n v="7.8"/>
    <n v="738247.613579"/>
    <n v="10.8"/>
    <n v="356800"/>
    <n v="51.669332424896652"/>
  </r>
  <r>
    <s v="Hyundai"/>
    <s v="Verna"/>
    <s v="Fluidic 1.6 VTVT SX AT"/>
    <s v="Sedan"/>
    <s v="Petrol"/>
    <x v="7"/>
    <s v="Automatic"/>
    <s v="White"/>
    <n v="69200"/>
    <n v="1"/>
    <n v="575000"/>
    <n v="4"/>
    <n v="4.7"/>
    <n v="1131197.9127499999"/>
    <n v="9.4"/>
    <n v="520950"/>
    <n v="53.947050809743459"/>
  </r>
  <r>
    <s v="Hyundai"/>
    <s v="Elite I20"/>
    <s v="Sportz 1.2 (O)"/>
    <s v="Hatchback"/>
    <s v="Petrol"/>
    <x v="6"/>
    <s v="Manual"/>
    <s v="Red"/>
    <n v="36813"/>
    <n v="1"/>
    <n v="575000"/>
    <n v="3.8"/>
    <n v="6.7"/>
    <n v="779763.63718900003"/>
    <n v="9.4"/>
    <n v="520950"/>
    <n v="33.191293469647711"/>
  </r>
  <r>
    <s v="Hyundai"/>
    <s v="I20"/>
    <s v="Magna 1.2"/>
    <s v="Hatchback"/>
    <s v="Petrol"/>
    <x v="9"/>
    <s v="Manual"/>
    <s v="White"/>
    <n v="42516"/>
    <n v="1"/>
    <n v="415000"/>
    <n v="4.3"/>
    <n v="6.6"/>
    <n v="585069.87160399999"/>
    <n v="10.68"/>
    <n v="370678"/>
    <n v="36.643806493783956"/>
  </r>
  <r>
    <s v="Hyundai"/>
    <s v="Verna"/>
    <s v="1.6 CRDI SX"/>
    <s v="Sedan"/>
    <s v="Diesel"/>
    <x v="10"/>
    <s v="Manual"/>
    <s v="White"/>
    <n v="77000"/>
    <n v="1"/>
    <n v="705000"/>
    <n v="3.8"/>
    <n v="8.6"/>
    <n v="1375438"/>
    <n v="8.36"/>
    <n v="646062"/>
    <n v="53.028635242010182"/>
  </r>
  <r>
    <s v="Hyundai"/>
    <s v="I10"/>
    <s v="Sportz 1.2"/>
    <s v="Hatchback"/>
    <s v="Petrol"/>
    <x v="2"/>
    <s v="Manual"/>
    <s v="Red"/>
    <n v="53500"/>
    <n v="2"/>
    <n v="235000"/>
    <n v="5"/>
    <n v="7.8"/>
    <n v="537849.66543099994"/>
    <n v="12"/>
    <n v="206800"/>
    <n v="61.550594284690483"/>
  </r>
  <r>
    <s v="Hyundai"/>
    <s v="Verna"/>
    <s v="1.6 CRDI SX"/>
    <s v="Sedan"/>
    <s v="Diesel"/>
    <x v="10"/>
    <s v="Manual"/>
    <s v="Purple"/>
    <n v="65000"/>
    <n v="1"/>
    <n v="675000"/>
    <n v="3.5"/>
    <n v="7.2"/>
    <n v="1375438"/>
    <n v="8.6"/>
    <n v="616950"/>
    <n v="55.145197384396823"/>
  </r>
  <r>
    <s v="Hyundai"/>
    <s v="I20"/>
    <s v="Sportz 1.2 BS-IV"/>
    <s v="Hatchback"/>
    <s v="Petrol"/>
    <x v="7"/>
    <s v="Manual"/>
    <s v="Golden"/>
    <n v="45000"/>
    <n v="2"/>
    <n v="370000"/>
    <n v="4.9000000000000004"/>
    <n v="7.8"/>
    <n v="685268.84567800001"/>
    <n v="11.04"/>
    <n v="329152"/>
    <n v="51.967464729213042"/>
  </r>
  <r>
    <s v="Hyundai"/>
    <s v="Verna"/>
    <s v="1.6Sx"/>
    <s v="Sedan"/>
    <s v="Petrol"/>
    <x v="0"/>
    <s v="Manual"/>
    <s v="Silver"/>
    <n v="23000"/>
    <n v="1"/>
    <n v="950000"/>
    <n v="4"/>
    <n v="7.6"/>
    <n v="1197164.6680000001"/>
    <n v="6.4"/>
    <n v="889200"/>
    <n v="25.724503590177793"/>
  </r>
  <r>
    <s v="Hyundai"/>
    <s v="I20"/>
    <s v="Magna 1.2"/>
    <s v="Hatchback"/>
    <s v="Petrol"/>
    <x v="9"/>
    <s v="Manual"/>
    <s v="White"/>
    <n v="69702"/>
    <n v="1"/>
    <n v="500000"/>
    <n v="5.4"/>
    <n v="3.4"/>
    <n v="585069.87160399999"/>
    <n v="10"/>
    <n v="450000"/>
    <n v="23.08610956734087"/>
  </r>
  <r>
    <s v="Hyundai"/>
    <s v="I20"/>
    <s v="Magna 1.4 CRDI"/>
    <s v="Hatchback"/>
    <s v="Diesel"/>
    <x v="9"/>
    <s v="Manual"/>
    <s v="Silver"/>
    <n v="72000"/>
    <n v="1"/>
    <n v="395000"/>
    <n v="3.8"/>
    <n v="5.2"/>
    <n v="739676.40046000003"/>
    <n v="10.84"/>
    <n v="352182"/>
    <n v="52.387016838582348"/>
  </r>
  <r>
    <s v="Hyundai"/>
    <s v="Getz"/>
    <s v="GL"/>
    <s v="Hatchback"/>
    <s v="Petrol"/>
    <x v="5"/>
    <s v="Manual"/>
    <s v="Silver"/>
    <n v="78994"/>
    <n v="2"/>
    <n v="290000"/>
    <n v="6.4"/>
    <n v="3.4"/>
    <n v="367674.54366600001"/>
    <n v="11.68"/>
    <n v="256128"/>
    <n v="30.338391816249928"/>
  </r>
  <r>
    <s v="Hyundai"/>
    <s v="Santro Xing"/>
    <s v="GLS"/>
    <s v="Hatchback"/>
    <s v="Petrol"/>
    <x v="2"/>
    <s v="Manual"/>
    <s v="Silver"/>
    <n v="55126"/>
    <n v="1"/>
    <n v="185000"/>
    <n v="4.5"/>
    <n v="9.9"/>
    <n v="457174.14860000001"/>
    <n v="12"/>
    <n v="162800"/>
    <n v="64.389937511002998"/>
  </r>
  <r>
    <s v="Hyundai"/>
    <s v="Eon"/>
    <s v="Era +"/>
    <s v="Hatchback"/>
    <s v="Petrol"/>
    <x v="9"/>
    <s v="Manual"/>
    <s v="Blue"/>
    <n v="58000"/>
    <n v="1"/>
    <n v="250000"/>
    <n v="4"/>
    <n v="7.8"/>
    <n v="442461"/>
    <n v="12"/>
    <n v="220000"/>
    <n v="50.278103606871568"/>
  </r>
  <r>
    <s v="Hyundai"/>
    <s v="I20"/>
    <s v="Asta 1.2"/>
    <s v="Hatchback"/>
    <s v="Petrol"/>
    <x v="7"/>
    <s v="Manual"/>
    <s v="Grey"/>
    <n v="38461"/>
    <n v="2"/>
    <n v="355000"/>
    <n v="5"/>
    <n v="5.7"/>
    <n v="738247.613579"/>
    <n v="11.16"/>
    <n v="315382"/>
    <n v="57.279645176089566"/>
  </r>
  <r>
    <s v="Hyundai"/>
    <s v="Verna"/>
    <s v="Fluidic 1.6 CRDi SX"/>
    <s v="Sedan"/>
    <s v="Diesel"/>
    <x v="6"/>
    <s v="Manual"/>
    <s v="White"/>
    <n v="28000"/>
    <n v="1"/>
    <n v="825000"/>
    <n v="5"/>
    <n v="7.2"/>
    <n v="1217935.19545"/>
    <n v="7.4"/>
    <n v="763950"/>
    <n v="37.274987794589727"/>
  </r>
  <r>
    <s v="Hyundai"/>
    <s v="Eon"/>
    <s v="Sportz"/>
    <s v="Hatchback"/>
    <s v="Petrol"/>
    <x v="3"/>
    <s v="Manual"/>
    <s v="Blue"/>
    <n v="8711"/>
    <n v="1"/>
    <n v="375000"/>
    <n v="4.3"/>
    <n v="8.9"/>
    <n v="510953"/>
    <n v="11"/>
    <n v="333750"/>
    <n v="34.68088062894239"/>
  </r>
  <r>
    <s v="Hyundai"/>
    <s v="I20"/>
    <s v="Asta 1.2"/>
    <s v="Hatchback"/>
    <s v="Petrol"/>
    <x v="1"/>
    <s v="Manual"/>
    <s v="Silver"/>
    <n v="73000"/>
    <n v="2"/>
    <n v="250000"/>
    <n v="4.8"/>
    <n v="5.5"/>
    <n v="738247.613579"/>
    <n v="12"/>
    <n v="220000"/>
    <n v="70.199700486203099"/>
  </r>
  <r>
    <s v="Hyundai"/>
    <s v="I20"/>
    <s v="Magna 1.2"/>
    <s v="Hatchback"/>
    <s v="Petrol"/>
    <x v="2"/>
    <s v="Manual"/>
    <s v="Red"/>
    <n v="45628"/>
    <n v="1"/>
    <n v="295000"/>
    <n v="5"/>
    <n v="5"/>
    <n v="585069.87160399999"/>
    <n v="11.64"/>
    <n v="260662"/>
    <n v="55.447714426760456"/>
  </r>
  <r>
    <s v="Hyundai"/>
    <s v="I10"/>
    <s v="Sportz 1.2 AT"/>
    <s v="Hatchback"/>
    <s v="Petrol"/>
    <x v="2"/>
    <s v="Automatic"/>
    <s v="Black"/>
    <n v="34000"/>
    <n v="1"/>
    <n v="305001"/>
    <n v="4.5"/>
    <n v="8.1999999999999993"/>
    <n v="581614.73456699995"/>
    <n v="11.559991999999999"/>
    <n v="269742.90880008001"/>
    <n v="53.621720226723966"/>
  </r>
  <r>
    <s v="Hyundai"/>
    <s v="Verna"/>
    <s v="Fluidic 1.6 CRDi EX"/>
    <s v="Sedan"/>
    <s v="Diesel"/>
    <x v="9"/>
    <s v="Manual"/>
    <s v="Silver"/>
    <n v="93000"/>
    <n v="1"/>
    <n v="550000"/>
    <n v="9.3000000000000007"/>
    <n v="8.9"/>
    <n v="1166355.08602"/>
    <n v="9.6"/>
    <n v="497200"/>
    <n v="57.371472379254982"/>
  </r>
  <r>
    <s v="Hyundai"/>
    <s v="Xcent"/>
    <s v="Base1.2Cng"/>
    <s v="Sedan"/>
    <s v="Petrol + CNG"/>
    <x v="3"/>
    <s v="Manual"/>
    <s v="White"/>
    <n v="42000"/>
    <n v="1"/>
    <n v="460000"/>
    <n v="9.8000000000000007"/>
    <n v="8.1999999999999993"/>
    <n v="602752"/>
    <n v="10.32"/>
    <n v="412528"/>
    <n v="31.559248248035676"/>
  </r>
  <r>
    <s v="Hyundai"/>
    <s v="I20"/>
    <s v="Asta 1.2"/>
    <s v="Hatchback"/>
    <s v="Petrol"/>
    <x v="1"/>
    <s v="Manual"/>
    <s v="Blue"/>
    <n v="43000"/>
    <n v="3"/>
    <n v="280000"/>
    <n v="5"/>
    <n v="8.6"/>
    <n v="738247.613579"/>
    <n v="11.76"/>
    <n v="247072"/>
    <n v="66.532638175123509"/>
  </r>
  <r>
    <s v="Hyundai"/>
    <s v="I20"/>
    <s v="Sportz 1.4 CRDI"/>
    <s v="Hatchback"/>
    <s v="Diesel"/>
    <x v="10"/>
    <s v="Manual"/>
    <s v="White"/>
    <n v="56104"/>
    <n v="1"/>
    <n v="450000"/>
    <n v="3.8"/>
    <n v="7.4"/>
    <n v="840488.08103"/>
    <n v="10.4"/>
    <n v="403200"/>
    <n v="52.027874148329737"/>
  </r>
  <r>
    <s v="Hyundai"/>
    <s v="Eon"/>
    <s v="Era +"/>
    <s v="Hatchback"/>
    <s v="Petrol"/>
    <x v="7"/>
    <s v="Manual"/>
    <s v="Silver"/>
    <n v="50000"/>
    <n v="2"/>
    <n v="175000"/>
    <n v="5"/>
    <n v="6.6"/>
    <n v="442461"/>
    <n v="12"/>
    <n v="154000"/>
    <n v="65.194672524810088"/>
  </r>
  <r>
    <s v="Hyundai"/>
    <s v="Verna"/>
    <s v="Fluidic 1.6 CRDi SX"/>
    <s v="Sedan"/>
    <s v="Diesel"/>
    <x v="7"/>
    <s v="Manual"/>
    <s v="White"/>
    <n v="104000"/>
    <n v="2"/>
    <n v="600000"/>
    <n v="3.3"/>
    <n v="7.4"/>
    <n v="1217935.19545"/>
    <n v="9.1999999999999993"/>
    <n v="544800"/>
    <n v="55.268555992528931"/>
  </r>
  <r>
    <s v="Hyundai"/>
    <s v="Elite I20"/>
    <s v="Asta 1.2 (O)"/>
    <s v="Hatchback"/>
    <s v="Petrol"/>
    <x v="0"/>
    <s v="Manual"/>
    <s v="Red"/>
    <n v="20000"/>
    <n v="1"/>
    <n v="680000"/>
    <n v="9.9"/>
    <n v="5.7"/>
    <n v="912293"/>
    <n v="8.56"/>
    <n v="621792"/>
    <n v="31.842949578698949"/>
  </r>
  <r>
    <s v="Hyundai"/>
    <s v="I20"/>
    <s v="Sportz 1.4 CRDI 6 Speed (O)"/>
    <s v="Hatchback"/>
    <s v="Diesel"/>
    <x v="10"/>
    <s v="Manual"/>
    <s v="White"/>
    <n v="56100"/>
    <n v="1"/>
    <n v="449000"/>
    <n v="3.8"/>
    <n v="8.4"/>
    <n v="749054.23121100001"/>
    <n v="10.407999999999999"/>
    <n v="402268.08"/>
    <n v="46.296534584732129"/>
  </r>
  <r>
    <s v="Hyundai"/>
    <s v="Verna"/>
    <s v="Xi"/>
    <s v="Sedan"/>
    <s v="Petrol"/>
    <x v="4"/>
    <s v="Manual"/>
    <s v="Blue"/>
    <n v="60000"/>
    <n v="1"/>
    <n v="288000"/>
    <n v="4.5"/>
    <n v="4.2"/>
    <n v="751422.02212099999"/>
    <n v="11.696"/>
    <n v="254315.51999999999"/>
    <n v="66.155434294811215"/>
  </r>
  <r>
    <s v="Hyundai"/>
    <s v="Xcent"/>
    <s v="S1.2lKappaDualVtvt"/>
    <s v="Sedan"/>
    <s v="Petrol"/>
    <x v="6"/>
    <s v="Manual"/>
    <s v="Red"/>
    <n v="46829"/>
    <n v="1"/>
    <n v="450000"/>
    <n v="4.8"/>
    <n v="4.2"/>
    <n v="709520.50399999996"/>
    <n v="10.4"/>
    <n v="403200"/>
    <n v="43.172889616731922"/>
  </r>
  <r>
    <s v="Hyundai"/>
    <s v="I20"/>
    <s v="Magna 1.2"/>
    <s v="Hatchback"/>
    <s v="Petrol"/>
    <x v="2"/>
    <s v="Manual"/>
    <s v="Blue"/>
    <n v="27258"/>
    <n v="1"/>
    <n v="290000"/>
    <n v="4.5"/>
    <n v="8"/>
    <n v="585069.87160399999"/>
    <n v="11.68"/>
    <n v="256128"/>
    <n v="56.222664602808628"/>
  </r>
  <r>
    <s v="Hyundai"/>
    <s v="I10"/>
    <s v="Sportz 1.2"/>
    <s v="Hatchback"/>
    <s v="Petrol"/>
    <x v="2"/>
    <s v="Manual"/>
    <s v="Grey"/>
    <n v="50214"/>
    <n v="1"/>
    <n v="325000"/>
    <n v="5"/>
    <n v="4"/>
    <n v="537849.66543099994"/>
    <n v="11.4"/>
    <n v="287950"/>
    <n v="46.462735127062984"/>
  </r>
  <r>
    <s v="Hyundai"/>
    <s v="I10"/>
    <s v="Magna 1.2"/>
    <s v="Hatchback"/>
    <s v="Petrol"/>
    <x v="2"/>
    <s v="Manual"/>
    <s v="Red"/>
    <n v="42453"/>
    <n v="1"/>
    <n v="290000"/>
    <n v="4.5"/>
    <n v="5.4"/>
    <n v="482567.47283899999"/>
    <n v="11.68"/>
    <n v="256128"/>
    <n v="46.923898850212694"/>
  </r>
  <r>
    <s v="Hyundai"/>
    <s v="I20"/>
    <s v="Magna 1.4 CRDI"/>
    <s v="Hatchback"/>
    <s v="Diesel"/>
    <x v="9"/>
    <s v="Manual"/>
    <s v="Silver"/>
    <n v="72000"/>
    <n v="1"/>
    <n v="395000"/>
    <n v="4.8"/>
    <n v="5.3"/>
    <n v="739676.40046000003"/>
    <n v="10.84"/>
    <n v="352182"/>
    <n v="52.387016838582348"/>
  </r>
  <r>
    <s v="Hyundai"/>
    <s v="I20"/>
    <s v="Sportz 1.2 (O)"/>
    <s v="Hatchback"/>
    <s v="Petrol"/>
    <x v="9"/>
    <s v="Manual"/>
    <s v="White"/>
    <n v="51336"/>
    <n v="1"/>
    <n v="350000"/>
    <n v="4.3"/>
    <n v="5.2"/>
    <n v="608104.118518"/>
    <n v="11.2"/>
    <n v="310800"/>
    <n v="48.890331353544312"/>
  </r>
  <r>
    <s v="Hyundai"/>
    <s v="I20"/>
    <s v="Magna 1.2"/>
    <s v="Hatchback"/>
    <s v="Petrol"/>
    <x v="9"/>
    <s v="Manual"/>
    <s v="Silver"/>
    <n v="67414"/>
    <n v="1"/>
    <n v="325000"/>
    <n v="3.8"/>
    <n v="7.8"/>
    <n v="585069.87160399999"/>
    <n v="11.4"/>
    <n v="287950"/>
    <n v="50.783656110923999"/>
  </r>
  <r>
    <s v="Hyundai"/>
    <s v="Eon"/>
    <s v="Era +"/>
    <s v="Hatchback"/>
    <s v="Petrol"/>
    <x v="10"/>
    <s v="Manual"/>
    <s v="Red"/>
    <n v="8000"/>
    <n v="1"/>
    <n v="310000"/>
    <n v="4.5"/>
    <n v="4.8"/>
    <n v="442461"/>
    <n v="11.52"/>
    <n v="274288"/>
    <n v="38.008547646007216"/>
  </r>
  <r>
    <s v="Hyundai"/>
    <s v="Grand I10"/>
    <s v="Sportz 1.1 CRDi"/>
    <s v="Hatchback"/>
    <s v="Diesel"/>
    <x v="3"/>
    <s v="Manual"/>
    <s v="Blue"/>
    <n v="27689"/>
    <n v="1"/>
    <n v="625000"/>
    <n v="4.5999999999999996"/>
    <n v="4"/>
    <n v="747882.00236699998"/>
    <n v="9"/>
    <n v="568750"/>
    <n v="23.951907092303109"/>
  </r>
  <r>
    <s v="Hyundai"/>
    <s v="Grand I10"/>
    <s v="Sportz 1.2 Kappa VTVT"/>
    <s v="Hatchback"/>
    <s v="Petrol"/>
    <x v="0"/>
    <s v="Manual"/>
    <s v="Grey"/>
    <n v="6000"/>
    <n v="1"/>
    <n v="475000"/>
    <n v="9.1999999999999993"/>
    <n v="5.6"/>
    <n v="647262.33827099996"/>
    <n v="10.199999999999999"/>
    <n v="426550"/>
    <n v="34.09936361515765"/>
  </r>
  <r>
    <s v="Hyundai"/>
    <s v="I20"/>
    <s v="Asta 1.2"/>
    <s v="Hatchback"/>
    <s v="Diesel"/>
    <x v="7"/>
    <s v="Manual"/>
    <s v="White"/>
    <n v="66000"/>
    <n v="1"/>
    <n v="334956"/>
    <n v="4.3"/>
    <n v="6.8"/>
    <n v="738247.613579"/>
    <n v="11.320352"/>
    <n v="297037.80175488"/>
    <n v="59.764475185385216"/>
  </r>
  <r>
    <s v="Hyundai"/>
    <s v="Verna"/>
    <s v="Fluidic 1.6 VTVT SX Opt"/>
    <s v="Sedan"/>
    <s v="Petrol"/>
    <x v="7"/>
    <s v="Manual"/>
    <s v="White"/>
    <n v="50011"/>
    <n v="1"/>
    <n v="561000"/>
    <n v="4.3"/>
    <n v="3.2"/>
    <n v="1157909.9784500001"/>
    <n v="9.5120000000000005"/>
    <n v="507637.68"/>
    <n v="56.159141086292976"/>
  </r>
  <r>
    <s v="Hyundai"/>
    <s v="I20"/>
    <s v="Magna 1.4 CRDI"/>
    <s v="Hatchback"/>
    <s v="Diesel"/>
    <x v="9"/>
    <s v="Manual"/>
    <s v="White"/>
    <n v="58000"/>
    <n v="1"/>
    <n v="399000"/>
    <n v="4.8"/>
    <n v="5.3"/>
    <n v="739676.40046000003"/>
    <n v="10.808"/>
    <n v="355876.08"/>
    <n v="51.887598444578877"/>
  </r>
  <r>
    <s v="Hyundai"/>
    <s v="I10"/>
    <s v="Sportz 1.2 AT"/>
    <s v="Hatchback"/>
    <s v="Petrol"/>
    <x v="7"/>
    <s v="Automatic"/>
    <s v="Silver"/>
    <n v="35000"/>
    <n v="1"/>
    <n v="335000"/>
    <n v="4.5"/>
    <n v="5.0999999999999996"/>
    <n v="581614.73456699995"/>
    <n v="11.32"/>
    <n v="297078"/>
    <n v="48.921858002588536"/>
  </r>
  <r>
    <s v="Hyundai"/>
    <s v="I10"/>
    <s v="Sportz 1.2 AT"/>
    <s v="Hatchback"/>
    <s v="Petrol"/>
    <x v="2"/>
    <s v="Automatic"/>
    <s v="White"/>
    <n v="45410"/>
    <n v="1"/>
    <n v="345000"/>
    <n v="4.5"/>
    <n v="7.8"/>
    <n v="581614.73456699995"/>
    <n v="11.24"/>
    <n v="306222"/>
    <n v="47.349683252440997"/>
  </r>
  <r>
    <s v="Hyundai"/>
    <s v="I20"/>
    <s v="Asta 1.2"/>
    <s v="Hatchback"/>
    <s v="Petrol"/>
    <x v="2"/>
    <s v="Manual"/>
    <s v="Red"/>
    <n v="57000"/>
    <n v="1"/>
    <n v="310000"/>
    <n v="9.9"/>
    <n v="7.2"/>
    <n v="738247.613579"/>
    <n v="11.52"/>
    <n v="274288"/>
    <n v="62.846070213453068"/>
  </r>
  <r>
    <s v="Hyundai"/>
    <s v="Elite I20"/>
    <s v="Asta 1.2"/>
    <s v="Hatchback"/>
    <s v="Petrol"/>
    <x v="0"/>
    <s v="Manual"/>
    <s v="Red"/>
    <n v="37922"/>
    <n v="1"/>
    <n v="625000"/>
    <n v="3.3"/>
    <n v="7.2"/>
    <n v="822103"/>
    <n v="9"/>
    <n v="568750"/>
    <n v="30.817671265036132"/>
  </r>
  <r>
    <s v="Hyundai"/>
    <s v="I20"/>
    <s v="Magna 1.4 CRDI"/>
    <s v="Hatchback"/>
    <s v="Diesel"/>
    <x v="7"/>
    <s v="Manual"/>
    <s v="White"/>
    <n v="45000"/>
    <n v="1"/>
    <n v="350000"/>
    <n v="4.5"/>
    <n v="7.4"/>
    <n v="739676.40046000003"/>
    <n v="11.2"/>
    <n v="310800"/>
    <n v="57.981625504515833"/>
  </r>
  <r>
    <s v="Hyundai"/>
    <s v="Verna"/>
    <s v="Xi"/>
    <s v="Sedan"/>
    <s v="Petrol"/>
    <x v="1"/>
    <s v="Manual"/>
    <s v="Red"/>
    <n v="59000"/>
    <n v="2"/>
    <n v="249999"/>
    <n v="4.5"/>
    <n v="8.1999999999999993"/>
    <n v="751422.02212099999"/>
    <n v="12"/>
    <n v="219999.12"/>
    <n v="70.722295391473892"/>
  </r>
  <r>
    <s v="Hyundai"/>
    <s v="Getz Prime"/>
    <s v="1.1 GVS"/>
    <s v="Hatchback"/>
    <s v="Petrol"/>
    <x v="4"/>
    <s v="Manual"/>
    <s v="Silver"/>
    <n v="77000"/>
    <n v="1"/>
    <n v="140000"/>
    <n v="5"/>
    <n v="4.8"/>
    <n v="458726.84"/>
    <n v="12"/>
    <n v="123200"/>
    <n v="73.143058295869494"/>
  </r>
  <r>
    <s v="Hyundai"/>
    <s v="Getz Prime"/>
    <s v="1.1 GVS"/>
    <s v="Hatchback"/>
    <s v="Petrol"/>
    <x v="2"/>
    <s v="Manual"/>
    <s v="Silver"/>
    <n v="78852"/>
    <n v="1"/>
    <n v="198000"/>
    <n v="4"/>
    <n v="4.2"/>
    <n v="458726.84"/>
    <n v="12"/>
    <n v="174240"/>
    <n v="62.01661101844401"/>
  </r>
  <r>
    <s v="Hyundai"/>
    <s v="I20"/>
    <s v="Magna 1.2"/>
    <s v="Hatchback"/>
    <s v="Petrol"/>
    <x v="1"/>
    <s v="Manual"/>
    <s v="Red"/>
    <n v="60148"/>
    <n v="1"/>
    <n v="350000"/>
    <n v="4.5"/>
    <n v="4.2"/>
    <n v="585069.87160399999"/>
    <n v="11.2"/>
    <n v="310800"/>
    <n v="46.878139674510095"/>
  </r>
  <r>
    <s v="Hyundai"/>
    <s v="Verna"/>
    <s v="1.6Sx"/>
    <s v="Sedan"/>
    <s v="Petrol"/>
    <x v="9"/>
    <s v="Manual"/>
    <s v="White"/>
    <n v="104000"/>
    <n v="2"/>
    <n v="600000"/>
    <n v="3.3"/>
    <n v="6.1"/>
    <n v="1197164.6680000001"/>
    <n v="9.1999999999999993"/>
    <n v="544800"/>
    <n v="54.492475883860614"/>
  </r>
  <r>
    <s v="Hyundai"/>
    <s v="Grand I10"/>
    <s v="Magna 1.2 Kappa VTVT"/>
    <s v="Hatchback"/>
    <s v="Petrol"/>
    <x v="6"/>
    <s v="Manual"/>
    <s v="White"/>
    <n v="36200"/>
    <n v="1"/>
    <n v="400000"/>
    <n v="4.8"/>
    <n v="5.4"/>
    <n v="633709"/>
    <n v="10.8"/>
    <n v="356800"/>
    <n v="43.69655472780093"/>
  </r>
  <r>
    <s v="Hyundai"/>
    <s v="I10"/>
    <s v="Sportz 1.2 AT"/>
    <s v="Hatchback"/>
    <s v="Petrol"/>
    <x v="9"/>
    <s v="Automatic"/>
    <s v="Red"/>
    <n v="29359"/>
    <n v="1"/>
    <n v="415000"/>
    <n v="4.5"/>
    <n v="4.8"/>
    <n v="581614.73456699995"/>
    <n v="10.68"/>
    <n v="370678"/>
    <n v="36.267433067017798"/>
  </r>
  <r>
    <s v="Hyundai"/>
    <s v="Verna"/>
    <s v="Fluidic 1.4 VTVT"/>
    <s v="Sedan"/>
    <s v="Petrol"/>
    <x v="9"/>
    <s v="Manual"/>
    <s v="Black"/>
    <n v="68609"/>
    <n v="1"/>
    <n v="450000"/>
    <n v="3.8"/>
    <n v="7.7"/>
    <n v="833881.00754699996"/>
    <n v="10.4"/>
    <n v="403200"/>
    <n v="51.647777518511894"/>
  </r>
  <r>
    <s v="Hyundai"/>
    <s v="Elite I20"/>
    <s v="Sportz 1.2 (O)"/>
    <s v="Hatchback"/>
    <s v="Petrol"/>
    <x v="3"/>
    <s v="Manual"/>
    <s v="Maroon"/>
    <n v="20000"/>
    <n v="1"/>
    <n v="625000"/>
    <n v="8.4"/>
    <n v="6.4"/>
    <n v="779763.63718900003"/>
    <n v="9"/>
    <n v="568750"/>
    <n v="27.061230753166587"/>
  </r>
  <r>
    <s v="Hyundai"/>
    <s v="I20"/>
    <s v="Sportz 1.2"/>
    <s v="Hatchback"/>
    <s v="Petrol"/>
    <x v="2"/>
    <s v="Manual"/>
    <s v="Grey"/>
    <n v="40000"/>
    <n v="1"/>
    <n v="370000"/>
    <n v="5"/>
    <n v="4"/>
    <n v="678358.57160400006"/>
    <n v="11.04"/>
    <n v="329152"/>
    <n v="51.478168953963419"/>
  </r>
  <r>
    <s v="Hyundai"/>
    <s v="Santa Fe"/>
    <s v="2 WD"/>
    <s v="SUV"/>
    <s v="Diesel"/>
    <x v="7"/>
    <s v="Manual"/>
    <s v="White"/>
    <n v="81000"/>
    <n v="1"/>
    <n v="1245000"/>
    <n v="4.7"/>
    <n v="4.8"/>
    <n v="3156322"/>
    <n v="5.0199999999999996"/>
    <n v="1182501"/>
    <n v="62.535476418438932"/>
  </r>
  <r>
    <s v="Hyundai"/>
    <s v="Santa Fe"/>
    <s v="2 WD"/>
    <s v="SUV"/>
    <s v="Diesel"/>
    <x v="7"/>
    <s v="Manual"/>
    <s v="White"/>
    <n v="97953"/>
    <n v="1"/>
    <n v="1350000"/>
    <n v="3.5"/>
    <n v="3.6"/>
    <n v="3156322"/>
    <n v="5"/>
    <n v="1282500"/>
    <n v="59.367263542819771"/>
  </r>
  <r>
    <s v="Hyundai"/>
    <s v="Grand I10"/>
    <s v="Sportz 1.2 Kappa VTVT"/>
    <s v="Hatchback"/>
    <s v="Petrol"/>
    <x v="0"/>
    <s v="Manual"/>
    <s v="White"/>
    <n v="20057"/>
    <n v="1"/>
    <n v="480000"/>
    <n v="5"/>
    <n v="4.2"/>
    <n v="647262.33827099996"/>
    <n v="10.16"/>
    <n v="431232"/>
    <n v="33.376009308385093"/>
  </r>
  <r>
    <s v="Hyundai"/>
    <s v="Verna"/>
    <s v="Xi"/>
    <s v="Sedan"/>
    <s v="Petrol"/>
    <x v="4"/>
    <s v="Manual"/>
    <s v="Silver"/>
    <n v="89000"/>
    <n v="1"/>
    <n v="240000"/>
    <n v="9.9"/>
    <n v="9.9"/>
    <n v="751422.02212099999"/>
    <n v="12"/>
    <n v="211200"/>
    <n v="71.893291148979543"/>
  </r>
  <r>
    <s v="Hyundai"/>
    <s v="I20"/>
    <s v="Magna 1.4 CRDI"/>
    <s v="Hatchback"/>
    <s v="Diesel"/>
    <x v="7"/>
    <s v="Manual"/>
    <s v="White"/>
    <n v="71000"/>
    <n v="2"/>
    <n v="350000"/>
    <n v="4.8"/>
    <n v="5.8"/>
    <n v="739676.40046000003"/>
    <n v="11.2"/>
    <n v="310800"/>
    <n v="57.981625504515833"/>
  </r>
  <r>
    <s v="Hyundai"/>
    <s v="Elite I20"/>
    <s v="Asta 1.2 (O)"/>
    <s v="Hatchback"/>
    <s v="Petrol"/>
    <x v="0"/>
    <s v="Manual"/>
    <s v="Red"/>
    <n v="18000"/>
    <n v="1"/>
    <n v="665000"/>
    <n v="5"/>
    <n v="5.6"/>
    <n v="912293"/>
    <n v="8.68"/>
    <n v="607278"/>
    <n v="33.433885823962257"/>
  </r>
  <r>
    <s v="Hyundai"/>
    <s v="I20"/>
    <s v="Sportz 1.2 BS-IV"/>
    <s v="Hatchback"/>
    <s v="Petrol"/>
    <x v="7"/>
    <s v="Manual"/>
    <s v="White"/>
    <n v="36247"/>
    <n v="1"/>
    <n v="395000"/>
    <n v="5"/>
    <n v="4"/>
    <n v="685268.84567800001"/>
    <n v="10.84"/>
    <n v="352182"/>
    <n v="48.606739935542571"/>
  </r>
  <r>
    <s v="Hyundai"/>
    <s v="Verna"/>
    <s v="VGT CRDi"/>
    <s v="Sedan"/>
    <s v="Diesel"/>
    <x v="4"/>
    <s v="Manual"/>
    <s v="Red"/>
    <n v="112806"/>
    <n v="2"/>
    <n v="310000"/>
    <n v="3.8"/>
    <n v="6.2"/>
    <n v="874470.88516099995"/>
    <n v="11.52"/>
    <n v="274288"/>
    <n v="68.633832794844793"/>
  </r>
  <r>
    <s v="Hyundai"/>
    <s v="Verna"/>
    <s v="1.6 VTVT SX"/>
    <s v="Sedan"/>
    <s v="Petrol"/>
    <x v="7"/>
    <s v="Manual"/>
    <s v="Silver"/>
    <n v="57536"/>
    <n v="1"/>
    <n v="525000"/>
    <n v="9.9"/>
    <n v="5.0999999999999996"/>
    <n v="1135123"/>
    <n v="9.8000000000000007"/>
    <n v="473550"/>
    <n v="58.282054015291742"/>
  </r>
  <r>
    <s v="Hyundai"/>
    <s v="I10"/>
    <s v="Magna 1.1 iRDE2"/>
    <s v="Hatchback"/>
    <s v="Petrol"/>
    <x v="10"/>
    <s v="Manual"/>
    <s v="Grey"/>
    <n v="14231"/>
    <n v="1"/>
    <n v="380000"/>
    <n v="4.5"/>
    <n v="4.2"/>
    <n v="541569.72585199995"/>
    <n v="10.96"/>
    <n v="338352"/>
    <n v="37.52383417154585"/>
  </r>
  <r>
    <s v="Hyundai"/>
    <s v="I10"/>
    <s v="Magna 1.2"/>
    <s v="Hatchback"/>
    <s v="Petrol"/>
    <x v="10"/>
    <s v="Manual"/>
    <s v="Grey"/>
    <n v="22000"/>
    <n v="1"/>
    <n v="305000"/>
    <n v="4.5"/>
    <n v="8.6"/>
    <n v="482567.47283899999"/>
    <n v="11.56"/>
    <n v="269742"/>
    <n v="44.102738957295081"/>
  </r>
  <r>
    <s v="Hyundai"/>
    <s v="Eon"/>
    <s v="Sportz"/>
    <s v="Hatchback"/>
    <s v="Petrol"/>
    <x v="10"/>
    <s v="Manual"/>
    <s v="Silver"/>
    <n v="19307"/>
    <n v="1"/>
    <n v="270000"/>
    <n v="5"/>
    <n v="4.2"/>
    <n v="510953"/>
    <n v="11.84"/>
    <n v="238032"/>
    <n v="53.414110495485886"/>
  </r>
  <r>
    <s v="Hyundai"/>
    <s v="I10"/>
    <s v="Sportz 1.2"/>
    <s v="Hatchback"/>
    <s v="Petrol"/>
    <x v="1"/>
    <s v="Manual"/>
    <s v="Red"/>
    <n v="35000"/>
    <n v="1"/>
    <n v="225000"/>
    <n v="5"/>
    <n v="7.2"/>
    <n v="537849.66543099994"/>
    <n v="12"/>
    <n v="198000"/>
    <n v="63.186739208746211"/>
  </r>
  <r>
    <s v="Hyundai"/>
    <s v="I10"/>
    <s v="Sportz 1.2"/>
    <s v="Hatchback"/>
    <s v="Petrol"/>
    <x v="2"/>
    <s v="Manual"/>
    <s v="Blue"/>
    <n v="56000"/>
    <n v="1"/>
    <n v="380000"/>
    <n v="9.9"/>
    <n v="4.2"/>
    <n v="537849.66543099994"/>
    <n v="10.96"/>
    <n v="338352"/>
    <n v="37.091715074533823"/>
  </r>
  <r>
    <s v="Hyundai"/>
    <s v="Verna"/>
    <s v="Fluidic 1.6 CRDi"/>
    <s v="Sedan"/>
    <s v="Diesel"/>
    <x v="9"/>
    <s v="Manual"/>
    <s v="Purple"/>
    <n v="39875"/>
    <n v="1"/>
    <n v="700000"/>
    <n v="5.7"/>
    <n v="5.2"/>
    <n v="1084816.5845600001"/>
    <n v="8.4"/>
    <n v="641200"/>
    <n v="40.893234015216521"/>
  </r>
  <r>
    <s v="Hyundai"/>
    <s v="I10"/>
    <s v="Sportz 1.2"/>
    <s v="Hatchback"/>
    <s v="Petrol"/>
    <x v="2"/>
    <s v="Manual"/>
    <s v="Grey"/>
    <n v="97077"/>
    <n v="1"/>
    <n v="300000"/>
    <n v="3.8"/>
    <n v="4.5999999999999996"/>
    <n v="537849.66543099994"/>
    <n v="11.6"/>
    <n v="265200"/>
    <n v="50.692541606866136"/>
  </r>
  <r>
    <s v="Hyundai"/>
    <s v="I20"/>
    <s v="Sportz 1.4 CRDI"/>
    <s v="Hatchback"/>
    <s v="Diesel"/>
    <x v="7"/>
    <s v="Manual"/>
    <s v="White"/>
    <n v="68997"/>
    <n v="1"/>
    <n v="425000"/>
    <n v="3.8"/>
    <n v="6.9"/>
    <n v="840488.08103"/>
    <n v="10.6"/>
    <n v="379950"/>
    <n v="54.794123964925298"/>
  </r>
  <r>
    <s v="Hyundai"/>
    <s v="I10"/>
    <s v="Magna1.1"/>
    <s v="Hatchback"/>
    <s v="Petrol"/>
    <x v="2"/>
    <s v="Manual"/>
    <s v="Red"/>
    <n v="70330"/>
    <n v="1"/>
    <n v="300000"/>
    <n v="4.3"/>
    <n v="4.2"/>
    <n v="530124.299"/>
    <n v="11.6"/>
    <n v="265200"/>
    <n v="49.973996570189286"/>
  </r>
  <r>
    <s v="Hyundai"/>
    <s v="I20"/>
    <s v="Sportz 1.2 BS-IV"/>
    <s v="Hatchback"/>
    <s v="Petrol"/>
    <x v="7"/>
    <s v="Manual"/>
    <s v="White"/>
    <n v="45000"/>
    <n v="1"/>
    <n v="307226"/>
    <n v="8.5"/>
    <n v="6.9"/>
    <n v="685268.84567800001"/>
    <n v="11.542192"/>
    <n v="271765.38520607998"/>
    <n v="60.341786012875389"/>
  </r>
  <r>
    <s v="Hyundai"/>
    <s v="I20"/>
    <s v="Sportz 1.2"/>
    <s v="Hatchback"/>
    <s v="Petrol"/>
    <x v="7"/>
    <s v="Manual"/>
    <s v="White"/>
    <n v="70000"/>
    <n v="1"/>
    <n v="325000"/>
    <n v="4.8"/>
    <n v="4.5"/>
    <n v="678358.57160400006"/>
    <n v="11.4"/>
    <n v="287950"/>
    <n v="57.551947885152657"/>
  </r>
  <r>
    <s v="Hyundai"/>
    <s v="I20"/>
    <s v="Asta 1.2"/>
    <s v="Hatchback"/>
    <s v="Petrol"/>
    <x v="1"/>
    <s v="Manual"/>
    <s v="Beige"/>
    <n v="39000"/>
    <n v="1"/>
    <n v="300000"/>
    <n v="5"/>
    <n v="4.2"/>
    <n v="738247.613579"/>
    <n v="11.6"/>
    <n v="265200"/>
    <n v="64.077093495186645"/>
  </r>
  <r>
    <s v="Hyundai"/>
    <s v="Xcent"/>
    <s v="S 1.2 (O)"/>
    <s v="Sedan"/>
    <s v="Petrol"/>
    <x v="6"/>
    <s v="Manual"/>
    <s v="Silver"/>
    <n v="9900"/>
    <n v="1"/>
    <n v="516000"/>
    <n v="4.5"/>
    <n v="4.9000000000000004"/>
    <n v="685332.35466700001"/>
    <n v="9.8719999999999999"/>
    <n v="465060.48"/>
    <n v="32.140883640905756"/>
  </r>
  <r>
    <s v="Hyundai"/>
    <s v="I10"/>
    <s v="Era 1.1 iRDE2"/>
    <s v="Hatchback"/>
    <s v="Petrol"/>
    <x v="2"/>
    <s v="Manual"/>
    <s v="Red"/>
    <n v="30674"/>
    <n v="1"/>
    <n v="200000"/>
    <n v="4.5"/>
    <n v="7.4"/>
    <n v="504450.007407"/>
    <n v="12"/>
    <n v="176000"/>
    <n v="65.110516916297755"/>
  </r>
  <r>
    <s v="Hyundai"/>
    <s v="Verna"/>
    <s v="Fluidic 1.6 CRDi"/>
    <s v="Sedan"/>
    <s v="Diesel"/>
    <x v="7"/>
    <s v="Manual"/>
    <s v="White"/>
    <n v="104000"/>
    <n v="2"/>
    <n v="600000"/>
    <n v="3.5"/>
    <n v="6.3"/>
    <n v="1084816.5845600001"/>
    <n v="9.1999999999999993"/>
    <n v="544800"/>
    <n v="49.779528838880168"/>
  </r>
  <r>
    <s v="Hyundai"/>
    <s v="Verna"/>
    <s v="Fluidic 1.6 CRDi SX Opt AT"/>
    <s v="Sedan"/>
    <s v="Diesel"/>
    <x v="7"/>
    <s v="Automatic"/>
    <s v="White"/>
    <n v="55000"/>
    <n v="1"/>
    <n v="655000"/>
    <n v="4.3"/>
    <n v="7.4"/>
    <n v="1431252.6122699999"/>
    <n v="8.76"/>
    <n v="597622"/>
    <n v="58.244827301858507"/>
  </r>
  <r>
    <s v="Hyundai"/>
    <s v="I20"/>
    <s v="Magna 1.4 CRDI"/>
    <s v="Hatchback"/>
    <s v="Diesel"/>
    <x v="9"/>
    <s v="Manual"/>
    <s v="Silver"/>
    <n v="38000"/>
    <n v="1"/>
    <n v="450000"/>
    <n v="4.5"/>
    <n v="4.8"/>
    <n v="739676.40046000003"/>
    <n v="10.4"/>
    <n v="403200"/>
    <n v="45.489676330182697"/>
  </r>
  <r>
    <s v="Hyundai"/>
    <s v="Eon"/>
    <s v="Era +"/>
    <s v="Hatchback"/>
    <s v="Petrol"/>
    <x v="9"/>
    <s v="Manual"/>
    <s v="White"/>
    <n v="14000"/>
    <n v="2"/>
    <n v="225000"/>
    <n v="4.5"/>
    <n v="6.8"/>
    <n v="442461"/>
    <n v="12"/>
    <n v="198000"/>
    <n v="55.250293246184413"/>
  </r>
  <r>
    <s v="Hyundai"/>
    <s v="Verna"/>
    <s v="Fluidic 1.6 VTVT"/>
    <s v="Sedan"/>
    <s v="Petrol"/>
    <x v="10"/>
    <s v="Manual"/>
    <s v="White"/>
    <n v="55000"/>
    <n v="1"/>
    <n v="660000"/>
    <n v="4.8"/>
    <n v="4.8"/>
    <n v="934922.29954799998"/>
    <n v="8.7200000000000006"/>
    <n v="602448"/>
    <n v="35.561703866592858"/>
  </r>
  <r>
    <s v="Hyundai"/>
    <s v="Xcent"/>
    <s v="Base 1.1 CRDi"/>
    <s v="Sedan"/>
    <s v="Diesel"/>
    <x v="3"/>
    <s v="Manual"/>
    <s v="White"/>
    <n v="53663"/>
    <n v="1"/>
    <n v="500000"/>
    <n v="9.8000000000000007"/>
    <n v="7.6"/>
    <n v="717230.47296699998"/>
    <n v="10"/>
    <n v="450000"/>
    <n v="37.258661342362586"/>
  </r>
  <r>
    <s v="Hyundai"/>
    <s v="Xcent"/>
    <s v="SX 1.2"/>
    <s v="Sedan"/>
    <s v="Petrol"/>
    <x v="6"/>
    <s v="Manual"/>
    <s v="Blue"/>
    <n v="43800"/>
    <n v="1"/>
    <n v="425000"/>
    <n v="4.3"/>
    <n v="7.7"/>
    <n v="746378.76609100006"/>
    <n v="10.6"/>
    <n v="379950"/>
    <n v="49.094210974153611"/>
  </r>
  <r>
    <s v="Hyundai"/>
    <s v="I10"/>
    <s v="Sportz 1.2 AT"/>
    <s v="Hatchback"/>
    <s v="Petrol"/>
    <x v="9"/>
    <s v="Automatic"/>
    <s v="White"/>
    <n v="5100"/>
    <n v="1"/>
    <n v="391000"/>
    <n v="4.5"/>
    <n v="7.2"/>
    <n v="581614.73456699995"/>
    <n v="10.872"/>
    <n v="348490.48"/>
    <n v="40.082247011942727"/>
  </r>
  <r>
    <s v="Hyundai"/>
    <s v="I20"/>
    <s v="Magna (O) 1.2"/>
    <s v="Hatchback"/>
    <s v="Petrol"/>
    <x v="10"/>
    <s v="Manual"/>
    <s v="Brown"/>
    <n v="26000"/>
    <n v="1"/>
    <n v="395000"/>
    <n v="4.5"/>
    <n v="7.6"/>
    <n v="613862.68024599995"/>
    <n v="10.84"/>
    <n v="352182"/>
    <n v="42.628537076261708"/>
  </r>
  <r>
    <s v="Hyundai"/>
    <s v="I10"/>
    <s v="Sportz 1.2"/>
    <s v="Hatchback"/>
    <s v="Petrol"/>
    <x v="0"/>
    <s v="Manual"/>
    <s v="White"/>
    <n v="15000"/>
    <n v="1"/>
    <n v="440000"/>
    <n v="5"/>
    <n v="5.8"/>
    <n v="537849.66543099994"/>
    <n v="10.48"/>
    <n v="393888"/>
    <n v="26.766153199265791"/>
  </r>
  <r>
    <s v="Hyundai"/>
    <s v="I10"/>
    <s v="Era"/>
    <s v="Hatchback"/>
    <s v="Petrol"/>
    <x v="2"/>
    <s v="Manual"/>
    <s v="Red"/>
    <n v="72247"/>
    <n v="1"/>
    <n v="255000"/>
    <n v="4.3"/>
    <n v="4.8"/>
    <n v="446864.39012300002"/>
    <n v="11.96"/>
    <n v="224502"/>
    <n v="49.760597406697471"/>
  </r>
  <r>
    <s v="Hyundai"/>
    <s v="I20"/>
    <s v="Sportz 1.2 (O)"/>
    <s v="Hatchback"/>
    <s v="Petrol"/>
    <x v="7"/>
    <s v="Manual"/>
    <s v="White"/>
    <n v="54434"/>
    <n v="1"/>
    <n v="345000"/>
    <n v="5"/>
    <n v="4.2"/>
    <n v="608104.118518"/>
    <n v="11.24"/>
    <n v="306222"/>
    <n v="49.643162959282641"/>
  </r>
  <r>
    <s v="Hyundai"/>
    <s v="I20"/>
    <s v="Magna 1.2"/>
    <s v="Hatchback"/>
    <s v="Petrol"/>
    <x v="10"/>
    <s v="Manual"/>
    <s v="White"/>
    <n v="30000"/>
    <n v="1"/>
    <n v="425000"/>
    <n v="5"/>
    <n v="5.9"/>
    <n v="585069.87160399999"/>
    <n v="10.6"/>
    <n v="379950"/>
    <n v="35.059038511358139"/>
  </r>
  <r>
    <s v="Hyundai"/>
    <s v="Eon"/>
    <s v="Era +"/>
    <s v="Hatchback"/>
    <s v="Petrol"/>
    <x v="9"/>
    <s v="Manual"/>
    <s v="Silver"/>
    <n v="29000"/>
    <n v="1"/>
    <n v="290000"/>
    <n v="4.5"/>
    <n v="4.9000000000000004"/>
    <n v="442461"/>
    <n v="11.68"/>
    <n v="256128"/>
    <n v="42.112864184640003"/>
  </r>
  <r>
    <s v="Hyundai"/>
    <s v="I20"/>
    <s v="Magna 1.2"/>
    <s v="Hatchback"/>
    <s v="Petrol"/>
    <x v="2"/>
    <s v="Manual"/>
    <s v="White"/>
    <n v="41949"/>
    <n v="1"/>
    <n v="315000"/>
    <n v="4.5"/>
    <n v="5.4"/>
    <n v="585069.87160399999"/>
    <n v="11.48"/>
    <n v="278838"/>
    <n v="52.341076932307097"/>
  </r>
  <r>
    <s v="Hyundai"/>
    <s v="Verna"/>
    <s v="1.6 CRDI SX"/>
    <s v="Sedan"/>
    <s v="Diesel"/>
    <x v="7"/>
    <s v="Manual"/>
    <s v="White"/>
    <n v="69000"/>
    <n v="1"/>
    <n v="525000"/>
    <n v="4.5"/>
    <n v="6.6"/>
    <n v="1375438"/>
    <n v="9.8000000000000007"/>
    <n v="473550"/>
    <n v="65.570967211899045"/>
  </r>
  <r>
    <s v="Hyundai"/>
    <s v="I20"/>
    <s v="Magna 1.2"/>
    <s v="Hatchback"/>
    <s v="Petrol"/>
    <x v="7"/>
    <s v="Manual"/>
    <s v="Red"/>
    <n v="44988"/>
    <n v="1"/>
    <n v="360000"/>
    <n v="4.5"/>
    <n v="4.2"/>
    <n v="585069.87160399999"/>
    <n v="11.120000000000001"/>
    <n v="319968"/>
    <n v="45.311147346762056"/>
  </r>
  <r>
    <s v="Hyundai"/>
    <s v="I20"/>
    <s v="Sportz 1.2 BS-IV"/>
    <s v="Hatchback"/>
    <s v="Petrol"/>
    <x v="10"/>
    <s v="Manual"/>
    <s v="Blue"/>
    <n v="35156"/>
    <n v="1"/>
    <n v="450000"/>
    <n v="4.3"/>
    <n v="7.4"/>
    <n v="685268.84567800001"/>
    <n v="10.4"/>
    <n v="403200"/>
    <n v="41.161778688322414"/>
  </r>
  <r>
    <s v="Hyundai"/>
    <s v="I10"/>
    <s v="Magna 1.2 AT"/>
    <s v="Hatchback"/>
    <s v="Petrol"/>
    <x v="2"/>
    <s v="Automatic"/>
    <s v="Red"/>
    <n v="40337"/>
    <n v="1"/>
    <n v="330000"/>
    <n v="4.5"/>
    <n v="4.2"/>
    <n v="527484.25431999995"/>
    <n v="11.36"/>
    <n v="292512"/>
    <n v="44.545832865269439"/>
  </r>
  <r>
    <s v="Hyundai"/>
    <s v="Accent"/>
    <s v="Executive"/>
    <s v="Sedan"/>
    <s v="Petrol"/>
    <x v="7"/>
    <s v="Manual"/>
    <s v="Silver"/>
    <n v="41000"/>
    <n v="1"/>
    <n v="235000"/>
    <n v="4.3"/>
    <n v="5.0999999999999996"/>
    <n v="596658.84957199998"/>
    <n v="12"/>
    <n v="206800"/>
    <n v="65.34032803697734"/>
  </r>
  <r>
    <s v="Hyundai"/>
    <s v="I10"/>
    <s v="Sportz 1.2 Kappa2"/>
    <s v="Hatchback"/>
    <s v="Petrol"/>
    <x v="7"/>
    <s v="Manual"/>
    <s v="Grey"/>
    <n v="17000"/>
    <n v="1"/>
    <n v="290000"/>
    <n v="4.5"/>
    <n v="6.9"/>
    <n v="544759.93950500002"/>
    <n v="11.68"/>
    <n v="256128"/>
    <n v="52.983326888402893"/>
  </r>
  <r>
    <s v="Hyundai"/>
    <s v="I20"/>
    <s v="Magna 1.2"/>
    <s v="Hatchback"/>
    <s v="Petrol"/>
    <x v="1"/>
    <s v="Manual"/>
    <s v="Red"/>
    <n v="68928"/>
    <n v="1"/>
    <n v="295000"/>
    <n v="5"/>
    <n v="5"/>
    <n v="585069.87160399999"/>
    <n v="11.64"/>
    <n v="260662"/>
    <n v="55.447714426760456"/>
  </r>
  <r>
    <s v="Hyundai"/>
    <s v="Verna"/>
    <s v="Fluidic 1.6 VTVT SX"/>
    <s v="Sedan"/>
    <s v="Petrol"/>
    <x v="7"/>
    <s v="Manual"/>
    <s v="White"/>
    <n v="55000"/>
    <n v="1"/>
    <n v="515000"/>
    <n v="4.3"/>
    <n v="6.9"/>
    <n v="1046416.139"/>
    <n v="9.879999999999999"/>
    <n v="464118"/>
    <n v="55.646899669998305"/>
  </r>
  <r>
    <s v="Hyundai"/>
    <s v="Verna"/>
    <s v="Fluidic 1.6 CRDi SX"/>
    <s v="Sedan"/>
    <s v="Diesel"/>
    <x v="7"/>
    <s v="Manual"/>
    <s v="Purple"/>
    <n v="52000"/>
    <n v="1"/>
    <n v="575000"/>
    <n v="4.3"/>
    <n v="6.6"/>
    <n v="1217935.19545"/>
    <n v="9.4"/>
    <n v="520950"/>
    <n v="57.226788260477143"/>
  </r>
  <r>
    <s v="Hyundai"/>
    <s v="I10"/>
    <s v="Sportz 1.2 AT"/>
    <s v="Hatchback"/>
    <s v="Petrol"/>
    <x v="2"/>
    <s v="Automatic"/>
    <s v="Red"/>
    <n v="34000"/>
    <n v="2"/>
    <n v="335000"/>
    <n v="4.5"/>
    <n v="5.3"/>
    <n v="581614.73456699995"/>
    <n v="11.32"/>
    <n v="297078"/>
    <n v="48.921858002588536"/>
  </r>
  <r>
    <s v="Hyundai"/>
    <s v="I20"/>
    <s v="Asta 1.2"/>
    <s v="Hatchback"/>
    <s v="Petrol"/>
    <x v="1"/>
    <s v="Manual"/>
    <s v="Golden"/>
    <n v="63226"/>
    <n v="2"/>
    <n v="325000"/>
    <n v="5"/>
    <n v="4"/>
    <n v="738247.613579"/>
    <n v="11.4"/>
    <n v="287950"/>
    <n v="60.995471613646281"/>
  </r>
  <r>
    <s v="Hyundai"/>
    <s v="I10"/>
    <s v="Era"/>
    <s v="Hatchback"/>
    <s v="Petrol"/>
    <x v="9"/>
    <s v="Manual"/>
    <s v="Silver"/>
    <n v="18668"/>
    <n v="1"/>
    <n v="325000"/>
    <n v="5"/>
    <n v="4.8"/>
    <n v="446864.39012300002"/>
    <n v="11.4"/>
    <n v="287950"/>
    <n v="35.562106454546225"/>
  </r>
  <r>
    <s v="Hyundai"/>
    <s v="I10"/>
    <s v="Era 1.1 iRDE2"/>
    <s v="Hatchback"/>
    <s v="Petrol"/>
    <x v="10"/>
    <s v="Manual"/>
    <s v="Silver"/>
    <n v="67000"/>
    <n v="1"/>
    <n v="270000"/>
    <n v="4"/>
    <n v="9.1999999999999993"/>
    <n v="504450.007407"/>
    <n v="11.84"/>
    <n v="238032"/>
    <n v="52.813560014887429"/>
  </r>
  <r>
    <s v="Hyundai"/>
    <s v="I20"/>
    <s v="Sportz 1.2 BS-IV"/>
    <s v="Hatchback"/>
    <s v="Petrol"/>
    <x v="7"/>
    <s v="Manual"/>
    <s v="White"/>
    <n v="46980"/>
    <n v="1"/>
    <n v="365000"/>
    <n v="5"/>
    <n v="4.2"/>
    <n v="685268.84567800001"/>
    <n v="11.08"/>
    <n v="324558"/>
    <n v="52.637858550408097"/>
  </r>
  <r>
    <s v="Hyundai"/>
    <s v="I10"/>
    <s v="Sportz 1.2 AT"/>
    <s v="Hatchback"/>
    <s v="Petrol"/>
    <x v="10"/>
    <s v="Automatic"/>
    <s v="Grey"/>
    <n v="33000"/>
    <n v="1"/>
    <n v="365000"/>
    <n v="5"/>
    <n v="6.2"/>
    <n v="581614.73456699995"/>
    <n v="11.08"/>
    <n v="324558"/>
    <n v="44.19708086631838"/>
  </r>
  <r>
    <s v="Hyundai"/>
    <s v="I10"/>
    <s v="Asta 1.2 AT with Sunroof"/>
    <s v="Hatchback"/>
    <s v="Petrol"/>
    <x v="2"/>
    <s v="Automatic"/>
    <s v="Red"/>
    <n v="45000"/>
    <n v="1"/>
    <n v="265000"/>
    <n v="4.5"/>
    <n v="8.4"/>
    <n v="685268.84567800001"/>
    <n v="11.879999999999999"/>
    <n v="233518"/>
    <n v="65.923155346576564"/>
  </r>
  <r>
    <s v="Hyundai"/>
    <s v="I20"/>
    <s v="Magna 1.2"/>
    <s v="Hatchback"/>
    <s v="Petrol"/>
    <x v="1"/>
    <s v="Manual"/>
    <s v="Maroon"/>
    <n v="55050"/>
    <n v="2"/>
    <n v="275000"/>
    <n v="4.5"/>
    <n v="7.2"/>
    <n v="585069.87160399999"/>
    <n v="11.8"/>
    <n v="242550"/>
    <n v="58.543413056796737"/>
  </r>
  <r>
    <s v="Hyundai"/>
    <s v="Eon"/>
    <s v="Era +"/>
    <s v="Hatchback"/>
    <s v="Petrol"/>
    <x v="10"/>
    <s v="Manual"/>
    <s v="Grey"/>
    <n v="24800"/>
    <n v="1"/>
    <n v="240000"/>
    <n v="9.9"/>
    <n v="7"/>
    <n v="442461"/>
    <n v="12"/>
    <n v="211200"/>
    <n v="52.266979462596709"/>
  </r>
  <r>
    <s v="Hyundai"/>
    <s v="I20"/>
    <s v="Magna 1.2"/>
    <s v="Hatchback"/>
    <s v="Petrol"/>
    <x v="2"/>
    <s v="Manual"/>
    <s v="other"/>
    <n v="47459"/>
    <n v="1"/>
    <n v="285000"/>
    <n v="9.9"/>
    <n v="5.2"/>
    <n v="585069.87160399999"/>
    <n v="11.72"/>
    <n v="251598"/>
    <n v="56.996931099830725"/>
  </r>
  <r>
    <s v="Hyundai"/>
    <s v="Grand I10"/>
    <s v="Asta AT 1.2 Kappa VTVT"/>
    <s v="Hatchback"/>
    <s v="Petrol"/>
    <x v="0"/>
    <s v="Automatic"/>
    <s v="White"/>
    <n v="8000"/>
    <n v="1"/>
    <n v="635000"/>
    <n v="5"/>
    <n v="4"/>
    <n v="731337.33950500004"/>
    <n v="8.92"/>
    <n v="578358"/>
    <n v="20.917753168263349"/>
  </r>
  <r>
    <s v="Hyundai"/>
    <s v="Santro Xing"/>
    <s v="GL"/>
    <s v="Hatchback"/>
    <s v="Petrol"/>
    <x v="7"/>
    <s v="Manual"/>
    <s v="Grey"/>
    <n v="28000"/>
    <n v="1"/>
    <n v="275000"/>
    <n v="4.9000000000000004"/>
    <n v="4.2"/>
    <n v="404201.82911499997"/>
    <n v="11.8"/>
    <n v="242550"/>
    <n v="39.992849480403564"/>
  </r>
  <r>
    <s v="Hyundai"/>
    <s v="I10"/>
    <s v="Magna 1.2"/>
    <s v="Hatchback"/>
    <s v="Petrol"/>
    <x v="0"/>
    <s v="Manual"/>
    <s v="Red"/>
    <n v="15004"/>
    <n v="1"/>
    <n v="390000"/>
    <n v="5"/>
    <n v="4.2"/>
    <n v="482567.47283899999"/>
    <n v="10.88"/>
    <n v="347568"/>
    <n v="27.975253293551379"/>
  </r>
  <r>
    <s v="Hyundai"/>
    <s v="Xcent"/>
    <s v="S 1.2 (O)"/>
    <s v="Sedan"/>
    <s v="Petrol"/>
    <x v="6"/>
    <s v="Manual"/>
    <s v="Red"/>
    <n v="19500"/>
    <n v="1"/>
    <n v="450000"/>
    <n v="5"/>
    <n v="7"/>
    <n v="685332.35466700001"/>
    <n v="10.4"/>
    <n v="403200"/>
    <n v="41.167231161016304"/>
  </r>
  <r>
    <s v="Hyundai"/>
    <s v="I10"/>
    <s v="Sportz 1.2 AT"/>
    <s v="Hatchback"/>
    <s v="Petrol"/>
    <x v="10"/>
    <s v="Automatic"/>
    <s v="Grey"/>
    <n v="33000"/>
    <n v="1"/>
    <n v="375000"/>
    <n v="5"/>
    <n v="4.5"/>
    <n v="581614.73456699995"/>
    <n v="11"/>
    <n v="333750"/>
    <n v="42.616653230343296"/>
  </r>
  <r>
    <s v="Hyundai"/>
    <s v="Grand I10"/>
    <s v="Sportz 1.2 Kappa VTVT"/>
    <s v="Hatchback"/>
    <s v="Petrol"/>
    <x v="6"/>
    <s v="Manual"/>
    <s v="White"/>
    <n v="22000"/>
    <n v="1"/>
    <n v="470000"/>
    <n v="4.3"/>
    <n v="3.6"/>
    <n v="647262.33827099996"/>
    <n v="10.24"/>
    <n v="421872"/>
    <n v="34.822099934483148"/>
  </r>
  <r>
    <s v="Hyundai"/>
    <s v="Accent"/>
    <s v="Executive"/>
    <s v="Sedan"/>
    <s v="Petrol"/>
    <x v="2"/>
    <s v="Manual"/>
    <s v="Silver"/>
    <n v="51000"/>
    <n v="1"/>
    <n v="200000"/>
    <n v="5"/>
    <n v="5.3"/>
    <n v="596658.84957199998"/>
    <n v="12"/>
    <n v="176000"/>
    <n v="70.502406839980708"/>
  </r>
  <r>
    <s v="Hyundai"/>
    <s v="Grand I10"/>
    <s v="Magna 1.2 Kappa VTVT"/>
    <s v="Hatchback"/>
    <s v="Petrol"/>
    <x v="10"/>
    <s v="Manual"/>
    <s v="White"/>
    <n v="48000"/>
    <n v="1"/>
    <n v="395000"/>
    <n v="4"/>
    <n v="4.4000000000000004"/>
    <n v="633709"/>
    <n v="10.84"/>
    <n v="352182"/>
    <n v="44.425280373168121"/>
  </r>
  <r>
    <s v="Hyundai"/>
    <s v="Santa Fe"/>
    <s v="2 WD"/>
    <s v="SUV"/>
    <s v="Diesel"/>
    <x v="7"/>
    <s v="Manual"/>
    <s v="White"/>
    <n v="81000"/>
    <n v="1"/>
    <n v="1275000"/>
    <n v="3.5"/>
    <n v="5.4"/>
    <n v="3156322"/>
    <n v="5"/>
    <n v="1211250"/>
    <n v="61.624637790440893"/>
  </r>
  <r>
    <s v="Hyundai"/>
    <s v="I10"/>
    <s v="Asta1.2AtKappa2"/>
    <s v="Hatchback"/>
    <s v="Petrol"/>
    <x v="7"/>
    <s v="Automatic"/>
    <s v="Beige"/>
    <n v="27176"/>
    <n v="1"/>
    <n v="365000"/>
    <n v="8.5"/>
    <n v="5"/>
    <n v="712789.87699999998"/>
    <n v="11.08"/>
    <n v="324558"/>
    <n v="54.466525062616732"/>
  </r>
  <r>
    <s v="Hyundai"/>
    <s v="I20"/>
    <s v="Sportz 1.2"/>
    <s v="Hatchback"/>
    <s v="Petrol"/>
    <x v="7"/>
    <s v="Manual"/>
    <s v="Red"/>
    <n v="70000"/>
    <n v="1"/>
    <n v="325000"/>
    <n v="4"/>
    <n v="7.4"/>
    <n v="678358.57160400006"/>
    <n v="11.4"/>
    <n v="287950"/>
    <n v="57.551947885152657"/>
  </r>
  <r>
    <s v="Hyundai"/>
    <s v="Verna"/>
    <s v="Fluidic 1.6 VTVT SX Opt AT"/>
    <s v="Sedan"/>
    <s v="Petrol"/>
    <x v="9"/>
    <s v="Automatic"/>
    <s v="White"/>
    <n v="31256"/>
    <n v="1"/>
    <n v="545000"/>
    <n v="4.5"/>
    <n v="8.4"/>
    <n v="1187793.67918"/>
    <n v="9.64"/>
    <n v="492462"/>
    <n v="58.539769268685291"/>
  </r>
  <r>
    <s v="Hyundai"/>
    <s v="Santro Xing"/>
    <s v="GLS"/>
    <s v="Hatchback"/>
    <s v="Petrol"/>
    <x v="7"/>
    <s v="Manual"/>
    <s v="Silver"/>
    <n v="45000"/>
    <n v="1"/>
    <n v="225000"/>
    <n v="4.5"/>
    <n v="5.9"/>
    <n v="457174.14860000001"/>
    <n v="12"/>
    <n v="198000"/>
    <n v="56.69046454040906"/>
  </r>
  <r>
    <s v="Hyundai"/>
    <s v="I10"/>
    <s v="Era"/>
    <s v="Hatchback"/>
    <s v="Petrol"/>
    <x v="5"/>
    <s v="Manual"/>
    <s v="Blue"/>
    <n v="66000"/>
    <n v="1"/>
    <n v="195000"/>
    <n v="4.5"/>
    <n v="7.9"/>
    <n v="446864.39012300002"/>
    <n v="12"/>
    <n v="171600"/>
    <n v="61.59908827088082"/>
  </r>
  <r>
    <s v="Hyundai"/>
    <s v="Eon"/>
    <s v="Era +"/>
    <s v="Hatchback"/>
    <s v="Petrol"/>
    <x v="9"/>
    <s v="Manual"/>
    <s v="Grey"/>
    <n v="44000"/>
    <n v="1"/>
    <n v="265000"/>
    <n v="4.3"/>
    <n v="4.4000000000000004"/>
    <n v="442461"/>
    <n v="11.879999999999999"/>
    <n v="233518"/>
    <n v="47.222919082133792"/>
  </r>
  <r>
    <s v="Hyundai"/>
    <s v="I10"/>
    <s v="Magna 1.2"/>
    <s v="Hatchback"/>
    <s v="Petrol"/>
    <x v="9"/>
    <s v="Manual"/>
    <s v="Red"/>
    <n v="51000"/>
    <n v="1"/>
    <n v="285000"/>
    <n v="4.3"/>
    <n v="7.4"/>
    <n v="482567.47283899999"/>
    <n v="11.72"/>
    <n v="251598"/>
    <n v="47.862627681923939"/>
  </r>
  <r>
    <s v="Hyundai"/>
    <s v="I10"/>
    <s v="Magna"/>
    <s v="Hatchback"/>
    <s v="Petrol"/>
    <x v="2"/>
    <s v="Manual"/>
    <s v="Blue"/>
    <n v="40000"/>
    <n v="1"/>
    <n v="275000"/>
    <n v="4.5"/>
    <n v="4.8"/>
    <n v="462988.36296200001"/>
    <n v="11.8"/>
    <n v="242550"/>
    <n v="47.612074211051521"/>
  </r>
  <r>
    <s v="Hyundai"/>
    <s v="I10"/>
    <s v="Sportz 1.2 AT"/>
    <s v="Hatchback"/>
    <s v="Petrol"/>
    <x v="7"/>
    <s v="Automatic"/>
    <s v="Blue"/>
    <n v="35000"/>
    <n v="1"/>
    <n v="365000"/>
    <n v="4.5"/>
    <n v="4.8"/>
    <n v="581614.73456699995"/>
    <n v="11.08"/>
    <n v="324558"/>
    <n v="44.19708086631838"/>
  </r>
  <r>
    <s v="Hyundai"/>
    <s v="Verna"/>
    <s v="Fluidic 1.6 VTVT SX"/>
    <s v="Sedan"/>
    <s v="Petrol"/>
    <x v="7"/>
    <s v="Manual"/>
    <s v="White"/>
    <n v="69200"/>
    <n v="1"/>
    <n v="575000"/>
    <n v="4.8"/>
    <n v="4"/>
    <n v="1046416.139"/>
    <n v="9.4"/>
    <n v="520950"/>
    <n v="50.215790775375254"/>
  </r>
  <r>
    <s v="Hyundai"/>
    <s v="I20"/>
    <s v="Magna 1.2"/>
    <s v="Hatchback"/>
    <s v="Petrol"/>
    <x v="7"/>
    <s v="Manual"/>
    <s v="Silver"/>
    <n v="50009"/>
    <n v="2"/>
    <n v="310000"/>
    <n v="5"/>
    <n v="4.5"/>
    <n v="585069.87160399999"/>
    <n v="11.52"/>
    <n v="274288"/>
    <n v="53.11876182445954"/>
  </r>
  <r>
    <s v="Hyundai"/>
    <s v="I20"/>
    <s v="Magna 1.2"/>
    <s v="Hatchback"/>
    <s v="Petrol"/>
    <x v="2"/>
    <s v="Manual"/>
    <s v="Black"/>
    <n v="21000"/>
    <n v="1"/>
    <n v="300000"/>
    <n v="5"/>
    <n v="5"/>
    <n v="585069.87160399999"/>
    <n v="11.6"/>
    <n v="265200"/>
    <n v="54.672080571686223"/>
  </r>
  <r>
    <s v="Hyundai"/>
    <s v="I10"/>
    <s v="Magna 1.2"/>
    <s v="Hatchback"/>
    <s v="Petrol"/>
    <x v="5"/>
    <s v="Manual"/>
    <s v="Golden"/>
    <n v="51000"/>
    <n v="2"/>
    <n v="210000"/>
    <n v="5"/>
    <n v="4.2"/>
    <n v="482567.47283899999"/>
    <n v="12"/>
    <n v="184800"/>
    <n v="61.704837063965314"/>
  </r>
  <r>
    <s v="Hyundai"/>
    <s v="I20"/>
    <s v="Asta 1.2"/>
    <s v="Hatchback"/>
    <s v="Petrol"/>
    <x v="2"/>
    <s v="Manual"/>
    <s v="Black"/>
    <n v="66000"/>
    <n v="2"/>
    <n v="300000"/>
    <n v="4.8"/>
    <n v="5.7"/>
    <n v="738247.613579"/>
    <n v="11.6"/>
    <n v="265200"/>
    <n v="64.077093495186645"/>
  </r>
  <r>
    <s v="Hyundai"/>
    <s v="I20"/>
    <s v="Asta 1.2"/>
    <s v="Hatchback"/>
    <s v="Petrol"/>
    <x v="1"/>
    <s v="Manual"/>
    <s v="Black"/>
    <n v="40000"/>
    <n v="1"/>
    <n v="265000"/>
    <n v="4.5"/>
    <n v="7.4"/>
    <n v="738247.613579"/>
    <n v="11.879999999999999"/>
    <n v="233518"/>
    <n v="68.368607536987156"/>
  </r>
  <r>
    <s v="Hyundai"/>
    <s v="I10"/>
    <s v="Sportz 1.2"/>
    <s v="Hatchback"/>
    <s v="Petrol"/>
    <x v="10"/>
    <s v="Manual"/>
    <s v="Silver"/>
    <n v="39000"/>
    <n v="2"/>
    <n v="350000"/>
    <n v="4.3"/>
    <n v="6.3"/>
    <n v="537849.66543099994"/>
    <n v="11.2"/>
    <n v="310800"/>
    <n v="42.214336091304652"/>
  </r>
  <r>
    <s v="Hyundai"/>
    <s v="I10"/>
    <s v="Sportz 1.2 AT"/>
    <s v="Hatchback"/>
    <s v="Petrol"/>
    <x v="2"/>
    <s v="Automatic"/>
    <s v="Red"/>
    <n v="60000"/>
    <n v="1"/>
    <n v="325000"/>
    <n v="5"/>
    <n v="4.2"/>
    <n v="581614.73456699995"/>
    <n v="11.4"/>
    <n v="287950"/>
    <n v="50.491281790793565"/>
  </r>
  <r>
    <s v="Hyundai"/>
    <s v="I20"/>
    <s v="Sportz 1.2"/>
    <s v="Hatchback"/>
    <s v="Petrol"/>
    <x v="2"/>
    <s v="Manual"/>
    <s v="Grey"/>
    <n v="54000"/>
    <n v="1"/>
    <n v="291000"/>
    <n v="5"/>
    <n v="4.5"/>
    <n v="678358.57160400006"/>
    <n v="11.672000000000001"/>
    <n v="257034.48"/>
    <n v="62.109348837115164"/>
  </r>
  <r>
    <s v="Hyundai"/>
    <s v="Verna"/>
    <s v="Fluidic 1.6 CRDi SX"/>
    <s v="Sedan"/>
    <s v="Diesel"/>
    <x v="0"/>
    <s v="Manual"/>
    <s v="Silver"/>
    <n v="30000"/>
    <n v="1"/>
    <n v="899000"/>
    <n v="8.3000000000000007"/>
    <n v="4.5"/>
    <n v="1217935.19545"/>
    <n v="6.8079999999999998"/>
    <n v="837796.08"/>
    <n v="31.211768645009645"/>
  </r>
  <r>
    <s v="Hyundai"/>
    <s v="Verna"/>
    <s v="1.6 VTVT SX"/>
    <s v="Sedan"/>
    <s v="Petrol"/>
    <x v="10"/>
    <s v="Manual"/>
    <s v="White"/>
    <n v="35000"/>
    <n v="1"/>
    <n v="700000"/>
    <n v="4.3"/>
    <n v="5.4"/>
    <n v="1135123"/>
    <n v="8.4"/>
    <n v="641200"/>
    <n v="43.512729457512535"/>
  </r>
  <r>
    <s v="Hyundai"/>
    <s v="I20"/>
    <s v="Asta 1.2"/>
    <s v="Hatchback"/>
    <s v="Petrol"/>
    <x v="2"/>
    <s v="Manual"/>
    <s v="Beige"/>
    <n v="34998"/>
    <n v="1"/>
    <n v="355000"/>
    <n v="4.5"/>
    <n v="4.4000000000000004"/>
    <n v="738247.613579"/>
    <n v="11.16"/>
    <n v="315382"/>
    <n v="57.279645176089566"/>
  </r>
  <r>
    <s v="Hyundai"/>
    <s v="Elantra"/>
    <s v="1.6 S MT"/>
    <s v="Sedan"/>
    <s v="Diesel"/>
    <x v="6"/>
    <s v="Manual"/>
    <s v="White"/>
    <n v="50000"/>
    <n v="1"/>
    <n v="1275000"/>
    <n v="9.9"/>
    <n v="4.2"/>
    <n v="1795261"/>
    <n v="5"/>
    <n v="1211250"/>
    <n v="32.530701663992033"/>
  </r>
  <r>
    <s v="Hyundai"/>
    <s v="I10"/>
    <s v="Sportz 1.2"/>
    <s v="Hatchback"/>
    <s v="Petrol"/>
    <x v="9"/>
    <s v="Manual"/>
    <s v="Silver"/>
    <n v="40937"/>
    <n v="1"/>
    <n v="315000"/>
    <n v="9.9"/>
    <n v="6.1"/>
    <n v="537849.66543099994"/>
    <n v="11.48"/>
    <n v="278838"/>
    <n v="48.156888825698864"/>
  </r>
  <r>
    <s v="Hyundai"/>
    <s v="Elite I20"/>
    <s v="Asta 1.2 (O)"/>
    <s v="Hatchback"/>
    <s v="Petrol"/>
    <x v="0"/>
    <s v="Manual"/>
    <s v="Maroon"/>
    <n v="18000"/>
    <n v="1"/>
    <n v="665000"/>
    <n v="4.3"/>
    <n v="4.8"/>
    <n v="912293"/>
    <n v="8.68"/>
    <n v="607278"/>
    <n v="33.433885823962257"/>
  </r>
  <r>
    <s v="Hyundai"/>
    <s v="I10"/>
    <s v="Asta1.2"/>
    <s v="Hatchback"/>
    <s v="Petrol"/>
    <x v="1"/>
    <s v="Manual"/>
    <s v="Black"/>
    <n v="26600"/>
    <n v="1"/>
    <n v="240000"/>
    <n v="4.5"/>
    <n v="7.2"/>
    <n v="589156.46750000003"/>
    <n v="12"/>
    <n v="211200"/>
    <n v="64.152137564372907"/>
  </r>
  <r>
    <s v="Hyundai"/>
    <s v="Grand I10"/>
    <s v="Asta"/>
    <s v="Hatchback"/>
    <s v="Petrol"/>
    <x v="10"/>
    <s v="Manual"/>
    <s v="White"/>
    <n v="43871"/>
    <n v="1"/>
    <n v="430000"/>
    <n v="4.3"/>
    <n v="8.1999999999999993"/>
    <n v="711676.0625"/>
    <n v="10.56"/>
    <n v="384592"/>
    <n v="45.959683026433112"/>
  </r>
  <r>
    <s v="Hyundai"/>
    <s v="I20"/>
    <s v="Magna 1.2"/>
    <s v="Hatchback"/>
    <s v="Petrol"/>
    <x v="10"/>
    <s v="Manual"/>
    <s v="Brown"/>
    <n v="61905"/>
    <n v="1"/>
    <n v="423000"/>
    <n v="9.8000000000000007"/>
    <n v="6.1"/>
    <n v="585069.87160399999"/>
    <n v="10.616"/>
    <n v="378094.32"/>
    <n v="35.376210885131641"/>
  </r>
  <r>
    <s v="Hyundai"/>
    <s v="Grand I10"/>
    <s v="Sportz 1.2 Kappa VTVT"/>
    <s v="Hatchback"/>
    <s v="Petrol"/>
    <x v="3"/>
    <s v="Manual"/>
    <s v="Blue"/>
    <n v="18000"/>
    <n v="1"/>
    <n v="545000"/>
    <n v="3.5"/>
    <n v="5.3"/>
    <n v="647262.33827099996"/>
    <n v="9.64"/>
    <n v="492462"/>
    <n v="23.916166462660332"/>
  </r>
  <r>
    <s v="Hyundai"/>
    <s v="I20"/>
    <s v="Magna 1.2"/>
    <s v="Hatchback"/>
    <s v="Petrol"/>
    <x v="9"/>
    <s v="Manual"/>
    <s v="Red"/>
    <n v="22000"/>
    <n v="1"/>
    <n v="395000"/>
    <n v="4.5"/>
    <n v="4.5999999999999996"/>
    <n v="585069.87160399999"/>
    <n v="10.84"/>
    <n v="352182"/>
    <n v="39.805138310322761"/>
  </r>
  <r>
    <s v="Hyundai"/>
    <s v="I10"/>
    <s v="Magna1.1"/>
    <s v="Hatchback"/>
    <s v="Petrol"/>
    <x v="9"/>
    <s v="Manual"/>
    <s v="Grey"/>
    <n v="84000"/>
    <n v="1"/>
    <n v="325000"/>
    <n v="3.5"/>
    <n v="4.9000000000000004"/>
    <n v="530124.299"/>
    <n v="11.4"/>
    <n v="287950"/>
    <n v="45.682550197533956"/>
  </r>
  <r>
    <s v="Hyundai"/>
    <s v="Sonata"/>
    <s v="2.4 GDi MT"/>
    <s v="Sedan"/>
    <s v="Petrol"/>
    <x v="9"/>
    <s v="Manual"/>
    <s v="Silver"/>
    <n v="34267"/>
    <n v="1"/>
    <n v="1090000"/>
    <n v="6.4"/>
    <n v="6.8"/>
    <n v="2415360"/>
    <n v="5.64"/>
    <n v="1028524"/>
    <n v="57.417362215156331"/>
  </r>
  <r>
    <s v="Hyundai"/>
    <s v="Elite I20"/>
    <s v="Asta 1.2"/>
    <s v="Hatchback"/>
    <s v="Petrol"/>
    <x v="0"/>
    <s v="Manual"/>
    <s v="Red"/>
    <n v="18605"/>
    <n v="1"/>
    <n v="675000"/>
    <n v="4.3"/>
    <n v="4.8"/>
    <n v="822103"/>
    <n v="8.6"/>
    <n v="616950"/>
    <n v="24.954658966090623"/>
  </r>
  <r>
    <s v="Hyundai"/>
    <s v="Verna"/>
    <s v="1.6 CRDI EX"/>
    <s v="Sedan"/>
    <s v="Diesel"/>
    <x v="9"/>
    <s v="Manual"/>
    <s v="Purple"/>
    <n v="50000"/>
    <n v="1"/>
    <n v="565000"/>
    <n v="4.3"/>
    <n v="4.8"/>
    <n v="1241250"/>
    <n v="9.48"/>
    <n v="511438"/>
    <n v="58.796535750251763"/>
  </r>
  <r>
    <s v="Hyundai"/>
    <s v="Xcent"/>
    <s v="Base 1.1 CRDi"/>
    <s v="Sedan"/>
    <s v="Diesel"/>
    <x v="3"/>
    <s v="Manual"/>
    <s v="Silver"/>
    <n v="13500"/>
    <n v="1"/>
    <n v="600000"/>
    <n v="9.9"/>
    <n v="6.1"/>
    <n v="717230.47296699998"/>
    <n v="9.1999999999999993"/>
    <n v="544800"/>
    <n v="24.041152665153643"/>
  </r>
  <r>
    <s v="Hyundai"/>
    <s v="I10"/>
    <s v="Era 1.1 iRDE2"/>
    <s v="Hatchback"/>
    <s v="Petrol"/>
    <x v="5"/>
    <s v="Manual"/>
    <s v="Red"/>
    <n v="30700"/>
    <n v="1"/>
    <n v="153000"/>
    <n v="4.5"/>
    <n v="4.8"/>
    <n v="504450.007407"/>
    <n v="12"/>
    <n v="134640"/>
    <n v="73.309545440967781"/>
  </r>
  <r>
    <s v="Hyundai"/>
    <s v="Verna"/>
    <s v="Fluidic 1.6 CRDi"/>
    <s v="Sedan"/>
    <s v="Diesel"/>
    <x v="10"/>
    <s v="Manual"/>
    <s v="Silver"/>
    <n v="43500"/>
    <n v="1"/>
    <n v="635000"/>
    <n v="9.9"/>
    <n v="4.5999999999999996"/>
    <n v="1084816.5845600001"/>
    <n v="8.92"/>
    <n v="578358"/>
    <n v="46.686102680244232"/>
  </r>
  <r>
    <s v="Hyundai"/>
    <s v="Elite I20"/>
    <s v="Asta 1.4 CRDI (O)"/>
    <s v="Hatchback"/>
    <s v="Diesel"/>
    <x v="0"/>
    <s v="Manual"/>
    <s v="Blue"/>
    <n v="34000"/>
    <n v="1"/>
    <n v="678500"/>
    <n v="3.5"/>
    <n v="5.7"/>
    <n v="972640.25122600002"/>
    <n v="8.5719999999999992"/>
    <n v="620338.98"/>
    <n v="36.221128087381636"/>
  </r>
  <r>
    <s v="Hyundai"/>
    <s v="I10"/>
    <s v="Magna"/>
    <s v="Hatchback"/>
    <s v="Petrol"/>
    <x v="7"/>
    <s v="Manual"/>
    <s v="Beige"/>
    <n v="60000"/>
    <n v="1"/>
    <n v="265000"/>
    <n v="8.4"/>
    <n v="5.0999999999999996"/>
    <n v="462988.36296200001"/>
    <n v="11.879999999999999"/>
    <n v="233518"/>
    <n v="49.562879182091649"/>
  </r>
  <r>
    <s v="Hyundai"/>
    <s v="I10"/>
    <s v="Magna"/>
    <s v="Hatchback"/>
    <s v="Petrol"/>
    <x v="1"/>
    <s v="Manual"/>
    <s v="Silver"/>
    <n v="50200"/>
    <n v="2"/>
    <n v="205000"/>
    <n v="9.9"/>
    <n v="5.9"/>
    <n v="462988.36296200001"/>
    <n v="12"/>
    <n v="180400"/>
    <n v="61.035737735203853"/>
  </r>
  <r>
    <s v="Hyundai"/>
    <s v="Eon"/>
    <s v="1.0 Kappa Magna +"/>
    <s v="Hatchback"/>
    <s v="Petrol"/>
    <x v="0"/>
    <s v="Manual"/>
    <s v="Grey"/>
    <n v="30571"/>
    <n v="1"/>
    <n v="340000"/>
    <n v="3.8"/>
    <n v="8"/>
    <n v="473386.78712599998"/>
    <n v="11.28"/>
    <n v="301648"/>
    <n v="36.278745371971851"/>
  </r>
  <r>
    <s v="Hyundai"/>
    <s v="I10"/>
    <s v="Asta1.2"/>
    <s v="Hatchback"/>
    <s v="Petrol"/>
    <x v="1"/>
    <s v="Manual"/>
    <s v="Red"/>
    <n v="79298"/>
    <n v="2"/>
    <n v="295000"/>
    <n v="4.3"/>
    <n v="8.1999999999999993"/>
    <n v="589156.46750000003"/>
    <n v="11.64"/>
    <n v="260662"/>
    <n v="55.756744705514073"/>
  </r>
  <r>
    <s v="Hyundai"/>
    <s v="Xcent"/>
    <s v="Base 1.1 CRDi"/>
    <s v="Sedan"/>
    <s v="Diesel"/>
    <x v="0"/>
    <s v="Manual"/>
    <s v="Silver"/>
    <n v="55000"/>
    <n v="1"/>
    <n v="560000"/>
    <n v="9.3000000000000007"/>
    <n v="7.2"/>
    <n v="717230.47296699998"/>
    <n v="9.52"/>
    <n v="506688"/>
    <n v="29.354925773864476"/>
  </r>
  <r>
    <s v="Hyundai"/>
    <s v="I10"/>
    <s v="Sportz 1.2 AT Kappa2"/>
    <s v="Hatchback"/>
    <s v="Petrol"/>
    <x v="2"/>
    <s v="Automatic"/>
    <s v="Golden"/>
    <n v="25000"/>
    <n v="1"/>
    <n v="315000"/>
    <n v="4.5"/>
    <n v="4.5999999999999996"/>
    <n v="610407.54320900002"/>
    <n v="11.48"/>
    <n v="278838"/>
    <n v="54.319371852105789"/>
  </r>
  <r>
    <s v="Hyundai"/>
    <s v="I20"/>
    <s v="Magna 1.2"/>
    <s v="Hatchback"/>
    <s v="Petrol"/>
    <x v="7"/>
    <s v="Manual"/>
    <s v="Red"/>
    <n v="38000"/>
    <n v="1"/>
    <n v="345000"/>
    <n v="6.8"/>
    <n v="6"/>
    <n v="585069.87160399999"/>
    <n v="11.24"/>
    <n v="306222"/>
    <n v="47.660610319845013"/>
  </r>
  <r>
    <s v="Hyundai"/>
    <s v="I10"/>
    <s v="Magna"/>
    <s v="Hatchback"/>
    <s v="Petrol"/>
    <x v="5"/>
    <s v="Manual"/>
    <s v="Black"/>
    <n v="78000"/>
    <n v="1"/>
    <n v="220000"/>
    <n v="6.7"/>
    <n v="6.4"/>
    <n v="462988.36296200001"/>
    <n v="12"/>
    <n v="193600"/>
    <n v="58.184694154852913"/>
  </r>
  <r>
    <s v="Hyundai"/>
    <s v="I20"/>
    <s v="Magna 1.2"/>
    <s v="Hatchback"/>
    <s v="Petrol"/>
    <x v="7"/>
    <s v="Manual"/>
    <s v="other"/>
    <n v="2011"/>
    <n v="1"/>
    <n v="356000"/>
    <n v="6.8"/>
    <n v="7.2"/>
    <n v="585069.87160399999"/>
    <n v="11.151999999999999"/>
    <n v="316298.88"/>
    <n v="45.938272443793778"/>
  </r>
  <r>
    <s v="Hyundai"/>
    <s v="Accent"/>
    <s v="GLE"/>
    <s v="Sedan"/>
    <s v="Petrol"/>
    <x v="1"/>
    <s v="Manual"/>
    <s v="Silver"/>
    <n v="59000"/>
    <n v="1"/>
    <n v="210000"/>
    <n v="6.4"/>
    <n v="7.6"/>
    <n v="691110.63600000006"/>
    <n v="12"/>
    <n v="184800"/>
    <n v="73.260431778393297"/>
  </r>
  <r>
    <s v="Hyundai"/>
    <s v="I20"/>
    <s v="Asta 1.2"/>
    <s v="Hatchback"/>
    <s v="Diesel"/>
    <x v="2"/>
    <s v="Manual"/>
    <s v="Golden"/>
    <n v="30177"/>
    <n v="1"/>
    <n v="421000"/>
    <n v="6.8"/>
    <n v="4.5999999999999996"/>
    <n v="738247.613579"/>
    <n v="10.632"/>
    <n v="376239.28"/>
    <n v="49.036167123385006"/>
  </r>
  <r>
    <s v="Hyundai"/>
    <s v="I20"/>
    <s v="Magna 1.2"/>
    <s v="Hatchback"/>
    <s v="Petrol"/>
    <x v="2"/>
    <s v="Manual"/>
    <s v="Red"/>
    <n v="40000"/>
    <n v="1"/>
    <n v="325000"/>
    <n v="4.5"/>
    <n v="6.4"/>
    <n v="585069.87160399999"/>
    <n v="11.4"/>
    <n v="287950"/>
    <n v="50.783656110923999"/>
  </r>
  <r>
    <s v="Hyundai"/>
    <s v="Santro Xing"/>
    <s v="GLS"/>
    <s v="Hatchback"/>
    <s v="Petrol"/>
    <x v="4"/>
    <s v="Manual"/>
    <s v="White"/>
    <n v="41000"/>
    <n v="1"/>
    <n v="165000"/>
    <n v="6.8"/>
    <n v="6"/>
    <n v="457174.14860000001"/>
    <n v="12"/>
    <n v="145200"/>
    <n v="68.23967399629997"/>
  </r>
  <r>
    <s v="Hyundai"/>
    <s v="Santro Xing"/>
    <s v="GLS"/>
    <s v="Hatchback"/>
    <s v="Petrol"/>
    <x v="2"/>
    <s v="Manual"/>
    <s v="Grey"/>
    <n v="68000"/>
    <n v="3"/>
    <n v="225000"/>
    <n v="6.1"/>
    <n v="6.2"/>
    <n v="457174.14860000001"/>
    <n v="12"/>
    <n v="198000"/>
    <n v="56.69046454040906"/>
  </r>
  <r>
    <s v="Hyundai"/>
    <s v="I10"/>
    <s v="Magna"/>
    <s v="Hatchback"/>
    <s v="Petrol"/>
    <x v="5"/>
    <s v="Manual"/>
    <s v="Silver"/>
    <n v="77947"/>
    <n v="2"/>
    <n v="225000"/>
    <n v="6.4"/>
    <n v="6"/>
    <n v="462988.36296200001"/>
    <n v="12"/>
    <n v="198000"/>
    <n v="57.234346294735936"/>
  </r>
  <r>
    <s v="Hyundai"/>
    <s v="I20"/>
    <s v="Sportz 1.2"/>
    <s v="Hatchback"/>
    <s v="Petrol"/>
    <x v="7"/>
    <s v="Manual"/>
    <s v="White"/>
    <n v="47967"/>
    <n v="2"/>
    <n v="360000"/>
    <n v="6.4"/>
    <n v="5.2"/>
    <n v="678358.57160400006"/>
    <n v="11.120000000000001"/>
    <n v="319968"/>
    <n v="52.832025215893466"/>
  </r>
  <r>
    <s v="Hyundai"/>
    <s v="Santro Xing"/>
    <s v="GL"/>
    <s v="Hatchback"/>
    <s v="Petrol"/>
    <x v="8"/>
    <s v="Manual"/>
    <s v="other"/>
    <n v="49000"/>
    <n v="1"/>
    <n v="150000"/>
    <n v="6.8"/>
    <n v="5"/>
    <n v="404201.82911499997"/>
    <n v="12"/>
    <n v="132000"/>
    <n v="67.343047336274054"/>
  </r>
  <r>
    <s v="Hyundai"/>
    <s v="I10"/>
    <s v="Era1.11rde2"/>
    <s v="Hatchback"/>
    <s v="Petrol"/>
    <x v="0"/>
    <s v="Manual"/>
    <s v="Red"/>
    <n v="52000"/>
    <n v="2"/>
    <n v="240000"/>
    <n v="5"/>
    <n v="9.9"/>
    <n v="501165.12199999997"/>
    <n v="12"/>
    <n v="211200"/>
    <n v="57.858200675026218"/>
  </r>
  <r>
    <s v="Hyundai"/>
    <s v="Verna"/>
    <s v="Fluidic 1.6 CRDi SX"/>
    <s v="Sedan"/>
    <s v="Diesel"/>
    <x v="7"/>
    <s v="Manual"/>
    <s v="White"/>
    <n v="46000"/>
    <n v="1"/>
    <n v="680000"/>
    <n v="6.4"/>
    <n v="4.2"/>
    <n v="1217935.19545"/>
    <n v="8.56"/>
    <n v="621792"/>
    <n v="48.947037385658135"/>
  </r>
  <r>
    <s v="Hyundai"/>
    <s v="Santro Xing"/>
    <s v="GL"/>
    <s v="Hatchback"/>
    <s v="Petrol"/>
    <x v="4"/>
    <s v="Manual"/>
    <s v="Blue"/>
    <n v="50000"/>
    <n v="1"/>
    <n v="185000"/>
    <n v="6.8"/>
    <n v="5.2"/>
    <n v="404201.82911499997"/>
    <n v="12"/>
    <n v="162800"/>
    <n v="59.723091714737997"/>
  </r>
  <r>
    <s v="Hyundai"/>
    <s v="I10"/>
    <s v="Sportz 1.2 AT Kappa2"/>
    <s v="Hatchback"/>
    <s v="Petrol"/>
    <x v="10"/>
    <s v="Automatic"/>
    <s v="White"/>
    <n v="11000"/>
    <n v="1"/>
    <n v="425000"/>
    <n v="4.5"/>
    <n v="8.1999999999999993"/>
    <n v="610407.54320900002"/>
    <n v="10.6"/>
    <n v="379950"/>
    <n v="37.754701063727303"/>
  </r>
  <r>
    <s v="Hyundai"/>
    <s v="Santro"/>
    <s v="Gl"/>
    <s v="Hatchback"/>
    <s v="Petrol"/>
    <x v="4"/>
    <s v="Manual"/>
    <s v="Silver"/>
    <n v="39000"/>
    <n v="1"/>
    <n v="145000"/>
    <n v="4.5"/>
    <n v="5.2"/>
    <n v="406405.07"/>
    <n v="12"/>
    <n v="127600"/>
    <n v="68.602753897730665"/>
  </r>
  <r>
    <s v="Hyundai"/>
    <s v="I10"/>
    <s v="Magna"/>
    <s v="Hatchback"/>
    <s v="Petrol"/>
    <x v="5"/>
    <s v="Manual"/>
    <s v="White"/>
    <n v="36000"/>
    <n v="1"/>
    <n v="245000"/>
    <n v="6.8"/>
    <n v="6.6"/>
    <n v="462988.36296200001"/>
    <n v="12"/>
    <n v="215600"/>
    <n v="53.432954854268019"/>
  </r>
  <r>
    <s v="Hyundai"/>
    <s v="Santro"/>
    <s v="Gl"/>
    <s v="Hatchback"/>
    <s v="Petrol"/>
    <x v="4"/>
    <s v="Manual"/>
    <s v="Blue"/>
    <n v="75767"/>
    <n v="2"/>
    <n v="310000"/>
    <n v="6.4"/>
    <n v="3.4"/>
    <n v="406405.07"/>
    <n v="11.52"/>
    <n v="274288"/>
    <n v="32.508715996087354"/>
  </r>
  <r>
    <s v="Hyundai"/>
    <s v="Eon"/>
    <s v="D-Lite +"/>
    <s v="Hatchback"/>
    <s v="Petrol"/>
    <x v="9"/>
    <s v="Manual"/>
    <s v="Silver"/>
    <n v="68415"/>
    <n v="1"/>
    <n v="240000"/>
    <n v="5.4"/>
    <n v="5.8"/>
    <n v="426419"/>
    <n v="12"/>
    <n v="211200"/>
    <n v="50.471250108461398"/>
  </r>
  <r>
    <s v="Hyundai"/>
    <s v="Grand I10"/>
    <s v="Asta"/>
    <s v="Hatchback"/>
    <s v="Petrol"/>
    <x v="10"/>
    <s v="Manual"/>
    <s v="Blue"/>
    <n v="45698"/>
    <n v="1"/>
    <n v="450000"/>
    <n v="5.7"/>
    <n v="7.8"/>
    <n v="711676.0625"/>
    <n v="10.4"/>
    <n v="403200"/>
    <n v="43.3450102868958"/>
  </r>
  <r>
    <s v="Hyundai"/>
    <s v="I20"/>
    <s v="Magna 1.4 CRDI"/>
    <s v="Hatchback"/>
    <s v="Petrol"/>
    <x v="7"/>
    <s v="Manual"/>
    <s v="White"/>
    <n v="48779"/>
    <n v="1"/>
    <n v="475000"/>
    <n v="6.7"/>
    <n v="3.8"/>
    <n v="739676.40046000003"/>
    <n v="10.199999999999999"/>
    <n v="426550"/>
    <n v="42.332890472816047"/>
  </r>
  <r>
    <s v="Hyundai"/>
    <s v="I20"/>
    <s v="Magna 1.4 CRDI"/>
    <s v="Hatchback"/>
    <s v="Diesel"/>
    <x v="7"/>
    <s v="Manual"/>
    <s v="White"/>
    <n v="39565"/>
    <n v="1"/>
    <n v="430000"/>
    <n v="6.8"/>
    <n v="6.6"/>
    <n v="739676.40046000003"/>
    <n v="10.56"/>
    <n v="384592"/>
    <n v="48.00537102970641"/>
  </r>
  <r>
    <s v="Hyundai"/>
    <s v="I10"/>
    <s v="Magna"/>
    <s v="Hatchback"/>
    <s v="Petrol"/>
    <x v="5"/>
    <s v="Manual"/>
    <s v="Golden"/>
    <n v="59000"/>
    <n v="2"/>
    <n v="185000"/>
    <n v="6.8"/>
    <n v="7"/>
    <n v="462988.36296200001"/>
    <n v="12"/>
    <n v="162800"/>
    <n v="64.837129175671777"/>
  </r>
  <r>
    <s v="Hyundai"/>
    <s v="I10"/>
    <s v="Magna"/>
    <s v="Hatchback"/>
    <s v="Petrol"/>
    <x v="5"/>
    <s v="Manual"/>
    <s v="Red"/>
    <n v="63000"/>
    <n v="1"/>
    <n v="270000"/>
    <n v="6.8"/>
    <n v="3.4"/>
    <n v="462988.36296200001"/>
    <n v="11.84"/>
    <n v="238032"/>
    <n v="48.587908672871635"/>
  </r>
  <r>
    <s v="Hyundai"/>
    <s v="Santro Xing"/>
    <s v="Xl"/>
    <s v="Hatchback"/>
    <s v="CNG"/>
    <x v="8"/>
    <s v="Manual"/>
    <s v="Blue"/>
    <n v="38000"/>
    <n v="1"/>
    <n v="165000"/>
    <n v="7"/>
    <n v="3.8"/>
    <n v="432991.07199999999"/>
    <n v="12"/>
    <n v="145200"/>
    <n v="66.465821262938192"/>
  </r>
  <r>
    <s v="Hyundai"/>
    <s v="Verna"/>
    <s v="1.6 CRDI SX"/>
    <s v="Sedan"/>
    <s v="Diesel"/>
    <x v="7"/>
    <s v="Manual"/>
    <s v="White"/>
    <n v="56000"/>
    <n v="2"/>
    <n v="545000"/>
    <n v="4.3"/>
    <n v="4.5999999999999996"/>
    <n v="1375438"/>
    <n v="9.64"/>
    <n v="492462"/>
    <n v="64.195987023769888"/>
  </r>
  <r>
    <s v="Hyundai"/>
    <s v="I20"/>
    <s v="Sportz 1.2"/>
    <s v="Hatchback"/>
    <s v="Petrol"/>
    <x v="2"/>
    <s v="Manual"/>
    <s v="White"/>
    <n v="40838"/>
    <n v="2"/>
    <n v="295000"/>
    <n v="4.5"/>
    <n v="4.5999999999999996"/>
    <n v="678358.57160400006"/>
    <n v="11.64"/>
    <n v="260662"/>
    <n v="61.574599199998822"/>
  </r>
  <r>
    <s v="Hyundai"/>
    <s v="I10"/>
    <s v="Magna 1.2"/>
    <s v="Hatchback"/>
    <s v="Petrol"/>
    <x v="5"/>
    <s v="Manual"/>
    <s v="Silver"/>
    <n v="35000"/>
    <n v="2"/>
    <n v="225000"/>
    <n v="6.8"/>
    <n v="4.5999999999999996"/>
    <n v="482567.47283899999"/>
    <n v="12"/>
    <n v="198000"/>
    <n v="58.969468282819967"/>
  </r>
  <r>
    <s v="Hyundai"/>
    <s v="I10"/>
    <s v="Sportz 1.2 Kappa2"/>
    <s v="Hatchback"/>
    <s v="Petrol"/>
    <x v="9"/>
    <s v="Manual"/>
    <s v="White"/>
    <n v="25000"/>
    <n v="1"/>
    <n v="385000"/>
    <n v="7"/>
    <n v="4.2"/>
    <n v="544759.93950500002"/>
    <n v="10.92"/>
    <n v="342958"/>
    <n v="37.044195960585647"/>
  </r>
  <r>
    <s v="Hyundai"/>
    <s v="Eon"/>
    <s v="D-Lite"/>
    <s v="Hatchback"/>
    <s v="Petrol"/>
    <x v="10"/>
    <s v="Manual"/>
    <s v="Red"/>
    <n v="65000"/>
    <n v="1"/>
    <n v="225000"/>
    <n v="5"/>
    <n v="8.1999999999999993"/>
    <n v="385035"/>
    <n v="12"/>
    <n v="198000"/>
    <n v="48.576103471113015"/>
  </r>
  <r>
    <s v="Hyundai"/>
    <s v="I20"/>
    <s v="Sportz 1.2"/>
    <s v="Hatchback"/>
    <s v="Petrol"/>
    <x v="7"/>
    <s v="Manual"/>
    <s v="Red"/>
    <n v="11652"/>
    <n v="1"/>
    <n v="400000"/>
    <n v="6.8"/>
    <n v="5.8"/>
    <n v="678358.57160400006"/>
    <n v="10.8"/>
    <n v="356800"/>
    <n v="47.402448360557273"/>
  </r>
  <r>
    <s v="Hyundai"/>
    <s v="I10"/>
    <s v="Magna 1.1 iRDE2"/>
    <s v="Hatchback"/>
    <s v="Petrol"/>
    <x v="6"/>
    <s v="Manual"/>
    <s v="Silver"/>
    <n v="26000"/>
    <n v="1"/>
    <n v="385000"/>
    <n v="4.3"/>
    <n v="5.7"/>
    <n v="541569.72585199995"/>
    <n v="10.92"/>
    <n v="342958"/>
    <n v="36.673343499683824"/>
  </r>
  <r>
    <s v="Hyundai"/>
    <s v="Elantra"/>
    <s v="1.6 SX AT"/>
    <s v="Sedan"/>
    <s v="Diesel"/>
    <x v="9"/>
    <s v="Automatic"/>
    <s v="Red"/>
    <n v="50500"/>
    <n v="1"/>
    <n v="1200000"/>
    <n v="4.3"/>
    <n v="4.9000000000000004"/>
    <n v="2228366.54641"/>
    <n v="5.2"/>
    <n v="1137600"/>
    <n v="48.949152829783529"/>
  </r>
  <r>
    <s v="Hyundai"/>
    <s v="I10"/>
    <s v="Era 1.1 iRDE2"/>
    <s v="Hatchback"/>
    <s v="Petrol"/>
    <x v="9"/>
    <s v="Manual"/>
    <s v="Red"/>
    <n v="29000"/>
    <n v="1"/>
    <n v="250000"/>
    <n v="5"/>
    <n v="7.2"/>
    <n v="504450.007407"/>
    <n v="12"/>
    <n v="220000"/>
    <n v="56.38814614537219"/>
  </r>
  <r>
    <s v="Hyundai"/>
    <s v="Santro Xing"/>
    <s v="GLS"/>
    <s v="Hatchback"/>
    <s v="Petrol"/>
    <x v="4"/>
    <s v="Manual"/>
    <s v="White"/>
    <n v="63000"/>
    <n v="2"/>
    <n v="145000"/>
    <n v="6.8"/>
    <n v="7.2"/>
    <n v="457174.14860000001"/>
    <n v="12"/>
    <n v="127600"/>
    <n v="72.089410481596943"/>
  </r>
  <r>
    <s v="Hyundai"/>
    <s v="Elite I20"/>
    <s v="Asta 1.2"/>
    <s v="Hatchback"/>
    <s v="Petrol"/>
    <x v="0"/>
    <s v="Manual"/>
    <s v="Red"/>
    <n v="16000"/>
    <n v="1"/>
    <n v="700001"/>
    <n v="4.5"/>
    <n v="4.5999999999999996"/>
    <n v="822103"/>
    <n v="8.3999919999999992"/>
    <n v="641200.97200008004"/>
    <n v="22.004788694350946"/>
  </r>
  <r>
    <s v="Hyundai"/>
    <s v="I20"/>
    <s v="Asta 1.2"/>
    <s v="Hatchback"/>
    <s v="Petrol"/>
    <x v="2"/>
    <s v="Manual"/>
    <s v="White"/>
    <n v="47000"/>
    <n v="2"/>
    <n v="300000"/>
    <n v="6.8"/>
    <n v="7.8"/>
    <n v="738247.613579"/>
    <n v="11.6"/>
    <n v="265200"/>
    <n v="64.077093495186645"/>
  </r>
  <r>
    <s v="Hyundai"/>
    <s v="I10"/>
    <s v="Magna"/>
    <s v="Hatchback"/>
    <s v="Petrol"/>
    <x v="5"/>
    <s v="Manual"/>
    <s v="Grey"/>
    <n v="67842"/>
    <n v="1"/>
    <n v="250000"/>
    <n v="6.4"/>
    <n v="6.8"/>
    <n v="462988.36296200001"/>
    <n v="12"/>
    <n v="220000"/>
    <n v="52.482606994151041"/>
  </r>
  <r>
    <s v="Hyundai"/>
    <s v="Elantra"/>
    <s v="1.6 S MT"/>
    <s v="Sedan"/>
    <s v="Diesel"/>
    <x v="10"/>
    <s v="Manual"/>
    <s v="White"/>
    <n v="30000"/>
    <n v="1"/>
    <n v="1500000"/>
    <n v="6.4"/>
    <n v="3.4"/>
    <n v="1795261"/>
    <n v="5"/>
    <n v="1425000"/>
    <n v="20.624354898814158"/>
  </r>
  <r>
    <s v="Hyundai"/>
    <s v="I20"/>
    <s v="Sportz 1.2"/>
    <s v="Hatchback"/>
    <s v="Petrol"/>
    <x v="7"/>
    <s v="Manual"/>
    <s v="Grey"/>
    <n v="47000"/>
    <n v="1"/>
    <n v="345000"/>
    <n v="6.4"/>
    <n v="7.6"/>
    <n v="678358.57160400006"/>
    <n v="11.24"/>
    <n v="306222"/>
    <n v="54.85838716890855"/>
  </r>
  <r>
    <s v="Hyundai"/>
    <s v="I10"/>
    <s v="Magna 1.2 Kappa2"/>
    <s v="Hatchback"/>
    <s v="Petrol"/>
    <x v="7"/>
    <s v="Manual"/>
    <s v="Grey"/>
    <n v="38391"/>
    <n v="1"/>
    <n v="300000"/>
    <n v="4.5"/>
    <n v="6.1"/>
    <n v="510208.569135"/>
    <n v="11.6"/>
    <n v="265200"/>
    <n v="48.021257179271579"/>
  </r>
  <r>
    <s v="Hyundai"/>
    <s v="Verna"/>
    <s v="Fluidic 1.6 CRDi SX"/>
    <s v="Sedan"/>
    <s v="Diesel"/>
    <x v="7"/>
    <s v="Manual"/>
    <s v="White"/>
    <n v="47000"/>
    <n v="1"/>
    <n v="595000"/>
    <n v="4.5"/>
    <n v="7.4"/>
    <n v="1217935.19545"/>
    <n v="9.24"/>
    <n v="540022"/>
    <n v="55.66085929551663"/>
  </r>
  <r>
    <s v="Hyundai"/>
    <s v="I10"/>
    <s v="Era1.11rde2"/>
    <s v="Hatchback"/>
    <s v="Petrol"/>
    <x v="2"/>
    <s v="Manual"/>
    <s v="Red"/>
    <n v="60000"/>
    <n v="1"/>
    <n v="200000"/>
    <n v="4.3"/>
    <n v="8.6999999999999993"/>
    <n v="501165.12199999997"/>
    <n v="12"/>
    <n v="176000"/>
    <n v="64.881833895855195"/>
  </r>
  <r>
    <s v="Hyundai"/>
    <s v="I20"/>
    <s v="Asta 1.2"/>
    <s v="Hatchback"/>
    <s v="Petrol"/>
    <x v="6"/>
    <s v="Manual"/>
    <s v="Red"/>
    <n v="32658"/>
    <n v="1"/>
    <n v="595000"/>
    <n v="4.8"/>
    <n v="7"/>
    <n v="738247.613579"/>
    <n v="9.24"/>
    <n v="540022"/>
    <n v="26.850830254365306"/>
  </r>
  <r>
    <s v="Hyundai"/>
    <s v="I10"/>
    <s v="Magna 1.2"/>
    <s v="Hatchback"/>
    <s v="Petrol"/>
    <x v="5"/>
    <s v="Manual"/>
    <s v="Red"/>
    <n v="80000"/>
    <n v="2"/>
    <n v="240000"/>
    <n v="6.4"/>
    <n v="3.4"/>
    <n v="482567.47283899999"/>
    <n v="12"/>
    <n v="211200"/>
    <n v="56.234099501674642"/>
  </r>
  <r>
    <s v="Hyundai"/>
    <s v="I10"/>
    <s v="Asta 1.2 Kappa2"/>
    <s v="Hatchback"/>
    <s v="Petrol"/>
    <x v="9"/>
    <s v="Manual"/>
    <s v="Silver"/>
    <n v="60000"/>
    <n v="1"/>
    <n v="390000"/>
    <n v="4"/>
    <n v="4.8"/>
    <n v="631138.36543100001"/>
    <n v="10.88"/>
    <n v="347568"/>
    <n v="44.929983813826908"/>
  </r>
  <r>
    <s v="Hyundai"/>
    <s v="I20"/>
    <s v="Asta 1.4 CRDI"/>
    <s v="Hatchback"/>
    <s v="Diesel"/>
    <x v="7"/>
    <s v="Manual"/>
    <s v="other"/>
    <n v="57000"/>
    <n v="1"/>
    <n v="395000"/>
    <n v="4.3"/>
    <n v="5.0999999999999996"/>
    <n v="894410.60784700001"/>
    <n v="10.84"/>
    <n v="352182"/>
    <n v="60.62412532787792"/>
  </r>
  <r>
    <s v="Hyundai"/>
    <s v="Santro Xing"/>
    <s v="GL"/>
    <s v="Hatchback"/>
    <s v="Petrol"/>
    <x v="4"/>
    <s v="Manual"/>
    <s v="Maroon"/>
    <n v="49500"/>
    <n v="1"/>
    <n v="150000"/>
    <n v="4.5"/>
    <n v="7.8"/>
    <n v="404201.82911499997"/>
    <n v="12"/>
    <n v="132000"/>
    <n v="67.343047336274054"/>
  </r>
  <r>
    <s v="Hyundai"/>
    <s v="I10"/>
    <s v="Sportz 1.2 AT"/>
    <s v="Hatchback"/>
    <s v="Petrol"/>
    <x v="2"/>
    <s v="Automatic"/>
    <s v="Red"/>
    <n v="49362"/>
    <n v="1"/>
    <n v="265000"/>
    <n v="4.5"/>
    <n v="6.6"/>
    <n v="581614.73456699995"/>
    <n v="11.879999999999999"/>
    <n v="233518"/>
    <n v="59.850054319230871"/>
  </r>
  <r>
    <s v="Hyundai"/>
    <s v="Eon"/>
    <s v="Era"/>
    <s v="Hatchback"/>
    <s v="Petrol"/>
    <x v="9"/>
    <s v="Manual"/>
    <s v="Grey"/>
    <n v="21000"/>
    <n v="1"/>
    <n v="167713"/>
    <n v="8.5"/>
    <n v="4"/>
    <n v="359359.31285500003"/>
    <n v="12"/>
    <n v="147587.44"/>
    <n v="58.930397871850637"/>
  </r>
  <r>
    <s v="Hyundai"/>
    <s v="I20"/>
    <s v="Asta 1.2"/>
    <s v="Hatchback"/>
    <s v="Petrol"/>
    <x v="2"/>
    <s v="Manual"/>
    <s v="White"/>
    <n v="57000"/>
    <n v="1"/>
    <n v="286555"/>
    <n v="8.5"/>
    <n v="4.2"/>
    <n v="738247.613579"/>
    <n v="11.707560000000001"/>
    <n v="253006.401442"/>
    <n v="65.728788446002113"/>
  </r>
  <r>
    <s v="Hyundai"/>
    <s v="Getz"/>
    <s v="GLS"/>
    <s v="Hatchback"/>
    <s v="Petrol"/>
    <x v="5"/>
    <s v="Manual"/>
    <s v="Red"/>
    <n v="45000"/>
    <n v="1"/>
    <n v="135754"/>
    <n v="8.5"/>
    <n v="6.9"/>
    <n v="532494.16668899998"/>
    <n v="12"/>
    <n v="119463.52"/>
    <n v="77.56529038753358"/>
  </r>
  <r>
    <s v="Hyundai"/>
    <s v="Santro Xing"/>
    <s v="GLS"/>
    <s v="Hatchback"/>
    <s v="Petrol"/>
    <x v="2"/>
    <s v="Manual"/>
    <s v="White"/>
    <n v="42000"/>
    <n v="2"/>
    <n v="330000"/>
    <n v="6.8"/>
    <n v="4.2"/>
    <n v="457174.14860000001"/>
    <n v="11.36"/>
    <n v="292512"/>
    <n v="36.017379614364316"/>
  </r>
  <r>
    <s v="Hyundai"/>
    <s v="I20"/>
    <s v="Magna 1.2"/>
    <s v="Hatchback"/>
    <s v="Petrol"/>
    <x v="7"/>
    <s v="Manual"/>
    <s v="Red"/>
    <n v="34152"/>
    <n v="1"/>
    <n v="390000"/>
    <n v="6.8"/>
    <n v="5"/>
    <n v="585069.87160399999"/>
    <n v="10.88"/>
    <n v="347568"/>
    <n v="40.593762066892289"/>
  </r>
  <r>
    <s v="Hyundai"/>
    <s v="I10"/>
    <s v="Asta 1.2 AT with Sunroof"/>
    <s v="Hatchback"/>
    <s v="Petrol"/>
    <x v="7"/>
    <s v="Automatic"/>
    <s v="Red"/>
    <n v="45000"/>
    <n v="1"/>
    <n v="302157"/>
    <n v="8.5"/>
    <n v="7.4"/>
    <n v="685268.84567800001"/>
    <n v="11.582744"/>
    <n v="267158.92821192002"/>
    <n v="61.013997659911865"/>
  </r>
  <r>
    <s v="Honda"/>
    <s v="City"/>
    <s v="1.5 V MT Sunroof"/>
    <s v="Sedan"/>
    <s v="Petrol"/>
    <x v="6"/>
    <s v="Manual"/>
    <s v="Black"/>
    <n v="22000"/>
    <n v="1"/>
    <n v="1050000"/>
    <n v="8.5"/>
    <n v="4"/>
    <n v="1149865.64628"/>
    <n v="5.8"/>
    <n v="989100"/>
    <n v="13.981254836171745"/>
  </r>
  <r>
    <s v="Honda"/>
    <s v="City"/>
    <s v="1.5 S MT"/>
    <s v="Sedan"/>
    <s v="Petrol"/>
    <x v="1"/>
    <s v="Manual"/>
    <s v="Beige"/>
    <n v="45000"/>
    <n v="1"/>
    <n v="389103"/>
    <n v="8.5"/>
    <n v="6.3"/>
    <n v="944779.38872399996"/>
    <n v="10.887176"/>
    <n v="346740.67156872002"/>
    <n v="63.299297623647256"/>
  </r>
  <r>
    <s v="Honda"/>
    <s v="City"/>
    <s v="1.5 V MT"/>
    <s v="Sedan"/>
    <s v="Petrol"/>
    <x v="10"/>
    <s v="Manual"/>
    <s v="White"/>
    <n v="37000"/>
    <n v="1"/>
    <n v="635000"/>
    <n v="9.6999999999999993"/>
    <n v="6.7"/>
    <n v="996627.03810500004"/>
    <n v="8.92"/>
    <n v="578358"/>
    <n v="41.968461833054661"/>
  </r>
  <r>
    <s v="Honda"/>
    <s v="City"/>
    <s v="SI-vtec"/>
    <s v="Hatchback"/>
    <s v="Petrol"/>
    <x v="11"/>
    <s v="Manual"/>
    <s v="White Orchid Pearl"/>
    <n v="863"/>
    <n v="1"/>
    <n v="825000"/>
    <n v="9.6"/>
    <n v="9.9"/>
    <n v="1004692.1528"/>
    <n v="7.4"/>
    <n v="763950"/>
    <n v="23.961782933117384"/>
  </r>
  <r>
    <s v="Honda"/>
    <s v="Civic"/>
    <s v="1.8V AT Sunroof"/>
    <s v="Sedan"/>
    <s v="Petrol"/>
    <x v="9"/>
    <s v="Automatic"/>
    <s v="other"/>
    <n v="24387"/>
    <n v="1"/>
    <n v="552000"/>
    <n v="9.6999999999999993"/>
    <n v="9"/>
    <n v="1730471.1095199999"/>
    <n v="9.5839999999999996"/>
    <n v="499096.32000000001"/>
    <n v="71.158355822626831"/>
  </r>
  <r>
    <s v="Honda"/>
    <s v="Civic"/>
    <s v="1.8V AT"/>
    <s v="Sedan"/>
    <s v="Petrol"/>
    <x v="5"/>
    <s v="Automatic"/>
    <s v="Blue"/>
    <n v="82000"/>
    <n v="2"/>
    <n v="280000"/>
    <n v="4.8"/>
    <n v="9.9"/>
    <n v="1675849.12017"/>
    <n v="11.76"/>
    <n v="247072"/>
    <n v="85.256906661445939"/>
  </r>
  <r>
    <s v="Hyundai"/>
    <s v="I20"/>
    <s v="Magna 1.4 CRDI"/>
    <s v="Hatchback"/>
    <s v="Diesel"/>
    <x v="3"/>
    <s v="Manual"/>
    <s v="Red"/>
    <n v="26153"/>
    <n v="1"/>
    <n v="589300"/>
    <n v="8.1"/>
    <n v="8"/>
    <n v="739676.40046000003"/>
    <n v="9.2856000000000005"/>
    <n v="534579.95920000004"/>
    <n v="27.727860606672301"/>
  </r>
  <r>
    <s v="Honda"/>
    <s v="City"/>
    <s v="SI-vtec"/>
    <s v="Hatchback"/>
    <s v="Petrol"/>
    <x v="3"/>
    <s v="Manual"/>
    <s v="Silver"/>
    <n v="31000"/>
    <n v="1"/>
    <n v="740000"/>
    <n v="8.1"/>
    <n v="9.9"/>
    <n v="1004692.1528"/>
    <n v="8.08"/>
    <n v="680208"/>
    <n v="32.296873414974684"/>
  </r>
  <r>
    <s v="Honda"/>
    <s v="City"/>
    <s v="1.5 S MT"/>
    <s v="Sedan"/>
    <s v="Petrol"/>
    <x v="1"/>
    <s v="Manual"/>
    <s v="Grey"/>
    <n v="90000"/>
    <n v="1"/>
    <n v="382585"/>
    <n v="8.3000000000000007"/>
    <n v="5.5"/>
    <n v="944779.38872399996"/>
    <n v="10.93932"/>
    <n v="340732.802578"/>
    <n v="63.935199407960532"/>
  </r>
  <r>
    <s v="Honda"/>
    <s v="City"/>
    <s v="SI-vtec"/>
    <s v="Hatchback"/>
    <s v="Petrol"/>
    <x v="7"/>
    <s v="Manual"/>
    <s v="Golden"/>
    <n v="75000"/>
    <n v="1"/>
    <n v="415000"/>
    <n v="4.8"/>
    <n v="9.1"/>
    <n v="1004692.1528"/>
    <n v="10.68"/>
    <n v="370678"/>
    <n v="63.105315497194958"/>
  </r>
  <r>
    <s v="Hyundai"/>
    <s v="Eon"/>
    <s v="Era+(o)"/>
    <s v="Hatchback"/>
    <s v="Petrol"/>
    <x v="11"/>
    <s v="Manual"/>
    <s v="Sleek Silver"/>
    <n v="18000"/>
    <n v="1"/>
    <n v="340000"/>
    <n v="4.4000000000000004"/>
    <n v="8.9"/>
    <n v="461185.25749400002"/>
    <n v="11.28"/>
    <n v="301648"/>
    <n v="34.592878870607777"/>
  </r>
  <r>
    <s v="Honda"/>
    <s v="City"/>
    <s v="1.5 V MT"/>
    <s v="Sedan"/>
    <s v="Petrol"/>
    <x v="9"/>
    <s v="Manual"/>
    <s v="Maroon"/>
    <n v="72500"/>
    <n v="1"/>
    <n v="475000"/>
    <n v="7.7"/>
    <n v="9.4"/>
    <n v="996627.03810500004"/>
    <n v="10.199999999999999"/>
    <n v="426550"/>
    <n v="57.200639387523758"/>
  </r>
  <r>
    <s v="Honda"/>
    <s v="City"/>
    <s v="1.5 V MT"/>
    <s v="Sedan"/>
    <s v="Petrol"/>
    <x v="6"/>
    <s v="Manual"/>
    <s v="Red"/>
    <n v="33256"/>
    <n v="1"/>
    <n v="685400"/>
    <n v="9"/>
    <n v="8.8000000000000007"/>
    <n v="996627.03810500004"/>
    <n v="8.5167999999999999"/>
    <n v="627025.85279999999"/>
    <n v="37.08520551557227"/>
  </r>
  <r>
    <s v="Honda"/>
    <s v="Jazz"/>
    <s v="VCvtI-vtec"/>
    <s v="MUV"/>
    <s v="Petrol"/>
    <x v="3"/>
    <s v="Automatic"/>
    <s v="other"/>
    <n v="14000"/>
    <n v="1"/>
    <n v="755000"/>
    <n v="5"/>
    <n v="7.4"/>
    <n v="975803.29"/>
    <n v="7.96"/>
    <n v="694902"/>
    <n v="28.786671748155314"/>
  </r>
  <r>
    <s v="Honda"/>
    <s v="Accord"/>
    <s v="2.4 Inspire AT"/>
    <s v="Sedan"/>
    <s v="Petrol"/>
    <x v="7"/>
    <s v="Automatic"/>
    <s v="Grey"/>
    <n v="21000"/>
    <n v="1"/>
    <n v="819000"/>
    <n v="5"/>
    <n v="5.4"/>
    <n v="2518516"/>
    <n v="7.4480000000000004"/>
    <n v="758000.88"/>
    <n v="69.902876138170257"/>
  </r>
  <r>
    <s v="Honda"/>
    <s v="City"/>
    <s v="1.5 S MT"/>
    <s v="Sedan"/>
    <s v="Petrol"/>
    <x v="10"/>
    <s v="Manual"/>
    <s v="other"/>
    <n v="43000"/>
    <n v="1"/>
    <n v="535000"/>
    <n v="9.5"/>
    <n v="8"/>
    <n v="944779.38872399996"/>
    <n v="9.7200000000000006"/>
    <n v="482998"/>
    <n v="48.877165847962942"/>
  </r>
  <r>
    <s v="Honda"/>
    <s v="Civic"/>
    <s v="1.8V AT"/>
    <s v="Sedan"/>
    <s v="Petrol"/>
    <x v="1"/>
    <s v="Manual"/>
    <s v="Silver"/>
    <n v="81000"/>
    <n v="2"/>
    <n v="261000"/>
    <n v="7.1"/>
    <n v="9.9"/>
    <n v="1675849.12017"/>
    <n v="11.911999999999999"/>
    <n v="229909.68"/>
    <n v="86.28100362778018"/>
  </r>
  <r>
    <s v="Honda"/>
    <s v="City"/>
    <s v="1.5 S MT"/>
    <s v="Sedan"/>
    <s v="Petrol"/>
    <x v="10"/>
    <s v="Manual"/>
    <s v="Grey"/>
    <n v="19000"/>
    <n v="1"/>
    <n v="525000"/>
    <n v="5"/>
    <n v="9.1999999999999993"/>
    <n v="944779.38872399996"/>
    <n v="9.8000000000000007"/>
    <n v="473550"/>
    <n v="49.87718766392998"/>
  </r>
  <r>
    <s v="Honda"/>
    <s v="City"/>
    <s v="SvI-dtec"/>
    <s v="Hatchback"/>
    <s v="Diesel"/>
    <x v="6"/>
    <s v="Manual"/>
    <s v="Silver"/>
    <n v="42000"/>
    <n v="1"/>
    <n v="810000"/>
    <n v="8.3000000000000007"/>
    <n v="8.6999999999999993"/>
    <n v="1299622.45"/>
    <n v="7.52"/>
    <n v="749088"/>
    <n v="42.361106489042264"/>
  </r>
  <r>
    <s v="Honda"/>
    <s v="Accord"/>
    <s v="2.4 VTi-L AT"/>
    <s v="Sedan"/>
    <s v="Petrol"/>
    <x v="5"/>
    <s v="Automatic"/>
    <s v="Black"/>
    <n v="45666"/>
    <n v="1"/>
    <n v="550000"/>
    <n v="9.9"/>
    <n v="5.4"/>
    <n v="1971286"/>
    <n v="9.6"/>
    <n v="497200"/>
    <n v="74.777886110894116"/>
  </r>
  <r>
    <s v="Honda"/>
    <s v="Civic"/>
    <s v="1.8S MT"/>
    <s v="Sedan"/>
    <s v="Petrol"/>
    <x v="1"/>
    <s v="Manual"/>
    <s v="White"/>
    <n v="42531"/>
    <n v="1"/>
    <n v="300000"/>
    <n v="8.4"/>
    <n v="9.1"/>
    <n v="1464334.18267"/>
    <n v="11.6"/>
    <n v="265200"/>
    <n v="81.889379955848156"/>
  </r>
  <r>
    <s v="Honda"/>
    <s v="Accord"/>
    <s v="2.4 Inspire MT"/>
    <s v="Sedan"/>
    <s v="Petrol"/>
    <x v="5"/>
    <s v="Manual"/>
    <s v="Black"/>
    <n v="65000"/>
    <n v="1"/>
    <n v="425000"/>
    <n v="5"/>
    <n v="9.4"/>
    <n v="2446810"/>
    <n v="10.6"/>
    <n v="379950"/>
    <n v="84.471618147710686"/>
  </r>
  <r>
    <s v="Honda"/>
    <s v="City"/>
    <s v="VX (O) MT"/>
    <s v="Sedan"/>
    <s v="Petrol"/>
    <x v="0"/>
    <s v="Manual"/>
    <s v="Brown"/>
    <n v="22888"/>
    <n v="1"/>
    <n v="895000"/>
    <n v="8.5"/>
    <n v="9"/>
    <n v="1331846.80424"/>
    <n v="6.84"/>
    <n v="833782"/>
    <n v="37.396553616706221"/>
  </r>
  <r>
    <s v="Honda"/>
    <s v="Cr-V"/>
    <s v="2.4 MT"/>
    <s v="SUV"/>
    <s v="Petrol"/>
    <x v="1"/>
    <s v="Manual"/>
    <s v="Grey"/>
    <n v="78000"/>
    <n v="3"/>
    <n v="345000"/>
    <n v="4.8"/>
    <n v="9.9"/>
    <n v="2860961.8317900002"/>
    <n v="11.24"/>
    <n v="306222"/>
    <n v="89.296536689257124"/>
  </r>
  <r>
    <s v="Honda"/>
    <s v="City"/>
    <s v="1.5 V MT"/>
    <s v="Sedan"/>
    <s v="Petrol"/>
    <x v="10"/>
    <s v="Manual"/>
    <s v="Bronze"/>
    <n v="40000"/>
    <n v="1"/>
    <n v="565000"/>
    <n v="5"/>
    <n v="8.9"/>
    <n v="996627.03810500004"/>
    <n v="9.48"/>
    <n v="511438"/>
    <n v="48.683110085749327"/>
  </r>
  <r>
    <s v="Honda"/>
    <s v="City"/>
    <s v="1.5 S MT"/>
    <s v="Sedan"/>
    <s v="Petrol"/>
    <x v="10"/>
    <s v="Manual"/>
    <s v="Maroon"/>
    <n v="55000"/>
    <n v="2"/>
    <n v="451000"/>
    <n v="5.8"/>
    <n v="9.9"/>
    <n v="944779.38872399996"/>
    <n v="10.391999999999999"/>
    <n v="404132.08"/>
    <n v="57.224714592280343"/>
  </r>
  <r>
    <s v="Honda"/>
    <s v="City"/>
    <s v="VX (O) MT"/>
    <s v="Sedan"/>
    <s v="Petrol"/>
    <x v="0"/>
    <s v="Manual"/>
    <s v="Red"/>
    <n v="23000"/>
    <n v="1"/>
    <n v="915000"/>
    <n v="9.6999999999999993"/>
    <n v="7"/>
    <n v="1331846.80424"/>
    <n v="6.68"/>
    <n v="853878"/>
    <n v="35.887671368686149"/>
  </r>
  <r>
    <s v="Honda"/>
    <s v="Accord"/>
    <s v="2.4 Inspire AT"/>
    <s v="Sedan"/>
    <s v="Petrol"/>
    <x v="5"/>
    <s v="Automatic"/>
    <s v="Golden"/>
    <n v="65000"/>
    <n v="1"/>
    <n v="620500"/>
    <n v="8.5"/>
    <n v="6"/>
    <n v="2518516"/>
    <n v="9.0359999999999996"/>
    <n v="564431.62"/>
    <n v="77.588722088722079"/>
  </r>
  <r>
    <s v="Honda"/>
    <s v="City"/>
    <s v="1.5 V AT"/>
    <s v="Sedan"/>
    <s v="Petrol"/>
    <x v="2"/>
    <s v="Automatic"/>
    <s v="Grey"/>
    <n v="58000"/>
    <n v="1"/>
    <n v="375000"/>
    <n v="5"/>
    <n v="9.4"/>
    <n v="1139496.1163999999"/>
    <n v="11"/>
    <n v="333750"/>
    <n v="70.710738264346745"/>
  </r>
  <r>
    <s v="Honda"/>
    <s v="City"/>
    <s v="SvI-dtec"/>
    <s v="Hatchback"/>
    <s v="Diesel"/>
    <x v="0"/>
    <s v="Manual"/>
    <s v="White"/>
    <n v="48000"/>
    <n v="1"/>
    <n v="725000"/>
    <n v="4.5999999999999996"/>
    <n v="9.4"/>
    <n v="1299622.45"/>
    <n v="8.1999999999999993"/>
    <n v="665550"/>
    <n v="48.788973289896617"/>
  </r>
  <r>
    <s v="Honda"/>
    <s v="Accord"/>
    <s v="2.4 AT"/>
    <s v="Sedan"/>
    <s v="Petrol"/>
    <x v="1"/>
    <s v="Automatic"/>
    <s v="Beige"/>
    <n v="43000"/>
    <n v="1"/>
    <n v="545000"/>
    <n v="9.9"/>
    <n v="9.9"/>
    <n v="2426682"/>
    <n v="9.64"/>
    <n v="492462"/>
    <n v="79.706364492751831"/>
  </r>
  <r>
    <s v="Honda"/>
    <s v="Brio"/>
    <s v="V MT"/>
    <s v="Hatchback"/>
    <s v="Petrol"/>
    <x v="9"/>
    <s v="Manual"/>
    <s v="White"/>
    <n v="47800"/>
    <n v="1"/>
    <n v="275000"/>
    <n v="8.5"/>
    <n v="7.6"/>
    <n v="617620.29076500004"/>
    <n v="11.8"/>
    <n v="242550"/>
    <n v="60.728298013076696"/>
  </r>
  <r>
    <s v="Honda"/>
    <s v="Cr-V"/>
    <s v="2.4 MT"/>
    <s v="SUV"/>
    <s v="Petrol"/>
    <x v="4"/>
    <s v="Manual"/>
    <s v="White"/>
    <n v="82000"/>
    <n v="2"/>
    <n v="295000"/>
    <n v="5"/>
    <n v="9.4"/>
    <n v="2860961.8317900002"/>
    <n v="11.64"/>
    <n v="260662"/>
    <n v="90.889008126441411"/>
  </r>
  <r>
    <s v="Honda"/>
    <s v="City"/>
    <s v="1.5 V AT"/>
    <s v="Sedan"/>
    <s v="Petrol"/>
    <x v="1"/>
    <s v="Automatic"/>
    <s v="White"/>
    <n v="80000"/>
    <n v="1"/>
    <n v="255000"/>
    <n v="8.3000000000000007"/>
    <n v="9.9"/>
    <n v="1139496.1163999999"/>
    <n v="11.96"/>
    <n v="224502"/>
    <n v="80.298133818194387"/>
  </r>
  <r>
    <s v="Honda"/>
    <s v="Accord"/>
    <s v="2.4 VTi-L AT"/>
    <s v="Sedan"/>
    <s v="Petrol"/>
    <x v="5"/>
    <s v="Automatic"/>
    <s v="Silver"/>
    <n v="60000"/>
    <n v="1"/>
    <n v="400000"/>
    <n v="9.9"/>
    <n v="9.9"/>
    <n v="1971286"/>
    <n v="10.8"/>
    <n v="356800"/>
    <n v="81.900140314495204"/>
  </r>
  <r>
    <s v="Honda"/>
    <s v="Civic"/>
    <s v="1.8S AT"/>
    <s v="Sedan"/>
    <s v="Petrol"/>
    <x v="4"/>
    <s v="Automatic"/>
    <s v="Blue"/>
    <n v="64052"/>
    <n v="1"/>
    <n v="320000"/>
    <n v="6.2"/>
    <n v="7.6"/>
    <n v="1343468.5041"/>
    <n v="11.44"/>
    <n v="283392"/>
    <n v="78.905943895584912"/>
  </r>
  <r>
    <s v="Honda"/>
    <s v="City"/>
    <s v="VX CVT"/>
    <s v="Sedan"/>
    <s v="Petrol"/>
    <x v="0"/>
    <s v="Automatic"/>
    <s v="White"/>
    <n v="13000"/>
    <n v="1"/>
    <n v="975000"/>
    <n v="5"/>
    <n v="8.9"/>
    <n v="1425982.5731299999"/>
    <n v="6.2"/>
    <n v="914550"/>
    <n v="35.865275127971366"/>
  </r>
  <r>
    <s v="Honda"/>
    <s v="City"/>
    <s v="1.5 S AT"/>
    <s v="Sedan"/>
    <s v="Petrol"/>
    <x v="1"/>
    <s v="Automatic"/>
    <s v="Red"/>
    <n v="44000"/>
    <n v="1"/>
    <n v="325000"/>
    <n v="5"/>
    <n v="9.4"/>
    <n v="1041561.66757"/>
    <n v="11.4"/>
    <n v="287950"/>
    <n v="72.354013308516102"/>
  </r>
  <r>
    <s v="Honda"/>
    <s v="Accord"/>
    <s v="2.4 Inspire AT"/>
    <s v="Sedan"/>
    <s v="Petrol"/>
    <x v="7"/>
    <s v="Automatic"/>
    <s v="Brown"/>
    <n v="61000"/>
    <n v="1"/>
    <n v="625000"/>
    <n v="4.8"/>
    <n v="8.1"/>
    <n v="2518516"/>
    <n v="9"/>
    <n v="568750"/>
    <n v="77.417256829021525"/>
  </r>
  <r>
    <s v="Honda"/>
    <s v="City"/>
    <s v="1.5 S MT"/>
    <s v="Sedan"/>
    <s v="Petrol"/>
    <x v="2"/>
    <s v="Manual"/>
    <s v="White"/>
    <n v="55000"/>
    <n v="1"/>
    <n v="395000"/>
    <n v="4.5"/>
    <n v="9.6999999999999993"/>
    <n v="944779.38872399996"/>
    <n v="10.84"/>
    <n v="352182"/>
    <n v="62.723361220268579"/>
  </r>
  <r>
    <s v="Honda"/>
    <s v="City"/>
    <s v="1.5 V MT Sunroof"/>
    <s v="Sedan"/>
    <s v="Petrol"/>
    <x v="10"/>
    <s v="Manual"/>
    <s v="White"/>
    <n v="29000"/>
    <n v="1"/>
    <n v="675000"/>
    <n v="5"/>
    <n v="7.2"/>
    <n v="1149865.64628"/>
    <n v="8.6"/>
    <n v="616950"/>
    <n v="46.345905541579377"/>
  </r>
  <r>
    <s v="Honda"/>
    <s v="Jazz"/>
    <s v="Active"/>
    <s v="Hatchback"/>
    <s v="Petrol"/>
    <x v="2"/>
    <s v="Manual"/>
    <s v="Silver"/>
    <n v="54000"/>
    <n v="1"/>
    <n v="300000"/>
    <n v="4.5"/>
    <n v="8.5"/>
    <n v="870969.96110299998"/>
    <n v="11.6"/>
    <n v="265200"/>
    <n v="69.551188692644502"/>
  </r>
  <r>
    <s v="Honda"/>
    <s v="City Zx"/>
    <s v="VTEC"/>
    <s v="Sedan"/>
    <s v="Petrol"/>
    <x v="4"/>
    <s v="Manual"/>
    <s v="Grey"/>
    <n v="89700"/>
    <n v="1"/>
    <n v="210000"/>
    <n v="9.9"/>
    <n v="9.9"/>
    <n v="939018.53879300004"/>
    <n v="12"/>
    <n v="184800"/>
    <n v="80.319877364983768"/>
  </r>
  <r>
    <s v="Honda"/>
    <s v="Civic"/>
    <s v="1.8V MT"/>
    <s v="Sedan"/>
    <s v="Petrol"/>
    <x v="1"/>
    <s v="Manual"/>
    <s v="White"/>
    <n v="53500"/>
    <n v="2"/>
    <n v="350000"/>
    <n v="6.8"/>
    <n v="9.9"/>
    <n v="1585199.86124"/>
    <n v="11.2"/>
    <n v="310800"/>
    <n v="80.393639464686743"/>
  </r>
  <r>
    <s v="Honda"/>
    <s v="City"/>
    <s v="1.5 S MT"/>
    <s v="Sedan"/>
    <s v="Petrol"/>
    <x v="0"/>
    <s v="Manual"/>
    <s v="White"/>
    <n v="40000"/>
    <n v="1"/>
    <n v="750000"/>
    <n v="8.1"/>
    <n v="7.5"/>
    <n v="944779.38872399996"/>
    <n v="8"/>
    <n v="690000"/>
    <n v="26.967077369045899"/>
  </r>
  <r>
    <s v="Honda"/>
    <s v="City"/>
    <s v="1.5 V AT Sunroof"/>
    <s v="Sedan"/>
    <s v="Petrol"/>
    <x v="9"/>
    <s v="Automatic"/>
    <s v="Silver"/>
    <n v="28000"/>
    <n v="1"/>
    <n v="645000"/>
    <n v="5"/>
    <n v="8.3000000000000007"/>
    <n v="1245846.22526"/>
    <n v="8.84"/>
    <n v="587982"/>
    <n v="52.804608780887705"/>
  </r>
  <r>
    <s v="Honda"/>
    <s v="City"/>
    <s v="VX"/>
    <s v="Sedan"/>
    <s v="Petrol"/>
    <x v="7"/>
    <s v="Manual"/>
    <s v="other"/>
    <n v="40000"/>
    <n v="1"/>
    <n v="490000"/>
    <n v="6.8"/>
    <n v="9.9"/>
    <n v="1295819.53467"/>
    <n v="10.08"/>
    <n v="440608"/>
    <n v="65.997734390367285"/>
  </r>
  <r>
    <s v="Honda"/>
    <s v="Accord"/>
    <s v="2.4 Inspire AT"/>
    <s v="Sedan"/>
    <s v="Petrol"/>
    <x v="2"/>
    <s v="Automatic"/>
    <s v="Silver"/>
    <n v="43000"/>
    <n v="2"/>
    <n v="495000"/>
    <n v="5"/>
    <n v="9.4"/>
    <n v="2518516"/>
    <n v="10.039999999999999"/>
    <n v="445302"/>
    <n v="82.318873495344079"/>
  </r>
  <r>
    <s v="Honda"/>
    <s v="City"/>
    <s v="VxAt"/>
    <s v="Hatchback"/>
    <s v="Petrol"/>
    <x v="8"/>
    <s v="Automatic"/>
    <s v="other"/>
    <n v="65000"/>
    <n v="1"/>
    <n v="235000"/>
    <n v="6.8"/>
    <n v="9.9"/>
    <n v="1394603.9835000001"/>
    <n v="12"/>
    <n v="206800"/>
    <n v="85.171417660732658"/>
  </r>
  <r>
    <s v="Honda"/>
    <s v="City Zx"/>
    <s v="EXi"/>
    <s v="Sedan"/>
    <s v="Petrol"/>
    <x v="5"/>
    <s v="Manual"/>
    <s v="White"/>
    <n v="126000"/>
    <n v="2"/>
    <n v="155000"/>
    <n v="9.8000000000000007"/>
    <n v="9.9"/>
    <n v="771953.89078699995"/>
    <n v="12"/>
    <n v="136400"/>
    <n v="82.330550875138215"/>
  </r>
  <r>
    <s v="Honda"/>
    <s v="Civic"/>
    <s v="1.8S MT"/>
    <s v="Sedan"/>
    <s v="Petrol"/>
    <x v="4"/>
    <s v="Automatic"/>
    <s v="Silver"/>
    <n v="51000"/>
    <n v="1"/>
    <n v="256000"/>
    <n v="9.9"/>
    <n v="7.3"/>
    <n v="1464334.18267"/>
    <n v="11.952"/>
    <n v="225402.88"/>
    <n v="84.607142094503956"/>
  </r>
  <r>
    <s v="Honda"/>
    <s v="City"/>
    <s v="1.5 S MT"/>
    <s v="Sedan"/>
    <s v="Petrol"/>
    <x v="7"/>
    <s v="Manual"/>
    <s v="White"/>
    <n v="46000"/>
    <n v="1"/>
    <n v="495000"/>
    <n v="6.4"/>
    <n v="9.9"/>
    <n v="944779.38872399996"/>
    <n v="10.039999999999999"/>
    <n v="445302"/>
    <n v="52.867092009551996"/>
  </r>
  <r>
    <s v="Honda"/>
    <s v="City Zx"/>
    <s v="GXi"/>
    <s v="Sedan"/>
    <s v="Petrol"/>
    <x v="5"/>
    <s v="Manual"/>
    <s v="Golden"/>
    <n v="195000"/>
    <n v="2"/>
    <n v="195000"/>
    <n v="5"/>
    <n v="9.9"/>
    <n v="837627.58000299998"/>
    <n v="12"/>
    <n v="171600"/>
    <n v="79.513568548043096"/>
  </r>
  <r>
    <s v="Honda"/>
    <s v="Accord"/>
    <s v="2.4 AT"/>
    <s v="Sedan"/>
    <s v="Petrol"/>
    <x v="2"/>
    <s v="Automatic"/>
    <s v="White"/>
    <n v="71000"/>
    <n v="1"/>
    <n v="675000"/>
    <n v="6.1"/>
    <n v="9.9"/>
    <n v="2426682"/>
    <n v="8.6"/>
    <n v="616950"/>
    <n v="74.576396907382176"/>
  </r>
  <r>
    <s v="Honda"/>
    <s v="Civic"/>
    <s v="1.8V AT"/>
    <s v="Sedan"/>
    <s v="Petrol"/>
    <x v="1"/>
    <s v="Manual"/>
    <s v="Maroon"/>
    <n v="77711"/>
    <n v="2"/>
    <n v="310001"/>
    <n v="6.4"/>
    <n v="8"/>
    <n v="1675849.12017"/>
    <n v="11.519992"/>
    <n v="274288.90960007999"/>
    <n v="83.632839836306033"/>
  </r>
  <r>
    <s v="Honda"/>
    <s v="City"/>
    <s v="1.5 V AT"/>
    <s v="Sedan"/>
    <s v="Petrol"/>
    <x v="2"/>
    <s v="Automatic"/>
    <s v="Silver"/>
    <n v="50000"/>
    <n v="2"/>
    <n v="391000"/>
    <n v="5"/>
    <n v="9.4"/>
    <n v="1139496.1163999999"/>
    <n v="10.872"/>
    <n v="348490.48"/>
    <n v="69.417141929278102"/>
  </r>
  <r>
    <s v="Honda"/>
    <s v="City"/>
    <s v="1.5 V AT"/>
    <s v="Sedan"/>
    <s v="Petrol"/>
    <x v="7"/>
    <s v="Automatic"/>
    <s v="Grey"/>
    <n v="65033"/>
    <n v="1"/>
    <n v="460000"/>
    <n v="4.8"/>
    <n v="8.9"/>
    <n v="1139496.1163999999"/>
    <n v="10.32"/>
    <n v="412528"/>
    <n v="63.797331639593814"/>
  </r>
  <r>
    <s v="Honda"/>
    <s v="Accord"/>
    <s v="2.4 Elegance AT"/>
    <s v="Sedan"/>
    <s v="Petrol"/>
    <x v="1"/>
    <s v="Automatic"/>
    <s v="Golden"/>
    <n v="81000"/>
    <n v="3"/>
    <n v="345000"/>
    <n v="4.8"/>
    <n v="9.4"/>
    <n v="2464422"/>
    <n v="11.24"/>
    <n v="306222"/>
    <n v="87.574287195942901"/>
  </r>
  <r>
    <s v="Honda"/>
    <s v="City"/>
    <s v="S"/>
    <s v="Sedan"/>
    <s v="Petrol"/>
    <x v="2"/>
    <s v="Manual"/>
    <s v="White"/>
    <n v="55000"/>
    <n v="1"/>
    <n v="395000"/>
    <n v="4.5"/>
    <n v="9.9"/>
    <n v="1036952.98762"/>
    <n v="10.84"/>
    <n v="352182"/>
    <n v="66.036840222783567"/>
  </r>
  <r>
    <s v="Honda"/>
    <s v="Accord"/>
    <s v="2.4 VTi-L MT"/>
    <s v="Sedan"/>
    <s v="Petrol"/>
    <x v="8"/>
    <s v="Manual"/>
    <s v="Grey"/>
    <n v="60000"/>
    <n v="1"/>
    <n v="350000"/>
    <n v="6.8"/>
    <n v="9.9"/>
    <n v="1883226"/>
    <n v="11.2"/>
    <n v="310800"/>
    <n v="83.496404573853596"/>
  </r>
  <r>
    <s v="Honda"/>
    <s v="Civic"/>
    <s v="1.8V MT"/>
    <s v="Sedan"/>
    <s v="Petrol"/>
    <x v="5"/>
    <s v="Manual"/>
    <s v="Grey"/>
    <n v="39000"/>
    <n v="1"/>
    <n v="315000"/>
    <n v="7"/>
    <n v="9.6"/>
    <n v="1585199.86124"/>
    <n v="11.48"/>
    <n v="278838"/>
    <n v="82.409915190007467"/>
  </r>
  <r>
    <s v="Honda"/>
    <s v="Civic"/>
    <s v="1.8S MT"/>
    <s v="Sedan"/>
    <s v="Petrol"/>
    <x v="4"/>
    <s v="Automatic"/>
    <s v="Black"/>
    <n v="112000"/>
    <n v="1"/>
    <n v="300000"/>
    <n v="5.7"/>
    <n v="9.1999999999999993"/>
    <n v="1464334.18267"/>
    <n v="11.6"/>
    <n v="265200"/>
    <n v="81.889379955848156"/>
  </r>
  <r>
    <s v="Honda"/>
    <s v="City Zx"/>
    <s v="EXi"/>
    <s v="Sedan"/>
    <s v="Petrol"/>
    <x v="8"/>
    <s v="Manual"/>
    <s v="Beige"/>
    <n v="68000"/>
    <n v="1"/>
    <n v="155000"/>
    <n v="5"/>
    <n v="9.1"/>
    <n v="771953.89078699995"/>
    <n v="12"/>
    <n v="136400"/>
    <n v="82.330550875138215"/>
  </r>
  <r>
    <s v="Honda"/>
    <s v="Accord"/>
    <s v="2.4 AT"/>
    <s v="Sedan"/>
    <s v="Petrol"/>
    <x v="2"/>
    <s v="Automatic"/>
    <s v="Beige"/>
    <n v="52200"/>
    <n v="1"/>
    <n v="530000"/>
    <n v="5"/>
    <n v="9.1"/>
    <n v="2426682"/>
    <n v="9.76"/>
    <n v="478272"/>
    <n v="80.291113545161664"/>
  </r>
  <r>
    <s v="Honda"/>
    <s v="City"/>
    <s v="1.5 V MT"/>
    <s v="Sedan"/>
    <s v="Petrol"/>
    <x v="2"/>
    <s v="Manual"/>
    <s v="White"/>
    <n v="85000"/>
    <n v="1"/>
    <n v="395000"/>
    <n v="4.8"/>
    <n v="8.8000000000000007"/>
    <n v="996627.03810500004"/>
    <n v="10.84"/>
    <n v="352182"/>
    <n v="64.662608324409547"/>
  </r>
  <r>
    <s v="Honda"/>
    <s v="Accord"/>
    <s v="2.4 AT"/>
    <s v="Sedan"/>
    <s v="Petrol"/>
    <x v="7"/>
    <s v="Automatic"/>
    <s v="Grey"/>
    <n v="48000"/>
    <n v="1"/>
    <n v="895000"/>
    <n v="8.5"/>
    <n v="4"/>
    <n v="2426682"/>
    <n v="6.84"/>
    <n v="833782"/>
    <n v="65.64106875148866"/>
  </r>
  <r>
    <s v="Honda"/>
    <s v="Civic"/>
    <s v="1.8V AT"/>
    <s v="Sedan"/>
    <s v="Petrol"/>
    <x v="1"/>
    <s v="Automatic"/>
    <s v="Black"/>
    <n v="70000"/>
    <n v="2"/>
    <n v="400000"/>
    <n v="6.4"/>
    <n v="9.1999999999999993"/>
    <n v="1675849.12017"/>
    <n v="10.8"/>
    <n v="356800"/>
    <n v="78.709300514845523"/>
  </r>
  <r>
    <s v="Honda"/>
    <s v="Mobilio"/>
    <s v="VI-vtec"/>
    <s v="MUV"/>
    <s v="Petrol"/>
    <x v="0"/>
    <s v="Manual"/>
    <s v="Golden"/>
    <n v="13000"/>
    <n v="1"/>
    <n v="695000"/>
    <n v="5"/>
    <n v="8.9"/>
    <n v="1146753.8999999999"/>
    <n v="8.44"/>
    <n v="636342"/>
    <n v="44.509279628349205"/>
  </r>
  <r>
    <s v="Honda"/>
    <s v="City"/>
    <s v="1.5 S MT"/>
    <s v="Sedan"/>
    <s v="Petrol"/>
    <x v="6"/>
    <s v="Manual"/>
    <s v="Silver"/>
    <n v="28574"/>
    <n v="1"/>
    <n v="625000"/>
    <n v="5"/>
    <n v="9.1"/>
    <n v="944779.38872399996"/>
    <n v="9"/>
    <n v="568750"/>
    <n v="39.800761237166455"/>
  </r>
  <r>
    <s v="Honda"/>
    <s v="Civic"/>
    <s v="1.8V AT"/>
    <s v="Sedan"/>
    <s v="Petrol"/>
    <x v="1"/>
    <s v="Manual"/>
    <s v="Black"/>
    <n v="65895"/>
    <n v="1"/>
    <n v="275000"/>
    <n v="6.8"/>
    <n v="9.9"/>
    <n v="1675849.12017"/>
    <n v="11.8"/>
    <n v="242550"/>
    <n v="85.526740022073383"/>
  </r>
  <r>
    <s v="Honda"/>
    <s v="City Zx"/>
    <s v="EXi"/>
    <s v="Sedan"/>
    <s v="Petrol"/>
    <x v="5"/>
    <s v="Manual"/>
    <s v="Silver"/>
    <n v="64374"/>
    <n v="1"/>
    <n v="195000"/>
    <n v="5"/>
    <n v="9.1"/>
    <n v="771953.89078699995"/>
    <n v="12"/>
    <n v="171600"/>
    <n v="77.770693036464209"/>
  </r>
  <r>
    <s v="Honda"/>
    <s v="City"/>
    <s v="1.5 V MT"/>
    <s v="Sedan"/>
    <s v="Petrol"/>
    <x v="10"/>
    <s v="Manual"/>
    <s v="Maroon"/>
    <n v="28000"/>
    <n v="1"/>
    <n v="545000"/>
    <n v="5"/>
    <n v="9.4"/>
    <n v="996627.03810500004"/>
    <n v="9.64"/>
    <n v="492462"/>
    <n v="50.587132280057965"/>
  </r>
  <r>
    <s v="Honda"/>
    <s v="Civic"/>
    <s v="1.8V AT"/>
    <s v="Sedan"/>
    <s v="Petrol"/>
    <x v="1"/>
    <s v="Automatic"/>
    <s v="Silver"/>
    <n v="84000"/>
    <n v="2"/>
    <n v="370000"/>
    <n v="6.1"/>
    <n v="9.9"/>
    <n v="1675849.12017"/>
    <n v="11.04"/>
    <n v="329152"/>
    <n v="80.35909103997318"/>
  </r>
  <r>
    <s v="Honda"/>
    <s v="Brio"/>
    <s v="VX MT"/>
    <s v="Hatchback"/>
    <s v="Petrol"/>
    <x v="10"/>
    <s v="Manual"/>
    <s v="White"/>
    <n v="76000"/>
    <n v="1"/>
    <n v="309000"/>
    <n v="4.5999999999999996"/>
    <n v="8.4"/>
    <n v="697666"/>
    <n v="11.528"/>
    <n v="273378.48"/>
    <n v="60.815278371025684"/>
  </r>
  <r>
    <s v="Honda"/>
    <s v="City"/>
    <s v="1.5 V MT"/>
    <s v="Sedan"/>
    <s v="Petrol"/>
    <x v="10"/>
    <s v="Manual"/>
    <s v="Maroon"/>
    <n v="54353"/>
    <n v="1"/>
    <n v="575000"/>
    <n v="4.8"/>
    <n v="9.1"/>
    <n v="996627.03810500004"/>
    <n v="9.4"/>
    <n v="520950"/>
    <n v="47.728690866089558"/>
  </r>
  <r>
    <s v="Honda"/>
    <s v="Accord"/>
    <s v="2.4 VTi-L MT"/>
    <s v="Sedan"/>
    <s v="Petrol"/>
    <x v="4"/>
    <s v="Manual"/>
    <s v="Black"/>
    <n v="94000"/>
    <n v="2"/>
    <n v="200000"/>
    <n v="4.8"/>
    <n v="9.4"/>
    <n v="1883226"/>
    <n v="12"/>
    <n v="176000"/>
    <n v="90.654334636416451"/>
  </r>
  <r>
    <s v="Honda"/>
    <s v="City"/>
    <s v="1.5VI-dtecExclusive"/>
    <s v="SUV"/>
    <s v="Diesel"/>
    <x v="6"/>
    <s v="Manual"/>
    <s v="White"/>
    <n v="62500"/>
    <n v="1"/>
    <n v="785000"/>
    <n v="4.5999999999999996"/>
    <n v="9.4"/>
    <n v="1196740.6000000001"/>
    <n v="7.72"/>
    <n v="724398"/>
    <n v="39.469087954398816"/>
  </r>
  <r>
    <s v="Honda"/>
    <s v="City"/>
    <s v="1.5 S MT"/>
    <s v="Sedan"/>
    <s v="Petrol"/>
    <x v="9"/>
    <s v="Manual"/>
    <s v="White"/>
    <n v="35982"/>
    <n v="2"/>
    <n v="475000"/>
    <n v="5"/>
    <n v="9.4"/>
    <n v="944779.38872399996"/>
    <n v="10.199999999999999"/>
    <n v="426550"/>
    <n v="54.851893988067438"/>
  </r>
  <r>
    <s v="Honda"/>
    <s v="Accord"/>
    <s v="2.4 VTi-L MT"/>
    <s v="Sedan"/>
    <s v="Petrol"/>
    <x v="4"/>
    <s v="Manual"/>
    <s v="White"/>
    <n v="51980"/>
    <n v="1"/>
    <n v="351000"/>
    <n v="7"/>
    <n v="9.1999999999999993"/>
    <n v="1883226"/>
    <n v="11.192"/>
    <n v="311716.08"/>
    <n v="83.447760385636144"/>
  </r>
  <r>
    <s v="Honda"/>
    <s v="Accord"/>
    <s v="2.4 VTi-L MT"/>
    <s v="Sedan"/>
    <s v="CNG"/>
    <x v="4"/>
    <s v="Manual"/>
    <s v="Silver"/>
    <n v="75000"/>
    <n v="1"/>
    <n v="351000"/>
    <n v="4.5"/>
    <n v="9.9"/>
    <n v="1883226"/>
    <n v="11.192"/>
    <n v="311716.08"/>
    <n v="83.447760385636144"/>
  </r>
  <r>
    <s v="Honda"/>
    <s v="City"/>
    <s v="1.5 V AT"/>
    <s v="Sedan"/>
    <s v="Petrol"/>
    <x v="5"/>
    <s v="Automatic"/>
    <s v="Silver"/>
    <n v="43000"/>
    <n v="2"/>
    <n v="290000"/>
    <n v="7"/>
    <n v="9.6"/>
    <n v="1139496.1163999999"/>
    <n v="11.68"/>
    <n v="256128"/>
    <n v="77.522696539837028"/>
  </r>
  <r>
    <s v="Honda"/>
    <s v="Accord"/>
    <s v="2.4 MT"/>
    <s v="Sedan"/>
    <s v="Petrol"/>
    <x v="5"/>
    <s v="Manual"/>
    <s v="Black"/>
    <n v="49000"/>
    <n v="1"/>
    <n v="551000"/>
    <n v="6.8"/>
    <n v="7"/>
    <n v="2332332"/>
    <n v="9.5920000000000005"/>
    <n v="498148.08"/>
    <n v="78.641630779837513"/>
  </r>
  <r>
    <s v="Honda"/>
    <s v="City Zx"/>
    <s v="GXi"/>
    <s v="Sedan"/>
    <s v="Petrol"/>
    <x v="8"/>
    <s v="Manual"/>
    <s v="Grey"/>
    <n v="87000"/>
    <n v="2"/>
    <n v="158000"/>
    <n v="6.4"/>
    <n v="9.9"/>
    <n v="837627.58000299998"/>
    <n v="12"/>
    <n v="139040"/>
    <n v="83.400737592773382"/>
  </r>
  <r>
    <s v="Honda"/>
    <s v="Accord"/>
    <s v="2.4 AT"/>
    <s v="Sedan"/>
    <s v="Petrol"/>
    <x v="1"/>
    <s v="Automatic"/>
    <s v="White"/>
    <n v="47521"/>
    <n v="1"/>
    <n v="650000"/>
    <n v="6.8"/>
    <n v="9.9"/>
    <n v="2426682"/>
    <n v="8.8000000000000007"/>
    <n v="592800"/>
    <n v="75.571582926811175"/>
  </r>
  <r>
    <s v="Honda"/>
    <s v="Civic"/>
    <s v="1.8V"/>
    <s v="Sedan"/>
    <s v="Petrol"/>
    <x v="8"/>
    <s v="Manual"/>
    <s v="Silver"/>
    <n v="74000"/>
    <n v="1"/>
    <n v="300000"/>
    <n v="6.8"/>
    <n v="7"/>
    <n v="1464334.18267"/>
    <n v="11.6"/>
    <n v="265200"/>
    <n v="81.889379955848156"/>
  </r>
  <r>
    <s v="Honda"/>
    <s v="City"/>
    <s v="1.5 S MT"/>
    <s v="Sedan"/>
    <s v="Petrol"/>
    <x v="10"/>
    <s v="Manual"/>
    <s v="Silver"/>
    <n v="42000"/>
    <n v="1"/>
    <n v="597300"/>
    <n v="8.3000000000000007"/>
    <n v="5.8"/>
    <n v="944779.38872399996"/>
    <n v="9.2216000000000005"/>
    <n v="542219.38320000004"/>
    <n v="42.608889475001078"/>
  </r>
  <r>
    <s v="Honda"/>
    <s v="Civic"/>
    <s v="1.8V AT"/>
    <s v="Sedan"/>
    <s v="Petrol"/>
    <x v="7"/>
    <s v="Automatic"/>
    <s v="White"/>
    <n v="58000"/>
    <n v="1"/>
    <n v="541000"/>
    <n v="6.3"/>
    <n v="9.6"/>
    <n v="1675849.12017"/>
    <n v="9.6720000000000006"/>
    <n v="488674.48"/>
    <n v="70.840186379640897"/>
  </r>
  <r>
    <s v="Honda"/>
    <s v="Civic"/>
    <s v="1.8V AT"/>
    <s v="Sedan"/>
    <s v="Diesel"/>
    <x v="8"/>
    <s v="Manual"/>
    <s v="Maroon"/>
    <n v="54000"/>
    <n v="1"/>
    <n v="300000"/>
    <n v="6.8"/>
    <n v="7.6"/>
    <n v="1675849.12017"/>
    <n v="11.6"/>
    <n v="265200"/>
    <n v="84.175186369218153"/>
  </r>
  <r>
    <s v="Honda"/>
    <s v="City Zx"/>
    <s v="VTEC"/>
    <s v="Sedan"/>
    <s v="Petrol"/>
    <x v="8"/>
    <s v="Manual"/>
    <s v="Grey"/>
    <n v="57000"/>
    <n v="5"/>
    <n v="200000"/>
    <n v="4.5"/>
    <n v="9.9"/>
    <n v="939018.53879300004"/>
    <n v="12"/>
    <n v="176000"/>
    <n v="81.257026061889292"/>
  </r>
  <r>
    <s v="Honda"/>
    <s v="City"/>
    <s v="1.5 V MT"/>
    <s v="Sedan"/>
    <s v="Petrol"/>
    <x v="0"/>
    <s v="Manual"/>
    <s v="other"/>
    <n v="58200"/>
    <n v="1"/>
    <n v="520000"/>
    <n v="5"/>
    <n v="9.6"/>
    <n v="996627.03810500004"/>
    <n v="9.84"/>
    <n v="468832"/>
    <n v="52.958129563548326"/>
  </r>
  <r>
    <s v="Honda"/>
    <s v="City"/>
    <s v="1.5 V AT"/>
    <s v="Sedan"/>
    <s v="Petrol"/>
    <x v="2"/>
    <s v="Automatic"/>
    <s v="Golden"/>
    <n v="65498"/>
    <n v="4"/>
    <n v="295000"/>
    <n v="6.4"/>
    <n v="9.9"/>
    <n v="1139496.1163999999"/>
    <n v="11.64"/>
    <n v="260662"/>
    <n v="77.124801370670113"/>
  </r>
  <r>
    <s v="Honda"/>
    <s v="Civic"/>
    <s v="1.8Mt"/>
    <s v="Hatchback"/>
    <s v="Petrol"/>
    <x v="4"/>
    <s v="Manual"/>
    <s v="Silver"/>
    <n v="58000"/>
    <n v="1"/>
    <n v="265000"/>
    <n v="9.9"/>
    <n v="7.9"/>
    <n v="1402739.1734"/>
    <n v="11.879999999999999"/>
    <n v="233518"/>
    <n v="83.352714144712152"/>
  </r>
  <r>
    <s v="Honda"/>
    <s v="City"/>
    <s v="VX"/>
    <s v="Sedan"/>
    <s v="Petrol"/>
    <x v="2"/>
    <s v="Manual"/>
    <s v="White"/>
    <n v="59000"/>
    <n v="1"/>
    <n v="415000"/>
    <n v="6.4"/>
    <n v="9.9"/>
    <n v="1295819.53467"/>
    <n v="10.68"/>
    <n v="370678"/>
    <n v="71.394319187015597"/>
  </r>
  <r>
    <s v="Honda"/>
    <s v="Civic"/>
    <s v="1.8V AT"/>
    <s v="Sedan"/>
    <s v="Petrol"/>
    <x v="2"/>
    <s v="Automatic"/>
    <s v="Grey"/>
    <n v="49068"/>
    <n v="1"/>
    <n v="425000"/>
    <n v="5"/>
    <n v="7.3"/>
    <n v="1675849.12017"/>
    <n v="10.6"/>
    <n v="379950"/>
    <n v="77.327911240514453"/>
  </r>
  <r>
    <s v="Honda"/>
    <s v="City"/>
    <s v="1.5 S MT"/>
    <s v="Sedan"/>
    <s v="Petrol"/>
    <x v="7"/>
    <s v="Manual"/>
    <s v="White"/>
    <n v="73300"/>
    <n v="1"/>
    <n v="425000"/>
    <n v="4.8"/>
    <n v="9.1"/>
    <n v="944779.38872399996"/>
    <n v="10.6"/>
    <n v="379950"/>
    <n v="59.784262386042009"/>
  </r>
  <r>
    <s v="Honda"/>
    <s v="City"/>
    <s v="1.5 V AT"/>
    <s v="Sedan"/>
    <s v="Petrol"/>
    <x v="7"/>
    <s v="Automatic"/>
    <s v="Grey"/>
    <n v="35000"/>
    <n v="1"/>
    <n v="425000"/>
    <n v="5"/>
    <n v="9.4"/>
    <n v="1139496.1163999999"/>
    <n v="10.6"/>
    <n v="379950"/>
    <n v="66.656314617343952"/>
  </r>
  <r>
    <s v="Honda"/>
    <s v="City"/>
    <s v="1.5 S MT"/>
    <s v="Sedan"/>
    <s v="Petrol"/>
    <x v="2"/>
    <s v="Manual"/>
    <s v="Grey"/>
    <n v="65000"/>
    <n v="1"/>
    <n v="375000"/>
    <n v="4.8"/>
    <n v="8.8000000000000007"/>
    <n v="944779.38872399996"/>
    <n v="11"/>
    <n v="333750"/>
    <n v="64.674292857853715"/>
  </r>
  <r>
    <s v="Honda"/>
    <s v="City"/>
    <s v="VCvtI-vtec"/>
    <s v="Sedan"/>
    <s v="Petrol"/>
    <x v="3"/>
    <s v="Automatic"/>
    <s v="White"/>
    <n v="25987"/>
    <n v="1"/>
    <n v="955000"/>
    <n v="4.5999999999999996"/>
    <n v="9.4"/>
    <n v="1363225.2927000001"/>
    <n v="6.36"/>
    <n v="894262"/>
    <n v="34.401011719139454"/>
  </r>
  <r>
    <s v="Honda"/>
    <s v="Accord"/>
    <s v="2.4 VTi-L MT"/>
    <s v="Sedan"/>
    <s v="Petrol"/>
    <x v="4"/>
    <s v="Manual"/>
    <s v="Black"/>
    <n v="68000"/>
    <n v="1"/>
    <n v="310000"/>
    <n v="5"/>
    <n v="9.9"/>
    <n v="1883226"/>
    <n v="11.52"/>
    <n v="274288"/>
    <n v="85.435205333826104"/>
  </r>
  <r>
    <s v="Honda"/>
    <s v="City"/>
    <s v="1.5 S MT"/>
    <s v="Sedan"/>
    <s v="Petrol"/>
    <x v="1"/>
    <s v="Manual"/>
    <s v="Silver"/>
    <n v="67000"/>
    <n v="1"/>
    <n v="345000"/>
    <n v="5.3"/>
    <n v="9.8000000000000007"/>
    <n v="944779.38872399996"/>
    <n v="11.24"/>
    <n v="306222"/>
    <n v="67.587988936382573"/>
  </r>
  <r>
    <s v="Honda"/>
    <s v="Civic"/>
    <s v="1.8V MT"/>
    <s v="Sedan"/>
    <s v="Petrol"/>
    <x v="1"/>
    <s v="Manual"/>
    <s v="Black"/>
    <n v="69000"/>
    <n v="1"/>
    <n v="275000"/>
    <n v="5"/>
    <n v="9.4"/>
    <n v="1585199.86124"/>
    <n v="11.8"/>
    <n v="242550"/>
    <n v="84.699090257914307"/>
  </r>
  <r>
    <s v="Honda"/>
    <s v="City"/>
    <s v="1.5EMtI-vtec"/>
    <s v="MUV"/>
    <s v="Petrol"/>
    <x v="9"/>
    <s v="Manual"/>
    <s v="Black"/>
    <n v="38500"/>
    <n v="1"/>
    <n v="511000"/>
    <n v="6.4"/>
    <n v="7"/>
    <n v="930953.27919999999"/>
    <n v="9.911999999999999"/>
    <n v="460349.68"/>
    <n v="50.550721471694672"/>
  </r>
  <r>
    <s v="Honda"/>
    <s v="Brio"/>
    <s v="S MT"/>
    <s v="Hatchback"/>
    <s v="Petrol"/>
    <x v="0"/>
    <s v="Manual"/>
    <s v="Brown"/>
    <n v="18000"/>
    <n v="1"/>
    <n v="367800"/>
    <n v="8.5"/>
    <n v="7.9"/>
    <n v="613352"/>
    <n v="11.057600000000001"/>
    <n v="327130.14720000001"/>
    <n v="46.665186189985519"/>
  </r>
  <r>
    <s v="Honda"/>
    <s v="City"/>
    <s v="VxAt"/>
    <s v="Hatchback"/>
    <s v="Petrol"/>
    <x v="9"/>
    <s v="Automatic"/>
    <s v="other"/>
    <n v="54000"/>
    <n v="1"/>
    <n v="610000"/>
    <n v="5.7"/>
    <n v="9.9"/>
    <n v="1394603.9835000001"/>
    <n v="9.120000000000001"/>
    <n v="554368"/>
    <n v="60.249073818883161"/>
  </r>
  <r>
    <s v="Honda"/>
    <s v="City Zx"/>
    <s v="VTEC"/>
    <s v="Sedan"/>
    <s v="Petrol"/>
    <x v="5"/>
    <s v="Manual"/>
    <s v="White"/>
    <n v="65000"/>
    <n v="1"/>
    <n v="260000"/>
    <n v="6.4"/>
    <n v="8"/>
    <n v="939018.53879300004"/>
    <n v="11.92"/>
    <n v="229008"/>
    <n v="75.61198309307467"/>
  </r>
  <r>
    <s v="Honda"/>
    <s v="City"/>
    <s v="1.5 V AT"/>
    <s v="Sedan"/>
    <s v="Petrol"/>
    <x v="1"/>
    <s v="Automatic"/>
    <s v="Brown"/>
    <n v="70000"/>
    <n v="1"/>
    <n v="435000"/>
    <n v="6.4"/>
    <n v="8.1999999999999993"/>
    <n v="1139496.1163999999"/>
    <n v="10.52"/>
    <n v="389238"/>
    <n v="65.841217499738718"/>
  </r>
  <r>
    <s v="Honda"/>
    <s v="City"/>
    <s v="1.5 V AT"/>
    <s v="Sedan"/>
    <s v="Petrol"/>
    <x v="1"/>
    <s v="Automatic"/>
    <s v="White"/>
    <n v="57000"/>
    <n v="1"/>
    <n v="430000"/>
    <n v="6.4"/>
    <n v="9.6"/>
    <n v="1139496.1163999999"/>
    <n v="10.56"/>
    <n v="384592"/>
    <n v="66.24894157471654"/>
  </r>
  <r>
    <s v="Honda"/>
    <s v="Accord"/>
    <s v="2.4 VTi-L MT"/>
    <s v="Sedan"/>
    <s v="Petrol"/>
    <x v="4"/>
    <s v="Manual"/>
    <s v="White"/>
    <n v="68413"/>
    <n v="2"/>
    <n v="400000"/>
    <n v="6.8"/>
    <n v="8.6"/>
    <n v="1883226"/>
    <n v="10.8"/>
    <n v="356800"/>
    <n v="81.053787490189706"/>
  </r>
  <r>
    <s v="Honda"/>
    <s v="City"/>
    <s v="1.5 S MT"/>
    <s v="Sedan"/>
    <s v="Petrol"/>
    <x v="10"/>
    <s v="Manual"/>
    <s v="Black"/>
    <n v="32000"/>
    <n v="1"/>
    <n v="525000"/>
    <n v="5"/>
    <n v="9.1"/>
    <n v="944779.38872399996"/>
    <n v="9.8000000000000007"/>
    <n v="473550"/>
    <n v="49.87718766392998"/>
  </r>
  <r>
    <s v="Honda"/>
    <s v="Civic"/>
    <s v="1.8S MT"/>
    <s v="Sedan"/>
    <s v="Petrol"/>
    <x v="7"/>
    <s v="Manual"/>
    <s v="White"/>
    <n v="56456"/>
    <n v="1"/>
    <n v="360000"/>
    <n v="6.1"/>
    <n v="9.9"/>
    <n v="1464334.18267"/>
    <n v="11.120000000000001"/>
    <n v="319968"/>
    <n v="78.149250096956351"/>
  </r>
  <r>
    <s v="Honda"/>
    <s v="City"/>
    <s v="SvCvtI-vtec"/>
    <s v="Hatchback"/>
    <s v="Petrol"/>
    <x v="0"/>
    <s v="Automatic"/>
    <s v="White"/>
    <n v="25000"/>
    <n v="1"/>
    <n v="885000"/>
    <n v="4.8"/>
    <n v="7.3"/>
    <n v="1233062.2638999999"/>
    <n v="6.92"/>
    <n v="823758"/>
    <n v="33.194127813580877"/>
  </r>
  <r>
    <s v="Honda"/>
    <s v="Civic"/>
    <s v="1.8S MT"/>
    <s v="Sedan"/>
    <s v="Petrol"/>
    <x v="5"/>
    <s v="Manual"/>
    <s v="Grey"/>
    <n v="70000"/>
    <n v="1"/>
    <n v="345000"/>
    <n v="5.2"/>
    <n v="9.6"/>
    <n v="1464334.18267"/>
    <n v="11.24"/>
    <n v="306222"/>
    <n v="79.087970244493718"/>
  </r>
  <r>
    <s v="Honda"/>
    <s v="Civic"/>
    <s v="1.8V MT"/>
    <s v="Sedan"/>
    <s v="Petrol"/>
    <x v="2"/>
    <s v="Manual"/>
    <s v="Silver"/>
    <n v="74000"/>
    <n v="1"/>
    <n v="325000"/>
    <n v="4.8"/>
    <n v="9.4"/>
    <n v="1585199.86124"/>
    <n v="11.4"/>
    <n v="287950"/>
    <n v="81.835098081906523"/>
  </r>
  <r>
    <s v="Honda"/>
    <s v="Cr-V"/>
    <s v="2.4 AT"/>
    <s v="SUV"/>
    <s v="Petrol"/>
    <x v="4"/>
    <s v="Automatic"/>
    <s v="White"/>
    <n v="60000"/>
    <n v="1"/>
    <n v="420000"/>
    <n v="4.5"/>
    <n v="9.9"/>
    <n v="2492226.5"/>
    <n v="10.64"/>
    <n v="375312"/>
    <n v="84.940694595776108"/>
  </r>
  <r>
    <s v="Honda"/>
    <s v="City"/>
    <s v="1.5 V AT"/>
    <s v="Sedan"/>
    <s v="Petrol"/>
    <x v="1"/>
    <s v="Automatic"/>
    <s v="gold"/>
    <n v="62000"/>
    <n v="1"/>
    <n v="411000"/>
    <n v="6.4"/>
    <n v="9.9"/>
    <n v="1139496.1163999999"/>
    <n v="10.712"/>
    <n v="366973.68"/>
    <n v="67.795091644596681"/>
  </r>
  <r>
    <s v="Honda"/>
    <s v="Civic"/>
    <s v="1.8S MT"/>
    <s v="Sedan"/>
    <s v="Petrol"/>
    <x v="2"/>
    <s v="Manual"/>
    <s v="White"/>
    <n v="41000"/>
    <n v="1"/>
    <n v="310000"/>
    <n v="6.8"/>
    <n v="9.9"/>
    <n v="1464334.18267"/>
    <n v="11.52"/>
    <n v="274288"/>
    <n v="81.268756596265774"/>
  </r>
  <r>
    <s v="Honda"/>
    <s v="City"/>
    <s v="Zx"/>
    <s v="Sedan"/>
    <s v="Petrol"/>
    <x v="8"/>
    <s v="Manual"/>
    <s v="Golden"/>
    <n v="58000"/>
    <n v="2"/>
    <n v="150000"/>
    <n v="9.9"/>
    <n v="9.9"/>
    <n v="921735.98899900005"/>
    <n v="12"/>
    <n v="132000"/>
    <n v="85.67919647540819"/>
  </r>
  <r>
    <s v="Honda"/>
    <s v="City"/>
    <s v="1.5 V AT Sunroof"/>
    <s v="Sedan"/>
    <s v="Petrol"/>
    <x v="9"/>
    <s v="Automatic"/>
    <s v="White"/>
    <n v="65000"/>
    <n v="1"/>
    <n v="697200"/>
    <n v="8.3000000000000007"/>
    <n v="6.9"/>
    <n v="1245846.22526"/>
    <n v="8.4223999999999997"/>
    <n v="638479.02720000001"/>
    <n v="48.75137763757693"/>
  </r>
  <r>
    <s v="Honda"/>
    <s v="Civic"/>
    <s v="1.8S MT"/>
    <s v="Sedan"/>
    <s v="Petrol"/>
    <x v="8"/>
    <s v="Manual"/>
    <s v="Silver"/>
    <n v="65000"/>
    <n v="1"/>
    <n v="195000"/>
    <n v="5"/>
    <n v="9.4"/>
    <n v="1464334.18267"/>
    <n v="12"/>
    <n v="171600"/>
    <n v="88.281363500842929"/>
  </r>
  <r>
    <s v="Honda"/>
    <s v="City"/>
    <s v="VI-vtec"/>
    <s v="Sedan"/>
    <s v="Petrol"/>
    <x v="1"/>
    <s v="Manual"/>
    <s v="Brown"/>
    <n v="56000"/>
    <n v="1"/>
    <n v="315000"/>
    <n v="5"/>
    <n v="9.6999999999999993"/>
    <n v="1162169.8999999999"/>
    <n v="11.48"/>
    <n v="278838"/>
    <n v="76.007122538623648"/>
  </r>
  <r>
    <s v="Honda"/>
    <s v="Civic"/>
    <s v="1.8V AT"/>
    <s v="Sedan"/>
    <s v="Petrol"/>
    <x v="2"/>
    <s v="Automatic"/>
    <s v="Silver"/>
    <n v="60000"/>
    <n v="1"/>
    <n v="335000"/>
    <n v="5"/>
    <n v="9.4"/>
    <n v="1675849.12017"/>
    <n v="11.32"/>
    <n v="297078"/>
    <n v="82.272986486404932"/>
  </r>
  <r>
    <s v="Honda"/>
    <s v="Cr-V"/>
    <s v="2.4 AT"/>
    <s v="SUV"/>
    <s v="Petrol"/>
    <x v="2"/>
    <s v="Automatic"/>
    <s v="White"/>
    <n v="62166"/>
    <n v="1"/>
    <n v="895000"/>
    <n v="5"/>
    <n v="8.6999999999999993"/>
    <n v="2492226.5"/>
    <n v="6.84"/>
    <n v="833782"/>
    <n v="66.54469407174669"/>
  </r>
  <r>
    <s v="Honda"/>
    <s v="Cr-V"/>
    <s v="2.4 AT"/>
    <s v="SUV"/>
    <s v="Petrol"/>
    <x v="5"/>
    <s v="Automatic"/>
    <s v="White"/>
    <n v="95700"/>
    <n v="2"/>
    <n v="650000"/>
    <n v="6.1"/>
    <n v="7.6"/>
    <n v="2492226.5"/>
    <n v="8.8000000000000007"/>
    <n v="592800"/>
    <n v="76.214039935776299"/>
  </r>
  <r>
    <s v="Honda"/>
    <s v="Civic"/>
    <s v="1.8V AT"/>
    <s v="Sedan"/>
    <s v="Petrol"/>
    <x v="2"/>
    <s v="Automatic"/>
    <s v="Grey"/>
    <n v="50000"/>
    <n v="1"/>
    <n v="430000"/>
    <n v="4.5"/>
    <n v="8.6999999999999993"/>
    <n v="1675849.12017"/>
    <n v="10.56"/>
    <n v="384592"/>
    <n v="77.050917330732815"/>
  </r>
  <r>
    <s v="Honda"/>
    <s v="Civic"/>
    <s v="1.8V AT"/>
    <s v="Sedan"/>
    <s v="Petrol"/>
    <x v="5"/>
    <s v="Automatic"/>
    <s v="Black"/>
    <n v="89664"/>
    <n v="2"/>
    <n v="310000"/>
    <n v="6.1"/>
    <n v="9.9"/>
    <n v="1675849.12017"/>
    <n v="11.52"/>
    <n v="274288"/>
    <n v="83.632894113273409"/>
  </r>
  <r>
    <s v="Honda"/>
    <s v="Civic"/>
    <s v="1.8V AT"/>
    <s v="Sedan"/>
    <s v="Petrol"/>
    <x v="1"/>
    <s v="Manual"/>
    <s v="Red"/>
    <n v="56000"/>
    <n v="1"/>
    <n v="350000"/>
    <n v="6.8"/>
    <n v="9.1999999999999993"/>
    <n v="1675849.12017"/>
    <n v="11.2"/>
    <n v="310800"/>
    <n v="81.45417769062216"/>
  </r>
  <r>
    <s v="Honda"/>
    <s v="City"/>
    <s v="1.5 V AT"/>
    <s v="Sedan"/>
    <s v="Petrol"/>
    <x v="1"/>
    <s v="Automatic"/>
    <s v="Grey"/>
    <n v="56000"/>
    <n v="2"/>
    <n v="425000"/>
    <n v="7"/>
    <n v="9.6"/>
    <n v="1139496.1163999999"/>
    <n v="10.6"/>
    <n v="379950"/>
    <n v="66.656314617343952"/>
  </r>
  <r>
    <s v="Honda"/>
    <s v="City Zx"/>
    <s v="CVT"/>
    <s v="Sedan"/>
    <s v="Petrol"/>
    <x v="5"/>
    <s v="Automatic"/>
    <s v="White"/>
    <n v="62000"/>
    <n v="2"/>
    <n v="255000"/>
    <n v="6.8"/>
    <n v="9.9"/>
    <n v="898692.58927400003"/>
    <n v="11.96"/>
    <n v="224502"/>
    <n v="75.019044033581977"/>
  </r>
  <r>
    <s v="Honda"/>
    <s v="Accord"/>
    <s v="2.4 Elegance AT"/>
    <s v="Sedan"/>
    <s v="Petrol"/>
    <x v="1"/>
    <s v="Automatic"/>
    <s v="Silver"/>
    <n v="86524"/>
    <n v="1"/>
    <n v="495000"/>
    <n v="4.3"/>
    <n v="9.9"/>
    <n v="2464422"/>
    <n v="10.039999999999999"/>
    <n v="445302"/>
    <n v="81.930773219846273"/>
  </r>
  <r>
    <s v="Honda"/>
    <s v="Civic"/>
    <s v="1.8V MT"/>
    <s v="Sedan"/>
    <s v="Petrol"/>
    <x v="1"/>
    <s v="Manual"/>
    <s v="White"/>
    <n v="52000"/>
    <n v="1"/>
    <n v="425000"/>
    <n v="5.5"/>
    <n v="7.6"/>
    <n v="1585199.86124"/>
    <n v="10.6"/>
    <n v="379950"/>
    <n v="76.03141349616385"/>
  </r>
  <r>
    <s v="Honda"/>
    <s v="Cr-V"/>
    <s v="2.4l4wdAt"/>
    <s v="Hatchback"/>
    <s v="Petrol"/>
    <x v="4"/>
    <s v="Automatic"/>
    <s v="other"/>
    <n v="75265"/>
    <n v="1"/>
    <n v="550000"/>
    <n v="6.4"/>
    <n v="9.9"/>
    <n v="3147764.75"/>
    <n v="9.6"/>
    <n v="497200"/>
    <n v="84.204664595726214"/>
  </r>
  <r>
    <s v="Honda"/>
    <s v="Cr-V"/>
    <s v="2.4L 2WD"/>
    <s v="SUV"/>
    <s v="Petrol"/>
    <x v="2"/>
    <s v="Manual"/>
    <s v="Silver"/>
    <n v="120000"/>
    <n v="1"/>
    <n v="650000"/>
    <n v="5"/>
    <n v="9.9"/>
    <n v="2680005.7074699998"/>
    <n v="8.8000000000000007"/>
    <n v="592800"/>
    <n v="77.880644121477644"/>
  </r>
  <r>
    <s v="Honda"/>
    <s v="Accord"/>
    <s v="2.4 Inspire MT"/>
    <s v="Sedan"/>
    <s v="Petrol"/>
    <x v="1"/>
    <s v="Manual"/>
    <s v="Silver"/>
    <n v="63500"/>
    <n v="1"/>
    <n v="625000"/>
    <n v="6.4"/>
    <n v="9.9"/>
    <n v="2446810"/>
    <n v="9"/>
    <n v="568750"/>
    <n v="76.755448931465864"/>
  </r>
  <r>
    <s v="Honda"/>
    <s v="City"/>
    <s v="VX"/>
    <s v="Sedan"/>
    <s v="Petrol"/>
    <x v="10"/>
    <s v="Manual"/>
    <s v="Black"/>
    <n v="76765"/>
    <n v="1"/>
    <n v="680000"/>
    <n v="5"/>
    <n v="9.9"/>
    <n v="1295819.53467"/>
    <n v="8.56"/>
    <n v="621792"/>
    <n v="52.015540485091641"/>
  </r>
  <r>
    <s v="Honda"/>
    <s v="City"/>
    <s v="1.5 V MT"/>
    <s v="Sedan"/>
    <s v="Petrol"/>
    <x v="7"/>
    <s v="Manual"/>
    <s v="White"/>
    <n v="42648"/>
    <n v="1"/>
    <n v="452000"/>
    <n v="6.4"/>
    <n v="9.9"/>
    <n v="996627.03810500004"/>
    <n v="10.384"/>
    <n v="405064.32"/>
    <n v="59.356478952227235"/>
  </r>
  <r>
    <s v="Honda"/>
    <s v="City"/>
    <s v="VI-vtec"/>
    <s v="Sedan"/>
    <s v="Petrol"/>
    <x v="1"/>
    <s v="Manual"/>
    <s v="White"/>
    <n v="58000"/>
    <n v="1"/>
    <n v="300000"/>
    <n v="4.5"/>
    <n v="9.9"/>
    <n v="1162169.8999999999"/>
    <n v="11.6"/>
    <n v="265200"/>
    <n v="77.180617050914847"/>
  </r>
  <r>
    <s v="Honda"/>
    <s v="City"/>
    <s v="1.5 S AT"/>
    <s v="Sedan"/>
    <s v="Petrol"/>
    <x v="1"/>
    <s v="Automatic"/>
    <s v="Silver"/>
    <n v="26000"/>
    <n v="2"/>
    <n v="265000"/>
    <n v="5"/>
    <n v="9.9"/>
    <n v="1041561.66757"/>
    <n v="11.879999999999999"/>
    <n v="233518"/>
    <n v="77.580012084660737"/>
  </r>
  <r>
    <s v="Honda"/>
    <s v="City"/>
    <s v="1.5 S MT"/>
    <s v="Sedan"/>
    <s v="Petrol"/>
    <x v="10"/>
    <s v="Manual"/>
    <s v="Beige"/>
    <n v="67000"/>
    <n v="1"/>
    <n v="450000"/>
    <n v="4.5999999999999996"/>
    <n v="9.4"/>
    <n v="944779.38872399996"/>
    <n v="10.4"/>
    <n v="403200"/>
    <n v="57.323370427825083"/>
  </r>
  <r>
    <s v="Honda"/>
    <s v="Civic"/>
    <s v="1.8V MT"/>
    <s v="Sedan"/>
    <s v="Petrol"/>
    <x v="1"/>
    <s v="Manual"/>
    <s v="Grey"/>
    <n v="70000"/>
    <n v="1"/>
    <n v="225000"/>
    <n v="5"/>
    <n v="9.4"/>
    <n v="1585199.86124"/>
    <n v="12"/>
    <n v="198000"/>
    <n v="87.509461435032094"/>
  </r>
  <r>
    <s v="Honda"/>
    <s v="City"/>
    <s v="SvI-dtec"/>
    <s v="Hatchback"/>
    <s v="Diesel"/>
    <x v="0"/>
    <s v="Manual"/>
    <s v="Red"/>
    <n v="30000"/>
    <n v="1"/>
    <n v="925000"/>
    <n v="8.3000000000000007"/>
    <n v="7"/>
    <n v="1299622.45"/>
    <n v="6.6"/>
    <n v="863950"/>
    <n v="33.523001237782559"/>
  </r>
  <r>
    <s v="Honda"/>
    <s v="City Zx"/>
    <s v="EXi"/>
    <s v="Sedan"/>
    <s v="Petrol"/>
    <x v="8"/>
    <s v="Manual"/>
    <s v="Golden"/>
    <n v="58000"/>
    <n v="1"/>
    <n v="165000"/>
    <n v="5"/>
    <n v="8.8000000000000007"/>
    <n v="771953.89078699995"/>
    <n v="12"/>
    <n v="145200"/>
    <n v="81.190586415469724"/>
  </r>
  <r>
    <s v="Honda"/>
    <s v="Amaze"/>
    <s v="1.2 VX AT i-VTEC"/>
    <s v="Sedan"/>
    <s v="Petrol"/>
    <x v="0"/>
    <s v="Automatic"/>
    <s v="White"/>
    <n v="27000"/>
    <n v="1"/>
    <n v="585000"/>
    <n v="8.3000000000000007"/>
    <n v="5.9"/>
    <n v="982415"/>
    <n v="9.32"/>
    <n v="530478"/>
    <n v="46.002656718392942"/>
  </r>
  <r>
    <s v="Honda"/>
    <s v="Cr-V"/>
    <s v="2.4 AT"/>
    <s v="SUV"/>
    <s v="Petrol"/>
    <x v="4"/>
    <s v="Automatic"/>
    <s v="White"/>
    <n v="126000"/>
    <n v="2"/>
    <n v="349000"/>
    <n v="5.3"/>
    <n v="9.6999999999999993"/>
    <n v="2492226.5"/>
    <n v="11.208"/>
    <n v="309884.08"/>
    <n v="87.565974440926624"/>
  </r>
  <r>
    <s v="Honda"/>
    <s v="Cr-V"/>
    <s v="2.4 AT"/>
    <s v="SUV"/>
    <s v="Petrol"/>
    <x v="4"/>
    <s v="Automatic"/>
    <s v="Silver"/>
    <n v="56000"/>
    <n v="1"/>
    <n v="399000"/>
    <n v="5"/>
    <n v="9.4"/>
    <n v="2492226.5"/>
    <n v="10.808"/>
    <n v="355876.08"/>
    <n v="85.720556297752225"/>
  </r>
  <r>
    <s v="Honda"/>
    <s v="Accord"/>
    <s v="2.4 Elegance AT"/>
    <s v="Sedan"/>
    <s v="Petrol"/>
    <x v="2"/>
    <s v="Automatic"/>
    <s v="Silver"/>
    <n v="73500"/>
    <n v="1"/>
    <n v="450000"/>
    <n v="4.8"/>
    <n v="9.4"/>
    <n v="2464422"/>
    <n v="10.4"/>
    <n v="403200"/>
    <n v="83.639165694836365"/>
  </r>
  <r>
    <s v="Honda"/>
    <s v="Accord"/>
    <s v="2.4EleganceMt"/>
    <s v="Sedan"/>
    <s v="Petrol"/>
    <x v="2"/>
    <s v="Manual"/>
    <s v="White"/>
    <n v="97000"/>
    <n v="1"/>
    <n v="450000"/>
    <n v="4.5999999999999996"/>
    <n v="9.1999999999999993"/>
    <n v="2370072"/>
    <n v="10.4"/>
    <n v="403200"/>
    <n v="82.98785859670086"/>
  </r>
  <r>
    <s v="Honda"/>
    <s v="City"/>
    <s v="VX"/>
    <s v="Sedan"/>
    <s v="Petrol"/>
    <x v="3"/>
    <s v="Manual"/>
    <s v="Grey"/>
    <n v="12000"/>
    <n v="1"/>
    <n v="1075000"/>
    <n v="8.5"/>
    <n v="7.4"/>
    <n v="1295819.53467"/>
    <n v="5.7"/>
    <n v="1013725"/>
    <n v="21.769584970938073"/>
  </r>
  <r>
    <s v="Honda"/>
    <s v="Brio"/>
    <s v="VX MT"/>
    <s v="Hatchback"/>
    <s v="Petrol"/>
    <x v="3"/>
    <s v="Manual"/>
    <s v="White"/>
    <n v="14743"/>
    <n v="1"/>
    <n v="485000"/>
    <n v="9.9"/>
    <n v="9.1"/>
    <n v="697666"/>
    <n v="10.119999999999999"/>
    <n v="435918"/>
    <n v="37.517666046503628"/>
  </r>
  <r>
    <s v="Honda"/>
    <s v="City"/>
    <s v="1.5 V AT"/>
    <s v="Sedan"/>
    <s v="Petrol"/>
    <x v="7"/>
    <s v="Automatic"/>
    <s v="Silver"/>
    <n v="24890"/>
    <n v="1"/>
    <n v="539000"/>
    <n v="6.8"/>
    <n v="8.4"/>
    <n v="1139496.1163999999"/>
    <n v="9.6880000000000006"/>
    <n v="486781.68"/>
    <n v="57.280970685719844"/>
  </r>
  <r>
    <s v="Honda"/>
    <s v="City"/>
    <s v="1.5 V AT"/>
    <s v="Sedan"/>
    <s v="Petrol"/>
    <x v="2"/>
    <s v="Automatic"/>
    <s v="Grey"/>
    <n v="65000"/>
    <n v="1"/>
    <n v="388500"/>
    <n v="4.8"/>
    <n v="9.4"/>
    <n v="1139496.1163999999"/>
    <n v="10.891999999999999"/>
    <n v="346184.58"/>
    <n v="69.619503303469088"/>
  </r>
  <r>
    <s v="Honda"/>
    <s v="Civic"/>
    <s v="1.8At"/>
    <s v="Van"/>
    <s v="Petrol"/>
    <x v="1"/>
    <s v="Automatic"/>
    <s v="Grey"/>
    <n v="56000"/>
    <n v="1"/>
    <n v="300000"/>
    <n v="4.5"/>
    <n v="9.9"/>
    <n v="1675849.12017"/>
    <n v="11.6"/>
    <n v="265200"/>
    <n v="84.175186369218153"/>
  </r>
  <r>
    <s v="Honda"/>
    <s v="Civic"/>
    <s v="1.8V MT"/>
    <s v="Sedan"/>
    <s v="Petrol"/>
    <x v="4"/>
    <s v="Manual"/>
    <s v="Black"/>
    <n v="50000"/>
    <n v="1"/>
    <n v="330000"/>
    <n v="6.8"/>
    <n v="9.9"/>
    <n v="1585199.86124"/>
    <n v="11.36"/>
    <n v="292512"/>
    <n v="81.54731102668741"/>
  </r>
  <r>
    <s v="Honda"/>
    <s v="Accord"/>
    <s v="2.4 VTi-L MT"/>
    <s v="Sedan"/>
    <s v="Petrol"/>
    <x v="4"/>
    <s v="Manual"/>
    <s v="Silver"/>
    <n v="59000"/>
    <n v="1"/>
    <n v="360000"/>
    <n v="7"/>
    <n v="9.1999999999999993"/>
    <n v="1883226"/>
    <n v="11.120000000000001"/>
    <n v="319968"/>
    <n v="83.009580369005093"/>
  </r>
  <r>
    <s v="Honda"/>
    <s v="Accord"/>
    <s v="2.4 VTi-L MT"/>
    <s v="Sedan"/>
    <s v="Petrol"/>
    <x v="4"/>
    <s v="Manual"/>
    <s v="White"/>
    <n v="71000"/>
    <n v="2"/>
    <n v="400000"/>
    <n v="7"/>
    <n v="8.6"/>
    <n v="1883226"/>
    <n v="10.8"/>
    <n v="356800"/>
    <n v="81.053787490189706"/>
  </r>
  <r>
    <s v="Honda"/>
    <s v="Civic"/>
    <s v="1.8V AT"/>
    <s v="Sedan"/>
    <s v="Petrol"/>
    <x v="4"/>
    <s v="Automatic"/>
    <s v="other"/>
    <n v="61000"/>
    <n v="1"/>
    <n v="350000"/>
    <n v="6.8"/>
    <n v="9.9"/>
    <n v="1675849.12017"/>
    <n v="11.2"/>
    <n v="310800"/>
    <n v="81.45417769062216"/>
  </r>
  <r>
    <s v="Honda"/>
    <s v="Accord"/>
    <s v="2.4 MT"/>
    <s v="Sedan"/>
    <s v="Petrol"/>
    <x v="8"/>
    <s v="Manual"/>
    <s v="White"/>
    <n v="59437"/>
    <n v="2"/>
    <n v="265000"/>
    <n v="6.8"/>
    <n v="9.9"/>
    <n v="2332332"/>
    <n v="11.879999999999999"/>
    <n v="233518"/>
    <n v="89.987789045470365"/>
  </r>
  <r>
    <s v="Honda"/>
    <s v="Accord"/>
    <s v="3.0 V6 AT"/>
    <s v="Sedan"/>
    <s v="Petrol"/>
    <x v="4"/>
    <s v="Automatic"/>
    <s v="Black"/>
    <n v="67000"/>
    <n v="1"/>
    <n v="425000"/>
    <n v="6.8"/>
    <n v="8.8000000000000007"/>
    <n v="2185146"/>
    <n v="10.6"/>
    <n v="379950"/>
    <n v="82.612145824581063"/>
  </r>
  <r>
    <s v="Honda"/>
    <s v="Civic"/>
    <s v="1.8V MT"/>
    <s v="Sedan"/>
    <s v="Petrol"/>
    <x v="5"/>
    <s v="Manual"/>
    <s v="White"/>
    <n v="68000"/>
    <n v="2"/>
    <n v="265000"/>
    <n v="5.5"/>
    <n v="9.9"/>
    <n v="1585199.86124"/>
    <n v="11.879999999999999"/>
    <n v="233518"/>
    <n v="85.268860683766789"/>
  </r>
  <r>
    <s v="Honda"/>
    <s v="City"/>
    <s v="VX"/>
    <s v="Sedan"/>
    <s v="Petrol"/>
    <x v="6"/>
    <s v="Manual"/>
    <s v="White"/>
    <n v="15897"/>
    <n v="1"/>
    <n v="800000"/>
    <n v="6.8"/>
    <n v="9.9"/>
    <n v="1295819.53467"/>
    <n v="7.6"/>
    <n v="739200"/>
    <n v="42.955019566960885"/>
  </r>
  <r>
    <s v="Honda"/>
    <s v="Civic"/>
    <s v="1.8Mt"/>
    <s v="Hatchback"/>
    <s v="Petrol"/>
    <x v="5"/>
    <s v="Manual"/>
    <s v="White"/>
    <n v="90321"/>
    <n v="2"/>
    <n v="228000"/>
    <n v="6.1"/>
    <n v="9.9"/>
    <n v="1402739.1734"/>
    <n v="12"/>
    <n v="200640"/>
    <n v="85.696556864974198"/>
  </r>
  <r>
    <s v="Honda"/>
    <s v="Civic"/>
    <s v="1.8S MT"/>
    <s v="Sedan"/>
    <s v="Petrol"/>
    <x v="4"/>
    <s v="Automatic"/>
    <s v="Silver"/>
    <n v="51000"/>
    <n v="1"/>
    <n v="265000"/>
    <n v="8.1"/>
    <n v="5.9"/>
    <n v="1464334.18267"/>
    <n v="11.879999999999999"/>
    <n v="233518"/>
    <n v="84.0529571211529"/>
  </r>
  <r>
    <s v="Honda"/>
    <s v="Civic"/>
    <s v="1.8V"/>
    <s v="Sedan"/>
    <s v="Petrol"/>
    <x v="8"/>
    <s v="Manual"/>
    <s v="White"/>
    <n v="65000"/>
    <n v="1"/>
    <n v="225000"/>
    <n v="6.8"/>
    <n v="9.9"/>
    <n v="1464334.18267"/>
    <n v="12"/>
    <n v="198000"/>
    <n v="86.478496347126452"/>
  </r>
  <r>
    <s v="Honda"/>
    <s v="Civic"/>
    <s v="1.8V MT"/>
    <s v="Sedan"/>
    <s v="Petrol"/>
    <x v="5"/>
    <s v="Manual"/>
    <s v="Grey"/>
    <n v="97000"/>
    <n v="2"/>
    <n v="240000"/>
    <n v="4.8"/>
    <n v="9.1"/>
    <n v="1585199.86124"/>
    <n v="12"/>
    <n v="211200"/>
    <n v="86.676758864034227"/>
  </r>
  <r>
    <s v="Honda"/>
    <s v="Accord"/>
    <s v="2.4EleganceMt"/>
    <s v="Sedan"/>
    <s v="Petrol"/>
    <x v="2"/>
    <s v="Manual"/>
    <s v="Black"/>
    <n v="65000"/>
    <n v="2"/>
    <n v="500000"/>
    <n v="9.9"/>
    <n v="9.9"/>
    <n v="2370072"/>
    <n v="10"/>
    <n v="450000"/>
    <n v="81.01323504096078"/>
  </r>
  <r>
    <s v="Honda"/>
    <s v="City Zx"/>
    <s v="GXi"/>
    <s v="Sedan"/>
    <s v="Petrol"/>
    <x v="8"/>
    <s v="Manual"/>
    <s v="Silver"/>
    <n v="65000"/>
    <n v="2"/>
    <n v="125000"/>
    <n v="5"/>
    <n v="9.4"/>
    <n v="837627.58000299998"/>
    <n v="12"/>
    <n v="110000"/>
    <n v="86.867672146181476"/>
  </r>
  <r>
    <s v="Honda"/>
    <s v="Accord"/>
    <s v="3.0 V6 AT"/>
    <s v="Sedan"/>
    <s v="Petrol"/>
    <x v="4"/>
    <s v="Automatic"/>
    <s v="Black"/>
    <n v="45000"/>
    <n v="1"/>
    <n v="375000"/>
    <n v="7"/>
    <n v="9.6"/>
    <n v="2185146"/>
    <n v="11"/>
    <n v="333750"/>
    <n v="84.726421026329589"/>
  </r>
  <r>
    <s v="Honda"/>
    <s v="Cr-V"/>
    <s v="2.4 AT"/>
    <s v="SUV"/>
    <s v="Petrol"/>
    <x v="5"/>
    <s v="Automatic"/>
    <s v="White"/>
    <n v="65000"/>
    <n v="1"/>
    <n v="595000"/>
    <n v="5"/>
    <n v="8.1"/>
    <n v="2492226.5"/>
    <n v="9.24"/>
    <n v="540022"/>
    <n v="78.3317447270543"/>
  </r>
  <r>
    <s v="Honda"/>
    <s v="Civic"/>
    <s v="1.8V AT"/>
    <s v="Sedan"/>
    <s v="Petrol"/>
    <x v="1"/>
    <s v="Manual"/>
    <s v="White"/>
    <n v="63788"/>
    <n v="2"/>
    <n v="300000"/>
    <n v="6.8"/>
    <n v="8.4"/>
    <n v="1675849.12017"/>
    <n v="11.6"/>
    <n v="265200"/>
    <n v="84.175186369218153"/>
  </r>
  <r>
    <s v="Honda"/>
    <s v="Civic"/>
    <s v="1.8S MT"/>
    <s v="Sedan"/>
    <s v="Petrol"/>
    <x v="2"/>
    <s v="Manual"/>
    <s v="Grey"/>
    <n v="54000"/>
    <n v="1"/>
    <n v="349000"/>
    <n v="4.5"/>
    <n v="9.9"/>
    <n v="1464334.18267"/>
    <n v="11.208"/>
    <n v="309884.08"/>
    <n v="78.837885254104251"/>
  </r>
  <r>
    <s v="Honda"/>
    <s v="City Zx"/>
    <s v="1.5GxiCvt"/>
    <s v="MUV"/>
    <s v="Petrol"/>
    <x v="5"/>
    <s v="Automatic"/>
    <s v="White"/>
    <n v="67600"/>
    <n v="1"/>
    <n v="180000"/>
    <n v="6.7"/>
    <n v="9.9"/>
    <n v="838779.74998900003"/>
    <n v="12"/>
    <n v="158400"/>
    <n v="81.115423923613164"/>
  </r>
  <r>
    <s v="Honda"/>
    <s v="Accord"/>
    <s v="2.4 AT"/>
    <s v="Sedan"/>
    <s v="CNG"/>
    <x v="9"/>
    <s v="Automatic"/>
    <s v="other"/>
    <n v="56232"/>
    <n v="1"/>
    <n v="500000"/>
    <n v="5.7"/>
    <n v="9.9"/>
    <n v="2426682"/>
    <n v="10"/>
    <n v="450000"/>
    <n v="81.456161128652198"/>
  </r>
  <r>
    <s v="Honda"/>
    <s v="City"/>
    <s v="1.5 V AT"/>
    <s v="Sedan"/>
    <s v="Petrol"/>
    <x v="7"/>
    <s v="Automatic"/>
    <s v="Silver"/>
    <n v="45595"/>
    <n v="1"/>
    <n v="465000"/>
    <n v="5"/>
    <n v="8.9"/>
    <n v="1139496.1163999999"/>
    <n v="10.28"/>
    <n v="417198"/>
    <n v="63.387501370513668"/>
  </r>
  <r>
    <s v="Honda"/>
    <s v="City"/>
    <s v="1.5 V MT"/>
    <s v="Sedan"/>
    <s v="Petrol"/>
    <x v="7"/>
    <s v="Manual"/>
    <s v="Black"/>
    <n v="59000"/>
    <n v="1"/>
    <n v="355000"/>
    <n v="4.8"/>
    <n v="9.4"/>
    <n v="996627.03810500004"/>
    <n v="11.16"/>
    <n v="315382"/>
    <n v="68.355062832765242"/>
  </r>
  <r>
    <s v="Honda"/>
    <s v="City Zx"/>
    <s v="1.5GxiCvt"/>
    <s v="MUV"/>
    <s v="Petrol"/>
    <x v="8"/>
    <s v="Automatic"/>
    <s v="Beige"/>
    <n v="74000"/>
    <n v="2"/>
    <n v="120000"/>
    <n v="4.9000000000000004"/>
    <n v="9.4"/>
    <n v="838779.74998900003"/>
    <n v="12"/>
    <n v="105600"/>
    <n v="87.410282615742105"/>
  </r>
  <r>
    <s v="Honda"/>
    <s v="Jazz"/>
    <s v="VI-vtec"/>
    <s v="Sedan"/>
    <s v="Petrol"/>
    <x v="7"/>
    <s v="Manual"/>
    <s v="White"/>
    <n v="61000"/>
    <n v="1"/>
    <n v="325000"/>
    <n v="4.8"/>
    <n v="9.4"/>
    <n v="853683.87"/>
    <n v="11.4"/>
    <n v="287950"/>
    <n v="66.269715275281001"/>
  </r>
  <r>
    <s v="Honda"/>
    <s v="City Zx"/>
    <s v="GXi"/>
    <s v="Sedan"/>
    <s v="Petrol"/>
    <x v="4"/>
    <s v="Manual"/>
    <s v="Silver"/>
    <n v="60000"/>
    <n v="1"/>
    <n v="275000"/>
    <n v="6.8"/>
    <n v="8"/>
    <n v="837627.58000299998"/>
    <n v="11.8"/>
    <n v="242550"/>
    <n v="71.043217082330159"/>
  </r>
  <r>
    <s v="Honda"/>
    <s v="City"/>
    <s v="1.5 V MT"/>
    <s v="Sedan"/>
    <s v="Petrol"/>
    <x v="9"/>
    <s v="Manual"/>
    <s v="White"/>
    <n v="44000"/>
    <n v="1"/>
    <n v="551000"/>
    <n v="5"/>
    <n v="6.1"/>
    <n v="996627.03810500004"/>
    <n v="9.5920000000000005"/>
    <n v="498148.08"/>
    <n v="50.016599896066893"/>
  </r>
  <r>
    <s v="Honda"/>
    <s v="Cr-V"/>
    <s v="2.4 AT"/>
    <s v="SUV"/>
    <s v="Petrol"/>
    <x v="6"/>
    <s v="Automatic"/>
    <s v="Grey"/>
    <n v="43384"/>
    <n v="1"/>
    <n v="1250000"/>
    <n v="4.8"/>
    <n v="9.1"/>
    <n v="2492226.5"/>
    <n v="5"/>
    <n v="1187500"/>
    <n v="52.351842820064711"/>
  </r>
  <r>
    <s v="Honda"/>
    <s v="City Zx"/>
    <s v="GXi"/>
    <s v="Sedan"/>
    <s v="Petrol"/>
    <x v="8"/>
    <s v="Manual"/>
    <s v="Golden"/>
    <n v="52000"/>
    <n v="2"/>
    <n v="165000"/>
    <n v="5"/>
    <n v="9.1"/>
    <n v="837627.58000299998"/>
    <n v="12"/>
    <n v="145200"/>
    <n v="82.665327232959555"/>
  </r>
  <r>
    <s v="Honda"/>
    <s v="Civic"/>
    <s v="1.8S MT"/>
    <s v="Sedan"/>
    <s v="Petrol"/>
    <x v="4"/>
    <s v="Manual"/>
    <s v="Maroon"/>
    <n v="52000"/>
    <n v="1"/>
    <n v="245000"/>
    <n v="5"/>
    <n v="7.5"/>
    <n v="1464334.18267"/>
    <n v="12"/>
    <n v="215600"/>
    <n v="85.276584911315481"/>
  </r>
  <r>
    <s v="Honda"/>
    <s v="Accord"/>
    <s v="2.4 Elegance AT"/>
    <s v="Sedan"/>
    <s v="Petrol"/>
    <x v="5"/>
    <s v="Automatic"/>
    <s v="Golden"/>
    <n v="58000"/>
    <n v="1"/>
    <n v="455000"/>
    <n v="5"/>
    <n v="8.4"/>
    <n v="2464422"/>
    <n v="10.36"/>
    <n v="407862"/>
    <n v="83.449993548182903"/>
  </r>
  <r>
    <s v="Honda"/>
    <s v="City"/>
    <s v="1.5 S MT"/>
    <s v="Sedan"/>
    <s v="Petrol"/>
    <x v="9"/>
    <s v="Manual"/>
    <s v="White"/>
    <n v="84000"/>
    <n v="1"/>
    <n v="549800"/>
    <n v="8.1"/>
    <n v="7.3"/>
    <n v="944779.38872399996"/>
    <n v="9.6015999999999995"/>
    <n v="497010.4032"/>
    <n v="47.394025617847966"/>
  </r>
  <r>
    <s v="Honda"/>
    <s v="Accord"/>
    <s v="3.5V6Inspire"/>
    <s v="Sedan"/>
    <s v="Petrol"/>
    <x v="1"/>
    <s v="Automatic"/>
    <s v="White"/>
    <n v="60000"/>
    <n v="2"/>
    <n v="485000"/>
    <n v="5"/>
    <n v="9.4"/>
    <n v="3361376"/>
    <n v="10.119999999999999"/>
    <n v="435918"/>
    <n v="87.031560884590121"/>
  </r>
  <r>
    <s v="Honda"/>
    <s v="Jazz"/>
    <s v="SvI-vtec"/>
    <s v="MUV"/>
    <s v="Petrol"/>
    <x v="11"/>
    <s v="Manual"/>
    <s v="Black"/>
    <n v="3076"/>
    <n v="1"/>
    <n v="699000"/>
    <n v="5"/>
    <n v="9.1"/>
    <n v="813361.42"/>
    <n v="8.4079999999999995"/>
    <n v="640228.07999999996"/>
    <n v="21.286150995457849"/>
  </r>
  <r>
    <s v="Honda"/>
    <s v="City"/>
    <s v="1.5 V AT"/>
    <s v="Sedan"/>
    <s v="Petrol"/>
    <x v="9"/>
    <s v="Automatic"/>
    <s v="Red"/>
    <n v="45300"/>
    <n v="1"/>
    <n v="475000"/>
    <n v="5"/>
    <n v="9.4"/>
    <n v="1139496.1163999999"/>
    <n v="10.199999999999999"/>
    <n v="426550"/>
    <n v="62.566787735302185"/>
  </r>
  <r>
    <s v="Honda"/>
    <s v="City Zx"/>
    <s v="GXi"/>
    <s v="Sedan"/>
    <s v="Petrol"/>
    <x v="5"/>
    <s v="Manual"/>
    <s v="Grey"/>
    <n v="65000"/>
    <n v="1"/>
    <n v="200000"/>
    <n v="5"/>
    <n v="9.1"/>
    <n v="837627.58000299998"/>
    <n v="12"/>
    <n v="176000"/>
    <n v="78.988275433890365"/>
  </r>
  <r>
    <s v="Honda"/>
    <s v="City"/>
    <s v="VI-vtec"/>
    <s v="Sedan"/>
    <s v="Petrol"/>
    <x v="6"/>
    <s v="Manual"/>
    <s v="Maroon"/>
    <n v="30000"/>
    <n v="1"/>
    <n v="695000"/>
    <n v="5"/>
    <n v="8.1999999999999993"/>
    <n v="1162169.8999999999"/>
    <n v="8.44"/>
    <n v="636342"/>
    <n v="45.245355261739263"/>
  </r>
  <r>
    <s v="Honda"/>
    <s v="Accord"/>
    <s v="2.4 AT"/>
    <s v="Sedan"/>
    <s v="Petrol"/>
    <x v="8"/>
    <s v="Automatic"/>
    <s v="Silver"/>
    <n v="60000"/>
    <n v="2"/>
    <n v="245000"/>
    <n v="6.8"/>
    <n v="9.1999999999999993"/>
    <n v="2426682"/>
    <n v="12"/>
    <n v="215600"/>
    <n v="91.115440754083139"/>
  </r>
  <r>
    <s v="Honda"/>
    <s v="Accord"/>
    <s v="2.4 AT"/>
    <s v="Sedan"/>
    <s v="Petrol"/>
    <x v="4"/>
    <s v="Automatic"/>
    <s v="White"/>
    <n v="78000"/>
    <n v="1"/>
    <n v="260000"/>
    <n v="5"/>
    <n v="9.4"/>
    <n v="2426682"/>
    <n v="11.92"/>
    <n v="229008"/>
    <n v="90.562916772778635"/>
  </r>
  <r>
    <s v="Honda"/>
    <s v="Civic"/>
    <s v="1.8V AT"/>
    <s v="Sedan"/>
    <s v="Petrol"/>
    <x v="5"/>
    <s v="Automatic"/>
    <s v="Silver"/>
    <n v="64000"/>
    <n v="2"/>
    <n v="325000"/>
    <n v="4.5"/>
    <n v="9.9"/>
    <n v="1675849.12017"/>
    <n v="11.4"/>
    <n v="287950"/>
    <n v="82.81766559206774"/>
  </r>
  <r>
    <s v="Honda"/>
    <s v="City"/>
    <s v="1.5 V MT"/>
    <s v="Sedan"/>
    <s v="Petrol"/>
    <x v="2"/>
    <s v="Manual"/>
    <s v="White"/>
    <n v="79011"/>
    <n v="1"/>
    <n v="425000"/>
    <n v="3.8"/>
    <n v="7.2"/>
    <n v="996627.03810500004"/>
    <n v="10.6"/>
    <n v="379950"/>
    <n v="61.876410585604624"/>
  </r>
  <r>
    <s v="Honda"/>
    <s v="Accord"/>
    <s v="2.4 VTi-L MT"/>
    <s v="Sedan"/>
    <s v="Petrol"/>
    <x v="7"/>
    <s v="Manual"/>
    <s v="White"/>
    <n v="49362"/>
    <n v="1"/>
    <n v="920000"/>
    <n v="6.4"/>
    <n v="6.6"/>
    <n v="1883226"/>
    <n v="6.64"/>
    <n v="858912"/>
    <n v="54.391453813827972"/>
  </r>
  <r>
    <s v="Honda"/>
    <s v="Civic"/>
    <s v="1.8S MT"/>
    <s v="Sedan"/>
    <s v="Petrol"/>
    <x v="2"/>
    <s v="Manual"/>
    <s v="Silver"/>
    <n v="52100"/>
    <n v="1"/>
    <n v="365000"/>
    <n v="4.5"/>
    <n v="9.9"/>
    <n v="1464334.18267"/>
    <n v="11.08"/>
    <n v="324558"/>
    <n v="77.835797057730645"/>
  </r>
  <r>
    <s v="Honda"/>
    <s v="Cr-V"/>
    <s v="2.4l4wdAt"/>
    <s v="Hatchback"/>
    <s v="Petrol"/>
    <x v="4"/>
    <s v="Automatic"/>
    <s v="Black"/>
    <n v="68000"/>
    <n v="1"/>
    <n v="550000"/>
    <n v="4.5"/>
    <n v="8.4"/>
    <n v="3147764.75"/>
    <n v="9.6"/>
    <n v="497200"/>
    <n v="84.204664595726214"/>
  </r>
  <r>
    <s v="Honda"/>
    <s v="City Zx"/>
    <s v="1.5GxiCvt"/>
    <s v="MUV"/>
    <s v="Petrol"/>
    <x v="8"/>
    <s v="Automatic"/>
    <s v="White"/>
    <n v="87000"/>
    <n v="1"/>
    <n v="215000"/>
    <n v="4.5"/>
    <n v="8.1999999999999993"/>
    <n v="838779.74998900003"/>
    <n v="12"/>
    <n v="189200"/>
    <n v="77.44342301987129"/>
  </r>
  <r>
    <s v="Honda"/>
    <s v="Civic"/>
    <s v="1.8V AT"/>
    <s v="Sedan"/>
    <s v="Petrol"/>
    <x v="1"/>
    <s v="Manual"/>
    <s v="Red"/>
    <n v="55111"/>
    <n v="1"/>
    <n v="300000"/>
    <n v="4.5"/>
    <n v="7.3"/>
    <n v="1675849.12017"/>
    <n v="11.6"/>
    <n v="265200"/>
    <n v="84.175186369218153"/>
  </r>
  <r>
    <s v="Honda"/>
    <s v="City Zx"/>
    <s v="CVT"/>
    <s v="Sedan"/>
    <s v="Petrol"/>
    <x v="5"/>
    <s v="Automatic"/>
    <s v="Grey"/>
    <n v="61374"/>
    <n v="2"/>
    <n v="221000"/>
    <n v="5"/>
    <n v="9.1"/>
    <n v="898692.58927400003"/>
    <n v="12"/>
    <n v="194480"/>
    <n v="78.359674673949542"/>
  </r>
  <r>
    <s v="Honda"/>
    <s v="Civic"/>
    <s v="1.8V AT"/>
    <s v="Sedan"/>
    <s v="Petrol"/>
    <x v="8"/>
    <s v="Automatic"/>
    <s v="Maroon"/>
    <n v="29951"/>
    <n v="1"/>
    <n v="275000"/>
    <n v="4.5"/>
    <n v="8.1999999999999993"/>
    <n v="1675849.12017"/>
    <n v="11.8"/>
    <n v="242550"/>
    <n v="85.526740022073383"/>
  </r>
  <r>
    <s v="Honda"/>
    <s v="City"/>
    <s v="1.5 S MT"/>
    <s v="Sedan"/>
    <s v="Petrol"/>
    <x v="5"/>
    <s v="Manual"/>
    <s v="Black"/>
    <n v="55000"/>
    <n v="2"/>
    <n v="295000"/>
    <n v="4.5"/>
    <n v="9.9"/>
    <n v="944779.38872399996"/>
    <n v="11.64"/>
    <n v="260662"/>
    <n v="72.410278726333686"/>
  </r>
  <r>
    <s v="Honda"/>
    <s v="Accord"/>
    <s v="2.4 VTi-L MT"/>
    <s v="Sedan"/>
    <s v="Petrol"/>
    <x v="7"/>
    <s v="Manual"/>
    <s v="White"/>
    <n v="28000"/>
    <n v="1"/>
    <n v="711000"/>
    <n v="5"/>
    <n v="8.9"/>
    <n v="1883226"/>
    <n v="8.3119999999999994"/>
    <n v="651901.68000000005"/>
    <n v="65.383778686148119"/>
  </r>
  <r>
    <s v="Honda"/>
    <s v="Jazz"/>
    <s v="S"/>
    <s v="Hatchback"/>
    <s v="Petrol"/>
    <x v="0"/>
    <s v="Manual"/>
    <s v="Cyan"/>
    <n v="35568"/>
    <n v="1"/>
    <n v="561700"/>
    <n v="4.8"/>
    <n v="7.9"/>
    <n v="691246.00087500003"/>
    <n v="9.5063999999999993"/>
    <n v="508302.55119999999"/>
    <n v="26.465751620034649"/>
  </r>
  <r>
    <s v="Honda"/>
    <s v="Accord"/>
    <s v="3.0 V6 AT"/>
    <s v="Sedan"/>
    <s v="Petrol"/>
    <x v="4"/>
    <s v="Automatic"/>
    <s v="White"/>
    <n v="88000"/>
    <n v="1"/>
    <n v="300000"/>
    <n v="5"/>
    <n v="9.1"/>
    <n v="2185146"/>
    <n v="11.6"/>
    <n v="265200"/>
    <n v="87.863511179573351"/>
  </r>
  <r>
    <s v="Honda"/>
    <s v="City"/>
    <s v="VI-vtec"/>
    <s v="Sedan"/>
    <s v="Petrol"/>
    <x v="7"/>
    <s v="Manual"/>
    <s v="Grey"/>
    <n v="86277"/>
    <n v="1"/>
    <n v="475000"/>
    <n v="8.1"/>
    <n v="8.4"/>
    <n v="1162169.8999999999"/>
    <n v="10.199999999999999"/>
    <n v="426550"/>
    <n v="63.297104838113597"/>
  </r>
  <r>
    <s v="Honda"/>
    <s v="Amaze"/>
    <s v="1.2 SX i-VTEC"/>
    <s v="Sedan"/>
    <s v="Petrol"/>
    <x v="6"/>
    <s v="Manual"/>
    <s v="Grey"/>
    <n v="42000"/>
    <n v="1"/>
    <n v="495000"/>
    <n v="9.9"/>
    <n v="4.4000000000000004"/>
    <n v="825993"/>
    <n v="10.039999999999999"/>
    <n v="445302"/>
    <n v="46.088889373154494"/>
  </r>
  <r>
    <s v="Honda"/>
    <s v="City Zx"/>
    <s v="GXi"/>
    <s v="Sedan"/>
    <s v="Petrol"/>
    <x v="4"/>
    <s v="Manual"/>
    <s v="Grey"/>
    <n v="60000"/>
    <n v="1"/>
    <n v="275000"/>
    <n v="5.5"/>
    <n v="8.8000000000000007"/>
    <n v="837627.58000299998"/>
    <n v="11.8"/>
    <n v="242550"/>
    <n v="71.043217082330159"/>
  </r>
  <r>
    <s v="Honda"/>
    <s v="City"/>
    <s v="SI-vtec"/>
    <s v="Hatchback"/>
    <s v="Petrol"/>
    <x v="9"/>
    <s v="Manual"/>
    <s v="Grey"/>
    <n v="40000"/>
    <n v="1"/>
    <n v="440000"/>
    <n v="4.5"/>
    <n v="8.4"/>
    <n v="1004692.1528"/>
    <n v="10.48"/>
    <n v="393888"/>
    <n v="60.79515512266476"/>
  </r>
  <r>
    <s v="Honda"/>
    <s v="Cr-V"/>
    <s v="2.0 2WD"/>
    <s v="SUV"/>
    <s v="Petrol"/>
    <x v="4"/>
    <s v="Manual"/>
    <s v="Red"/>
    <n v="93000"/>
    <n v="1"/>
    <n v="425000"/>
    <n v="6.7"/>
    <n v="9.9"/>
    <n v="2643413.7000000002"/>
    <n v="10.6"/>
    <n v="379950"/>
    <n v="85.626540408714689"/>
  </r>
  <r>
    <s v="Honda"/>
    <s v="Jazz"/>
    <s v="VI-dtec"/>
    <s v="SUV"/>
    <s v="Diesel"/>
    <x v="0"/>
    <s v="Manual"/>
    <s v="White"/>
    <n v="15000"/>
    <n v="1"/>
    <n v="725000"/>
    <n v="8.5"/>
    <n v="7.4"/>
    <n v="1042396.95"/>
    <n v="8.1999999999999993"/>
    <n v="665550"/>
    <n v="36.151962071646501"/>
  </r>
  <r>
    <s v="Honda"/>
    <s v="City"/>
    <s v="1.5EMtI-vtec"/>
    <s v="MUV"/>
    <s v="Petrol"/>
    <x v="9"/>
    <s v="Manual"/>
    <s v="Brown"/>
    <n v="62000"/>
    <n v="1"/>
    <n v="535000"/>
    <n v="5.7"/>
    <n v="8.1999999999999993"/>
    <n v="930953.27919999999"/>
    <n v="9.7200000000000006"/>
    <n v="482998"/>
    <n v="48.117911952030859"/>
  </r>
  <r>
    <s v="Honda"/>
    <s v="City"/>
    <s v="1.5 V MT"/>
    <s v="Sedan"/>
    <s v="Petrol"/>
    <x v="9"/>
    <s v="Manual"/>
    <s v="White"/>
    <n v="33167"/>
    <n v="1"/>
    <n v="590000"/>
    <n v="6.4"/>
    <n v="9.6"/>
    <n v="996627.03810500004"/>
    <n v="9.2799999999999994"/>
    <n v="535248"/>
    <n v="46.294051883468093"/>
  </r>
  <r>
    <s v="Honda"/>
    <s v="City"/>
    <s v="V"/>
    <s v="Sedan"/>
    <s v="Petrol"/>
    <x v="2"/>
    <s v="Manual"/>
    <s v="Grey"/>
    <n v="67000"/>
    <n v="1"/>
    <n v="425000"/>
    <n v="4.3"/>
    <n v="7.6"/>
    <n v="1151017.81626"/>
    <n v="10.6"/>
    <n v="379950"/>
    <n v="66.990085241723634"/>
  </r>
  <r>
    <s v="Honda"/>
    <s v="Accord"/>
    <s v="2.4 AT"/>
    <s v="Sedan"/>
    <s v="Petrol"/>
    <x v="7"/>
    <s v="Automatic"/>
    <s v="White"/>
    <n v="58000"/>
    <n v="1"/>
    <n v="698000"/>
    <n v="4.3"/>
    <n v="9.9"/>
    <n v="2426682"/>
    <n v="8.4160000000000004"/>
    <n v="639256.31999999995"/>
    <n v="73.657186232065015"/>
  </r>
  <r>
    <s v="Honda"/>
    <s v="Civic"/>
    <s v="1.8S MT"/>
    <s v="Sedan"/>
    <s v="Petrol"/>
    <x v="2"/>
    <s v="Manual"/>
    <s v="Grey"/>
    <n v="55000"/>
    <n v="1"/>
    <n v="375000"/>
    <n v="4.5"/>
    <n v="5.4"/>
    <n v="1464334.18267"/>
    <n v="11"/>
    <n v="333750"/>
    <n v="77.208071494209364"/>
  </r>
  <r>
    <s v="Honda"/>
    <s v="Civic"/>
    <s v="1.8S AT"/>
    <s v="Sedan"/>
    <s v="Petrol"/>
    <x v="4"/>
    <s v="Automatic"/>
    <s v="Maroon"/>
    <n v="70500"/>
    <n v="1"/>
    <n v="280000"/>
    <n v="4.5"/>
    <n v="9.9"/>
    <n v="1343468.5041"/>
    <n v="11.76"/>
    <n v="247072"/>
    <n v="81.609393949617342"/>
  </r>
  <r>
    <s v="Honda"/>
    <s v="Civic"/>
    <s v="1.8V AT"/>
    <s v="Sedan"/>
    <s v="Petrol"/>
    <x v="4"/>
    <s v="Automatic"/>
    <s v="Silver"/>
    <n v="73736"/>
    <n v="1"/>
    <n v="345000"/>
    <n v="4.5"/>
    <n v="4.2"/>
    <n v="1675849.12017"/>
    <n v="11.24"/>
    <n v="306222"/>
    <n v="81.727352640854889"/>
  </r>
  <r>
    <s v="Honda"/>
    <s v="City"/>
    <s v="I-vtec"/>
    <s v="Hatchback"/>
    <s v="Petrol"/>
    <x v="9"/>
    <s v="Manual"/>
    <s v="Grey"/>
    <n v="71129"/>
    <n v="1"/>
    <n v="450000"/>
    <n v="3.8"/>
    <n v="8.1999999999999993"/>
    <n v="1004692.1528"/>
    <n v="10.4"/>
    <n v="403200"/>
    <n v="59.868304049522777"/>
  </r>
  <r>
    <s v="Honda"/>
    <s v="City Zx"/>
    <s v="GXi"/>
    <s v="Sedan"/>
    <s v="Petrol"/>
    <x v="5"/>
    <s v="Manual"/>
    <s v="Black"/>
    <n v="76000"/>
    <n v="1"/>
    <n v="220000"/>
    <n v="9.9"/>
    <n v="7.3"/>
    <n v="837627.58000299998"/>
    <n v="12"/>
    <n v="193600"/>
    <n v="76.887102977279397"/>
  </r>
  <r>
    <s v="Honda"/>
    <s v="Civic"/>
    <s v="1.8I-vtec"/>
    <s v="Hatchback"/>
    <s v="Petrol"/>
    <x v="8"/>
    <s v="Manual"/>
    <s v="White"/>
    <n v="75000"/>
    <n v="1"/>
    <n v="215000"/>
    <n v="4.5"/>
    <n v="7.8"/>
    <n v="1303954.7245700001"/>
    <n v="12"/>
    <n v="189200"/>
    <n v="85.490293762891824"/>
  </r>
  <r>
    <s v="Honda"/>
    <s v="City"/>
    <s v="1.5 V MT"/>
    <s v="Sedan"/>
    <s v="Petrol"/>
    <x v="7"/>
    <s v="Manual"/>
    <s v="Black"/>
    <n v="48452"/>
    <n v="2"/>
    <n v="455000"/>
    <n v="4.3"/>
    <n v="9.9"/>
    <n v="996627.03810500004"/>
    <n v="10.36"/>
    <n v="407862"/>
    <n v="59.075764111767"/>
  </r>
  <r>
    <s v="Honda"/>
    <s v="Jazz"/>
    <s v="Base"/>
    <s v="Sedan"/>
    <s v="Petrol"/>
    <x v="1"/>
    <s v="Manual"/>
    <s v="Red"/>
    <n v="71000"/>
    <n v="2"/>
    <n v="285000"/>
    <n v="6.4"/>
    <n v="9.9"/>
    <n v="821425.91"/>
    <n v="11.72"/>
    <n v="251598"/>
    <n v="69.370579021545595"/>
  </r>
  <r>
    <s v="Honda"/>
    <s v="Civic"/>
    <s v="1.8V AT"/>
    <s v="Sedan"/>
    <s v="Petrol"/>
    <x v="2"/>
    <s v="Automatic"/>
    <s v="Silver"/>
    <n v="60000"/>
    <n v="1"/>
    <n v="395000"/>
    <n v="4.3"/>
    <n v="9.9"/>
    <n v="1675849.12017"/>
    <n v="10.84"/>
    <n v="352182"/>
    <n v="78.984862314796317"/>
  </r>
  <r>
    <s v="Honda"/>
    <s v="Accord"/>
    <s v="2.4EleganceMt"/>
    <s v="Sedan"/>
    <s v="Petrol"/>
    <x v="2"/>
    <s v="Manual"/>
    <s v="White"/>
    <n v="75000"/>
    <n v="1"/>
    <n v="550000"/>
    <n v="4.8"/>
    <n v="7.3"/>
    <n v="2370072"/>
    <n v="9.6"/>
    <n v="497200"/>
    <n v="79.021734360812673"/>
  </r>
  <r>
    <s v="Honda"/>
    <s v="Civic"/>
    <s v="1.8S MT"/>
    <s v="Sedan"/>
    <s v="Petrol"/>
    <x v="8"/>
    <s v="Manual"/>
    <s v="Grey"/>
    <n v="83039"/>
    <n v="2"/>
    <n v="199000"/>
    <n v="5"/>
    <n v="9.4"/>
    <n v="1464334.18267"/>
    <n v="12"/>
    <n v="175120"/>
    <n v="88.040981213680737"/>
  </r>
  <r>
    <s v="Honda"/>
    <s v="Civic"/>
    <s v="1.8S AT"/>
    <s v="Sedan"/>
    <s v="Petrol"/>
    <x v="4"/>
    <s v="Automatic"/>
    <s v="White"/>
    <n v="74000"/>
    <n v="1"/>
    <n v="255000"/>
    <n v="4.5"/>
    <n v="9.9"/>
    <n v="1343468.5041"/>
    <n v="11.96"/>
    <n v="224502"/>
    <n v="83.289373787709621"/>
  </r>
  <r>
    <s v="Honda"/>
    <s v="Accord"/>
    <s v="2.4 AT"/>
    <s v="Sedan"/>
    <s v="Petrol"/>
    <x v="1"/>
    <s v="Automatic"/>
    <s v="Silver"/>
    <n v="59000"/>
    <n v="1"/>
    <n v="490000"/>
    <n v="4.5"/>
    <n v="9.9"/>
    <n v="2426682"/>
    <n v="10.08"/>
    <n v="440608"/>
    <n v="81.843191650162652"/>
  </r>
  <r>
    <s v="Honda"/>
    <s v="City"/>
    <s v="SI-vtec"/>
    <s v="Hatchback"/>
    <s v="Petrol"/>
    <x v="10"/>
    <s v="Manual"/>
    <s v="Silver"/>
    <n v="66000"/>
    <n v="1"/>
    <n v="535000"/>
    <n v="4.5999999999999996"/>
    <n v="9.1"/>
    <n v="1004692.1528"/>
    <n v="9.7200000000000006"/>
    <n v="482998"/>
    <n v="51.925771625276298"/>
  </r>
  <r>
    <s v="Honda"/>
    <s v="City"/>
    <s v="1.5 S MT"/>
    <s v="Sedan"/>
    <s v="Petrol"/>
    <x v="7"/>
    <s v="Manual"/>
    <s v="other"/>
    <n v="32374"/>
    <n v="1"/>
    <n v="530000"/>
    <n v="6.8"/>
    <n v="9.6"/>
    <n v="944779.38872399996"/>
    <n v="9.76"/>
    <n v="478272"/>
    <n v="49.377388445577274"/>
  </r>
  <r>
    <s v="Honda"/>
    <s v="Civic"/>
    <s v="1.8V AT"/>
    <s v="Sedan"/>
    <s v="Petrol"/>
    <x v="2"/>
    <s v="Automatic"/>
    <s v="White"/>
    <n v="54000"/>
    <n v="3"/>
    <n v="248000"/>
    <n v="8.5"/>
    <n v="9.9"/>
    <n v="1675849.12017"/>
    <n v="12"/>
    <n v="218240"/>
    <n v="86.977347938228391"/>
  </r>
  <r>
    <s v="Honda"/>
    <s v="City"/>
    <s v="1.5 V AT"/>
    <s v="Sedan"/>
    <s v="Petrol"/>
    <x v="2"/>
    <s v="Automatic"/>
    <s v="White"/>
    <n v="63000"/>
    <n v="2"/>
    <n v="410000"/>
    <n v="5"/>
    <n v="9.1"/>
    <n v="1139496.1163999999"/>
    <n v="10.72"/>
    <n v="366048"/>
    <n v="67.876327551123893"/>
  </r>
  <r>
    <s v="Honda"/>
    <s v="City"/>
    <s v="SV"/>
    <s v="Sedan"/>
    <s v="Petrol"/>
    <x v="6"/>
    <s v="Manual"/>
    <s v="White"/>
    <n v="29000"/>
    <n v="1"/>
    <n v="795000"/>
    <n v="3.8"/>
    <n v="6.7"/>
    <n v="1098017.9968999999"/>
    <n v="7.64"/>
    <n v="734262"/>
    <n v="33.128418471006931"/>
  </r>
  <r>
    <s v="Honda"/>
    <s v="City"/>
    <s v="1.5 V MT"/>
    <s v="Sedan"/>
    <s v="Petrol"/>
    <x v="2"/>
    <s v="Manual"/>
    <s v="White"/>
    <n v="47000"/>
    <n v="1"/>
    <n v="435000"/>
    <n v="4.5"/>
    <n v="7.8"/>
    <n v="996627.03810500004"/>
    <n v="10.52"/>
    <n v="389238"/>
    <n v="60.944467175995712"/>
  </r>
  <r>
    <s v="Honda"/>
    <s v="City"/>
    <s v="IVtecCvtVx"/>
    <s v="Hatchback"/>
    <s v="Petrol"/>
    <x v="3"/>
    <s v="Automatic"/>
    <s v="Silver"/>
    <n v="15000"/>
    <n v="1"/>
    <n v="1125000"/>
    <n v="5"/>
    <n v="8.8000000000000007"/>
    <n v="1514307.3796999999"/>
    <n v="5.5"/>
    <n v="1063125"/>
    <n v="29.794636528112534"/>
  </r>
  <r>
    <s v="Honda"/>
    <s v="Jazz"/>
    <s v="SI-vtec"/>
    <s v="Hatchback"/>
    <s v="Petrol"/>
    <x v="0"/>
    <s v="Manual"/>
    <s v="White"/>
    <n v="7200"/>
    <n v="1"/>
    <n v="600000"/>
    <n v="5"/>
    <n v="4.5999999999999996"/>
    <n v="763822.41"/>
    <n v="9.1999999999999993"/>
    <n v="544800"/>
    <n v="28.674520036666639"/>
  </r>
  <r>
    <s v="Honda"/>
    <s v="City"/>
    <s v="1.5 V MT"/>
    <s v="Sedan"/>
    <s v="Petrol"/>
    <x v="7"/>
    <s v="Manual"/>
    <s v="Brown"/>
    <n v="62000"/>
    <n v="1"/>
    <n v="465000"/>
    <n v="4.3"/>
    <n v="9.9"/>
    <n v="996627.03810500004"/>
    <n v="10.28"/>
    <n v="417198"/>
    <n v="58.139004457147195"/>
  </r>
  <r>
    <s v="Honda"/>
    <s v="City"/>
    <s v="VI-vtec"/>
    <s v="Sedan"/>
    <s v="Petrol"/>
    <x v="2"/>
    <s v="Manual"/>
    <s v="Silver"/>
    <n v="49000"/>
    <n v="1"/>
    <n v="350000"/>
    <n v="4.5"/>
    <n v="9.9"/>
    <n v="1162169.8999999999"/>
    <n v="11.2"/>
    <n v="310800"/>
    <n v="73.256922245189799"/>
  </r>
  <r>
    <s v="Honda"/>
    <s v="City"/>
    <s v="1.5 V MT"/>
    <s v="Sedan"/>
    <s v="Petrol"/>
    <x v="2"/>
    <s v="Manual"/>
    <s v="White"/>
    <n v="54630"/>
    <n v="1"/>
    <n v="395000"/>
    <n v="5"/>
    <n v="8.9"/>
    <n v="996627.03810500004"/>
    <n v="10.84"/>
    <n v="352182"/>
    <n v="64.662608324409547"/>
  </r>
  <r>
    <s v="Honda"/>
    <s v="City"/>
    <s v="1.5 V AT"/>
    <s v="Sedan"/>
    <s v="Petrol"/>
    <x v="2"/>
    <s v="Automatic"/>
    <s v="Silver"/>
    <n v="46233"/>
    <n v="1"/>
    <n v="505000"/>
    <n v="6.8"/>
    <n v="9.6"/>
    <n v="1139496.1163999999"/>
    <n v="9.9600000000000009"/>
    <n v="454702"/>
    <n v="60.096222053258415"/>
  </r>
  <r>
    <s v="Honda"/>
    <s v="City"/>
    <s v="1.5 V AT"/>
    <s v="Sedan"/>
    <s v="Petrol"/>
    <x v="2"/>
    <s v="Automatic"/>
    <s v="White"/>
    <n v="49000"/>
    <n v="1"/>
    <n v="525000"/>
    <n v="6.7"/>
    <n v="8.8000000000000007"/>
    <n v="1139496.1163999999"/>
    <n v="9.8000000000000007"/>
    <n v="473550"/>
    <n v="58.442157618221437"/>
  </r>
  <r>
    <s v="Honda"/>
    <s v="City"/>
    <s v="1.5 S MT"/>
    <s v="Sedan"/>
    <s v="Petrol"/>
    <x v="7"/>
    <s v="Manual"/>
    <s v="Grey"/>
    <n v="40000"/>
    <n v="1"/>
    <n v="525000"/>
    <n v="6.8"/>
    <n v="8.8000000000000007"/>
    <n v="944779.38872399996"/>
    <n v="9.8000000000000007"/>
    <n v="473550"/>
    <n v="49.87718766392998"/>
  </r>
  <r>
    <s v="Honda"/>
    <s v="City"/>
    <s v="1.5 S MT"/>
    <s v="Sedan"/>
    <s v="Petrol"/>
    <x v="7"/>
    <s v="Manual"/>
    <s v="White"/>
    <n v="39000"/>
    <n v="1"/>
    <n v="525000"/>
    <n v="6.8"/>
    <n v="9.6"/>
    <n v="944779.38872399996"/>
    <n v="9.8000000000000007"/>
    <n v="473550"/>
    <n v="49.87718766392998"/>
  </r>
  <r>
    <s v="Honda"/>
    <s v="City"/>
    <s v="1.5 S MT"/>
    <s v="Sedan"/>
    <s v="Petrol"/>
    <x v="7"/>
    <s v="Manual"/>
    <s v="Silver"/>
    <n v="30621"/>
    <n v="1"/>
    <n v="515000"/>
    <n v="6.8"/>
    <n v="9.1999999999999993"/>
    <n v="944779.38872399996"/>
    <n v="9.879999999999999"/>
    <n v="464118"/>
    <n v="50.875515962850507"/>
  </r>
  <r>
    <s v="Honda"/>
    <s v="City"/>
    <s v="1.5 S MT"/>
    <s v="Sedan"/>
    <s v="Petrol"/>
    <x v="2"/>
    <s v="Manual"/>
    <s v="Silver"/>
    <n v="48000"/>
    <n v="1"/>
    <n v="440000"/>
    <n v="6.8"/>
    <n v="9.9"/>
    <n v="944779.38872399996"/>
    <n v="10.48"/>
    <n v="393888"/>
    <n v="58.308997348896739"/>
  </r>
  <r>
    <s v="Honda"/>
    <s v="City"/>
    <s v="1.5 S MT"/>
    <s v="Sedan"/>
    <s v="Petrol"/>
    <x v="2"/>
    <s v="Manual"/>
    <s v="Golden"/>
    <n v="76000"/>
    <n v="1"/>
    <n v="395000"/>
    <n v="4.3"/>
    <n v="8.1"/>
    <n v="944779.38872399996"/>
    <n v="10.84"/>
    <n v="352182"/>
    <n v="62.723361220268579"/>
  </r>
  <r>
    <s v="Honda"/>
    <s v="City"/>
    <s v="1.5EMtI-vtec"/>
    <s v="MUV"/>
    <s v="Petrol"/>
    <x v="1"/>
    <s v="Manual"/>
    <s v="White"/>
    <n v="54496"/>
    <n v="2"/>
    <n v="385000"/>
    <n v="6.8"/>
    <n v="6"/>
    <n v="930953.27919999999"/>
    <n v="10.92"/>
    <n v="342958"/>
    <n v="63.160557284387508"/>
  </r>
  <r>
    <s v="Honda"/>
    <s v="City"/>
    <s v="Zx"/>
    <s v="Sedan"/>
    <s v="Petrol"/>
    <x v="4"/>
    <s v="Manual"/>
    <s v="Blue"/>
    <n v="95645"/>
    <n v="1"/>
    <n v="179000"/>
    <n v="4.3"/>
    <n v="9.9"/>
    <n v="921735.98899900005"/>
    <n v="12"/>
    <n v="157520"/>
    <n v="82.910507793987108"/>
  </r>
  <r>
    <s v="Honda"/>
    <s v="Accord"/>
    <s v="2.4 AT"/>
    <s v="Sedan"/>
    <s v="Petrol"/>
    <x v="5"/>
    <s v="Automatic"/>
    <s v="White"/>
    <n v="66000"/>
    <n v="1"/>
    <n v="625000"/>
    <n v="6.4"/>
    <n v="9.6"/>
    <n v="2426682"/>
    <n v="9"/>
    <n v="568750"/>
    <n v="76.562648093157648"/>
  </r>
  <r>
    <s v="Honda"/>
    <s v="Accord"/>
    <s v="2.4EleganceMt"/>
    <s v="Sedan"/>
    <s v="Petrol"/>
    <x v="2"/>
    <s v="Manual"/>
    <s v="Golden"/>
    <n v="59000"/>
    <n v="1"/>
    <n v="635000"/>
    <n v="4.3"/>
    <n v="8.1999999999999993"/>
    <n v="2370072"/>
    <n v="8.92"/>
    <n v="578358"/>
    <n v="75.597450204044435"/>
  </r>
  <r>
    <s v="Honda"/>
    <s v="City"/>
    <s v="EI-vtec"/>
    <s v="Hatchback"/>
    <s v="Petrol"/>
    <x v="7"/>
    <s v="Manual"/>
    <s v="Grey"/>
    <n v="51000"/>
    <n v="1"/>
    <n v="395000"/>
    <n v="4.3"/>
    <n v="8.1999999999999993"/>
    <n v="950938.05"/>
    <n v="10.84"/>
    <n v="352182"/>
    <n v="62.964779882348807"/>
  </r>
  <r>
    <s v="Honda"/>
    <s v="Cr-V"/>
    <s v="2.4L 2WD"/>
    <s v="SUV"/>
    <s v="Petrol"/>
    <x v="1"/>
    <s v="Automatic"/>
    <s v="Black"/>
    <n v="50000"/>
    <n v="1"/>
    <n v="750000"/>
    <n v="7"/>
    <n v="9.9"/>
    <n v="2680005.7074699998"/>
    <n v="8"/>
    <n v="690000"/>
    <n v="74.253786173784704"/>
  </r>
  <r>
    <s v="Honda"/>
    <s v="City Zx"/>
    <s v="VTEC"/>
    <s v="Sedan"/>
    <s v="Petrol"/>
    <x v="8"/>
    <s v="Manual"/>
    <s v="Silver"/>
    <n v="52000"/>
    <n v="1"/>
    <n v="245000"/>
    <n v="5.5"/>
    <n v="9.6"/>
    <n v="939018.53879300004"/>
    <n v="12"/>
    <n v="215600"/>
    <n v="77.039856925814377"/>
  </r>
  <r>
    <s v="Honda"/>
    <s v="City"/>
    <s v="VxAt"/>
    <s v="Hatchback"/>
    <s v="Petrol"/>
    <x v="0"/>
    <s v="Automatic"/>
    <s v="White"/>
    <n v="28000"/>
    <n v="1"/>
    <n v="1090000"/>
    <n v="8.3000000000000007"/>
    <n v="5.8"/>
    <n v="1394603.9835000001"/>
    <n v="5.64"/>
    <n v="1028524"/>
    <n v="26.249744574890642"/>
  </r>
  <r>
    <s v="Honda"/>
    <s v="Accord"/>
    <s v="2.4 Elegance AT"/>
    <s v="Sedan"/>
    <s v="Petrol"/>
    <x v="2"/>
    <s v="Automatic"/>
    <s v="Black"/>
    <n v="79000"/>
    <n v="1"/>
    <n v="585000"/>
    <n v="4"/>
    <n v="9.9"/>
    <n v="2464422"/>
    <n v="9.32"/>
    <n v="530478"/>
    <n v="78.474546972880461"/>
  </r>
  <r>
    <s v="Honda"/>
    <s v="City"/>
    <s v="1.5 V MT"/>
    <s v="Sedan"/>
    <s v="Petrol"/>
    <x v="9"/>
    <s v="Manual"/>
    <s v="Brown"/>
    <n v="40000"/>
    <n v="1"/>
    <n v="475000"/>
    <n v="4.5"/>
    <n v="9.9"/>
    <n v="996627.03810500004"/>
    <n v="10.199999999999999"/>
    <n v="426550"/>
    <n v="57.200639387523758"/>
  </r>
  <r>
    <s v="Honda"/>
    <s v="Cr-V"/>
    <s v="2.4 AT"/>
    <s v="SUV"/>
    <s v="Petrol"/>
    <x v="4"/>
    <s v="Automatic"/>
    <s v="Silver"/>
    <n v="56000"/>
    <n v="1"/>
    <n v="475000"/>
    <n v="4.5"/>
    <n v="9.9"/>
    <n v="2492226.5"/>
    <n v="10.199999999999999"/>
    <n v="426550"/>
    <n v="82.884781940967244"/>
  </r>
  <r>
    <s v="Honda"/>
    <s v="City"/>
    <s v="1.5 V AT"/>
    <s v="Sedan"/>
    <s v="Petrol"/>
    <x v="7"/>
    <s v="Automatic"/>
    <s v="Grey"/>
    <n v="53367"/>
    <n v="1"/>
    <n v="555000"/>
    <n v="4.3"/>
    <n v="6.2"/>
    <n v="1139496.1163999999"/>
    <n v="9.56"/>
    <n v="501942"/>
    <n v="55.950529995154263"/>
  </r>
  <r>
    <s v="Honda"/>
    <s v="Amaze"/>
    <s v="1.5 S i-DTEC"/>
    <s v="Sedan"/>
    <s v="Diesel"/>
    <x v="10"/>
    <s v="Manual"/>
    <s v="Blue"/>
    <n v="62000"/>
    <n v="1"/>
    <n v="435000"/>
    <n v="4.5999999999999996"/>
    <n v="6.6"/>
    <n v="900907"/>
    <n v="10.52"/>
    <n v="389238"/>
    <n v="56.794874498699642"/>
  </r>
  <r>
    <s v="Honda"/>
    <s v="Civic"/>
    <s v="1.8S MT"/>
    <s v="Sedan"/>
    <s v="Petrol"/>
    <x v="8"/>
    <s v="Manual"/>
    <s v="White"/>
    <n v="54632"/>
    <n v="1"/>
    <n v="300000"/>
    <n v="6.8"/>
    <n v="8.8000000000000007"/>
    <n v="1464334.18267"/>
    <n v="11.6"/>
    <n v="265200"/>
    <n v="81.889379955848156"/>
  </r>
  <r>
    <s v="Honda"/>
    <s v="City"/>
    <s v="1.5 S MT"/>
    <s v="Sedan"/>
    <s v="Petrol"/>
    <x v="9"/>
    <s v="Manual"/>
    <s v="Red"/>
    <n v="48645"/>
    <n v="1"/>
    <n v="575000"/>
    <n v="6.1"/>
    <n v="7.1"/>
    <n v="944779.38872399996"/>
    <n v="9.4"/>
    <n v="520950"/>
    <n v="44.860143413629658"/>
  </r>
  <r>
    <s v="Honda"/>
    <s v="City"/>
    <s v="Zx"/>
    <s v="Sedan"/>
    <s v="Petrol"/>
    <x v="5"/>
    <s v="Manual"/>
    <s v="Beige"/>
    <n v="71000"/>
    <n v="2"/>
    <n v="205000"/>
    <n v="9.9"/>
    <n v="9.9"/>
    <n v="921735.98899900005"/>
    <n v="12"/>
    <n v="180400"/>
    <n v="80.428235183057865"/>
  </r>
  <r>
    <s v="Honda"/>
    <s v="Civic"/>
    <s v="1.8V AT"/>
    <s v="Sedan"/>
    <s v="Petrol"/>
    <x v="2"/>
    <s v="Automatic"/>
    <s v="White"/>
    <n v="55115"/>
    <n v="1"/>
    <n v="421000"/>
    <n v="6"/>
    <n v="8.9"/>
    <n v="1675849.12017"/>
    <n v="10.632"/>
    <n v="376239.28"/>
    <n v="77.549334515160069"/>
  </r>
  <r>
    <s v="Honda"/>
    <s v="City"/>
    <s v="1.5SvI-vtec"/>
    <s v="Sedan"/>
    <s v="Petrol"/>
    <x v="6"/>
    <s v="Manual"/>
    <s v="Maroon"/>
    <n v="21000"/>
    <n v="1"/>
    <n v="695000"/>
    <n v="5"/>
    <n v="9.1"/>
    <n v="1123365.6525000001"/>
    <n v="8.44"/>
    <n v="636342"/>
    <n v="43.353973963522094"/>
  </r>
  <r>
    <s v="Honda"/>
    <s v="City"/>
    <s v="1.5SvI-vtec"/>
    <s v="Sedan"/>
    <s v="Petrol"/>
    <x v="6"/>
    <s v="Manual"/>
    <s v="Brown"/>
    <n v="29000"/>
    <n v="1"/>
    <n v="690000"/>
    <n v="5"/>
    <n v="7.8"/>
    <n v="1123365.6525000001"/>
    <n v="8.48"/>
    <n v="631488"/>
    <n v="43.786068356758847"/>
  </r>
  <r>
    <s v="Honda"/>
    <s v="City Zx"/>
    <s v="GXi"/>
    <s v="Sedan"/>
    <s v="Petrol"/>
    <x v="8"/>
    <s v="Manual"/>
    <s v="White"/>
    <n v="64223"/>
    <n v="1"/>
    <n v="185000"/>
    <n v="9.6"/>
    <n v="8.9"/>
    <n v="837627.58000299998"/>
    <n v="12"/>
    <n v="162800"/>
    <n v="80.564154776348587"/>
  </r>
  <r>
    <s v="Honda"/>
    <s v="Accord"/>
    <s v="2.4 AT"/>
    <s v="Sedan"/>
    <s v="Petrol"/>
    <x v="1"/>
    <s v="Automatic"/>
    <s v="Black"/>
    <n v="64000"/>
    <n v="1"/>
    <n v="420000"/>
    <n v="4.5"/>
    <n v="9.9"/>
    <n v="2426682"/>
    <n v="10.64"/>
    <n v="375312"/>
    <n v="84.533943878926038"/>
  </r>
  <r>
    <s v="Honda"/>
    <s v="Accord"/>
    <s v="3.0 V6 AT"/>
    <s v="Sedan"/>
    <s v="CNG"/>
    <x v="8"/>
    <s v="Automatic"/>
    <s v="Grey"/>
    <n v="91800"/>
    <n v="2"/>
    <n v="300000"/>
    <n v="4.8"/>
    <n v="9.1"/>
    <n v="2185146"/>
    <n v="11.6"/>
    <n v="265200"/>
    <n v="87.863511179573351"/>
  </r>
  <r>
    <s v="Honda"/>
    <s v="City"/>
    <s v="1.5 V AT"/>
    <s v="Sedan"/>
    <s v="Petrol"/>
    <x v="2"/>
    <s v="Automatic"/>
    <s v="Grey"/>
    <n v="62000"/>
    <n v="1"/>
    <n v="425000"/>
    <n v="4.3"/>
    <n v="9.9"/>
    <n v="1139496.1163999999"/>
    <n v="10.6"/>
    <n v="379950"/>
    <n v="66.656314617343952"/>
  </r>
  <r>
    <s v="Honda"/>
    <s v="City"/>
    <s v="1.5EMtI-vtec"/>
    <s v="MUV"/>
    <s v="Petrol"/>
    <x v="1"/>
    <s v="Manual"/>
    <s v="Beige"/>
    <n v="4500"/>
    <n v="1"/>
    <n v="375000"/>
    <n v="9.9"/>
    <n v="9.1999999999999993"/>
    <n v="930953.27919999999"/>
    <n v="11"/>
    <n v="333750"/>
    <n v="64.149650959197132"/>
  </r>
  <r>
    <s v="Honda"/>
    <s v="Cr-V"/>
    <s v="2.4 AT"/>
    <s v="SUV"/>
    <s v="Petrol"/>
    <x v="4"/>
    <s v="Automatic"/>
    <s v="Silver"/>
    <n v="135000"/>
    <n v="2"/>
    <n v="450000"/>
    <n v="3.8"/>
    <n v="9"/>
    <n v="2492226.5"/>
    <n v="10.4"/>
    <n v="403200"/>
    <n v="83.821695178989557"/>
  </r>
  <r>
    <s v="Honda"/>
    <s v="City"/>
    <s v="SvAt"/>
    <s v="Sedan"/>
    <s v="Petrol"/>
    <x v="1"/>
    <s v="Automatic"/>
    <s v="Black"/>
    <n v="60000"/>
    <n v="1"/>
    <n v="475000"/>
    <n v="6.4"/>
    <n v="7"/>
    <n v="1162169.8999999999"/>
    <n v="10.199999999999999"/>
    <n v="426550"/>
    <n v="63.297104838113597"/>
  </r>
  <r>
    <s v="Honda"/>
    <s v="City"/>
    <s v="1.5 V AT"/>
    <s v="Sedan"/>
    <s v="Petrol"/>
    <x v="1"/>
    <s v="Automatic"/>
    <s v="Silver"/>
    <n v="76136"/>
    <n v="2"/>
    <n v="450000"/>
    <n v="6.4"/>
    <n v="9.1999999999999993"/>
    <n v="1139496.1163999999"/>
    <n v="10.4"/>
    <n v="403200"/>
    <n v="64.615939080702958"/>
  </r>
  <r>
    <s v="Honda"/>
    <s v="City Zx"/>
    <s v="GXi"/>
    <s v="Sedan"/>
    <s v="Petrol"/>
    <x v="5"/>
    <s v="Manual"/>
    <s v="Silver"/>
    <n v="59658"/>
    <n v="1"/>
    <n v="195000"/>
    <n v="4.5"/>
    <n v="9.9"/>
    <n v="837627.58000299998"/>
    <n v="12"/>
    <n v="171600"/>
    <n v="79.513568548043096"/>
  </r>
  <r>
    <s v="Honda"/>
    <s v="City Zx"/>
    <s v="GXi"/>
    <s v="Sedan"/>
    <s v="Petrol"/>
    <x v="4"/>
    <s v="Manual"/>
    <s v="Beige"/>
    <n v="72000"/>
    <n v="1"/>
    <n v="195000"/>
    <n v="4.5"/>
    <n v="9.9"/>
    <n v="837627.58000299998"/>
    <n v="12"/>
    <n v="171600"/>
    <n v="79.513568548043096"/>
  </r>
  <r>
    <s v="Honda"/>
    <s v="City"/>
    <s v="SI-dtec"/>
    <s v="Hatchback"/>
    <s v="Diesel"/>
    <x v="0"/>
    <s v="Manual"/>
    <s v="Maroon"/>
    <n v="22000"/>
    <n v="1"/>
    <n v="800000"/>
    <n v="4.3"/>
    <n v="8.4"/>
    <n v="1214478.8500000001"/>
    <n v="7.6"/>
    <n v="739200"/>
    <n v="39.134386737158913"/>
  </r>
  <r>
    <s v="Honda"/>
    <s v="Brio"/>
    <s v="S MT"/>
    <s v="Hatchback"/>
    <s v="Petrol"/>
    <x v="10"/>
    <s v="Manual"/>
    <s v="White"/>
    <n v="32356"/>
    <n v="2"/>
    <n v="265000"/>
    <n v="5"/>
    <n v="8.6999999999999993"/>
    <n v="613352"/>
    <n v="11.879999999999999"/>
    <n v="233518"/>
    <n v="61.927571769554831"/>
  </r>
  <r>
    <s v="Honda"/>
    <s v="Civic"/>
    <s v="1.8vMtSunRoof"/>
    <s v="Sedan"/>
    <s v="Petrol"/>
    <x v="7"/>
    <s v="Manual"/>
    <s v="White"/>
    <n v="45000"/>
    <n v="1"/>
    <n v="465000"/>
    <n v="5"/>
    <n v="8"/>
    <n v="1639821.8506"/>
    <n v="10.28"/>
    <n v="417198"/>
    <n v="74.558333891736467"/>
  </r>
  <r>
    <s v="Honda"/>
    <s v="City"/>
    <s v="1.5 V MT"/>
    <s v="Sedan"/>
    <s v="Petrol"/>
    <x v="1"/>
    <s v="Manual"/>
    <s v="Grey"/>
    <n v="54000"/>
    <n v="1"/>
    <n v="375000"/>
    <n v="4.5"/>
    <n v="7.9"/>
    <n v="996627.03810500004"/>
    <n v="11"/>
    <n v="333750"/>
    <n v="66.512046408594657"/>
  </r>
  <r>
    <s v="Honda"/>
    <s v="City"/>
    <s v="1.5 S MT"/>
    <s v="Sedan"/>
    <s v="Petrol"/>
    <x v="1"/>
    <s v="Manual"/>
    <s v="Red"/>
    <n v="71575"/>
    <n v="1"/>
    <n v="310000"/>
    <n v="4.3"/>
    <n v="9.1"/>
    <n v="944779.38872399996"/>
    <n v="11.52"/>
    <n v="274288"/>
    <n v="70.968037271595449"/>
  </r>
  <r>
    <s v="Honda"/>
    <s v="City Zx"/>
    <s v="GXi"/>
    <s v="Sedan"/>
    <s v="Petrol"/>
    <x v="4"/>
    <s v="Manual"/>
    <s v="Silver"/>
    <n v="74000"/>
    <n v="1"/>
    <n v="200000"/>
    <n v="4.5"/>
    <n v="9.9"/>
    <n v="837627.58000299998"/>
    <n v="12"/>
    <n v="176000"/>
    <n v="78.988275433890365"/>
  </r>
  <r>
    <s v="Honda"/>
    <s v="Jazz"/>
    <s v="1.2VI-vtec"/>
    <s v="Sedan"/>
    <s v="Petrol"/>
    <x v="0"/>
    <s v="Manual"/>
    <s v="Red"/>
    <n v="32000"/>
    <n v="1"/>
    <n v="660001"/>
    <n v="3.8"/>
    <n v="8"/>
    <n v="843315.24"/>
    <n v="8.7199919999999995"/>
    <n v="602448.96560007997"/>
    <n v="28.561831089394285"/>
  </r>
  <r>
    <s v="Honda"/>
    <s v="City Zx"/>
    <s v="GXi"/>
    <s v="Sedan"/>
    <s v="Petrol"/>
    <x v="4"/>
    <s v="Manual"/>
    <s v="Grey"/>
    <n v="83000"/>
    <n v="2"/>
    <n v="175000"/>
    <n v="4.3"/>
    <n v="9.9"/>
    <n v="837627.58000299998"/>
    <n v="12"/>
    <n v="154000"/>
    <n v="81.614741004654064"/>
  </r>
  <r>
    <s v="Honda"/>
    <s v="City"/>
    <s v="1.5 S AT"/>
    <s v="Sedan"/>
    <s v="Petrol"/>
    <x v="5"/>
    <s v="Automatic"/>
    <s v="White"/>
    <n v="59338"/>
    <n v="4"/>
    <n v="280000"/>
    <n v="4.5"/>
    <n v="9.9"/>
    <n v="1041561.66757"/>
    <n v="11.76"/>
    <n v="247072"/>
    <n v="76.278696913219974"/>
  </r>
  <r>
    <s v="Honda"/>
    <s v="Civic"/>
    <s v="1.8V MT"/>
    <s v="Sedan"/>
    <s v="Petrol"/>
    <x v="2"/>
    <s v="Manual"/>
    <s v="Grey"/>
    <n v="83470"/>
    <n v="1"/>
    <n v="425000"/>
    <n v="4"/>
    <n v="8"/>
    <n v="1585199.86124"/>
    <n v="10.6"/>
    <n v="379950"/>
    <n v="76.03141349616385"/>
  </r>
  <r>
    <s v="Honda"/>
    <s v="City"/>
    <s v="1.5 S MT"/>
    <s v="Sedan"/>
    <s v="Petrol"/>
    <x v="6"/>
    <s v="Manual"/>
    <s v="White"/>
    <n v="28000"/>
    <n v="1"/>
    <n v="695000"/>
    <n v="5"/>
    <n v="7.7"/>
    <n v="944779.38872399996"/>
    <n v="8.44"/>
    <n v="636342"/>
    <n v="32.646498474164353"/>
  </r>
  <r>
    <s v="Honda"/>
    <s v="Cr-V"/>
    <s v="2.4 AT"/>
    <s v="SUV"/>
    <s v="Petrol"/>
    <x v="6"/>
    <s v="Automatic"/>
    <s v="White"/>
    <n v="32800"/>
    <n v="1"/>
    <n v="1775000"/>
    <n v="3.5"/>
    <n v="9.9"/>
    <n v="2492226.5"/>
    <n v="5"/>
    <n v="1686250"/>
    <n v="32.339616804491889"/>
  </r>
  <r>
    <s v="Honda"/>
    <s v="Accord"/>
    <s v="2.4 VTi-L AT"/>
    <s v="Sedan"/>
    <s v="Petrol"/>
    <x v="5"/>
    <s v="Automatic"/>
    <s v="White"/>
    <n v="62000"/>
    <n v="1"/>
    <n v="475000"/>
    <n v="5"/>
    <n v="9.9"/>
    <n v="1971286"/>
    <n v="10.199999999999999"/>
    <n v="426550"/>
    <n v="78.361840950526712"/>
  </r>
  <r>
    <s v="Honda"/>
    <s v="City"/>
    <s v="1.5 V MT"/>
    <s v="Sedan"/>
    <s v="Petrol"/>
    <x v="9"/>
    <s v="Manual"/>
    <s v="Maroon"/>
    <n v="43000"/>
    <n v="1"/>
    <n v="575000"/>
    <n v="5"/>
    <n v="7.5"/>
    <n v="996627.03810500004"/>
    <n v="9.4"/>
    <n v="520950"/>
    <n v="47.728690866089558"/>
  </r>
  <r>
    <s v="Honda"/>
    <s v="City"/>
    <s v="Vx(o)1.5lI-dtecSunroof"/>
    <s v="Hatchback"/>
    <s v="Diesel"/>
    <x v="0"/>
    <s v="Manual"/>
    <s v="White"/>
    <n v="60450"/>
    <n v="1"/>
    <n v="849000"/>
    <n v="4.2"/>
    <n v="9.4"/>
    <n v="1497108.3"/>
    <n v="7.2080000000000002"/>
    <n v="787804.08"/>
    <n v="47.378283855616864"/>
  </r>
  <r>
    <s v="Honda"/>
    <s v="City"/>
    <s v="1.5 S MT"/>
    <s v="Sedan"/>
    <s v="Petrol"/>
    <x v="1"/>
    <s v="Manual"/>
    <s v="Brown"/>
    <n v="80800"/>
    <n v="2"/>
    <n v="285001"/>
    <n v="4.8"/>
    <n v="9.4"/>
    <n v="944779.38872399996"/>
    <n v="11.719992"/>
    <n v="251598.90560008"/>
    <n v="73.36956028011106"/>
  </r>
  <r>
    <s v="Honda"/>
    <s v="Civic"/>
    <s v="1.8V AT"/>
    <s v="Sedan"/>
    <s v="Petrol"/>
    <x v="5"/>
    <s v="Automatic"/>
    <s v="Blue"/>
    <n v="53000"/>
    <n v="1"/>
    <n v="365000"/>
    <n v="4.5"/>
    <n v="9.9"/>
    <n v="1675849.12017"/>
    <n v="11.08"/>
    <n v="324558"/>
    <n v="80.633220730093143"/>
  </r>
  <r>
    <s v="Honda"/>
    <s v="Accord"/>
    <s v="2.4 VTi-L MT"/>
    <s v="Sedan"/>
    <s v="Petrol"/>
    <x v="8"/>
    <s v="Manual"/>
    <s v="Grey"/>
    <n v="71000"/>
    <n v="2"/>
    <n v="225000"/>
    <n v="5"/>
    <n v="9.4"/>
    <n v="1883226"/>
    <n v="12"/>
    <n v="198000"/>
    <n v="89.486126465968511"/>
  </r>
  <r>
    <s v="Honda"/>
    <s v="Cr-V"/>
    <s v="2.0l2wdAt"/>
    <s v="Hatchback"/>
    <s v="Petrol"/>
    <x v="8"/>
    <s v="Automatic"/>
    <s v="White"/>
    <n v="85000"/>
    <n v="1"/>
    <n v="350000"/>
    <n v="4.5"/>
    <n v="7.5"/>
    <n v="2882006"/>
    <n v="11.2"/>
    <n v="310800"/>
    <n v="89.215844796992087"/>
  </r>
  <r>
    <s v="Honda"/>
    <s v="City"/>
    <s v="1.5 S MT"/>
    <s v="Sedan"/>
    <s v="Petrol"/>
    <x v="1"/>
    <s v="Manual"/>
    <s v="White"/>
    <n v="54000"/>
    <n v="1"/>
    <n v="265000"/>
    <n v="5"/>
    <n v="9.4"/>
    <n v="944779.38872399996"/>
    <n v="11.879999999999999"/>
    <n v="233518"/>
    <n v="75.283330395746177"/>
  </r>
  <r>
    <s v="Honda"/>
    <s v="City"/>
    <s v="1.5 S MT"/>
    <s v="Sedan"/>
    <s v="Petrol"/>
    <x v="1"/>
    <s v="Manual"/>
    <s v="Golden"/>
    <n v="65000"/>
    <n v="1"/>
    <n v="300000"/>
    <n v="5"/>
    <n v="9.1"/>
    <n v="944779.38872399996"/>
    <n v="11.6"/>
    <n v="265200"/>
    <n v="71.929954954015912"/>
  </r>
  <r>
    <s v="Honda"/>
    <s v="Accord"/>
    <s v="2.4 AT"/>
    <s v="Sedan"/>
    <s v="Petrol"/>
    <x v="9"/>
    <s v="Automatic"/>
    <s v="Silver"/>
    <n v="50000"/>
    <n v="2"/>
    <n v="790000"/>
    <n v="4.3"/>
    <n v="9.9"/>
    <n v="2426682"/>
    <n v="7.68"/>
    <n v="729328"/>
    <n v="69.945464630305906"/>
  </r>
  <r>
    <s v="Honda"/>
    <s v="City"/>
    <s v="1.5 S AT"/>
    <s v="Sedan"/>
    <s v="Petrol"/>
    <x v="1"/>
    <s v="Automatic"/>
    <s v="Grey"/>
    <n v="78000"/>
    <n v="2"/>
    <n v="345000"/>
    <n v="4.8"/>
    <n v="7.7"/>
    <n v="1041561.66757"/>
    <n v="11.24"/>
    <n v="306222"/>
    <n v="70.599724477723285"/>
  </r>
  <r>
    <s v="Honda"/>
    <s v="Amaze"/>
    <s v="1.2 VX i-VTEC"/>
    <s v="Sedan"/>
    <s v="Petrol"/>
    <x v="3"/>
    <s v="Manual"/>
    <s v="White"/>
    <n v="18604"/>
    <n v="1"/>
    <n v="595000"/>
    <n v="4.8"/>
    <n v="6.7"/>
    <n v="870606"/>
    <n v="9.24"/>
    <n v="540022"/>
    <n v="37.97171165831616"/>
  </r>
  <r>
    <s v="Honda"/>
    <s v="Civic"/>
    <s v="1.8V MT"/>
    <s v="Sedan"/>
    <s v="Petrol"/>
    <x v="5"/>
    <s v="Manual"/>
    <s v="Silver"/>
    <n v="70000"/>
    <n v="2"/>
    <n v="375000"/>
    <n v="6.4"/>
    <n v="8.1999999999999993"/>
    <n v="1585199.86124"/>
    <n v="11"/>
    <n v="333750"/>
    <n v="78.945872494656371"/>
  </r>
  <r>
    <s v="Honda"/>
    <s v="City"/>
    <s v="1.5 V AT"/>
    <s v="Sedan"/>
    <s v="Petrol"/>
    <x v="7"/>
    <s v="Automatic"/>
    <s v="White"/>
    <n v="39016"/>
    <n v="1"/>
    <n v="595000"/>
    <n v="6.8"/>
    <n v="7.2"/>
    <n v="1139496.1163999999"/>
    <n v="9.24"/>
    <n v="540022"/>
    <n v="52.608702019442873"/>
  </r>
  <r>
    <s v="Honda"/>
    <s v="City"/>
    <s v="1.5 V AT"/>
    <s v="Sedan"/>
    <s v="Petrol"/>
    <x v="7"/>
    <s v="Automatic"/>
    <s v="White"/>
    <n v="59000"/>
    <n v="2"/>
    <n v="525000"/>
    <n v="6.1"/>
    <n v="9.6"/>
    <n v="1139496.1163999999"/>
    <n v="9.8000000000000007"/>
    <n v="473550"/>
    <n v="58.442157618221437"/>
  </r>
  <r>
    <s v="Honda"/>
    <s v="City"/>
    <s v="1.5 V AT"/>
    <s v="Sedan"/>
    <s v="Petrol"/>
    <x v="7"/>
    <s v="Automatic"/>
    <s v="Silver"/>
    <n v="68300"/>
    <n v="1"/>
    <n v="525000"/>
    <n v="4"/>
    <n v="9.9"/>
    <n v="1139496.1163999999"/>
    <n v="9.8000000000000007"/>
    <n v="473550"/>
    <n v="58.442157618221437"/>
  </r>
  <r>
    <s v="Honda"/>
    <s v="Brio"/>
    <s v="VX MT"/>
    <s v="Hatchback"/>
    <s v="Petrol"/>
    <x v="9"/>
    <s v="Manual"/>
    <s v="Grey"/>
    <n v="36700"/>
    <n v="2"/>
    <n v="280000"/>
    <n v="4.5"/>
    <n v="8.4"/>
    <n v="697666"/>
    <n v="11.76"/>
    <n v="247072"/>
    <n v="64.58591933676"/>
  </r>
  <r>
    <s v="Honda"/>
    <s v="Accord"/>
    <s v="2.4 VTi-L MT"/>
    <s v="Sedan"/>
    <s v="Petrol"/>
    <x v="4"/>
    <s v="Manual"/>
    <s v="White"/>
    <n v="62000"/>
    <n v="1"/>
    <n v="349000"/>
    <n v="4.5"/>
    <n v="9.9"/>
    <n v="1883226"/>
    <n v="11.208"/>
    <n v="309884.08"/>
    <n v="83.545040266011611"/>
  </r>
  <r>
    <s v="Honda"/>
    <s v="Civic"/>
    <s v="1.8E MT"/>
    <s v="Sedan"/>
    <s v="Petrol"/>
    <x v="4"/>
    <s v="Manual"/>
    <s v="Grey"/>
    <n v="58000"/>
    <n v="1"/>
    <n v="264000"/>
    <n v="4.5"/>
    <n v="7.2"/>
    <n v="1220278.4855599999"/>
    <n v="11.888"/>
    <n v="232615.67999999999"/>
    <n v="80.937492322234135"/>
  </r>
  <r>
    <s v="Honda"/>
    <s v="City"/>
    <s v="SvI-dtec"/>
    <s v="Hatchback"/>
    <s v="Diesel"/>
    <x v="6"/>
    <s v="Manual"/>
    <s v="Brown"/>
    <n v="81500"/>
    <n v="1"/>
    <n v="725000"/>
    <n v="3.3"/>
    <n v="8.1999999999999993"/>
    <n v="1299622.45"/>
    <n v="8.1999999999999993"/>
    <n v="665550"/>
    <n v="48.788973289896617"/>
  </r>
  <r>
    <s v="Honda"/>
    <s v="Civic"/>
    <s v="1.8S AT"/>
    <s v="Sedan"/>
    <s v="Petrol"/>
    <x v="4"/>
    <s v="Automatic"/>
    <s v="Silver"/>
    <n v="51000"/>
    <n v="1"/>
    <n v="264000"/>
    <n v="4.5"/>
    <n v="5.7"/>
    <n v="1343468.5041"/>
    <n v="11.888"/>
    <n v="232615.67999999999"/>
    <n v="82.685438527951874"/>
  </r>
  <r>
    <s v="Honda"/>
    <s v="Civic"/>
    <s v="1.8V MT"/>
    <s v="Sedan"/>
    <s v="Petrol"/>
    <x v="5"/>
    <s v="Manual"/>
    <s v="White"/>
    <n v="54000"/>
    <n v="1"/>
    <n v="350000"/>
    <n v="4.5"/>
    <n v="9.6"/>
    <n v="1585199.86124"/>
    <n v="11.2"/>
    <n v="310800"/>
    <n v="80.393639464686743"/>
  </r>
  <r>
    <s v="Honda"/>
    <s v="Accord"/>
    <s v="2.4 AT"/>
    <s v="Sedan"/>
    <s v="Petrol"/>
    <x v="1"/>
    <s v="Automatic"/>
    <s v="White"/>
    <n v="44000"/>
    <n v="1"/>
    <n v="450000"/>
    <n v="4.5"/>
    <n v="9.9"/>
    <n v="2426682"/>
    <n v="10.4"/>
    <n v="403200"/>
    <n v="83.38472037127238"/>
  </r>
  <r>
    <s v="Honda"/>
    <s v="Civic"/>
    <s v="1.8S MT"/>
    <s v="Sedan"/>
    <s v="Petrol"/>
    <x v="4"/>
    <s v="Manual"/>
    <s v="White"/>
    <n v="61175"/>
    <n v="1"/>
    <n v="275000"/>
    <n v="4.5"/>
    <n v="7"/>
    <n v="1464334.18267"/>
    <n v="11.8"/>
    <n v="242550"/>
    <n v="83.436158025229915"/>
  </r>
  <r>
    <s v="Honda"/>
    <s v="City Zx"/>
    <s v="VTEC"/>
    <s v="Sedan"/>
    <s v="Petrol"/>
    <x v="8"/>
    <s v="Manual"/>
    <s v="Blue"/>
    <n v="75000"/>
    <n v="1"/>
    <n v="160000"/>
    <n v="4.5"/>
    <n v="9.9"/>
    <n v="939018.53879300004"/>
    <n v="12"/>
    <n v="140800"/>
    <n v="85.00562084951143"/>
  </r>
  <r>
    <s v="Honda"/>
    <s v="Civic"/>
    <s v="1.8V AT"/>
    <s v="Sedan"/>
    <s v="Petrol"/>
    <x v="4"/>
    <s v="Automatic"/>
    <s v="Silver"/>
    <n v="49000"/>
    <n v="1"/>
    <n v="270000"/>
    <n v="4.5"/>
    <n v="8.1999999999999993"/>
    <n v="1675849.12017"/>
    <n v="11.84"/>
    <n v="238032"/>
    <n v="85.796334697729009"/>
  </r>
  <r>
    <s v="Honda"/>
    <s v="City Zx"/>
    <s v="VtecPlus"/>
    <s v="Sedan"/>
    <s v="Petrol"/>
    <x v="5"/>
    <s v="Manual"/>
    <s v="Blue"/>
    <n v="66833"/>
    <n v="2"/>
    <n v="245000"/>
    <n v="5"/>
    <n v="9.4"/>
    <n v="983953.16825700004"/>
    <n v="12"/>
    <n v="215600"/>
    <n v="78.08838804981751"/>
  </r>
  <r>
    <s v="Honda"/>
    <s v="Accord"/>
    <s v="2.4 VTi-L MT"/>
    <s v="Sedan"/>
    <s v="Petrol"/>
    <x v="4"/>
    <s v="Manual"/>
    <s v="Silver"/>
    <n v="85000"/>
    <n v="2"/>
    <n v="275000"/>
    <n v="4.3"/>
    <n v="9.9"/>
    <n v="1883226"/>
    <n v="11.8"/>
    <n v="242550"/>
    <n v="87.120504920811413"/>
  </r>
  <r>
    <s v="Honda"/>
    <s v="Accord"/>
    <s v="2.4 MT"/>
    <s v="Sedan"/>
    <s v="Petrol"/>
    <x v="5"/>
    <s v="Manual"/>
    <s v="Golden"/>
    <n v="110000"/>
    <n v="2"/>
    <n v="575000"/>
    <n v="6"/>
    <n v="6.6"/>
    <n v="2332332"/>
    <n v="9.4"/>
    <n v="520950"/>
    <n v="77.663986087743936"/>
  </r>
  <r>
    <s v="Honda"/>
    <s v="Mobilio"/>
    <s v="RsI-dtec"/>
    <s v="MUV"/>
    <s v="Diesel"/>
    <x v="6"/>
    <s v="Manual"/>
    <s v="Black"/>
    <n v="44000"/>
    <n v="1"/>
    <n v="700000"/>
    <n v="3.8"/>
    <n v="9.9"/>
    <n v="1450988.85"/>
    <n v="8.4"/>
    <n v="641200"/>
    <n v="55.809446778312598"/>
  </r>
  <r>
    <s v="Honda"/>
    <s v="City"/>
    <s v="1.5 S MT"/>
    <s v="Sedan"/>
    <s v="Petrol"/>
    <x v="1"/>
    <s v="Manual"/>
    <s v="Silver"/>
    <n v="50000"/>
    <n v="2"/>
    <n v="325000"/>
    <n v="8.5"/>
    <n v="9.1"/>
    <n v="944779.38872399996"/>
    <n v="11.4"/>
    <n v="287950"/>
    <n v="69.521985403502555"/>
  </r>
  <r>
    <s v="Honda"/>
    <s v="City"/>
    <s v="IVtecCvtVx"/>
    <s v="Hatchback"/>
    <s v="Petrol"/>
    <x v="3"/>
    <s v="Automatic"/>
    <s v="Brown"/>
    <n v="15000"/>
    <n v="1"/>
    <n v="1175000"/>
    <n v="5"/>
    <n v="7"/>
    <n v="1514307.3796999999"/>
    <n v="5.3"/>
    <n v="1112725"/>
    <n v="26.519211692645754"/>
  </r>
  <r>
    <s v="Honda"/>
    <s v="City"/>
    <s v="1.5 S MT"/>
    <s v="Sedan"/>
    <s v="Petrol"/>
    <x v="7"/>
    <s v="Manual"/>
    <s v="Silver"/>
    <n v="48000"/>
    <n v="1"/>
    <n v="495000"/>
    <n v="4.3"/>
    <n v="7.2"/>
    <n v="944779.38872399996"/>
    <n v="10.039999999999999"/>
    <n v="445302"/>
    <n v="52.867092009551996"/>
  </r>
  <r>
    <s v="Honda"/>
    <s v="City"/>
    <s v="1.5 V MT"/>
    <s v="Sedan"/>
    <s v="Petrol"/>
    <x v="7"/>
    <s v="Manual"/>
    <s v="White"/>
    <n v="62000"/>
    <n v="1"/>
    <n v="506000"/>
    <n v="5.7"/>
    <n v="9"/>
    <n v="996627.03810500004"/>
    <n v="9.952"/>
    <n v="455642.88"/>
    <n v="54.281505259343007"/>
  </r>
  <r>
    <s v="Honda"/>
    <s v="Cr-V"/>
    <s v="2.4 AT"/>
    <s v="SUV"/>
    <s v="Petrol"/>
    <x v="5"/>
    <s v="Automatic"/>
    <s v="Black"/>
    <n v="89000"/>
    <n v="2"/>
    <n v="490000"/>
    <n v="4.8"/>
    <n v="9.1"/>
    <n v="2492226.5"/>
    <n v="10.08"/>
    <n v="440608"/>
    <n v="82.32070800948469"/>
  </r>
  <r>
    <s v="Honda"/>
    <s v="City"/>
    <s v="1.5 S MT"/>
    <s v="Sedan"/>
    <s v="Petrol"/>
    <x v="1"/>
    <s v="Manual"/>
    <s v="White"/>
    <n v="68000"/>
    <n v="2"/>
    <n v="250000"/>
    <n v="4.9000000000000004"/>
    <n v="9.4"/>
    <n v="944779.38872399996"/>
    <n v="12"/>
    <n v="220000"/>
    <n v="76.714140610420429"/>
  </r>
  <r>
    <s v="Honda"/>
    <s v="City"/>
    <s v="1.5 S MT"/>
    <s v="Sedan"/>
    <s v="Petrol"/>
    <x v="2"/>
    <s v="Manual"/>
    <s v="Grey"/>
    <n v="82158"/>
    <n v="2"/>
    <n v="440000"/>
    <n v="5.7"/>
    <n v="9.1999999999999993"/>
    <n v="944779.38872399996"/>
    <n v="10.48"/>
    <n v="393888"/>
    <n v="58.308997348896739"/>
  </r>
  <r>
    <s v="Honda"/>
    <s v="City"/>
    <s v="1.5 V MT"/>
    <s v="Sedan"/>
    <s v="Petrol"/>
    <x v="2"/>
    <s v="Manual"/>
    <s v="Brown"/>
    <n v="49177"/>
    <n v="1"/>
    <n v="535000"/>
    <n v="6.4"/>
    <n v="5.2"/>
    <n v="996627.03810500004"/>
    <n v="9.7200000000000006"/>
    <n v="482998"/>
    <n v="51.536735254706834"/>
  </r>
  <r>
    <s v="Honda"/>
    <s v="City"/>
    <s v="1.5 V MT"/>
    <s v="Sedan"/>
    <s v="Petrol"/>
    <x v="2"/>
    <s v="Manual"/>
    <s v="White"/>
    <n v="55000"/>
    <n v="1"/>
    <n v="485000"/>
    <n v="6.4"/>
    <n v="6"/>
    <n v="996627.03810500004"/>
    <n v="10.119999999999999"/>
    <n v="435918"/>
    <n v="56.260668902896683"/>
  </r>
  <r>
    <s v="Honda"/>
    <s v="City"/>
    <s v="1.5 V MT"/>
    <s v="Sedan"/>
    <s v="Petrol"/>
    <x v="7"/>
    <s v="Manual"/>
    <s v="Grey"/>
    <n v="57000"/>
    <n v="1"/>
    <n v="625000"/>
    <n v="6.1"/>
    <n v="3.4"/>
    <n v="996627.03810500004"/>
    <n v="9"/>
    <n v="568750"/>
    <n v="42.932513542736224"/>
  </r>
  <r>
    <s v="Honda"/>
    <s v="City"/>
    <s v="1.5 V MT"/>
    <s v="Sedan"/>
    <s v="Petrol"/>
    <x v="1"/>
    <s v="Manual"/>
    <s v="White"/>
    <n v="46000"/>
    <n v="1"/>
    <n v="450000"/>
    <n v="6.8"/>
    <n v="4.5999999999999996"/>
    <n v="996627.03810500004"/>
    <n v="10.4"/>
    <n v="403200"/>
    <n v="59.543541908450536"/>
  </r>
  <r>
    <s v="Honda"/>
    <s v="City"/>
    <s v="I-vtec"/>
    <s v="Hatchback"/>
    <s v="Petrol"/>
    <x v="1"/>
    <s v="Manual"/>
    <s v="Black"/>
    <n v="62000"/>
    <n v="1"/>
    <n v="525000"/>
    <n v="6.4"/>
    <n v="3.4"/>
    <n v="1004692.1528"/>
    <n v="9.8000000000000007"/>
    <n v="473550"/>
    <n v="52.866159183163475"/>
  </r>
  <r>
    <s v="Honda"/>
    <s v="City"/>
    <s v="1.5 V AT"/>
    <s v="Sedan"/>
    <s v="Petrol"/>
    <x v="2"/>
    <s v="Automatic"/>
    <s v="Grey"/>
    <n v="38000"/>
    <n v="1"/>
    <n v="560000"/>
    <n v="6.8"/>
    <n v="6.8"/>
    <n v="1139496.1163999999"/>
    <n v="9.52"/>
    <n v="506688"/>
    <n v="55.534030111416712"/>
  </r>
  <r>
    <s v="Honda"/>
    <s v="City"/>
    <s v="S"/>
    <s v="Sedan"/>
    <s v="Petrol"/>
    <x v="1"/>
    <s v="Manual"/>
    <s v="Maroon"/>
    <n v="40000"/>
    <n v="1"/>
    <n v="480000"/>
    <n v="7"/>
    <n v="4.2"/>
    <n v="1036952.98762"/>
    <n v="10.16"/>
    <n v="431232"/>
    <n v="58.413543801078426"/>
  </r>
  <r>
    <s v="Honda"/>
    <s v="Jazz"/>
    <s v="SCvtI-vtec"/>
    <s v="Sedan"/>
    <s v="Petrol"/>
    <x v="0"/>
    <s v="Automatic"/>
    <s v="White"/>
    <n v="4497"/>
    <n v="1"/>
    <n v="665000"/>
    <n v="5"/>
    <n v="6.8"/>
    <n v="888245.97"/>
    <n v="8.68"/>
    <n v="607278"/>
    <n v="31.631775374111744"/>
  </r>
  <r>
    <s v="Honda"/>
    <s v="Amaze"/>
    <s v="1.5 VX i-DTEC"/>
    <s v="Sedan"/>
    <s v="Diesel"/>
    <x v="10"/>
    <s v="Manual"/>
    <s v="Red"/>
    <n v="18000"/>
    <n v="1"/>
    <n v="671000"/>
    <n v="5.5"/>
    <n v="4.2"/>
    <n v="1001587"/>
    <n v="8.6319999999999997"/>
    <n v="613079.28"/>
    <n v="38.789213518146695"/>
  </r>
  <r>
    <s v="Honda"/>
    <s v="City"/>
    <s v="1.5 V AT"/>
    <s v="Sedan"/>
    <s v="Petrol"/>
    <x v="9"/>
    <s v="Automatic"/>
    <s v="Maroon"/>
    <n v="51500"/>
    <n v="1"/>
    <n v="615000"/>
    <n v="4.3"/>
    <n v="9.3000000000000007"/>
    <n v="1139496.1163999999"/>
    <n v="9.08"/>
    <n v="559158"/>
    <n v="50.929363255177826"/>
  </r>
  <r>
    <s v="Honda"/>
    <s v="Jazz"/>
    <s v="VI-vtec"/>
    <s v="Sedan"/>
    <s v="Petrol"/>
    <x v="2"/>
    <s v="Manual"/>
    <s v="other"/>
    <n v="400000"/>
    <n v="1"/>
    <n v="400000"/>
    <n v="5"/>
    <n v="6.6"/>
    <n v="853683.87"/>
    <n v="10.8"/>
    <n v="356800"/>
    <n v="58.204668901615776"/>
  </r>
  <r>
    <s v="Honda"/>
    <s v="City Zx"/>
    <s v="GXi"/>
    <s v="Sedan"/>
    <s v="Petrol"/>
    <x v="5"/>
    <s v="Manual"/>
    <s v="Grey"/>
    <n v="65238"/>
    <n v="1"/>
    <n v="295000"/>
    <n v="6.4"/>
    <n v="7.6"/>
    <n v="837627.58000299998"/>
    <n v="11.64"/>
    <n v="260662"/>
    <n v="68.880919608799601"/>
  </r>
  <r>
    <s v="Honda"/>
    <s v="City Zx"/>
    <s v="VTEC"/>
    <s v="Sedan"/>
    <s v="Petrol"/>
    <x v="1"/>
    <s v="Manual"/>
    <s v="other"/>
    <n v="42000"/>
    <n v="1"/>
    <n v="475000"/>
    <n v="6.8"/>
    <n v="7.8"/>
    <n v="939018.53879300004"/>
    <n v="10.199999999999999"/>
    <n v="426550"/>
    <n v="54.574911742607256"/>
  </r>
  <r>
    <s v="Honda"/>
    <s v="City Zx"/>
    <s v="EXi"/>
    <s v="Sedan"/>
    <s v="Petrol"/>
    <x v="8"/>
    <s v="Manual"/>
    <s v="White"/>
    <n v="78000"/>
    <n v="2"/>
    <n v="210000"/>
    <n v="6.8"/>
    <n v="9.6"/>
    <n v="771953.89078699995"/>
    <n v="12"/>
    <n v="184800"/>
    <n v="76.060746346961466"/>
  </r>
  <r>
    <s v="Honda"/>
    <s v="Cr-V"/>
    <s v="2.0l2wdAt"/>
    <s v="Hatchback"/>
    <s v="Petrol"/>
    <x v="9"/>
    <s v="Automatic"/>
    <s v="Black"/>
    <n v="53752"/>
    <n v="1"/>
    <n v="1100000"/>
    <n v="4.3"/>
    <n v="9.9"/>
    <n v="2882006"/>
    <n v="5.6"/>
    <n v="1038400"/>
    <n v="63.969540660220694"/>
  </r>
  <r>
    <s v="Honda"/>
    <s v="Cr-V"/>
    <s v="2.0l2wdAt"/>
    <s v="Hatchback"/>
    <s v="Petrol"/>
    <x v="4"/>
    <s v="Automatic"/>
    <s v="White"/>
    <n v="60000"/>
    <n v="1"/>
    <n v="550000"/>
    <n v="6.8"/>
    <n v="9.9"/>
    <n v="2882006"/>
    <n v="9.6"/>
    <n v="497200"/>
    <n v="82.748127519512451"/>
  </r>
  <r>
    <s v="Honda"/>
    <s v="City Zx"/>
    <s v="GXi"/>
    <s v="Sedan"/>
    <s v="Petrol"/>
    <x v="8"/>
    <s v="Manual"/>
    <s v="Grey"/>
    <n v="90000"/>
    <n v="1"/>
    <n v="199000"/>
    <n v="6.4"/>
    <n v="9.6"/>
    <n v="837627.58000299998"/>
    <n v="12"/>
    <n v="175120"/>
    <n v="79.093334056720906"/>
  </r>
  <r>
    <s v="Honda"/>
    <s v="City Zx"/>
    <s v="GXi"/>
    <s v="Sedan"/>
    <s v="Petrol"/>
    <x v="8"/>
    <s v="Manual"/>
    <s v="Brown"/>
    <n v="46000"/>
    <n v="1"/>
    <n v="221000"/>
    <n v="5.5"/>
    <n v="7.6"/>
    <n v="837627.58000299998"/>
    <n v="12"/>
    <n v="194480"/>
    <n v="76.782044354448857"/>
  </r>
  <r>
    <s v="Honda"/>
    <s v="City"/>
    <s v="1.5 S AT"/>
    <s v="Sedan"/>
    <s v="Petrol"/>
    <x v="1"/>
    <s v="Automatic"/>
    <s v="White"/>
    <n v="55000"/>
    <n v="1"/>
    <n v="400000"/>
    <n v="6.8"/>
    <n v="9.6"/>
    <n v="1041561.66757"/>
    <n v="10.8"/>
    <n v="356800"/>
    <n v="65.743746999404564"/>
  </r>
  <r>
    <s v="Honda"/>
    <s v="City"/>
    <s v="VI-vtec"/>
    <s v="Sedan"/>
    <s v="Petrol"/>
    <x v="7"/>
    <s v="Manual"/>
    <s v="Grey"/>
    <n v="58000"/>
    <n v="2"/>
    <n v="450000"/>
    <n v="4.3"/>
    <n v="6.1"/>
    <n v="1162169.8999999999"/>
    <n v="10.4"/>
    <n v="403200"/>
    <n v="65.306277507273251"/>
  </r>
  <r>
    <s v="Honda"/>
    <s v="Civic"/>
    <s v="1.8S MT"/>
    <s v="Sedan"/>
    <s v="Petrol"/>
    <x v="8"/>
    <s v="Manual"/>
    <s v="Silver"/>
    <n v="64000"/>
    <n v="2"/>
    <n v="250000"/>
    <n v="4.5"/>
    <n v="9.9"/>
    <n v="1464334.18267"/>
    <n v="12"/>
    <n v="220000"/>
    <n v="84.976107052362721"/>
  </r>
  <r>
    <s v="Honda"/>
    <s v="City Zx"/>
    <s v="GXi"/>
    <s v="Sedan"/>
    <s v="Petrol"/>
    <x v="4"/>
    <s v="Manual"/>
    <s v="Black"/>
    <n v="54392"/>
    <n v="1"/>
    <n v="275000"/>
    <n v="6.8"/>
    <n v="8.8000000000000007"/>
    <n v="837627.58000299998"/>
    <n v="11.8"/>
    <n v="242550"/>
    <n v="71.043217082330159"/>
  </r>
  <r>
    <s v="Honda"/>
    <s v="City Zx"/>
    <s v="GXi"/>
    <s v="Sedan"/>
    <s v="Petrol"/>
    <x v="4"/>
    <s v="Manual"/>
    <s v="Black"/>
    <n v="54367"/>
    <n v="1"/>
    <n v="300000"/>
    <n v="6.8"/>
    <n v="7.8"/>
    <n v="837627.58000299998"/>
    <n v="11.6"/>
    <n v="265200"/>
    <n v="68.339151392430253"/>
  </r>
  <r>
    <s v="Honda"/>
    <s v="City Zx"/>
    <s v="GXi"/>
    <s v="Sedan"/>
    <s v="Petrol"/>
    <x v="4"/>
    <s v="Manual"/>
    <s v="Blue"/>
    <n v="52000"/>
    <n v="2"/>
    <n v="275000"/>
    <n v="7"/>
    <n v="8.8000000000000007"/>
    <n v="837627.58000299998"/>
    <n v="11.8"/>
    <n v="242550"/>
    <n v="71.043217082330159"/>
  </r>
  <r>
    <s v="Honda"/>
    <s v="City Zx"/>
    <s v="EXi"/>
    <s v="Sedan"/>
    <s v="Petrol"/>
    <x v="4"/>
    <s v="Manual"/>
    <s v="Brown"/>
    <n v="70000"/>
    <n v="2"/>
    <n v="275000"/>
    <n v="6.8"/>
    <n v="8"/>
    <n v="771953.89078699995"/>
    <n v="11.8"/>
    <n v="242550"/>
    <n v="68.57972958038691"/>
  </r>
  <r>
    <s v="Honda"/>
    <s v="City Zx"/>
    <s v="GXi"/>
    <s v="Sedan"/>
    <s v="Petrol"/>
    <x v="8"/>
    <s v="Manual"/>
    <s v="Silver"/>
    <n v="53679"/>
    <n v="2"/>
    <n v="275000"/>
    <n v="6.8"/>
    <n v="7"/>
    <n v="837627.58000299998"/>
    <n v="11.8"/>
    <n v="242550"/>
    <n v="71.043217082330159"/>
  </r>
  <r>
    <s v="Honda"/>
    <s v="Cr-V"/>
    <s v="2.4L 2WD"/>
    <s v="SUV"/>
    <s v="Petrol"/>
    <x v="5"/>
    <s v="Manual"/>
    <s v="Black"/>
    <n v="82644"/>
    <n v="1"/>
    <n v="750000"/>
    <n v="6.4"/>
    <n v="6.2"/>
    <n v="2680005.7074699998"/>
    <n v="8"/>
    <n v="690000"/>
    <n v="74.253786173784704"/>
  </r>
  <r>
    <s v="Honda"/>
    <s v="Civic"/>
    <s v="1.8S MT"/>
    <s v="Sedan"/>
    <s v="Petrol"/>
    <x v="4"/>
    <s v="Automatic"/>
    <s v="other"/>
    <n v="72000"/>
    <n v="1"/>
    <n v="340000"/>
    <n v="6.8"/>
    <n v="9.8000000000000007"/>
    <n v="1464334.18267"/>
    <n v="11.28"/>
    <n v="301648"/>
    <n v="79.400330636959609"/>
  </r>
  <r>
    <s v="Honda"/>
    <s v="Mobilio"/>
    <s v="SI-dtec"/>
    <s v="MUV"/>
    <s v="Diesel"/>
    <x v="6"/>
    <s v="Manual"/>
    <s v="Brown"/>
    <n v="34000"/>
    <n v="1"/>
    <n v="825000"/>
    <n v="5.4"/>
    <n v="5.8"/>
    <n v="1170204.8999999999"/>
    <n v="7.4"/>
    <n v="763950"/>
    <n v="34.716561176593942"/>
  </r>
  <r>
    <s v="Honda"/>
    <s v="City Zx"/>
    <s v="GXi"/>
    <s v="Sedan"/>
    <s v="Petrol"/>
    <x v="8"/>
    <s v="Manual"/>
    <s v="Silver"/>
    <n v="70000"/>
    <n v="1"/>
    <n v="175000"/>
    <n v="4.5"/>
    <n v="9.9"/>
    <n v="837627.58000299998"/>
    <n v="12"/>
    <n v="154000"/>
    <n v="81.614741004654064"/>
  </r>
  <r>
    <s v="Honda"/>
    <s v="Cr-V"/>
    <s v="2.4L 2WD"/>
    <s v="SUV"/>
    <s v="Petrol"/>
    <x v="1"/>
    <s v="Manual"/>
    <s v="Silver"/>
    <n v="72494"/>
    <n v="1"/>
    <n v="595000"/>
    <n v="4.8"/>
    <n v="9.1"/>
    <n v="2680005.7074699998"/>
    <n v="9.24"/>
    <n v="540022"/>
    <n v="79.849968285709522"/>
  </r>
  <r>
    <s v="Honda"/>
    <s v="City Zx"/>
    <s v="VTEC"/>
    <s v="Sedan"/>
    <s v="Petrol"/>
    <x v="4"/>
    <s v="Manual"/>
    <s v="Silver"/>
    <n v="80222"/>
    <n v="1"/>
    <n v="235000"/>
    <n v="5"/>
    <n v="8.3000000000000007"/>
    <n v="939018.53879300004"/>
    <n v="12"/>
    <n v="206800"/>
    <n v="77.977005622719915"/>
  </r>
  <r>
    <s v="Honda"/>
    <s v="City"/>
    <s v="IVtecCvtVx"/>
    <s v="Hatchback"/>
    <s v="Petrol"/>
    <x v="3"/>
    <s v="Automatic"/>
    <s v="Golden Brown"/>
    <n v="52000"/>
    <n v="1"/>
    <n v="1280000"/>
    <n v="7.6"/>
    <n v="5.4"/>
    <n v="1514307.49208"/>
    <n v="5"/>
    <n v="1216000"/>
    <n v="19.699268057523458"/>
  </r>
  <r>
    <s v="Honda"/>
    <s v="Accord"/>
    <s v="2.4 AT"/>
    <s v="Sedan"/>
    <s v="Petrol"/>
    <x v="7"/>
    <s v="Automatic"/>
    <s v="Grey"/>
    <n v="86000"/>
    <n v="1"/>
    <n v="801000"/>
    <n v="8.1"/>
    <n v="5.6"/>
    <n v="2426682"/>
    <n v="7.5920000000000005"/>
    <n v="740188.08"/>
    <n v="69.497936688861586"/>
  </r>
  <r>
    <s v="Honda"/>
    <s v="City"/>
    <s v="Vx(o)I-vtec"/>
    <s v="Hatchback"/>
    <s v="Petrol"/>
    <x v="3"/>
    <s v="Manual"/>
    <s v="White"/>
    <n v="14463"/>
    <n v="1"/>
    <n v="1125000"/>
    <n v="5"/>
    <n v="5.6"/>
    <n v="1331846.80424"/>
    <n v="5.5"/>
    <n v="1063125"/>
    <n v="20.176630178824688"/>
  </r>
  <r>
    <s v="Honda"/>
    <s v="Accord"/>
    <s v="2.4 AT"/>
    <s v="Sedan"/>
    <s v="Petrol"/>
    <x v="7"/>
    <s v="Automatic"/>
    <s v="White"/>
    <n v="75000"/>
    <n v="1"/>
    <n v="750000"/>
    <n v="3.8"/>
    <n v="9.9"/>
    <n v="2426682"/>
    <n v="8"/>
    <n v="690000"/>
    <n v="71.566113730600051"/>
  </r>
  <r>
    <s v="Honda"/>
    <s v="City"/>
    <s v="V MT AVN"/>
    <s v="Sedan"/>
    <s v="Petrol"/>
    <x v="9"/>
    <s v="Manual"/>
    <s v="Red"/>
    <n v="56000"/>
    <n v="1"/>
    <n v="460000"/>
    <n v="4"/>
    <n v="9.9"/>
    <n v="1142952.6263600001"/>
    <n v="10.32"/>
    <n v="412528"/>
    <n v="63.906815515723345"/>
  </r>
  <r>
    <s v="Honda"/>
    <s v="City"/>
    <s v="1.5 S MT"/>
    <s v="Sedan"/>
    <s v="Petrol"/>
    <x v="1"/>
    <s v="Manual"/>
    <s v="Brown"/>
    <n v="45000"/>
    <n v="2"/>
    <n v="366172"/>
    <n v="5"/>
    <n v="7.8"/>
    <n v="944779.38872399996"/>
    <n v="11.070624"/>
    <n v="325634.47468672"/>
    <n v="65.533279136570144"/>
  </r>
  <r>
    <s v="Honda"/>
    <s v="City"/>
    <s v="1.5 S MT"/>
    <s v="Sedan"/>
    <s v="Petrol"/>
    <x v="1"/>
    <s v="Manual"/>
    <s v="White"/>
    <n v="51000"/>
    <n v="2"/>
    <n v="349000"/>
    <n v="5"/>
    <n v="8.6"/>
    <n v="944779.38872399996"/>
    <n v="11.208"/>
    <n v="309884.08"/>
    <n v="67.200376754776244"/>
  </r>
  <r>
    <s v="Honda"/>
    <s v="Accord"/>
    <s v="2.4 AT"/>
    <s v="Sedan"/>
    <s v="Petrol"/>
    <x v="2"/>
    <s v="Automatic"/>
    <s v="White"/>
    <n v="70000"/>
    <n v="1"/>
    <n v="850000"/>
    <n v="6.3"/>
    <n v="8.8000000000000007"/>
    <n v="2426682"/>
    <n v="7.2"/>
    <n v="788800"/>
    <n v="67.494710885068585"/>
  </r>
  <r>
    <s v="Honda"/>
    <s v="City"/>
    <s v="SV Diesel"/>
    <s v="Sedan"/>
    <s v="Diesel"/>
    <x v="6"/>
    <s v="Manual"/>
    <s v="Silver"/>
    <n v="10000"/>
    <n v="1"/>
    <n v="950000"/>
    <n v="6.8"/>
    <n v="6.4"/>
    <n v="1322989"/>
    <n v="6.4"/>
    <n v="889200"/>
    <n v="32.788556820956181"/>
  </r>
  <r>
    <s v="Honda"/>
    <s v="City"/>
    <s v="1.5 S MT"/>
    <s v="Sedan"/>
    <s v="Petrol"/>
    <x v="1"/>
    <s v="Manual"/>
    <s v="Silver"/>
    <n v="42150"/>
    <n v="1"/>
    <n v="450000"/>
    <n v="6.8"/>
    <n v="3.8"/>
    <n v="944779.38872399996"/>
    <n v="10.4"/>
    <n v="403200"/>
    <n v="57.323370427825083"/>
  </r>
  <r>
    <s v="Honda"/>
    <s v="Brio"/>
    <s v="VX AT"/>
    <s v="Hatchback"/>
    <s v="Petrol"/>
    <x v="6"/>
    <s v="Automatic"/>
    <s v="Blue"/>
    <n v="9000"/>
    <n v="1"/>
    <n v="575000"/>
    <n v="5"/>
    <n v="5.4"/>
    <n v="795122"/>
    <n v="9.4"/>
    <n v="520950"/>
    <n v="34.48175248578206"/>
  </r>
  <r>
    <s v="Honda"/>
    <s v="Civic"/>
    <s v="1.8I-vtec"/>
    <s v="Hatchback"/>
    <s v="Petrol"/>
    <x v="5"/>
    <s v="Manual"/>
    <s v="Brown"/>
    <n v="60000"/>
    <n v="1"/>
    <n v="300000"/>
    <n v="4.5"/>
    <n v="9.9"/>
    <n v="1303954.7245700001"/>
    <n v="11.6"/>
    <n v="265200"/>
    <n v="79.661870538683459"/>
  </r>
  <r>
    <s v="Honda"/>
    <s v="City"/>
    <s v="1.5 V MT"/>
    <s v="Sedan"/>
    <s v="Petrol"/>
    <x v="7"/>
    <s v="Manual"/>
    <s v="White"/>
    <n v="61530"/>
    <n v="2"/>
    <n v="520000"/>
    <n v="5.7"/>
    <n v="6.8"/>
    <n v="996627.03810500004"/>
    <n v="9.84"/>
    <n v="468832"/>
    <n v="52.958129563548326"/>
  </r>
  <r>
    <s v="Honda"/>
    <s v="City"/>
    <s v="1.5 S MT"/>
    <s v="Sedan"/>
    <s v="Petrol"/>
    <x v="5"/>
    <s v="Manual"/>
    <s v="White"/>
    <n v="49300"/>
    <n v="1"/>
    <n v="540000"/>
    <n v="6.8"/>
    <n v="5"/>
    <n v="944779.38872399996"/>
    <n v="9.68"/>
    <n v="487728"/>
    <n v="48.376519871086984"/>
  </r>
  <r>
    <s v="Honda"/>
    <s v="City"/>
    <s v="1.5 S AT"/>
    <s v="Sedan"/>
    <s v="Petrol"/>
    <x v="1"/>
    <s v="Automatic"/>
    <s v="White"/>
    <n v="36000"/>
    <n v="2"/>
    <n v="495000"/>
    <n v="5.5"/>
    <n v="6.2"/>
    <n v="1041561.66757"/>
    <n v="10.039999999999999"/>
    <n v="445302"/>
    <n v="57.2466985042849"/>
  </r>
  <r>
    <s v="Honda"/>
    <s v="Amaze"/>
    <s v="1.2 VX i-VTEC"/>
    <s v="Sedan"/>
    <s v="Petrol"/>
    <x v="10"/>
    <s v="Manual"/>
    <s v="Blue"/>
    <n v="56000"/>
    <n v="1"/>
    <n v="600000"/>
    <n v="5"/>
    <n v="4.2"/>
    <n v="870606"/>
    <n v="9.1999999999999993"/>
    <n v="544800"/>
    <n v="37.42289853274616"/>
  </r>
  <r>
    <s v="Honda"/>
    <s v="Brio"/>
    <s v="S MT"/>
    <s v="Hatchback"/>
    <s v="Petrol"/>
    <x v="9"/>
    <s v="Manual"/>
    <s v="Grey"/>
    <n v="68000"/>
    <n v="1"/>
    <n v="340000"/>
    <n v="5.4"/>
    <n v="6.2"/>
    <n v="613352"/>
    <n v="11.28"/>
    <n v="301648"/>
    <n v="50.819757659549495"/>
  </r>
  <r>
    <s v="Honda"/>
    <s v="City"/>
    <s v="1.5 V MT"/>
    <s v="Sedan"/>
    <s v="Petrol"/>
    <x v="2"/>
    <s v="Manual"/>
    <s v="White"/>
    <n v="70000"/>
    <n v="1"/>
    <n v="550000"/>
    <n v="6.1"/>
    <n v="3.8"/>
    <n v="996627.03810500004"/>
    <n v="9.6"/>
    <n v="497200"/>
    <n v="50.111728762107163"/>
  </r>
  <r>
    <s v="Honda"/>
    <s v="City"/>
    <s v="1.5 V MT"/>
    <s v="Sedan"/>
    <s v="Petrol"/>
    <x v="2"/>
    <s v="Manual"/>
    <s v="White"/>
    <n v="29876"/>
    <n v="1"/>
    <n v="525000"/>
    <n v="6.8"/>
    <n v="5.8"/>
    <n v="996627.03810500004"/>
    <n v="9.8000000000000007"/>
    <n v="473550"/>
    <n v="52.484732814352064"/>
  </r>
  <r>
    <s v="Honda"/>
    <s v="City"/>
    <s v="1.5 V MT"/>
    <s v="Sedan"/>
    <s v="Petrol"/>
    <x v="2"/>
    <s v="Manual"/>
    <s v="Silver"/>
    <n v="60000"/>
    <n v="1"/>
    <n v="475000"/>
    <n v="6.4"/>
    <n v="7.6"/>
    <n v="996627.03810500004"/>
    <n v="10.199999999999999"/>
    <n v="426550"/>
    <n v="57.200639387523758"/>
  </r>
  <r>
    <s v="Honda"/>
    <s v="City"/>
    <s v="1.5 V MT"/>
    <s v="Sedan"/>
    <s v="Petrol"/>
    <x v="1"/>
    <s v="Manual"/>
    <s v="Grey"/>
    <n v="47000"/>
    <n v="1"/>
    <n v="460000"/>
    <n v="6.8"/>
    <n v="4.2"/>
    <n v="996627.03810500004"/>
    <n v="10.32"/>
    <n v="412528"/>
    <n v="58.607584961332549"/>
  </r>
  <r>
    <s v="Honda"/>
    <s v="City"/>
    <s v="1.5 V MT"/>
    <s v="Sedan"/>
    <s v="Petrol"/>
    <x v="9"/>
    <s v="Manual"/>
    <s v="Maroon"/>
    <n v="44000"/>
    <n v="1"/>
    <n v="595000"/>
    <n v="4.3"/>
    <n v="7.6"/>
    <n v="996627.03810500004"/>
    <n v="9.24"/>
    <n v="540022"/>
    <n v="45.815036181759119"/>
  </r>
  <r>
    <s v="Honda"/>
    <s v="City"/>
    <s v="1.5 S MT"/>
    <s v="Sedan"/>
    <s v="Petrol"/>
    <x v="1"/>
    <s v="Manual"/>
    <s v="White"/>
    <n v="119500"/>
    <n v="1"/>
    <n v="450000"/>
    <n v="9.8000000000000007"/>
    <n v="4.2"/>
    <n v="944779.38872399996"/>
    <n v="10.4"/>
    <n v="403200"/>
    <n v="57.323370427825083"/>
  </r>
  <r>
    <s v="Honda"/>
    <s v="Jazz"/>
    <s v="X"/>
    <s v="Hatchback"/>
    <s v="Petrol"/>
    <x v="7"/>
    <s v="Manual"/>
    <s v="Silver"/>
    <n v="47000"/>
    <n v="1"/>
    <n v="450000"/>
    <n v="6.4"/>
    <n v="4.5999999999999996"/>
    <n v="755762.294291"/>
    <n v="10.4"/>
    <n v="403200"/>
    <n v="46.649892030105548"/>
  </r>
  <r>
    <s v="Honda"/>
    <s v="Jazz"/>
    <s v="Active"/>
    <s v="Hatchback"/>
    <s v="Petrol"/>
    <x v="2"/>
    <s v="Manual"/>
    <s v="Blue"/>
    <n v="43000"/>
    <n v="1"/>
    <n v="380000"/>
    <n v="6.8"/>
    <n v="8.4"/>
    <n v="870969.96110299998"/>
    <n v="10.96"/>
    <n v="338352"/>
    <n v="61.152276759176672"/>
  </r>
  <r>
    <s v="Honda"/>
    <s v="Jazz"/>
    <s v="SI-vtec"/>
    <s v="Hatchback"/>
    <s v="Petrol"/>
    <x v="1"/>
    <s v="Manual"/>
    <s v="Silver"/>
    <n v="57473"/>
    <n v="1"/>
    <n v="345000"/>
    <n v="6.4"/>
    <n v="5.8"/>
    <n v="763822.41"/>
    <n v="11.24"/>
    <n v="306222"/>
    <n v="59.909267391094225"/>
  </r>
  <r>
    <s v="Honda"/>
    <s v="City Zx"/>
    <s v="VTEC"/>
    <s v="Sedan"/>
    <s v="Petrol"/>
    <x v="2"/>
    <s v="Manual"/>
    <s v="Blue"/>
    <n v="56463"/>
    <n v="1"/>
    <n v="500000"/>
    <n v="6.4"/>
    <n v="4.8"/>
    <n v="939018.53879300004"/>
    <n v="10"/>
    <n v="450000"/>
    <n v="52.077623453694208"/>
  </r>
  <r>
    <s v="Honda"/>
    <s v="City Zx"/>
    <s v="EXi"/>
    <s v="Sedan"/>
    <s v="Petrol"/>
    <x v="5"/>
    <s v="Manual"/>
    <s v="Golden"/>
    <n v="70000"/>
    <n v="1"/>
    <n v="251000"/>
    <n v="6.7"/>
    <n v="9.9"/>
    <n v="771953.89078699995"/>
    <n v="11.992000000000001"/>
    <n v="220900.08000000002"/>
    <n v="71.38429087068991"/>
  </r>
  <r>
    <s v="Honda"/>
    <s v="City Zx"/>
    <s v="GXi"/>
    <s v="Sedan"/>
    <s v="Petrol"/>
    <x v="5"/>
    <s v="Manual"/>
    <s v="Silver"/>
    <n v="59000"/>
    <n v="1"/>
    <n v="250000"/>
    <n v="4.5"/>
    <n v="8.1999999999999993"/>
    <n v="837627.58000299998"/>
    <n v="12"/>
    <n v="220000"/>
    <n v="73.735344292362953"/>
  </r>
  <r>
    <s v="Honda"/>
    <s v="City Zx"/>
    <s v="GXi"/>
    <s v="Sedan"/>
    <s v="Petrol"/>
    <x v="4"/>
    <s v="Manual"/>
    <s v="Golden"/>
    <n v="59875"/>
    <n v="1"/>
    <n v="222000"/>
    <n v="8.6"/>
    <n v="7.2"/>
    <n v="837627.58000299998"/>
    <n v="12"/>
    <n v="195360"/>
    <n v="76.676985731618302"/>
  </r>
  <r>
    <s v="Honda"/>
    <s v="City Zx"/>
    <s v="EXi"/>
    <s v="Sedan"/>
    <s v="Petrol"/>
    <x v="8"/>
    <s v="Manual"/>
    <s v="Grey"/>
    <n v="59000"/>
    <n v="1"/>
    <n v="209000"/>
    <n v="6.8"/>
    <n v="9.6"/>
    <n v="771953.89078699995"/>
    <n v="12"/>
    <n v="183920"/>
    <n v="76.174742792928313"/>
  </r>
  <r>
    <s v="Honda"/>
    <s v="City"/>
    <s v="1.5 S MT"/>
    <s v="Sedan"/>
    <s v="Petrol"/>
    <x v="10"/>
    <s v="Manual"/>
    <s v="White"/>
    <n v="34514"/>
    <n v="1"/>
    <n v="595000"/>
    <n v="5"/>
    <n v="5.9"/>
    <n v="944779.38872399996"/>
    <n v="9.24"/>
    <n v="540022"/>
    <n v="42.841471094183916"/>
  </r>
  <r>
    <s v="Honda"/>
    <s v="Civic"/>
    <s v="1.8S MT"/>
    <s v="Sedan"/>
    <s v="Petrol"/>
    <x v="4"/>
    <s v="Automatic"/>
    <s v="White"/>
    <n v="63000"/>
    <n v="4"/>
    <n v="240000"/>
    <n v="9.9"/>
    <n v="9.9"/>
    <n v="1464334.18267"/>
    <n v="12"/>
    <n v="211200"/>
    <n v="85.577062770268213"/>
  </r>
  <r>
    <s v="Honda"/>
    <s v="Brio"/>
    <s v="S MT"/>
    <s v="Hatchback"/>
    <s v="Petrol"/>
    <x v="10"/>
    <s v="Manual"/>
    <s v="White"/>
    <n v="58000"/>
    <n v="1"/>
    <n v="395000"/>
    <n v="9.5"/>
    <n v="4"/>
    <n v="613352"/>
    <n v="10.84"/>
    <n v="352182"/>
    <n v="42.580769280934931"/>
  </r>
  <r>
    <s v="Honda"/>
    <s v="City"/>
    <s v="Zx"/>
    <s v="Sedan"/>
    <s v="Petrol"/>
    <x v="1"/>
    <s v="Manual"/>
    <s v="Silver"/>
    <n v="108242"/>
    <n v="2"/>
    <n v="230000"/>
    <n v="8.6999999999999993"/>
    <n v="9.9"/>
    <n v="921735.98899900005"/>
    <n v="12"/>
    <n v="202400"/>
    <n v="78.041434595625887"/>
  </r>
  <r>
    <s v="Honda"/>
    <s v="City Zx"/>
    <s v="GXi"/>
    <s v="Sedan"/>
    <s v="Petrol"/>
    <x v="4"/>
    <s v="Manual"/>
    <s v="White"/>
    <n v="75000"/>
    <n v="2"/>
    <n v="250000"/>
    <n v="6.4"/>
    <n v="9.6"/>
    <n v="837627.58000299998"/>
    <n v="12"/>
    <n v="220000"/>
    <n v="73.735344292362953"/>
  </r>
  <r>
    <s v="Honda"/>
    <s v="Civic"/>
    <s v="1.8E MT"/>
    <s v="Sedan"/>
    <s v="Petrol"/>
    <x v="1"/>
    <s v="Manual"/>
    <s v="Black"/>
    <n v="45000"/>
    <n v="1"/>
    <n v="360000"/>
    <n v="4.5"/>
    <n v="8.1999999999999993"/>
    <n v="1220278.4855599999"/>
    <n v="11.120000000000001"/>
    <n v="319968"/>
    <n v="73.779100116383432"/>
  </r>
  <r>
    <s v="Honda"/>
    <s v="City Zx"/>
    <s v="GXi"/>
    <s v="Sedan"/>
    <s v="Petrol"/>
    <x v="5"/>
    <s v="Manual"/>
    <s v="Grey"/>
    <n v="69000"/>
    <n v="1"/>
    <n v="245000"/>
    <n v="4.5"/>
    <n v="7.8"/>
    <n v="837627.58000299998"/>
    <n v="12"/>
    <n v="215600"/>
    <n v="74.260637406515698"/>
  </r>
  <r>
    <s v="Honda"/>
    <s v="Civic"/>
    <s v="1.8V MT"/>
    <s v="Sedan"/>
    <s v="Petrol"/>
    <x v="4"/>
    <s v="Manual"/>
    <s v="Purple"/>
    <n v="45000"/>
    <n v="1"/>
    <n v="370000"/>
    <n v="5.5"/>
    <n v="8.6"/>
    <n v="1585199.86124"/>
    <n v="11.04"/>
    <n v="329152"/>
    <n v="79.235930556887283"/>
  </r>
  <r>
    <s v="Honda"/>
    <s v="Civic"/>
    <s v="1.8Mt"/>
    <s v="Hatchback"/>
    <s v="Petrol"/>
    <x v="4"/>
    <s v="Manual"/>
    <s v="White"/>
    <n v="55000"/>
    <n v="2"/>
    <n v="275000"/>
    <n v="6.7"/>
    <n v="9.9"/>
    <n v="1402739.1734"/>
    <n v="11.8"/>
    <n v="242550"/>
    <n v="82.708831078546112"/>
  </r>
  <r>
    <s v="Honda"/>
    <s v="City Zx"/>
    <s v="GXi"/>
    <s v="Sedan"/>
    <s v="Petrol"/>
    <x v="8"/>
    <s v="Manual"/>
    <s v="Silver"/>
    <n v="58000"/>
    <n v="1"/>
    <n v="200000"/>
    <n v="6.8"/>
    <n v="9.1999999999999993"/>
    <n v="837627.58000299998"/>
    <n v="12"/>
    <n v="176000"/>
    <n v="78.988275433890365"/>
  </r>
  <r>
    <s v="Honda"/>
    <s v="Civic"/>
    <s v="1.8V AT"/>
    <s v="Sedan"/>
    <s v="Petrol"/>
    <x v="5"/>
    <s v="Automatic"/>
    <s v="White"/>
    <n v="65000"/>
    <n v="1"/>
    <n v="450000"/>
    <n v="5.2"/>
    <n v="6.6"/>
    <n v="1675849.12017"/>
    <n v="10.4"/>
    <n v="403200"/>
    <n v="75.940554841888215"/>
  </r>
  <r>
    <s v="Honda"/>
    <s v="City"/>
    <s v="Zx"/>
    <s v="Sedan"/>
    <s v="Petrol"/>
    <x v="4"/>
    <s v="Manual"/>
    <s v="other"/>
    <n v="50000"/>
    <n v="1"/>
    <n v="250000"/>
    <n v="6.8"/>
    <n v="8.1999999999999993"/>
    <n v="921735.98899900005"/>
    <n v="12"/>
    <n v="220000"/>
    <n v="76.131994125680308"/>
  </r>
  <r>
    <s v="Honda"/>
    <s v="Civic"/>
    <s v="1.8V MT"/>
    <s v="Sedan"/>
    <s v="Petrol"/>
    <x v="7"/>
    <s v="Manual"/>
    <s v="Black"/>
    <n v="54000"/>
    <n v="1"/>
    <n v="611000"/>
    <n v="6.4"/>
    <n v="9.1999999999999993"/>
    <n v="1585199.86124"/>
    <n v="9.1120000000000001"/>
    <n v="555325.68000000005"/>
    <n v="64.968096857792773"/>
  </r>
  <r>
    <s v="Honda"/>
    <s v="Civic"/>
    <s v="1.8V MT"/>
    <s v="Sedan"/>
    <s v="Petrol"/>
    <x v="7"/>
    <s v="Manual"/>
    <s v="Grey"/>
    <n v="64000"/>
    <n v="1"/>
    <n v="650000"/>
    <n v="5.7"/>
    <n v="6.8"/>
    <n v="1585199.86124"/>
    <n v="8.8000000000000007"/>
    <n v="592800"/>
    <n v="62.604084538823344"/>
  </r>
  <r>
    <s v="Honda"/>
    <s v="City Zx"/>
    <s v="GXi"/>
    <s v="Sedan"/>
    <s v="Petrol"/>
    <x v="8"/>
    <s v="Manual"/>
    <s v="Red"/>
    <n v="59000"/>
    <n v="2"/>
    <n v="245000"/>
    <n v="7"/>
    <n v="8.8000000000000007"/>
    <n v="837627.58000299998"/>
    <n v="12"/>
    <n v="215600"/>
    <n v="74.260637406515698"/>
  </r>
  <r>
    <s v="Honda"/>
    <s v="Civic"/>
    <s v="1.8V MT"/>
    <s v="Sedan"/>
    <s v="Petrol"/>
    <x v="7"/>
    <s v="Manual"/>
    <s v="Black"/>
    <n v="54000"/>
    <n v="1"/>
    <n v="625000"/>
    <n v="6.7"/>
    <n v="9.1999999999999993"/>
    <n v="1585199.86124"/>
    <n v="9"/>
    <n v="568750"/>
    <n v="64.121243389770214"/>
  </r>
  <r>
    <s v="Honda"/>
    <s v="City Zx"/>
    <s v="GXi"/>
    <s v="Sedan"/>
    <s v="Petrol"/>
    <x v="4"/>
    <s v="Manual"/>
    <s v="Silver"/>
    <n v="54174"/>
    <n v="1"/>
    <n v="265000"/>
    <n v="6.8"/>
    <n v="9"/>
    <n v="837627.58000299998"/>
    <n v="11.879999999999999"/>
    <n v="233518"/>
    <n v="72.121500583927329"/>
  </r>
  <r>
    <s v="Honda"/>
    <s v="City Zx"/>
    <s v="GXi"/>
    <s v="Sedan"/>
    <s v="Petrol"/>
    <x v="4"/>
    <s v="Manual"/>
    <s v="Grey"/>
    <n v="65024"/>
    <n v="2"/>
    <n v="280001"/>
    <n v="6.8"/>
    <n v="8"/>
    <n v="837627.58000299998"/>
    <n v="11.759992"/>
    <n v="247072.90480008"/>
    <n v="70.503251003364156"/>
  </r>
  <r>
    <s v="Honda"/>
    <s v="City"/>
    <s v="1.5 S MT"/>
    <s v="Sedan"/>
    <s v="Petrol"/>
    <x v="1"/>
    <s v="Manual"/>
    <s v="Red"/>
    <n v="57452"/>
    <n v="1"/>
    <n v="350000"/>
    <n v="5"/>
    <n v="8.6"/>
    <n v="944779.38872399996"/>
    <n v="11.2"/>
    <n v="310800"/>
    <n v="67.103431371448494"/>
  </r>
  <r>
    <s v="Honda"/>
    <s v="City"/>
    <s v="1.5 V MT"/>
    <s v="Sedan"/>
    <s v="Petrol"/>
    <x v="7"/>
    <s v="Manual"/>
    <s v="Beige"/>
    <n v="75000"/>
    <n v="1"/>
    <n v="435000"/>
    <n v="3.8"/>
    <n v="9.9"/>
    <n v="996627.03810500004"/>
    <n v="10.52"/>
    <n v="389238"/>
    <n v="60.944467175995712"/>
  </r>
  <r>
    <s v="Honda"/>
    <s v="Brio"/>
    <s v="VX AT"/>
    <s v="Hatchback"/>
    <s v="Petrol"/>
    <x v="10"/>
    <s v="Automatic"/>
    <s v="Blue"/>
    <n v="11082"/>
    <n v="1"/>
    <n v="525000"/>
    <n v="6.8"/>
    <n v="4.2"/>
    <n v="795122"/>
    <n v="9.8000000000000007"/>
    <n v="473550"/>
    <n v="40.44310181330664"/>
  </r>
  <r>
    <s v="Honda"/>
    <s v="Jazz"/>
    <s v="SI-vtec"/>
    <s v="Hatchback"/>
    <s v="Petrol"/>
    <x v="1"/>
    <s v="Manual"/>
    <s v="White"/>
    <n v="38564"/>
    <n v="1"/>
    <n v="400000"/>
    <n v="6.8"/>
    <n v="4.2"/>
    <n v="763822.41"/>
    <n v="10.8"/>
    <n v="356800"/>
    <n v="53.287571125335276"/>
  </r>
  <r>
    <s v="Honda"/>
    <s v="City"/>
    <s v="1.5 S MT"/>
    <s v="Sedan"/>
    <s v="Petrol"/>
    <x v="2"/>
    <s v="Manual"/>
    <s v="White"/>
    <n v="55000"/>
    <n v="4"/>
    <n v="395000"/>
    <n v="9.9"/>
    <n v="9.9"/>
    <n v="944779.38872399996"/>
    <n v="10.84"/>
    <n v="352182"/>
    <n v="62.723361220268579"/>
  </r>
  <r>
    <s v="Honda"/>
    <s v="City"/>
    <s v="Zx"/>
    <s v="Sedan"/>
    <s v="Petrol"/>
    <x v="4"/>
    <s v="Manual"/>
    <s v="Grey"/>
    <n v="45000"/>
    <n v="1"/>
    <n v="225000"/>
    <n v="6.8"/>
    <n v="7.6"/>
    <n v="921735.98899900005"/>
    <n v="12"/>
    <n v="198000"/>
    <n v="78.518794713112285"/>
  </r>
  <r>
    <s v="Honda"/>
    <s v="City"/>
    <s v="I-vtec"/>
    <s v="Hatchback"/>
    <s v="Petrol"/>
    <x v="2"/>
    <s v="Automatic"/>
    <s v="White"/>
    <n v="94000"/>
    <n v="1"/>
    <n v="475000"/>
    <n v="6"/>
    <n v="5.8"/>
    <n v="1004692.1528"/>
    <n v="10.199999999999999"/>
    <n v="426550"/>
    <n v="57.544209058343107"/>
  </r>
  <r>
    <s v="Honda"/>
    <s v="City Zx"/>
    <s v="GXi"/>
    <s v="Sedan"/>
    <s v="Petrol"/>
    <x v="4"/>
    <s v="Manual"/>
    <s v="Black"/>
    <n v="73000"/>
    <n v="1"/>
    <n v="340000"/>
    <n v="6.4"/>
    <n v="6.2"/>
    <n v="837627.58000299998"/>
    <n v="11.28"/>
    <n v="301648"/>
    <n v="63.987814250466826"/>
  </r>
  <r>
    <s v="Honda"/>
    <s v="Civic"/>
    <s v="1.8S MT"/>
    <s v="Sedan"/>
    <s v="Petrol"/>
    <x v="4"/>
    <s v="Automatic"/>
    <s v="Silver"/>
    <n v="51000"/>
    <n v="1"/>
    <n v="265000"/>
    <n v="9.9"/>
    <n v="5.9"/>
    <n v="1464334.18267"/>
    <n v="11.879999999999999"/>
    <n v="233518"/>
    <n v="84.0529571211529"/>
  </r>
  <r>
    <s v="Honda"/>
    <s v="City Zx"/>
    <s v="GXi"/>
    <s v="Sedan"/>
    <s v="Petrol"/>
    <x v="8"/>
    <s v="Manual"/>
    <s v="Silver"/>
    <n v="52000"/>
    <n v="1"/>
    <n v="225000"/>
    <n v="7"/>
    <n v="9.1999999999999993"/>
    <n v="837627.58000299998"/>
    <n v="12"/>
    <n v="198000"/>
    <n v="76.361809863126666"/>
  </r>
  <r>
    <s v="Honda"/>
    <s v="City"/>
    <s v="1.5 V MT"/>
    <s v="Sedan"/>
    <s v="Petrol"/>
    <x v="7"/>
    <s v="Manual"/>
    <s v="Silver"/>
    <n v="49857"/>
    <n v="1"/>
    <n v="578000"/>
    <n v="6.4"/>
    <n v="5"/>
    <n v="996627.03810500004"/>
    <n v="9.3759999999999994"/>
    <n v="523806.71999999997"/>
    <n v="47.442052044265921"/>
  </r>
  <r>
    <s v="Honda"/>
    <s v="Jazz"/>
    <s v="VCvtI-vtec"/>
    <s v="MUV"/>
    <s v="Petrol"/>
    <x v="0"/>
    <s v="Automatic"/>
    <s v="White"/>
    <n v="27000"/>
    <n v="1"/>
    <n v="688500"/>
    <n v="4.8"/>
    <n v="8.1"/>
    <n v="975803.29"/>
    <n v="8.4920000000000009"/>
    <n v="630032.57999999996"/>
    <n v="35.434468559744261"/>
  </r>
  <r>
    <s v="Honda"/>
    <s v="City"/>
    <s v="1.5 V MT"/>
    <s v="Sedan"/>
    <s v="Petrol"/>
    <x v="2"/>
    <s v="Manual"/>
    <s v="other"/>
    <n v="48791"/>
    <n v="1"/>
    <n v="481000"/>
    <n v="6.4"/>
    <n v="7.6"/>
    <n v="996627.03810500004"/>
    <n v="10.151999999999999"/>
    <n v="432168.88"/>
    <n v="56.636849746547945"/>
  </r>
  <r>
    <s v="Honda"/>
    <s v="Civic"/>
    <s v="1.8At"/>
    <s v="Van"/>
    <s v="Petrol"/>
    <x v="4"/>
    <s v="Automatic"/>
    <s v="White"/>
    <n v="55000"/>
    <n v="3"/>
    <n v="180000"/>
    <n v="5"/>
    <n v="7.2"/>
    <n v="1675849.12017"/>
    <n v="12"/>
    <n v="158400"/>
    <n v="90.54807511645609"/>
  </r>
  <r>
    <s v="Honda"/>
    <s v="City"/>
    <s v="1.5 V MT"/>
    <s v="Sedan"/>
    <s v="Petrol"/>
    <x v="2"/>
    <s v="Manual"/>
    <s v="Beige"/>
    <n v="45000"/>
    <n v="1"/>
    <n v="521000"/>
    <n v="7"/>
    <n v="5.8"/>
    <n v="996627.03810500004"/>
    <n v="9.8320000000000007"/>
    <n v="469775.28"/>
    <n v="52.863482322009148"/>
  </r>
  <r>
    <s v="Honda"/>
    <s v="City"/>
    <s v="1.5 V MT"/>
    <s v="Sedan"/>
    <s v="Petrol"/>
    <x v="2"/>
    <s v="Manual"/>
    <s v="Black"/>
    <n v="48000"/>
    <n v="1"/>
    <n v="535000"/>
    <n v="5.5"/>
    <n v="5.2"/>
    <n v="996627.03810500004"/>
    <n v="9.7200000000000006"/>
    <n v="482998"/>
    <n v="51.536735254706834"/>
  </r>
  <r>
    <s v="Honda"/>
    <s v="City"/>
    <s v="1.5 V MT"/>
    <s v="Sedan"/>
    <s v="Petrol"/>
    <x v="2"/>
    <s v="Manual"/>
    <s v="Silver"/>
    <n v="65000"/>
    <n v="1"/>
    <n v="525000"/>
    <n v="6.4"/>
    <n v="5.2"/>
    <n v="996627.03810500004"/>
    <n v="9.8000000000000007"/>
    <n v="473550"/>
    <n v="52.484732814352064"/>
  </r>
  <r>
    <s v="Honda"/>
    <s v="City"/>
    <s v="1.5 S MT"/>
    <s v="Sedan"/>
    <s v="Petrol"/>
    <x v="7"/>
    <s v="Manual"/>
    <s v="White"/>
    <n v="78657"/>
    <n v="1"/>
    <n v="540000"/>
    <n v="5.7"/>
    <n v="7.8"/>
    <n v="944779.38872399996"/>
    <n v="9.68"/>
    <n v="487728"/>
    <n v="48.376519871086984"/>
  </r>
  <r>
    <s v="Honda"/>
    <s v="City"/>
    <s v="1.5 S MT"/>
    <s v="Sedan"/>
    <s v="Petrol"/>
    <x v="5"/>
    <s v="Manual"/>
    <s v="White"/>
    <n v="65482"/>
    <n v="1"/>
    <n v="585000"/>
    <n v="6.4"/>
    <n v="4.2"/>
    <n v="944779.38872399996"/>
    <n v="9.32"/>
    <n v="530478"/>
    <n v="43.851654012430039"/>
  </r>
  <r>
    <s v="Honda"/>
    <s v="City"/>
    <s v="1.5 S MT"/>
    <s v="Sedan"/>
    <s v="Petrol"/>
    <x v="5"/>
    <s v="Manual"/>
    <s v="Silver"/>
    <n v="63000"/>
    <n v="2"/>
    <n v="360000"/>
    <n v="7"/>
    <n v="9.6"/>
    <n v="944779.38872399996"/>
    <n v="11.120000000000001"/>
    <n v="319968"/>
    <n v="66.133046103795479"/>
  </r>
  <r>
    <s v="Honda"/>
    <s v="City"/>
    <s v="1.5 S AT"/>
    <s v="Sedan"/>
    <s v="Petrol"/>
    <x v="1"/>
    <s v="Automatic"/>
    <s v="White"/>
    <n v="60000"/>
    <n v="1"/>
    <n v="475000"/>
    <n v="6.4"/>
    <n v="6.6"/>
    <n v="1041561.66757"/>
    <n v="10.199999999999999"/>
    <n v="426550"/>
    <n v="59.047071980370006"/>
  </r>
  <r>
    <s v="Honda"/>
    <s v="City"/>
    <s v="1.5EMtI-vtec"/>
    <s v="MUV"/>
    <s v="Petrol"/>
    <x v="1"/>
    <s v="Manual"/>
    <s v="White"/>
    <n v="44000"/>
    <n v="1"/>
    <n v="425000"/>
    <n v="6.8"/>
    <n v="4.4000000000000004"/>
    <n v="930953.27919999999"/>
    <n v="10.6"/>
    <n v="379950"/>
    <n v="59.186995900964646"/>
  </r>
  <r>
    <s v="Honda"/>
    <s v="Civic"/>
    <s v="1.8V AT"/>
    <s v="Sedan"/>
    <s v="Petrol"/>
    <x v="8"/>
    <s v="Automatic"/>
    <s v="Blue"/>
    <n v="44500"/>
    <n v="2"/>
    <n v="270000"/>
    <n v="4.5"/>
    <n v="9.1"/>
    <n v="1675849.12017"/>
    <n v="11.84"/>
    <n v="238032"/>
    <n v="85.796334697729009"/>
  </r>
  <r>
    <s v="Honda"/>
    <s v="Jazz"/>
    <s v="Active"/>
    <s v="Hatchback"/>
    <s v="Petrol"/>
    <x v="1"/>
    <s v="Manual"/>
    <s v="Black"/>
    <n v="63000"/>
    <n v="1"/>
    <n v="375000"/>
    <n v="6.4"/>
    <n v="7.2"/>
    <n v="870969.96110299998"/>
    <n v="11"/>
    <n v="333750"/>
    <n v="61.680653190686662"/>
  </r>
  <r>
    <s v="Honda"/>
    <s v="City Zx"/>
    <s v="GXi"/>
    <s v="Sedan"/>
    <s v="Petrol"/>
    <x v="5"/>
    <s v="Manual"/>
    <s v="Silver"/>
    <n v="60000"/>
    <n v="1"/>
    <n v="235000"/>
    <n v="4.5"/>
    <n v="9.9"/>
    <n v="837627.58000299998"/>
    <n v="12"/>
    <n v="206800"/>
    <n v="75.311223634821175"/>
  </r>
  <r>
    <s v="Honda"/>
    <s v="City"/>
    <s v="S"/>
    <s v="Sedan"/>
    <s v="Petrol"/>
    <x v="1"/>
    <s v="Manual"/>
    <s v="other"/>
    <n v="71000"/>
    <n v="1"/>
    <n v="450000"/>
    <n v="6.4"/>
    <n v="7.8"/>
    <n v="1036952.98762"/>
    <n v="10.4"/>
    <n v="403200"/>
    <n v="61.116848611872079"/>
  </r>
  <r>
    <s v="Honda"/>
    <s v="City"/>
    <s v="1.5 S MT"/>
    <s v="Sedan"/>
    <s v="Petrol"/>
    <x v="9"/>
    <s v="Manual"/>
    <s v="Brown"/>
    <n v="29779"/>
    <n v="1"/>
    <n v="644000"/>
    <n v="6.8"/>
    <n v="5.6"/>
    <n v="944779.38872399996"/>
    <n v="8.8480000000000008"/>
    <n v="587018.88"/>
    <n v="37.867095005870532"/>
  </r>
  <r>
    <s v="Honda"/>
    <s v="City"/>
    <s v="I-vtec"/>
    <s v="Hatchback"/>
    <s v="Petrol"/>
    <x v="1"/>
    <s v="Manual"/>
    <s v="Golden"/>
    <n v="70000"/>
    <n v="1"/>
    <n v="390000"/>
    <n v="6.7"/>
    <n v="6"/>
    <n v="1004692.1528"/>
    <n v="10.88"/>
    <n v="347568"/>
    <n v="65.405522574118393"/>
  </r>
  <r>
    <s v="Honda"/>
    <s v="City"/>
    <s v="1.5 GXi"/>
    <s v="Sedan"/>
    <s v="Petrol"/>
    <x v="5"/>
    <s v="Manual"/>
    <s v="Silver"/>
    <n v="80564"/>
    <n v="1"/>
    <n v="240000"/>
    <n v="4.8"/>
    <n v="5"/>
    <n v="1035800.7401000001"/>
    <n v="12"/>
    <n v="211200"/>
    <n v="79.609977882463184"/>
  </r>
  <r>
    <s v="Honda"/>
    <s v="City"/>
    <s v="1.5 S MT"/>
    <s v="Sedan"/>
    <s v="Petrol"/>
    <x v="1"/>
    <s v="Manual"/>
    <s v="Silver"/>
    <n v="47000"/>
    <n v="1"/>
    <n v="411000"/>
    <n v="5.5"/>
    <n v="7.2"/>
    <n v="944779.38872399996"/>
    <n v="10.712"/>
    <n v="366973.68"/>
    <n v="61.157738581106514"/>
  </r>
  <r>
    <s v="Honda"/>
    <s v="City Zx"/>
    <s v="GXi"/>
    <s v="Sedan"/>
    <s v="Petrol"/>
    <x v="4"/>
    <s v="Manual"/>
    <s v="Silver"/>
    <n v="62000"/>
    <n v="1"/>
    <n v="270000"/>
    <n v="6.8"/>
    <n v="9"/>
    <n v="837627.58000299998"/>
    <n v="11.84"/>
    <n v="238032"/>
    <n v="71.582597602726082"/>
  </r>
  <r>
    <s v="Honda"/>
    <s v="Amaze"/>
    <s v="1.5 S i-DTEC"/>
    <s v="Sedan"/>
    <s v="Diesel"/>
    <x v="6"/>
    <s v="Manual"/>
    <s v="White"/>
    <n v="54000"/>
    <n v="1"/>
    <n v="500000"/>
    <n v="3.5"/>
    <n v="9.8000000000000007"/>
    <n v="900907"/>
    <n v="10"/>
    <n v="450000"/>
    <n v="50.050338159210661"/>
  </r>
  <r>
    <s v="Honda"/>
    <s v="Civic"/>
    <s v="1.8s"/>
    <s v="Sedan"/>
    <s v="Petrol"/>
    <x v="8"/>
    <s v="Manual"/>
    <s v="Grey"/>
    <n v="86000"/>
    <n v="1"/>
    <n v="325000"/>
    <n v="4.5"/>
    <n v="4.2"/>
    <n v="1464334.18267"/>
    <n v="11.4"/>
    <n v="287950"/>
    <n v="80.335772844217487"/>
  </r>
  <r>
    <s v="Honda"/>
    <s v="Civic"/>
    <s v="1.8Mt"/>
    <s v="Hatchback"/>
    <s v="Petrol"/>
    <x v="1"/>
    <s v="Manual"/>
    <s v="Silver"/>
    <n v="49876"/>
    <n v="1"/>
    <n v="400000"/>
    <n v="6.8"/>
    <n v="8.6"/>
    <n v="1402739.1734"/>
    <n v="10.8"/>
    <n v="356800"/>
    <n v="74.564052479180589"/>
  </r>
  <r>
    <s v="Honda"/>
    <s v="City"/>
    <s v="Zx"/>
    <s v="Sedan"/>
    <s v="Petrol"/>
    <x v="4"/>
    <s v="Manual"/>
    <s v="Grey"/>
    <n v="63000"/>
    <n v="1"/>
    <n v="245000"/>
    <n v="7"/>
    <n v="7.6"/>
    <n v="921735.98899900005"/>
    <n v="12"/>
    <n v="215600"/>
    <n v="76.609354243166706"/>
  </r>
  <r>
    <s v="Honda"/>
    <s v="City Zx"/>
    <s v="GXi"/>
    <s v="Sedan"/>
    <s v="Petrol"/>
    <x v="4"/>
    <s v="Manual"/>
    <s v="Blue"/>
    <n v="52000"/>
    <n v="2"/>
    <n v="275000"/>
    <n v="6.8"/>
    <n v="8"/>
    <n v="837627.58000299998"/>
    <n v="11.8"/>
    <n v="242550"/>
    <n v="71.043217082330159"/>
  </r>
  <r>
    <s v="Honda"/>
    <s v="City Zx"/>
    <s v="GXi"/>
    <s v="Sedan"/>
    <s v="Petrol"/>
    <x v="4"/>
    <s v="Manual"/>
    <s v="White"/>
    <n v="72352"/>
    <n v="1"/>
    <n v="275000"/>
    <n v="6.4"/>
    <n v="9.6"/>
    <n v="837627.58000299998"/>
    <n v="11.8"/>
    <n v="242550"/>
    <n v="71.043217082330159"/>
  </r>
  <r>
    <s v="Honda"/>
    <s v="City Zx"/>
    <s v="GXi"/>
    <s v="Sedan"/>
    <s v="Petrol"/>
    <x v="4"/>
    <s v="Manual"/>
    <s v="Silver"/>
    <n v="70053"/>
    <n v="1"/>
    <n v="310000"/>
    <n v="6.8"/>
    <n v="7"/>
    <n v="837627.58000299998"/>
    <n v="11.52"/>
    <n v="274288"/>
    <n v="67.254182342107498"/>
  </r>
  <r>
    <s v="Honda"/>
    <s v="Civic"/>
    <s v="1.8I-vtec"/>
    <s v="Hatchback"/>
    <s v="Petrol"/>
    <x v="5"/>
    <s v="Manual"/>
    <s v="Red"/>
    <n v="43287"/>
    <n v="1"/>
    <n v="410000"/>
    <n v="6.8"/>
    <n v="4.8"/>
    <n v="1303954.7245700001"/>
    <n v="10.72"/>
    <n v="366048"/>
    <n v="71.92785967927604"/>
  </r>
  <r>
    <s v="Honda"/>
    <s v="City"/>
    <s v="1.5 S MT"/>
    <s v="Sedan"/>
    <s v="Petrol"/>
    <x v="1"/>
    <s v="Manual"/>
    <s v="Black"/>
    <n v="65000"/>
    <n v="1"/>
    <n v="430000"/>
    <n v="6.4"/>
    <n v="5.2"/>
    <n v="944779.38872399996"/>
    <n v="10.56"/>
    <n v="384592"/>
    <n v="59.292930752921876"/>
  </r>
  <r>
    <s v="Honda"/>
    <s v="Accord"/>
    <s v="2.4 AT"/>
    <s v="Sedan"/>
    <s v="Petrol"/>
    <x v="2"/>
    <s v="Manual"/>
    <s v="White"/>
    <n v="70000"/>
    <n v="1"/>
    <n v="850000"/>
    <n v="4.8"/>
    <n v="7.6"/>
    <n v="2426682"/>
    <n v="7.2"/>
    <n v="788800"/>
    <n v="67.494710885068585"/>
  </r>
  <r>
    <s v="Honda"/>
    <s v="City Zx"/>
    <s v="GXi"/>
    <s v="Sedan"/>
    <s v="Petrol"/>
    <x v="8"/>
    <s v="Manual"/>
    <s v="Golden"/>
    <n v="75000"/>
    <n v="1"/>
    <n v="200000"/>
    <n v="6.8"/>
    <n v="8"/>
    <n v="837627.58000299998"/>
    <n v="12"/>
    <n v="176000"/>
    <n v="78.988275433890365"/>
  </r>
  <r>
    <s v="Honda"/>
    <s v="City Zx"/>
    <s v="GXi"/>
    <s v="Sedan"/>
    <s v="Petrol"/>
    <x v="8"/>
    <s v="Manual"/>
    <s v="Black"/>
    <n v="53000"/>
    <n v="2"/>
    <n v="225000"/>
    <n v="6.8"/>
    <n v="9.1999999999999993"/>
    <n v="837627.58000299998"/>
    <n v="12"/>
    <n v="198000"/>
    <n v="76.361809863126666"/>
  </r>
  <r>
    <s v="Honda"/>
    <s v="City Zx"/>
    <s v="GXi"/>
    <s v="Sedan"/>
    <s v="Petrol"/>
    <x v="8"/>
    <s v="Manual"/>
    <s v="Red"/>
    <n v="59000"/>
    <n v="1"/>
    <n v="245000"/>
    <n v="5.5"/>
    <n v="7.6"/>
    <n v="837627.58000299998"/>
    <n v="12"/>
    <n v="215600"/>
    <n v="74.260637406515698"/>
  </r>
  <r>
    <s v="Honda"/>
    <s v="City Zx"/>
    <s v="GXi"/>
    <s v="Sedan"/>
    <s v="Petrol"/>
    <x v="8"/>
    <s v="Manual"/>
    <s v="Blue"/>
    <n v="55000"/>
    <n v="2"/>
    <n v="200000"/>
    <n v="6.8"/>
    <n v="9.6"/>
    <n v="837627.58000299998"/>
    <n v="12"/>
    <n v="176000"/>
    <n v="78.988275433890365"/>
  </r>
  <r>
    <s v="Honda"/>
    <s v="Civic"/>
    <s v="1.8V MT"/>
    <s v="Sedan"/>
    <s v="Petrol"/>
    <x v="2"/>
    <s v="Manual"/>
    <s v="Grey"/>
    <n v="20300"/>
    <n v="1"/>
    <n v="540000"/>
    <n v="7"/>
    <n v="9.1999999999999993"/>
    <n v="1585199.86124"/>
    <n v="9.68"/>
    <n v="487728"/>
    <n v="69.232397003966312"/>
  </r>
  <r>
    <s v="Honda"/>
    <s v="Civic"/>
    <s v="1.8Mt"/>
    <s v="Hatchback"/>
    <s v="Petrol"/>
    <x v="8"/>
    <s v="Manual"/>
    <s v="other"/>
    <n v="45363"/>
    <n v="1"/>
    <n v="315000"/>
    <n v="6.8"/>
    <n v="6"/>
    <n v="1402739.1734"/>
    <n v="11.48"/>
    <n v="278838"/>
    <n v="80.121892559388328"/>
  </r>
  <r>
    <s v="Honda"/>
    <s v="Civic"/>
    <s v="1.8Mt"/>
    <s v="Hatchback"/>
    <s v="Petrol"/>
    <x v="8"/>
    <s v="Manual"/>
    <s v="Grey"/>
    <n v="66000"/>
    <n v="3"/>
    <n v="225000"/>
    <n v="5"/>
    <n v="9.9"/>
    <n v="1402739.1734"/>
    <n v="12"/>
    <n v="198000"/>
    <n v="85.884760064119263"/>
  </r>
  <r>
    <s v="Honda"/>
    <s v="City Zx"/>
    <s v="GXi"/>
    <s v="Sedan"/>
    <s v="Petrol"/>
    <x v="8"/>
    <s v="Manual"/>
    <s v="White"/>
    <n v="57000"/>
    <n v="2"/>
    <n v="175000"/>
    <n v="4.5"/>
    <n v="9.9"/>
    <n v="837627.58000299998"/>
    <n v="12"/>
    <n v="154000"/>
    <n v="81.614741004654064"/>
  </r>
  <r>
    <s v="Honda"/>
    <s v="City"/>
    <s v="SV Diesel"/>
    <s v="Sedan"/>
    <s v="Diesel"/>
    <x v="6"/>
    <s v="Manual"/>
    <s v="White"/>
    <n v="35000"/>
    <n v="1"/>
    <n v="965000"/>
    <n v="5.6"/>
    <n v="5"/>
    <n v="1322989"/>
    <n v="6.28"/>
    <n v="904398"/>
    <n v="31.639794435176711"/>
  </r>
  <r>
    <s v="Honda"/>
    <s v="City Zx"/>
    <s v="GXi"/>
    <s v="Sedan"/>
    <s v="Petrol"/>
    <x v="4"/>
    <s v="Manual"/>
    <s v="Grey"/>
    <n v="48000"/>
    <n v="1"/>
    <n v="195000"/>
    <n v="4.5"/>
    <n v="9.9"/>
    <n v="837627.58000299998"/>
    <n v="12"/>
    <n v="171600"/>
    <n v="79.513568548043096"/>
  </r>
  <r>
    <s v="Honda"/>
    <s v="City"/>
    <s v="1.5 V MT"/>
    <s v="Sedan"/>
    <s v="Petrol"/>
    <x v="2"/>
    <s v="Manual"/>
    <s v="Golden"/>
    <n v="63100"/>
    <n v="2"/>
    <n v="350000"/>
    <n v="4.3"/>
    <n v="9.9"/>
    <n v="996627.03810500004"/>
    <n v="11.2"/>
    <n v="310800"/>
    <n v="68.814813554430614"/>
  </r>
  <r>
    <s v="Honda"/>
    <s v="Civic"/>
    <s v="1.8V MT"/>
    <s v="Sedan"/>
    <s v="Petrol"/>
    <x v="4"/>
    <s v="Manual"/>
    <s v="Silver"/>
    <n v="56200"/>
    <n v="1"/>
    <n v="295000"/>
    <n v="4.5"/>
    <n v="9.9"/>
    <n v="1585199.86124"/>
    <n v="11.64"/>
    <n v="260662"/>
    <n v="83.556521396860276"/>
  </r>
  <r>
    <s v="Honda"/>
    <s v="Civic"/>
    <s v="1.8V AT"/>
    <s v="Sedan"/>
    <s v="Petrol"/>
    <x v="5"/>
    <s v="Automatic"/>
    <s v="White"/>
    <n v="45000"/>
    <n v="1"/>
    <n v="295000"/>
    <n v="4.5"/>
    <n v="7.8"/>
    <n v="1675849.12017"/>
    <n v="11.64"/>
    <n v="260662"/>
    <n v="84.445974469732803"/>
  </r>
  <r>
    <s v="Honda"/>
    <s v="Civic"/>
    <s v="1.8S MT"/>
    <s v="Sedan"/>
    <s v="Petrol"/>
    <x v="8"/>
    <s v="Manual"/>
    <s v="Grey"/>
    <n v="47500"/>
    <n v="3"/>
    <n v="240000"/>
    <n v="4.5"/>
    <n v="8.8000000000000007"/>
    <n v="1464334.18267"/>
    <n v="12"/>
    <n v="211200"/>
    <n v="85.577062770268213"/>
  </r>
  <r>
    <s v="Honda"/>
    <s v="Accord"/>
    <s v="2.4 AT"/>
    <s v="Sedan"/>
    <s v="Petrol"/>
    <x v="2"/>
    <s v="Automatic"/>
    <s v="White"/>
    <n v="37000"/>
    <n v="1"/>
    <n v="890000"/>
    <n v="6.8"/>
    <n v="6.6"/>
    <n v="2426682"/>
    <n v="6.88"/>
    <n v="828768"/>
    <n v="65.847688325046292"/>
  </r>
  <r>
    <s v="Honda"/>
    <s v="City"/>
    <s v="1.5 S MT"/>
    <s v="Sedan"/>
    <s v="Petrol"/>
    <x v="2"/>
    <s v="Manual"/>
    <s v="White"/>
    <n v="73780"/>
    <n v="1"/>
    <n v="375000"/>
    <n v="4.3"/>
    <n v="9.9"/>
    <n v="944779.38872399996"/>
    <n v="11"/>
    <n v="333750"/>
    <n v="64.674292857853715"/>
  </r>
  <r>
    <s v="Honda"/>
    <s v="Accord"/>
    <s v="2.4 MT"/>
    <s v="Sedan"/>
    <s v="Petrol"/>
    <x v="8"/>
    <s v="Manual"/>
    <s v="White"/>
    <n v="84000"/>
    <n v="2"/>
    <n v="200000"/>
    <n v="4.5"/>
    <n v="7.7"/>
    <n v="2332332"/>
    <n v="12"/>
    <n v="176000"/>
    <n v="92.4539045041615"/>
  </r>
  <r>
    <s v="Honda"/>
    <s v="Brio"/>
    <s v="S MT"/>
    <s v="Hatchback"/>
    <s v="Petrol"/>
    <x v="10"/>
    <s v="Manual"/>
    <s v="Blue"/>
    <n v="45500"/>
    <n v="1"/>
    <n v="320000"/>
    <n v="4.8"/>
    <n v="6.1"/>
    <n v="613352"/>
    <n v="11.44"/>
    <n v="283392"/>
    <n v="53.796188811644861"/>
  </r>
  <r>
    <s v="Honda"/>
    <s v="City"/>
    <s v="1.5SvI-vtec"/>
    <s v="Sedan"/>
    <s v="Petrol"/>
    <x v="6"/>
    <s v="Manual"/>
    <s v="Grey"/>
    <n v="26000"/>
    <n v="1"/>
    <n v="745000"/>
    <n v="5"/>
    <n v="6"/>
    <n v="1123365.6525000001"/>
    <n v="8.0399999999999991"/>
    <n v="685102"/>
    <n v="39.013446024868564"/>
  </r>
  <r>
    <s v="Honda"/>
    <s v="Civic"/>
    <s v="1.8V AT"/>
    <s v="Sedan"/>
    <s v="Petrol"/>
    <x v="4"/>
    <s v="Automatic"/>
    <s v="Red"/>
    <n v="59071"/>
    <n v="2"/>
    <n v="375000"/>
    <n v="6.8"/>
    <n v="9.1999999999999993"/>
    <n v="1675849.12017"/>
    <n v="11"/>
    <n v="333750"/>
    <n v="80.084722664881426"/>
  </r>
  <r>
    <s v="Honda"/>
    <s v="Civic"/>
    <s v="1.8S MT"/>
    <s v="Sedan"/>
    <s v="Petrol"/>
    <x v="4"/>
    <s v="Automatic"/>
    <s v="Black"/>
    <n v="56000"/>
    <n v="2"/>
    <n v="285000"/>
    <n v="4.5"/>
    <n v="5.2"/>
    <n v="1464334.18267"/>
    <n v="11.72"/>
    <n v="251598"/>
    <n v="82.818266282547086"/>
  </r>
  <r>
    <s v="Honda"/>
    <s v="City"/>
    <s v="SAt"/>
    <s v="Hatchback"/>
    <s v="Petrol"/>
    <x v="10"/>
    <s v="Automatic"/>
    <s v="White"/>
    <n v="38000"/>
    <n v="1"/>
    <n v="675000"/>
    <n v="7.9"/>
    <n v="4.4000000000000004"/>
    <n v="1035800.7401000001"/>
    <n v="8.6"/>
    <n v="616950"/>
    <n v="40.437385675121511"/>
  </r>
  <r>
    <s v="Honda"/>
    <s v="Civic"/>
    <s v="1.8V AT"/>
    <s v="Sedan"/>
    <s v="Petrol"/>
    <x v="2"/>
    <s v="Automatic"/>
    <s v="Black"/>
    <n v="53000"/>
    <n v="1"/>
    <n v="535000"/>
    <n v="5.2"/>
    <n v="9.1999999999999993"/>
    <n v="1675849.12017"/>
    <n v="9.7200000000000006"/>
    <n v="482998"/>
    <n v="71.178908996831154"/>
  </r>
  <r>
    <s v="Honda"/>
    <s v="Civic"/>
    <s v="1.8S MT"/>
    <s v="Sedan"/>
    <s v="Petrol"/>
    <x v="8"/>
    <s v="Manual"/>
    <s v="Grey"/>
    <n v="62111"/>
    <n v="2"/>
    <n v="275000"/>
    <n v="4.5"/>
    <n v="4.7"/>
    <n v="1464334.18267"/>
    <n v="11.8"/>
    <n v="242550"/>
    <n v="83.436158025229915"/>
  </r>
  <r>
    <s v="Honda"/>
    <s v="City Zx"/>
    <s v="VTEC"/>
    <s v="Sedan"/>
    <s v="Petrol"/>
    <x v="8"/>
    <s v="Manual"/>
    <s v="Black"/>
    <n v="45600"/>
    <n v="1"/>
    <n v="350000"/>
    <n v="6.8"/>
    <n v="9.1999999999999993"/>
    <n v="939018.53879300004"/>
    <n v="11.2"/>
    <n v="310800"/>
    <n v="66.901611932018142"/>
  </r>
  <r>
    <s v="Honda"/>
    <s v="Civic"/>
    <s v="1.8V MT"/>
    <s v="Sedan"/>
    <s v="Petrol"/>
    <x v="4"/>
    <s v="Manual"/>
    <s v="Silver"/>
    <n v="40000"/>
    <n v="2"/>
    <n v="380000"/>
    <n v="6.8"/>
    <n v="8.6"/>
    <n v="1585199.86124"/>
    <n v="10.96"/>
    <n v="338352"/>
    <n v="78.655562098313013"/>
  </r>
  <r>
    <s v="Honda"/>
    <s v="City"/>
    <s v="1.5 S MT"/>
    <s v="Sedan"/>
    <s v="Petrol"/>
    <x v="1"/>
    <s v="Manual"/>
    <s v="White"/>
    <n v="58000"/>
    <n v="2"/>
    <n v="375000"/>
    <n v="6.4"/>
    <n v="9"/>
    <n v="944779.38872399996"/>
    <n v="11"/>
    <n v="333750"/>
    <n v="64.674292857853715"/>
  </r>
  <r>
    <s v="Honda"/>
    <s v="City Zx"/>
    <s v="EXi"/>
    <s v="Sedan"/>
    <s v="Petrol"/>
    <x v="8"/>
    <s v="Manual"/>
    <s v="Brown"/>
    <n v="82000"/>
    <n v="1"/>
    <n v="230000"/>
    <n v="6.4"/>
    <n v="8.6"/>
    <n v="771953.89078699995"/>
    <n v="12"/>
    <n v="202400"/>
    <n v="73.780817427624456"/>
  </r>
  <r>
    <s v="Honda"/>
    <s v="City Zx"/>
    <s v="EXi"/>
    <s v="Sedan"/>
    <s v="Petrol"/>
    <x v="8"/>
    <s v="Manual"/>
    <s v="Silver"/>
    <n v="85000"/>
    <n v="3"/>
    <n v="225000"/>
    <n v="6.4"/>
    <n v="9.9"/>
    <n v="771953.89078699995"/>
    <n v="12"/>
    <n v="198000"/>
    <n v="74.350799657458708"/>
  </r>
  <r>
    <s v="Honda"/>
    <s v="City Zx"/>
    <s v="GXi"/>
    <s v="Sedan"/>
    <s v="Petrol"/>
    <x v="4"/>
    <s v="Manual"/>
    <s v="White"/>
    <n v="85000"/>
    <n v="1"/>
    <n v="250000"/>
    <n v="6.7"/>
    <n v="9.6"/>
    <n v="837627.58000299998"/>
    <n v="12"/>
    <n v="220000"/>
    <n v="73.735344292362953"/>
  </r>
  <r>
    <s v="Honda"/>
    <s v="City Zx"/>
    <s v="EXi"/>
    <s v="Sedan"/>
    <s v="Petrol"/>
    <x v="4"/>
    <s v="Manual"/>
    <s v="other"/>
    <n v="70000"/>
    <n v="2"/>
    <n v="205000"/>
    <n v="6.8"/>
    <n v="9.9"/>
    <n v="771953.89078699995"/>
    <n v="12"/>
    <n v="180400"/>
    <n v="76.630728576795718"/>
  </r>
  <r>
    <s v="Honda"/>
    <s v="Accord"/>
    <s v="2.4 VTi-L MT"/>
    <s v="Sedan"/>
    <s v="Petrol"/>
    <x v="7"/>
    <s v="Manual"/>
    <s v="other"/>
    <n v="51378"/>
    <n v="1"/>
    <n v="1155000"/>
    <n v="6.4"/>
    <n v="3.4"/>
    <n v="1883226"/>
    <n v="5.38"/>
    <n v="1092861"/>
    <n v="41.968675028913154"/>
  </r>
  <r>
    <s v="Honda"/>
    <s v="Accord"/>
    <s v="2.4 AT"/>
    <s v="Sedan"/>
    <s v="Petrol"/>
    <x v="1"/>
    <s v="Automatic"/>
    <s v="gold"/>
    <n v="69737"/>
    <n v="2"/>
    <n v="700000"/>
    <n v="6.4"/>
    <n v="8.1999999999999993"/>
    <n v="2426682"/>
    <n v="8.4"/>
    <n v="641200"/>
    <n v="73.577090034870665"/>
  </r>
  <r>
    <s v="Honda"/>
    <s v="City"/>
    <s v="1.5 S MT"/>
    <s v="Sedan"/>
    <s v="Petrol"/>
    <x v="2"/>
    <s v="Manual"/>
    <s v="White"/>
    <n v="34500"/>
    <n v="1"/>
    <n v="458000"/>
    <n v="6.5"/>
    <n v="6.2"/>
    <n v="944779.38872399996"/>
    <n v="10.336"/>
    <n v="410661.12"/>
    <n v="56.533649558694265"/>
  </r>
  <r>
    <s v="Honda"/>
    <s v="Brio"/>
    <s v="VX MT"/>
    <s v="Hatchback"/>
    <s v="Petrol"/>
    <x v="9"/>
    <s v="Manual"/>
    <s v="Blue"/>
    <n v="11000"/>
    <n v="1"/>
    <n v="325000"/>
    <n v="5"/>
    <n v="4"/>
    <n v="697666"/>
    <n v="11.4"/>
    <n v="287950"/>
    <n v="58.726668635134857"/>
  </r>
  <r>
    <s v="Honda"/>
    <s v="City"/>
    <s v="1.5 S MT"/>
    <s v="Sedan"/>
    <s v="Petrol"/>
    <x v="10"/>
    <s v="Manual"/>
    <s v="Red"/>
    <n v="38000"/>
    <n v="1"/>
    <n v="611000"/>
    <n v="5"/>
    <n v="6.8"/>
    <n v="944779.38872399996"/>
    <n v="9.1120000000000001"/>
    <n v="555325.68000000005"/>
    <n v="41.221655909533361"/>
  </r>
  <r>
    <s v="Honda"/>
    <s v="City"/>
    <s v="1.5 V AT"/>
    <s v="Sedan"/>
    <s v="Petrol"/>
    <x v="5"/>
    <s v="Automatic"/>
    <s v="other"/>
    <n v="56000"/>
    <n v="1"/>
    <n v="515000"/>
    <n v="6.8"/>
    <n v="5"/>
    <n v="1139496.1163999999"/>
    <n v="9.879999999999999"/>
    <n v="464118"/>
    <n v="59.269891900440705"/>
  </r>
  <r>
    <s v="Honda"/>
    <s v="Jazz"/>
    <s v="SI-vtec"/>
    <s v="Hatchback"/>
    <s v="Petrol"/>
    <x v="2"/>
    <s v="Manual"/>
    <s v="White"/>
    <n v="10813"/>
    <n v="1"/>
    <n v="425000"/>
    <n v="6.8"/>
    <n v="6"/>
    <n v="763822.41"/>
    <n v="10.6"/>
    <n v="379950"/>
    <n v="50.256761908831663"/>
  </r>
  <r>
    <s v="Honda"/>
    <s v="City"/>
    <s v="VX"/>
    <s v="Sedan"/>
    <s v="Petrol"/>
    <x v="8"/>
    <s v="Manual"/>
    <s v="other"/>
    <n v="70000"/>
    <n v="1"/>
    <n v="500000"/>
    <n v="6.8"/>
    <n v="6.8"/>
    <n v="1295819.53467"/>
    <n v="10"/>
    <n v="450000"/>
    <n v="65.272942106510285"/>
  </r>
  <r>
    <s v="Honda"/>
    <s v="City"/>
    <s v="1.5 V MT"/>
    <s v="Sedan"/>
    <s v="Petrol"/>
    <x v="1"/>
    <s v="Manual"/>
    <s v="Grey"/>
    <n v="56447"/>
    <n v="1"/>
    <n v="490000"/>
    <n v="6.4"/>
    <n v="3.4"/>
    <n v="996627.03810500004"/>
    <n v="10.08"/>
    <n v="440608"/>
    <n v="55.790081629956788"/>
  </r>
  <r>
    <s v="Honda"/>
    <s v="City"/>
    <s v="1.5 V MT"/>
    <s v="Sedan"/>
    <s v="Petrol"/>
    <x v="2"/>
    <s v="Manual"/>
    <s v="Beige"/>
    <n v="45000"/>
    <n v="1"/>
    <n v="511000"/>
    <n v="7"/>
    <n v="5.8"/>
    <n v="996627.03810500004"/>
    <n v="9.911999999999999"/>
    <n v="460349.68"/>
    <n v="53.809232300649299"/>
  </r>
  <r>
    <s v="Honda"/>
    <s v="Jazz"/>
    <s v="Active"/>
    <s v="Hatchback"/>
    <s v="Petrol"/>
    <x v="1"/>
    <s v="Manual"/>
    <s v="Black"/>
    <n v="62000"/>
    <n v="1"/>
    <n v="380000"/>
    <n v="6.4"/>
    <n v="6.6"/>
    <n v="870969.96110299998"/>
    <n v="10.96"/>
    <n v="338352"/>
    <n v="61.152276759176672"/>
  </r>
  <r>
    <s v="Honda"/>
    <s v="City"/>
    <s v="1.5 S MT"/>
    <s v="Sedan"/>
    <s v="Diesel"/>
    <x v="10"/>
    <s v="Manual"/>
    <s v="White"/>
    <n v="65000"/>
    <n v="1"/>
    <n v="725000"/>
    <n v="5"/>
    <n v="5.4"/>
    <n v="944779.38872399996"/>
    <n v="8.1999999999999993"/>
    <n v="665550"/>
    <n v="29.554983105751443"/>
  </r>
  <r>
    <s v="Honda"/>
    <s v="City"/>
    <s v="I-vtec"/>
    <s v="Hatchback"/>
    <s v="Petrol"/>
    <x v="9"/>
    <s v="Manual"/>
    <s v="Red"/>
    <n v="40000"/>
    <n v="1"/>
    <n v="600000"/>
    <n v="6.4"/>
    <n v="7"/>
    <n v="1004692.1528"/>
    <n v="9.1999999999999993"/>
    <n v="544800"/>
    <n v="45.77443463834328"/>
  </r>
  <r>
    <s v="Honda"/>
    <s v="City"/>
    <s v="1.5 S AT"/>
    <s v="Sedan"/>
    <s v="Petrol"/>
    <x v="1"/>
    <s v="Automatic"/>
    <s v="Grey"/>
    <n v="70000"/>
    <n v="2"/>
    <n v="450000"/>
    <n v="6.4"/>
    <n v="8"/>
    <n v="1041561.66757"/>
    <n v="10.4"/>
    <n v="403200"/>
    <n v="61.288897954484078"/>
  </r>
  <r>
    <s v="Honda"/>
    <s v="City Zx"/>
    <s v="EXi"/>
    <s v="Sedan"/>
    <s v="Petrol"/>
    <x v="5"/>
    <s v="Manual"/>
    <s v="Black"/>
    <n v="51940"/>
    <n v="2"/>
    <n v="325000"/>
    <n v="6.8"/>
    <n v="8.6"/>
    <n v="771953.89078699995"/>
    <n v="11.4"/>
    <n v="287950"/>
    <n v="62.698549299824421"/>
  </r>
  <r>
    <s v="Honda"/>
    <s v="City Zx"/>
    <s v="EXi"/>
    <s v="Sedan"/>
    <s v="Petrol"/>
    <x v="5"/>
    <s v="Manual"/>
    <s v="Silver"/>
    <n v="55000"/>
    <n v="1"/>
    <n v="311000"/>
    <n v="7"/>
    <n v="9.1999999999999993"/>
    <n v="771953.89078699995"/>
    <n v="11.512"/>
    <n v="275197.68"/>
    <n v="64.350502888269858"/>
  </r>
  <r>
    <s v="Honda"/>
    <s v="City Zx"/>
    <s v="EXi"/>
    <s v="Sedan"/>
    <s v="Petrol"/>
    <x v="5"/>
    <s v="Manual"/>
    <s v="Black"/>
    <n v="67000"/>
    <n v="2"/>
    <n v="205000"/>
    <n v="4.5"/>
    <n v="8.1999999999999993"/>
    <n v="771953.89078699995"/>
    <n v="12"/>
    <n v="180400"/>
    <n v="76.630728576795718"/>
  </r>
  <r>
    <s v="Honda"/>
    <s v="City Zx"/>
    <s v="GXi"/>
    <s v="Sedan"/>
    <s v="Petrol"/>
    <x v="2"/>
    <s v="Manual"/>
    <s v="White"/>
    <n v="69000"/>
    <n v="4"/>
    <n v="245000"/>
    <n v="6.1"/>
    <n v="9.9"/>
    <n v="837627.58000299998"/>
    <n v="12"/>
    <n v="215600"/>
    <n v="74.260637406515698"/>
  </r>
  <r>
    <s v="Honda"/>
    <s v="Civic"/>
    <s v="1.8V AT"/>
    <s v="Sedan"/>
    <s v="Petrol"/>
    <x v="9"/>
    <s v="Automatic"/>
    <s v="Grey"/>
    <n v="42200"/>
    <n v="1"/>
    <n v="649000"/>
    <n v="4.3"/>
    <n v="9.9"/>
    <n v="1675849.12017"/>
    <n v="8.8079999999999998"/>
    <n v="591836.07999999996"/>
    <n v="64.68440548275828"/>
  </r>
  <r>
    <s v="Honda"/>
    <s v="Civic"/>
    <s v="1.8S MT"/>
    <s v="Sedan"/>
    <s v="Petrol"/>
    <x v="4"/>
    <s v="Manual"/>
    <s v="Red"/>
    <n v="85000"/>
    <n v="1"/>
    <n v="300000"/>
    <n v="5.3"/>
    <n v="6.6"/>
    <n v="1464334.18267"/>
    <n v="11.6"/>
    <n v="265200"/>
    <n v="81.889379955848156"/>
  </r>
  <r>
    <s v="Honda"/>
    <s v="Amaze"/>
    <s v="1.5 EX i-DTEC"/>
    <s v="Sedan"/>
    <s v="Diesel"/>
    <x v="10"/>
    <s v="Manual"/>
    <s v="White"/>
    <n v="39000"/>
    <n v="1"/>
    <n v="450000"/>
    <n v="5"/>
    <n v="5.8"/>
    <n v="775185.92903300002"/>
    <n v="10.4"/>
    <n v="403200"/>
    <n v="47.986671984233659"/>
  </r>
  <r>
    <s v="Honda"/>
    <s v="Accord"/>
    <s v="2.4 AT"/>
    <s v="Sedan"/>
    <s v="Petrol"/>
    <x v="1"/>
    <s v="Automatic"/>
    <s v="Black"/>
    <n v="75000"/>
    <n v="2"/>
    <n v="660800"/>
    <n v="8.3000000000000007"/>
    <n v="4.3"/>
    <n v="2426682"/>
    <n v="8.7135999999999996"/>
    <n v="603220.53119999997"/>
    <n v="75.142168145640824"/>
  </r>
  <r>
    <s v="Honda"/>
    <s v="Civic"/>
    <s v="1.8E MT"/>
    <s v="Sedan"/>
    <s v="Petrol"/>
    <x v="2"/>
    <s v="Manual"/>
    <s v="White"/>
    <n v="25000"/>
    <n v="2"/>
    <n v="625000"/>
    <n v="6.8"/>
    <n v="5"/>
    <n v="1220278.4855599999"/>
    <n v="9"/>
    <n v="568750"/>
    <n v="53.391786651143491"/>
  </r>
  <r>
    <s v="Honda"/>
    <s v="Civic"/>
    <s v="1.8S MT"/>
    <s v="Sedan"/>
    <s v="Petrol"/>
    <x v="4"/>
    <s v="Manual"/>
    <s v="Grey"/>
    <n v="79000"/>
    <n v="3"/>
    <n v="257000"/>
    <n v="9"/>
    <n v="7.6"/>
    <n v="1464334.18267"/>
    <n v="11.943999999999999"/>
    <n v="226303.92"/>
    <n v="84.545609692224232"/>
  </r>
  <r>
    <s v="Honda"/>
    <s v="City"/>
    <s v="VI-vtec"/>
    <s v="Sedan"/>
    <s v="Petrol"/>
    <x v="1"/>
    <s v="Manual"/>
    <s v="Grey"/>
    <n v="54000"/>
    <n v="1"/>
    <n v="365000"/>
    <n v="4.5"/>
    <n v="9.9"/>
    <n v="1162169.8999999999"/>
    <n v="11.08"/>
    <n v="324558"/>
    <n v="72.073102220251968"/>
  </r>
  <r>
    <s v="Honda"/>
    <s v="City Zx"/>
    <s v="GXi"/>
    <s v="Sedan"/>
    <s v="Petrol"/>
    <x v="8"/>
    <s v="Manual"/>
    <s v="Beige"/>
    <n v="53000"/>
    <n v="1"/>
    <n v="190000"/>
    <n v="5"/>
    <n v="7.5"/>
    <n v="837627.58000299998"/>
    <n v="12"/>
    <n v="167200"/>
    <n v="80.038861662195842"/>
  </r>
  <r>
    <s v="Honda"/>
    <s v="City"/>
    <s v="1.5 V MT"/>
    <s v="Sedan"/>
    <s v="Petrol"/>
    <x v="2"/>
    <s v="Manual"/>
    <s v="Black"/>
    <n v="48000"/>
    <n v="1"/>
    <n v="535000"/>
    <n v="7"/>
    <n v="5.2"/>
    <n v="996627.03810500004"/>
    <n v="9.7200000000000006"/>
    <n v="482998"/>
    <n v="51.536735254706834"/>
  </r>
  <r>
    <s v="Honda"/>
    <s v="City"/>
    <s v="Zx"/>
    <s v="Sedan"/>
    <s v="Petrol"/>
    <x v="8"/>
    <s v="Manual"/>
    <s v="Silver"/>
    <n v="70000"/>
    <n v="2"/>
    <n v="220000"/>
    <n v="6.8"/>
    <n v="9"/>
    <n v="921735.98899900005"/>
    <n v="12"/>
    <n v="193600"/>
    <n v="78.99615483059867"/>
  </r>
  <r>
    <s v="Honda"/>
    <s v="Jazz"/>
    <s v="Active"/>
    <s v="Hatchback"/>
    <s v="Petrol"/>
    <x v="7"/>
    <s v="Manual"/>
    <s v="White"/>
    <n v="45000"/>
    <n v="1"/>
    <n v="400000"/>
    <n v="6.4"/>
    <n v="8"/>
    <n v="870969.96110299998"/>
    <n v="10.8"/>
    <n v="356800"/>
    <n v="59.034178452245698"/>
  </r>
  <r>
    <s v="Honda"/>
    <s v="City Zx"/>
    <s v="EXi"/>
    <s v="Sedan"/>
    <s v="Petrol"/>
    <x v="8"/>
    <s v="Manual"/>
    <s v="White"/>
    <n v="94000"/>
    <n v="1"/>
    <n v="225000"/>
    <n v="6.4"/>
    <n v="9.1999999999999993"/>
    <n v="771953.89078699995"/>
    <n v="12"/>
    <n v="198000"/>
    <n v="74.350799657458708"/>
  </r>
  <r>
    <s v="Honda"/>
    <s v="Jazz"/>
    <s v="SI-vtec"/>
    <s v="Hatchback"/>
    <s v="Petrol"/>
    <x v="7"/>
    <s v="Manual"/>
    <s v="White"/>
    <n v="39574"/>
    <n v="1"/>
    <n v="700000"/>
    <n v="6.8"/>
    <n v="4.2"/>
    <n v="763822.41"/>
    <n v="8.4"/>
    <n v="641200"/>
    <n v="16.053785329498258"/>
  </r>
  <r>
    <s v="Honda"/>
    <s v="Brio"/>
    <s v="S MT"/>
    <s v="Hatchback"/>
    <s v="Petrol"/>
    <x v="9"/>
    <s v="Manual"/>
    <s v="White"/>
    <n v="27000"/>
    <n v="1"/>
    <n v="325000"/>
    <n v="5"/>
    <n v="6.1"/>
    <n v="613352"/>
    <n v="11.4"/>
    <n v="287950"/>
    <n v="53.053059254718335"/>
  </r>
  <r>
    <s v="Honda"/>
    <s v="Brio"/>
    <s v="E MT"/>
    <s v="Hatchback"/>
    <s v="Petrol"/>
    <x v="0"/>
    <s v="Manual"/>
    <s v="Red"/>
    <n v="3000"/>
    <n v="1"/>
    <n v="560000"/>
    <n v="6.8"/>
    <n v="7"/>
    <n v="554012"/>
    <n v="9.52"/>
    <n v="506688"/>
    <n v="8.5420532407240284"/>
  </r>
  <r>
    <s v="Honda"/>
    <s v="City Zx"/>
    <s v="EXi"/>
    <s v="Sedan"/>
    <s v="Petrol"/>
    <x v="8"/>
    <s v="Manual"/>
    <s v="Silver"/>
    <n v="100000"/>
    <n v="3"/>
    <n v="150000"/>
    <n v="6.4"/>
    <n v="9.9"/>
    <n v="771953.89078699995"/>
    <n v="12"/>
    <n v="132000"/>
    <n v="82.900533104972467"/>
  </r>
  <r>
    <s v="Honda"/>
    <s v="City"/>
    <s v="1.5 S MT"/>
    <s v="Sedan"/>
    <s v="Petrol"/>
    <x v="7"/>
    <s v="Manual"/>
    <s v="White"/>
    <n v="17876"/>
    <n v="1"/>
    <n v="550000"/>
    <n v="6.8"/>
    <n v="6.8"/>
    <n v="944779.38872399996"/>
    <n v="9.6"/>
    <n v="497200"/>
    <n v="47.373957779550175"/>
  </r>
  <r>
    <s v="Honda"/>
    <s v="City"/>
    <s v="1.5 S MT"/>
    <s v="Sedan"/>
    <s v="Petrol"/>
    <x v="2"/>
    <s v="Manual"/>
    <s v="Silver"/>
    <n v="39000"/>
    <n v="1"/>
    <n v="495000"/>
    <n v="6.8"/>
    <n v="5.6"/>
    <n v="944779.38872399996"/>
    <n v="10.039999999999999"/>
    <n v="445302"/>
    <n v="52.867092009551996"/>
  </r>
  <r>
    <s v="Honda"/>
    <s v="City"/>
    <s v="1.5 S MT"/>
    <s v="Sedan"/>
    <s v="Petrol"/>
    <x v="2"/>
    <s v="Manual"/>
    <s v="Black"/>
    <n v="60225"/>
    <n v="1"/>
    <n v="495000"/>
    <n v="6.4"/>
    <n v="6.4"/>
    <n v="944779.38872399996"/>
    <n v="10.039999999999999"/>
    <n v="445302"/>
    <n v="52.867092009551996"/>
  </r>
  <r>
    <s v="Honda"/>
    <s v="City"/>
    <s v="1.5 V MT"/>
    <s v="Sedan"/>
    <s v="Petrol"/>
    <x v="7"/>
    <s v="Manual"/>
    <s v="Brown"/>
    <n v="50000"/>
    <n v="1"/>
    <n v="549000"/>
    <n v="6.4"/>
    <n v="4.8"/>
    <n v="996627.03810500004"/>
    <n v="9.6080000000000005"/>
    <n v="496252.08"/>
    <n v="50.206841573997394"/>
  </r>
  <r>
    <s v="Honda"/>
    <s v="City"/>
    <s v="1.5 V MT"/>
    <s v="Sedan"/>
    <s v="Petrol"/>
    <x v="7"/>
    <s v="Manual"/>
    <s v="other"/>
    <n v="71000"/>
    <n v="1"/>
    <n v="490000"/>
    <n v="4.3"/>
    <n v="7.4"/>
    <n v="996627.03810500004"/>
    <n v="10.08"/>
    <n v="440608"/>
    <n v="55.790081629956788"/>
  </r>
  <r>
    <s v="Honda"/>
    <s v="City Zx"/>
    <s v="1.5GxiCvt"/>
    <s v="MUV"/>
    <s v="Petrol"/>
    <x v="5"/>
    <s v="Automatic"/>
    <s v="Brown"/>
    <n v="67000"/>
    <n v="2"/>
    <n v="325000"/>
    <n v="6.4"/>
    <n v="6.6"/>
    <n v="838779.74998900003"/>
    <n v="11.4"/>
    <n v="287950"/>
    <n v="65.67036817427028"/>
  </r>
  <r>
    <s v="Honda"/>
    <s v="City Zx"/>
    <s v="GXi"/>
    <s v="Sedan"/>
    <s v="Petrol"/>
    <x v="4"/>
    <s v="Manual"/>
    <s v="Golden"/>
    <n v="68000"/>
    <n v="1"/>
    <n v="275000"/>
    <n v="6.8"/>
    <n v="7.6"/>
    <n v="837627.58000299998"/>
    <n v="11.8"/>
    <n v="242550"/>
    <n v="71.043217082330159"/>
  </r>
  <r>
    <s v="Honda"/>
    <s v="City Zx"/>
    <s v="GXi"/>
    <s v="Sedan"/>
    <s v="Petrol"/>
    <x v="8"/>
    <s v="Manual"/>
    <s v="Silver"/>
    <n v="55000"/>
    <n v="1"/>
    <n v="245000"/>
    <n v="7"/>
    <n v="8.8000000000000007"/>
    <n v="837627.58000299998"/>
    <n v="12"/>
    <n v="215600"/>
    <n v="74.260637406515698"/>
  </r>
  <r>
    <s v="Honda"/>
    <s v="City Zx"/>
    <s v="GXi"/>
    <s v="Sedan"/>
    <s v="Petrol"/>
    <x v="4"/>
    <s v="Manual"/>
    <s v="other"/>
    <n v="54173"/>
    <n v="1"/>
    <n v="265000"/>
    <n v="6.8"/>
    <n v="9.8000000000000007"/>
    <n v="837627.58000299998"/>
    <n v="11.879999999999999"/>
    <n v="233518"/>
    <n v="72.121500583927329"/>
  </r>
  <r>
    <s v="Honda"/>
    <s v="City Zx"/>
    <s v="GXi"/>
    <s v="Sedan"/>
    <s v="Petrol"/>
    <x v="4"/>
    <s v="Manual"/>
    <s v="Silver"/>
    <n v="54768"/>
    <n v="2"/>
    <n v="270000"/>
    <n v="6.8"/>
    <n v="9.9"/>
    <n v="837627.58000299998"/>
    <n v="11.84"/>
    <n v="238032"/>
    <n v="71.582597602726082"/>
  </r>
  <r>
    <s v="Honda"/>
    <s v="Civic"/>
    <s v="1.8At"/>
    <s v="Van"/>
    <s v="Petrol"/>
    <x v="1"/>
    <s v="Automatic"/>
    <s v="Silver"/>
    <n v="72000"/>
    <n v="1"/>
    <n v="425000"/>
    <n v="6.4"/>
    <n v="8.6"/>
    <n v="1675849.12017"/>
    <n v="10.6"/>
    <n v="379950"/>
    <n v="77.327911240514453"/>
  </r>
  <r>
    <s v="Honda"/>
    <s v="City"/>
    <s v="1.5 V MT"/>
    <s v="Sedan"/>
    <s v="Petrol"/>
    <x v="2"/>
    <s v="Manual"/>
    <s v="Brown"/>
    <n v="51677"/>
    <n v="2"/>
    <n v="450000"/>
    <n v="6.4"/>
    <n v="7.2"/>
    <n v="996627.03810500004"/>
    <n v="10.4"/>
    <n v="403200"/>
    <n v="59.543541908450536"/>
  </r>
  <r>
    <s v="Honda"/>
    <s v="City"/>
    <s v="1.5 V MT"/>
    <s v="Sedan"/>
    <s v="Petrol"/>
    <x v="2"/>
    <s v="Manual"/>
    <s v="Silver"/>
    <n v="30000"/>
    <n v="1"/>
    <n v="520000"/>
    <n v="6.8"/>
    <n v="5.8"/>
    <n v="996627.03810500004"/>
    <n v="9.84"/>
    <n v="468832"/>
    <n v="52.958129563548326"/>
  </r>
  <r>
    <s v="Honda"/>
    <s v="City"/>
    <s v="Zx"/>
    <s v="Sedan"/>
    <s v="Petrol"/>
    <x v="8"/>
    <s v="Manual"/>
    <s v="other"/>
    <n v="54731"/>
    <n v="1"/>
    <n v="180000"/>
    <n v="6.8"/>
    <n v="9.9"/>
    <n v="921735.98899900005"/>
    <n v="12"/>
    <n v="158400"/>
    <n v="82.815035770489814"/>
  </r>
  <r>
    <s v="Honda"/>
    <s v="City"/>
    <s v="SV"/>
    <s v="Sedan"/>
    <s v="Petrol"/>
    <x v="2"/>
    <s v="Manual"/>
    <s v="Silver"/>
    <n v="48000"/>
    <n v="1"/>
    <n v="580000"/>
    <n v="6.8"/>
    <n v="3.4"/>
    <n v="1098017.9968999999"/>
    <n v="9.36"/>
    <n v="525712"/>
    <n v="52.121731931149917"/>
  </r>
  <r>
    <s v="Honda"/>
    <s v="Civic Hybrid"/>
    <s v="Cvt"/>
    <s v="Hatchback"/>
    <s v="Petrol"/>
    <x v="5"/>
    <s v="Manual"/>
    <s v="White"/>
    <n v="68000"/>
    <n v="1"/>
    <n v="535000"/>
    <n v="6.4"/>
    <n v="7"/>
    <n v="1431553.8"/>
    <n v="9.7200000000000006"/>
    <n v="482998"/>
    <n v="66.260576444978881"/>
  </r>
  <r>
    <s v="Honda"/>
    <s v="City Zx"/>
    <s v="GXi"/>
    <s v="Sedan"/>
    <s v="Petrol"/>
    <x v="1"/>
    <s v="Manual"/>
    <s v="Black"/>
    <n v="74000"/>
    <n v="1"/>
    <n v="325000"/>
    <n v="6.4"/>
    <n v="9.1999999999999993"/>
    <n v="837627.58000299998"/>
    <n v="11.4"/>
    <n v="287950"/>
    <n v="65.623147222663235"/>
  </r>
  <r>
    <s v="Honda"/>
    <s v="City Zx"/>
    <s v="VTEC"/>
    <s v="Sedan"/>
    <s v="Petrol"/>
    <x v="5"/>
    <s v="Manual"/>
    <s v="White"/>
    <n v="55650"/>
    <n v="1"/>
    <n v="400000"/>
    <n v="6.8"/>
    <n v="6.6"/>
    <n v="939018.53879300004"/>
    <n v="10.8"/>
    <n v="356800"/>
    <n v="62.002880107284653"/>
  </r>
  <r>
    <s v="Honda"/>
    <s v="City"/>
    <s v="I-vtec"/>
    <s v="Hatchback"/>
    <s v="Diesel"/>
    <x v="7"/>
    <s v="Manual"/>
    <s v="Black"/>
    <n v="46046"/>
    <n v="1"/>
    <n v="550000"/>
    <n v="6.4"/>
    <n v="3.8"/>
    <n v="1004692.1528"/>
    <n v="9.6"/>
    <n v="497200"/>
    <n v="50.512204299163507"/>
  </r>
  <r>
    <s v="Honda"/>
    <s v="Civic"/>
    <s v="1.8At"/>
    <s v="Van"/>
    <s v="Petrol"/>
    <x v="2"/>
    <s v="Automatic"/>
    <s v="other"/>
    <n v="59000"/>
    <n v="1"/>
    <n v="540000"/>
    <n v="6.4"/>
    <n v="5.4"/>
    <n v="1675849.12017"/>
    <n v="9.68"/>
    <n v="487728"/>
    <n v="70.896664017669792"/>
  </r>
  <r>
    <s v="Honda"/>
    <s v="Accord"/>
    <s v="2.4 AT"/>
    <s v="Sedan"/>
    <s v="Petrol"/>
    <x v="2"/>
    <s v="Automatic"/>
    <s v="Silver"/>
    <n v="70000"/>
    <n v="1"/>
    <n v="695000"/>
    <n v="4.8"/>
    <n v="8.3000000000000007"/>
    <n v="2426682"/>
    <n v="8.44"/>
    <n v="636342"/>
    <n v="73.777281077619563"/>
  </r>
  <r>
    <s v="Honda"/>
    <s v="City Zx"/>
    <s v="EXi"/>
    <s v="Sedan"/>
    <s v="Petrol"/>
    <x v="8"/>
    <s v="Manual"/>
    <s v="Golden"/>
    <n v="65000"/>
    <n v="3"/>
    <n v="155000"/>
    <n v="4.5"/>
    <n v="9.9"/>
    <n v="771953.89078699995"/>
    <n v="12"/>
    <n v="136400"/>
    <n v="82.330550875138215"/>
  </r>
  <r>
    <s v="Honda"/>
    <s v="City"/>
    <s v="IVtecCvtVx"/>
    <s v="Hatchback"/>
    <s v="Petrol"/>
    <x v="0"/>
    <s v="Automatic"/>
    <s v="Maroon"/>
    <n v="7759"/>
    <n v="1"/>
    <n v="1100000"/>
    <n v="5"/>
    <n v="4.9000000000000004"/>
    <n v="1514307.3796999999"/>
    <n v="5.6"/>
    <n v="1038400"/>
    <n v="31.427396186518099"/>
  </r>
  <r>
    <s v="Honda"/>
    <s v="City"/>
    <s v="IVtecCvtVx"/>
    <s v="Hatchback"/>
    <s v="Petrol"/>
    <x v="0"/>
    <s v="Automatic"/>
    <s v="White"/>
    <n v="34000"/>
    <n v="1"/>
    <n v="1050000"/>
    <n v="4.8"/>
    <n v="8.1"/>
    <n v="1514307.3796999999"/>
    <n v="5.8"/>
    <n v="989100"/>
    <n v="34.683009984673582"/>
  </r>
  <r>
    <s v="Honda"/>
    <s v="Civic"/>
    <s v="1.8V AT"/>
    <s v="Sedan"/>
    <s v="Petrol"/>
    <x v="8"/>
    <s v="Automatic"/>
    <s v="White"/>
    <n v="71000"/>
    <n v="2"/>
    <n v="200000"/>
    <n v="4.5"/>
    <n v="9.9"/>
    <n v="1675849.12017"/>
    <n v="12"/>
    <n v="176000"/>
    <n v="89.497861240506765"/>
  </r>
  <r>
    <s v="Honda"/>
    <s v="Brio"/>
    <s v="V MT"/>
    <s v="Hatchback"/>
    <s v="Petrol"/>
    <x v="9"/>
    <s v="Manual"/>
    <s v="White"/>
    <n v="50342"/>
    <n v="1"/>
    <n v="395000"/>
    <n v="4.8"/>
    <n v="6.8"/>
    <n v="617620.29076500004"/>
    <n v="10.84"/>
    <n v="352182"/>
    <n v="42.977585862054738"/>
  </r>
  <r>
    <s v="Honda"/>
    <s v="City"/>
    <s v="1.5 V AT"/>
    <s v="Sedan"/>
    <s v="Petrol"/>
    <x v="9"/>
    <s v="Automatic"/>
    <s v="other"/>
    <n v="500000"/>
    <n v="1"/>
    <n v="750000"/>
    <n v="3.3"/>
    <n v="5.2"/>
    <n v="1139496.1163999999"/>
    <n v="8"/>
    <n v="690000"/>
    <n v="39.44691955775059"/>
  </r>
  <r>
    <s v="Honda"/>
    <s v="City Zx"/>
    <s v="GXi"/>
    <s v="Sedan"/>
    <s v="Petrol"/>
    <x v="5"/>
    <s v="Manual"/>
    <s v="Silver"/>
    <n v="43000"/>
    <n v="2"/>
    <n v="275000"/>
    <n v="4.5"/>
    <n v="6.4"/>
    <n v="837627.58000299998"/>
    <n v="11.8"/>
    <n v="242550"/>
    <n v="71.043217082330159"/>
  </r>
  <r>
    <s v="Honda"/>
    <s v="City Zx"/>
    <s v="GXi"/>
    <s v="Sedan"/>
    <s v="Petrol"/>
    <x v="8"/>
    <s v="Manual"/>
    <s v="Golden"/>
    <n v="55000"/>
    <n v="1"/>
    <n v="225000"/>
    <n v="4.5"/>
    <n v="6.6"/>
    <n v="837627.58000299998"/>
    <n v="12"/>
    <n v="198000"/>
    <n v="76.361809863126666"/>
  </r>
  <r>
    <s v="Honda"/>
    <s v="Civic"/>
    <s v="1.8S MT"/>
    <s v="Sedan"/>
    <s v="Petrol"/>
    <x v="1"/>
    <s v="Manual"/>
    <s v="Silver"/>
    <n v="48075"/>
    <n v="1"/>
    <n v="370000"/>
    <n v="6.8"/>
    <n v="9.9"/>
    <n v="1464334.18267"/>
    <n v="11.04"/>
    <n v="329152"/>
    <n v="77.522070856814977"/>
  </r>
  <r>
    <s v="Honda"/>
    <s v="City Zx"/>
    <s v="GXi"/>
    <s v="Sedan"/>
    <s v="Petrol"/>
    <x v="8"/>
    <s v="Manual"/>
    <s v="White"/>
    <n v="85000"/>
    <n v="2"/>
    <n v="280000"/>
    <n v="6.4"/>
    <n v="7"/>
    <n v="837627.58000299998"/>
    <n v="11.76"/>
    <n v="247072"/>
    <n v="70.503359022739545"/>
  </r>
  <r>
    <s v="Honda"/>
    <s v="City"/>
    <s v="I-vtec"/>
    <s v="Hatchback"/>
    <s v="Petrol"/>
    <x v="7"/>
    <s v="Manual"/>
    <s v="Silver"/>
    <n v="21212"/>
    <n v="1"/>
    <n v="525000"/>
    <n v="4.5"/>
    <n v="5.6"/>
    <n v="1004692.1528"/>
    <n v="9.8000000000000007"/>
    <n v="473550"/>
    <n v="52.866159183163475"/>
  </r>
  <r>
    <s v="Honda"/>
    <s v="City"/>
    <s v="1.5 S MT"/>
    <s v="Sedan"/>
    <s v="Petrol"/>
    <x v="1"/>
    <s v="Manual"/>
    <s v="Grey"/>
    <n v="79794"/>
    <n v="2"/>
    <n v="365000"/>
    <n v="4.8"/>
    <n v="6.4"/>
    <n v="944779.38872399996"/>
    <n v="11.08"/>
    <n v="324558"/>
    <n v="65.647218401076529"/>
  </r>
  <r>
    <s v="Honda"/>
    <s v="City"/>
    <s v="1.5 S MT"/>
    <s v="Sedan"/>
    <s v="Petrol"/>
    <x v="2"/>
    <s v="Manual"/>
    <s v="Silver"/>
    <n v="54000"/>
    <n v="1"/>
    <n v="400000"/>
    <n v="5"/>
    <n v="6.7"/>
    <n v="944779.38872399996"/>
    <n v="10.8"/>
    <n v="356800"/>
    <n v="62.234569862718224"/>
  </r>
  <r>
    <s v="Honda"/>
    <s v="City"/>
    <s v="1.5 V MT Sunroof"/>
    <s v="Sedan"/>
    <s v="Petrol"/>
    <x v="0"/>
    <s v="Manual"/>
    <s v="Grey"/>
    <n v="30000"/>
    <n v="1"/>
    <n v="950000"/>
    <n v="4.8"/>
    <n v="5.5"/>
    <n v="1149865.64628"/>
    <n v="6.4"/>
    <n v="889200"/>
    <n v="22.669226367732197"/>
  </r>
  <r>
    <s v="Honda"/>
    <s v="Amaze"/>
    <s v="1.2 VX AT i-VTEC"/>
    <s v="Sedan"/>
    <s v="Petrol"/>
    <x v="0"/>
    <s v="Automatic"/>
    <s v="Silver"/>
    <n v="21000"/>
    <n v="1"/>
    <n v="675000"/>
    <n v="9.9"/>
    <n v="5.6"/>
    <n v="982415"/>
    <n v="8.6"/>
    <n v="616950"/>
    <n v="37.200673849646023"/>
  </r>
  <r>
    <s v="Honda"/>
    <s v="Civic"/>
    <s v="1.8S MT"/>
    <s v="Sedan"/>
    <s v="Petrol"/>
    <x v="4"/>
    <s v="Automatic"/>
    <s v="other"/>
    <n v="44000"/>
    <n v="1"/>
    <n v="365000"/>
    <n v="6.8"/>
    <n v="7.8"/>
    <n v="1464334.18267"/>
    <n v="11.08"/>
    <n v="324558"/>
    <n v="77.835797057730645"/>
  </r>
  <r>
    <s v="Honda"/>
    <s v="City"/>
    <s v="1.5SvI-vtec"/>
    <s v="Sedan"/>
    <s v="Petrol"/>
    <x v="6"/>
    <s v="Manual"/>
    <s v="Grey"/>
    <n v="35499"/>
    <n v="1"/>
    <n v="740000"/>
    <n v="4"/>
    <n v="7.6"/>
    <n v="1123365.6525000001"/>
    <n v="8.08"/>
    <n v="680208"/>
    <n v="39.449101146520945"/>
  </r>
  <r>
    <s v="Honda"/>
    <s v="Cr-V"/>
    <s v="2.4 MT"/>
    <s v="SUV"/>
    <s v="Petrol"/>
    <x v="5"/>
    <s v="Manual"/>
    <s v="Silver"/>
    <n v="94000"/>
    <n v="2"/>
    <n v="650000"/>
    <n v="4.3"/>
    <n v="9.9"/>
    <n v="2860961.8317900002"/>
    <n v="8.8000000000000007"/>
    <n v="592800"/>
    <n v="79.279695610999937"/>
  </r>
  <r>
    <s v="Honda"/>
    <s v="City"/>
    <s v="1.5 V MT"/>
    <s v="Sedan"/>
    <s v="Petrol"/>
    <x v="7"/>
    <s v="Manual"/>
    <s v="White"/>
    <n v="57925"/>
    <n v="1"/>
    <n v="540000"/>
    <n v="6.1"/>
    <n v="4.8"/>
    <n v="996627.03810500004"/>
    <n v="9.68"/>
    <n v="487728"/>
    <n v="51.062134444257858"/>
  </r>
  <r>
    <s v="Honda"/>
    <s v="City Zx"/>
    <s v="GXi"/>
    <s v="Sedan"/>
    <s v="Petrol"/>
    <x v="5"/>
    <s v="Manual"/>
    <s v="White"/>
    <n v="73000"/>
    <n v="2"/>
    <n v="225000"/>
    <n v="4.3"/>
    <n v="9.9"/>
    <n v="837627.58000299998"/>
    <n v="12"/>
    <n v="198000"/>
    <n v="76.361809863126666"/>
  </r>
  <r>
    <s v="Honda"/>
    <s v="Jazz"/>
    <s v="VI-dtec"/>
    <s v="SUV"/>
    <s v="Diesel"/>
    <x v="0"/>
    <s v="Manual"/>
    <s v="White"/>
    <n v="16000"/>
    <n v="1"/>
    <n v="700000"/>
    <n v="5"/>
    <n v="7.4"/>
    <n v="1042396.95"/>
    <n v="8.4"/>
    <n v="641200"/>
    <n v="38.487924393869335"/>
  </r>
  <r>
    <s v="Honda"/>
    <s v="City"/>
    <s v="Zx"/>
    <s v="Sedan"/>
    <s v="Petrol"/>
    <x v="4"/>
    <s v="Manual"/>
    <s v="Silver"/>
    <n v="63000"/>
    <n v="2"/>
    <n v="215000"/>
    <n v="5"/>
    <n v="5.2"/>
    <n v="921735.98899900005"/>
    <n v="12"/>
    <n v="189200"/>
    <n v="79.473514948085068"/>
  </r>
  <r>
    <s v="Honda"/>
    <s v="Brio"/>
    <s v="S(O)MT"/>
    <s v="Hatchback"/>
    <s v="Petrol"/>
    <x v="9"/>
    <s v="Manual"/>
    <s v="other"/>
    <n v="31600"/>
    <n v="2"/>
    <n v="275000"/>
    <n v="8.5"/>
    <n v="7.6"/>
    <n v="583574.33107900003"/>
    <n v="11.8"/>
    <n v="242550"/>
    <n v="58.437171225208438"/>
  </r>
  <r>
    <s v="Honda"/>
    <s v="Brio"/>
    <s v="S MT"/>
    <s v="Hatchback"/>
    <s v="Petrol"/>
    <x v="9"/>
    <s v="Manual"/>
    <s v="Brown"/>
    <n v="18476"/>
    <n v="1"/>
    <n v="425000"/>
    <n v="4.5"/>
    <n v="4.2"/>
    <n v="613352"/>
    <n v="10.6"/>
    <n v="379950"/>
    <n v="38.053515762563748"/>
  </r>
  <r>
    <s v="Honda"/>
    <s v="City"/>
    <s v="1.5 S MT"/>
    <s v="Sedan"/>
    <s v="Petrol"/>
    <x v="10"/>
    <s v="Manual"/>
    <s v="Maroon"/>
    <n v="37000"/>
    <n v="1"/>
    <n v="645000"/>
    <n v="4.3"/>
    <n v="7.2"/>
    <n v="944779.38872399996"/>
    <n v="8.84"/>
    <n v="587982"/>
    <n v="37.765153747255567"/>
  </r>
  <r>
    <s v="Honda"/>
    <s v="Brio"/>
    <s v="S MT"/>
    <s v="Hatchback"/>
    <s v="Petrol"/>
    <x v="10"/>
    <s v="Manual"/>
    <s v="Red"/>
    <n v="51200"/>
    <n v="1"/>
    <n v="415000"/>
    <n v="3.8"/>
    <n v="4.2"/>
    <n v="613352"/>
    <n v="10.68"/>
    <n v="370678"/>
    <n v="39.565208884946976"/>
  </r>
  <r>
    <s v="Honda"/>
    <s v="Accord"/>
    <s v="2.4 Elegance AT"/>
    <s v="Sedan"/>
    <s v="Petrol"/>
    <x v="1"/>
    <s v="Automatic"/>
    <s v="Black"/>
    <n v="40000"/>
    <n v="3"/>
    <n v="700000"/>
    <n v="4.5"/>
    <n v="7"/>
    <n v="2464422"/>
    <n v="8.4"/>
    <n v="641200"/>
    <n v="73.981728778593919"/>
  </r>
  <r>
    <s v="Honda"/>
    <s v="Mobilio"/>
    <s v="VI-vtec"/>
    <s v="MUV"/>
    <s v="Petrol"/>
    <x v="0"/>
    <s v="Manual"/>
    <s v="White"/>
    <n v="19000"/>
    <n v="1"/>
    <n v="746000"/>
    <n v="4.3"/>
    <n v="9.6"/>
    <n v="1146753.8999999999"/>
    <n v="8.032"/>
    <n v="686081.28"/>
    <n v="40.171881691442245"/>
  </r>
  <r>
    <s v="Honda"/>
    <s v="City"/>
    <s v="SAt"/>
    <s v="Hatchback"/>
    <s v="Petrol"/>
    <x v="10"/>
    <s v="Automatic"/>
    <s v="White"/>
    <n v="45000"/>
    <n v="1"/>
    <n v="615000"/>
    <n v="4"/>
    <n v="8.4"/>
    <n v="1035800.7401000001"/>
    <n v="9.08"/>
    <n v="559158"/>
    <n v="46.016837181829317"/>
  </r>
  <r>
    <s v="Toyota"/>
    <s v="Corolla"/>
    <s v="G"/>
    <s v="Sedan"/>
    <s v="Petrol"/>
    <x v="5"/>
    <s v="Manual"/>
    <s v="White"/>
    <n v="47654"/>
    <n v="1"/>
    <n v="395000"/>
    <n v="6.8"/>
    <n v="9.9"/>
    <n v="1618572"/>
    <n v="10.84"/>
    <n v="352182"/>
    <n v="78.24119038263359"/>
  </r>
  <r>
    <s v="Honda"/>
    <s v="City"/>
    <s v="1.5EMtI-vtec"/>
    <s v="MUV"/>
    <s v="Petrol"/>
    <x v="2"/>
    <s v="Manual"/>
    <s v="Silver"/>
    <n v="55000"/>
    <n v="2"/>
    <n v="321000"/>
    <n v="5"/>
    <n v="9.1999999999999993"/>
    <n v="930953.27919999999"/>
    <n v="11.432"/>
    <n v="284303.28000000003"/>
    <n v="69.46105821289855"/>
  </r>
  <r>
    <s v="Honda"/>
    <s v="Cr-V"/>
    <s v="2.4 AT"/>
    <s v="SUV"/>
    <s v="Petrol"/>
    <x v="5"/>
    <s v="Automatic"/>
    <s v="Red"/>
    <n v="96000"/>
    <n v="1"/>
    <n v="611000"/>
    <n v="4.3"/>
    <n v="5.3"/>
    <n v="2492226.5"/>
    <n v="9.1120000000000001"/>
    <n v="555325.68000000005"/>
    <n v="77.717688179625725"/>
  </r>
  <r>
    <s v="Honda"/>
    <s v="Accord"/>
    <s v="2.4EleganceMt"/>
    <s v="Sedan"/>
    <s v="Petrol"/>
    <x v="1"/>
    <s v="Manual"/>
    <s v="Silver"/>
    <n v="67000"/>
    <n v="2"/>
    <n v="570000"/>
    <n v="9.9"/>
    <n v="8.5"/>
    <n v="2370072"/>
    <n v="9.44"/>
    <n v="516192"/>
    <n v="78.220408493919166"/>
  </r>
  <r>
    <s v="Honda"/>
    <s v="City Zx"/>
    <s v="GXi"/>
    <s v="Sedan"/>
    <s v="Petrol"/>
    <x v="5"/>
    <s v="Manual"/>
    <s v="Blue"/>
    <n v="60000"/>
    <n v="1"/>
    <n v="320000"/>
    <n v="4.5"/>
    <n v="7.6"/>
    <n v="837627.58000299998"/>
    <n v="11.44"/>
    <n v="283392"/>
    <n v="66.167303135006009"/>
  </r>
  <r>
    <s v="Honda"/>
    <s v="City Zx"/>
    <s v="GXi"/>
    <s v="Sedan"/>
    <s v="Petrol"/>
    <x v="8"/>
    <s v="Manual"/>
    <s v="Beige"/>
    <n v="92000"/>
    <n v="3"/>
    <n v="205000"/>
    <n v="4.9000000000000004"/>
    <n v="4.5"/>
    <n v="837627.58000299998"/>
    <n v="12"/>
    <n v="180400"/>
    <n v="78.46298231973762"/>
  </r>
  <r>
    <s v="Honda"/>
    <s v="City Zx"/>
    <s v="GXi"/>
    <s v="Sedan"/>
    <s v="Petrol"/>
    <x v="8"/>
    <s v="Manual"/>
    <s v="Golden"/>
    <n v="95000"/>
    <n v="4"/>
    <n v="122000"/>
    <n v="4.3"/>
    <n v="9.9"/>
    <n v="837627.58000299998"/>
    <n v="12"/>
    <n v="107360"/>
    <n v="87.182848014673127"/>
  </r>
  <r>
    <s v="Honda"/>
    <s v="Brio"/>
    <s v="S MT"/>
    <s v="Hatchback"/>
    <s v="Petrol"/>
    <x v="10"/>
    <s v="Manual"/>
    <s v="Blue"/>
    <n v="38405"/>
    <n v="1"/>
    <n v="465000"/>
    <n v="5.7"/>
    <n v="3.4"/>
    <n v="613352"/>
    <n v="10.28"/>
    <n v="417198"/>
    <n v="31.980657110435768"/>
  </r>
  <r>
    <s v="Honda"/>
    <s v="Civic"/>
    <s v="1.8V AT"/>
    <s v="Sedan"/>
    <s v="Petrol"/>
    <x v="2"/>
    <s v="Automatic"/>
    <s v="Grey"/>
    <n v="40000"/>
    <n v="1"/>
    <n v="535000"/>
    <n v="4.5"/>
    <n v="6.2"/>
    <n v="1675849.12017"/>
    <n v="9.7200000000000006"/>
    <n v="482998"/>
    <n v="71.178908996831154"/>
  </r>
  <r>
    <s v="Honda"/>
    <s v="City Zx"/>
    <s v="EXi"/>
    <s v="Sedan"/>
    <s v="Petrol"/>
    <x v="4"/>
    <s v="Manual"/>
    <s v="Silver"/>
    <n v="90000"/>
    <n v="3"/>
    <n v="200000"/>
    <n v="4.3"/>
    <n v="9.1999999999999993"/>
    <n v="771953.89078699995"/>
    <n v="12"/>
    <n v="176000"/>
    <n v="77.200710806629971"/>
  </r>
  <r>
    <s v="Honda"/>
    <s v="City"/>
    <s v="1.5 S MT"/>
    <s v="Sedan"/>
    <s v="Petrol"/>
    <x v="1"/>
    <s v="Manual"/>
    <s v="Silver"/>
    <n v="46562"/>
    <n v="1"/>
    <n v="495000"/>
    <n v="5.5"/>
    <n v="3.4"/>
    <n v="944779.38872399996"/>
    <n v="10.039999999999999"/>
    <n v="445302"/>
    <n v="52.867092009551996"/>
  </r>
  <r>
    <s v="Honda"/>
    <s v="City Zx"/>
    <s v="GXi"/>
    <s v="Sedan"/>
    <s v="Petrol"/>
    <x v="4"/>
    <s v="Manual"/>
    <s v="Grey"/>
    <n v="65000"/>
    <n v="1"/>
    <n v="245000"/>
    <n v="4.5"/>
    <n v="4.5999999999999996"/>
    <n v="837627.58000299998"/>
    <n v="12"/>
    <n v="215600"/>
    <n v="74.260637406515698"/>
  </r>
  <r>
    <s v="Honda"/>
    <s v="Brio"/>
    <s v="E MT"/>
    <s v="Hatchback"/>
    <s v="Petrol"/>
    <x v="9"/>
    <s v="Manual"/>
    <s v="Silver"/>
    <n v="65000"/>
    <n v="1"/>
    <n v="325000"/>
    <n v="3.8"/>
    <n v="6.6"/>
    <n v="554012"/>
    <n v="11.4"/>
    <n v="287950"/>
    <n v="48.024591525093321"/>
  </r>
  <r>
    <s v="Honda"/>
    <s v="Civic"/>
    <s v="1.8V MT"/>
    <s v="Sedan"/>
    <s v="Petrol"/>
    <x v="2"/>
    <s v="Manual"/>
    <s v="Black"/>
    <n v="51000"/>
    <n v="1"/>
    <n v="495000"/>
    <n v="4.3"/>
    <n v="6.2"/>
    <n v="1585199.86124"/>
    <n v="10.039999999999999"/>
    <n v="445302"/>
    <n v="71.908778767387176"/>
  </r>
  <r>
    <s v="Honda"/>
    <s v="Civic"/>
    <s v="1.8V AT"/>
    <s v="Sedan"/>
    <s v="Petrol"/>
    <x v="2"/>
    <s v="Automatic"/>
    <s v="Silver"/>
    <n v="69000"/>
    <n v="1"/>
    <n v="550000"/>
    <n v="4.3"/>
    <n v="8.9"/>
    <n v="1675849.12017"/>
    <n v="9.6"/>
    <n v="497200"/>
    <n v="70.331458004431596"/>
  </r>
  <r>
    <s v="Honda"/>
    <s v="Brio"/>
    <s v="S MT"/>
    <s v="Hatchback"/>
    <s v="Petrol"/>
    <x v="9"/>
    <s v="Manual"/>
    <s v="Blue"/>
    <n v="60000"/>
    <n v="1"/>
    <n v="315000"/>
    <n v="4.8"/>
    <n v="4.5"/>
    <n v="613352"/>
    <n v="11.48"/>
    <n v="278838"/>
    <n v="54.538666214506513"/>
  </r>
  <r>
    <s v="Honda"/>
    <s v="Accord"/>
    <s v="2.4 VTi-L MT"/>
    <s v="Sedan"/>
    <s v="Petrol"/>
    <x v="5"/>
    <s v="Manual"/>
    <s v="Golden"/>
    <n v="69368"/>
    <n v="2"/>
    <n v="520000"/>
    <n v="4.8"/>
    <n v="6.5"/>
    <n v="1883226"/>
    <n v="9.84"/>
    <n v="468832"/>
    <n v="75.104846683297694"/>
  </r>
  <r>
    <s v="Honda"/>
    <s v="Brio"/>
    <s v="Vx(o)At"/>
    <s v="SUV"/>
    <s v="Petrol"/>
    <x v="10"/>
    <s v="Automatic"/>
    <s v="Blue"/>
    <n v="40000"/>
    <n v="1"/>
    <n v="500000"/>
    <n v="5"/>
    <n v="7.2"/>
    <n v="819449.35783800005"/>
    <n v="10"/>
    <n v="450000"/>
    <n v="45.085075032914709"/>
  </r>
  <r>
    <s v="Honda"/>
    <s v="Amaze"/>
    <s v="1.2 VX  (O)  i-VTEC"/>
    <s v="Sedan"/>
    <s v="Petrol"/>
    <x v="6"/>
    <s v="Manual"/>
    <s v="Red"/>
    <n v="45000"/>
    <n v="1"/>
    <n v="475000"/>
    <n v="4.8"/>
    <n v="9.4"/>
    <n v="853837.11727199994"/>
    <n v="10.199999999999999"/>
    <n v="426550"/>
    <n v="50.043164981768129"/>
  </r>
  <r>
    <s v="Honda"/>
    <s v="Cr-V"/>
    <s v="2.0l2wdAt"/>
    <s v="Hatchback"/>
    <s v="Petrol"/>
    <x v="4"/>
    <s v="Automatic"/>
    <s v="Black"/>
    <n v="61000"/>
    <n v="1"/>
    <n v="521000"/>
    <n v="8.4"/>
    <n v="9.9"/>
    <n v="2882006"/>
    <n v="9.8320000000000007"/>
    <n v="469775.28"/>
    <n v="83.699711936755151"/>
  </r>
  <r>
    <s v="Honda"/>
    <s v="Amaze"/>
    <s v="1.2 VX AT i-VTEC"/>
    <s v="Sedan"/>
    <s v="Petrol"/>
    <x v="0"/>
    <s v="Automatic"/>
    <s v="Silver"/>
    <n v="21000"/>
    <n v="1"/>
    <n v="650000"/>
    <n v="9.9"/>
    <n v="5.2"/>
    <n v="982415"/>
    <n v="8.8000000000000007"/>
    <n v="592800"/>
    <n v="39.658901787940941"/>
  </r>
  <r>
    <s v="Honda"/>
    <s v="Jazz"/>
    <s v="VCvtI-vtec"/>
    <s v="MUV"/>
    <s v="Petrol"/>
    <x v="11"/>
    <s v="Manual"/>
    <s v="Black"/>
    <n v="12149"/>
    <n v="1"/>
    <n v="875000"/>
    <n v="4.5999999999999996"/>
    <n v="4.7"/>
    <n v="975803.29"/>
    <n v="7"/>
    <n v="813750"/>
    <n v="16.607167823752679"/>
  </r>
  <r>
    <s v="Honda"/>
    <s v="Cr-V"/>
    <s v="2.4 AT"/>
    <s v="SUV"/>
    <s v="Petrol"/>
    <x v="10"/>
    <s v="Automatic"/>
    <s v="White"/>
    <n v="106000"/>
    <n v="1"/>
    <n v="1385000"/>
    <n v="3.3"/>
    <n v="8.1999999999999993"/>
    <n v="2492226.5"/>
    <n v="5"/>
    <n v="1315750"/>
    <n v="47.205841844631699"/>
  </r>
  <r>
    <s v="Honda"/>
    <s v="Brio"/>
    <s v="S MT"/>
    <s v="Hatchback"/>
    <s v="Petrol"/>
    <x v="10"/>
    <s v="Manual"/>
    <s v="White"/>
    <n v="30000"/>
    <n v="1"/>
    <n v="375000"/>
    <n v="5"/>
    <n v="4.2"/>
    <n v="613352"/>
    <n v="11"/>
    <n v="333750"/>
    <n v="45.585895211884861"/>
  </r>
  <r>
    <s v="Honda"/>
    <s v="Civic"/>
    <s v="1.8Mt"/>
    <s v="Hatchback"/>
    <s v="Petrol"/>
    <x v="5"/>
    <s v="Manual"/>
    <s v="White"/>
    <n v="70000"/>
    <n v="2"/>
    <n v="300000"/>
    <n v="9.9"/>
    <n v="8.9"/>
    <n v="1402739.1734"/>
    <n v="11.6"/>
    <n v="265200"/>
    <n v="81.094133176790052"/>
  </r>
  <r>
    <s v="Honda"/>
    <s v="City"/>
    <s v="1.5 V MT"/>
    <s v="Sedan"/>
    <s v="Petrol"/>
    <x v="2"/>
    <s v="Manual"/>
    <s v="White"/>
    <n v="55000"/>
    <n v="1"/>
    <n v="475000"/>
    <n v="5"/>
    <n v="4"/>
    <n v="996627.03810500004"/>
    <n v="10.199999999999999"/>
    <n v="426550"/>
    <n v="57.200639387523758"/>
  </r>
  <r>
    <s v="Honda"/>
    <s v="Cr-V"/>
    <s v="2.4 MT"/>
    <s v="SUV"/>
    <s v="Petrol"/>
    <x v="5"/>
    <s v="Manual"/>
    <s v="White"/>
    <n v="80000"/>
    <n v="2"/>
    <n v="416000"/>
    <n v="4.3"/>
    <n v="8.5"/>
    <n v="2860961.8317900002"/>
    <n v="10.672000000000001"/>
    <n v="371604.47999999998"/>
    <n v="87.011204558171244"/>
  </r>
  <r>
    <s v="Honda"/>
    <s v="Jazz"/>
    <s v="Select"/>
    <s v="Hatchback"/>
    <s v="Petrol"/>
    <x v="10"/>
    <s v="Manual"/>
    <s v="Red"/>
    <n v="50790"/>
    <n v="1"/>
    <n v="485000"/>
    <n v="3.8"/>
    <n v="7.2"/>
    <n v="720047.917579"/>
    <n v="10.119999999999999"/>
    <n v="435918"/>
    <n v="39.459862412257685"/>
  </r>
  <r>
    <s v="Honda"/>
    <s v="Jazz"/>
    <s v="X"/>
    <s v="Hatchback"/>
    <s v="Petrol"/>
    <x v="2"/>
    <s v="Manual"/>
    <s v="Black"/>
    <n v="50237"/>
    <n v="1"/>
    <n v="435000"/>
    <n v="4.8"/>
    <n v="9.1999999999999993"/>
    <n v="755762.294291"/>
    <n v="10.52"/>
    <n v="389238"/>
    <n v="48.497298298646378"/>
  </r>
  <r>
    <s v="Honda"/>
    <s v="City Zx"/>
    <s v="GXi"/>
    <s v="Sedan"/>
    <s v="Petrol"/>
    <x v="4"/>
    <s v="Manual"/>
    <s v="Black"/>
    <n v="100700"/>
    <n v="2"/>
    <n v="225000"/>
    <n v="4.5"/>
    <n v="7.7"/>
    <n v="837627.58000299998"/>
    <n v="12"/>
    <n v="198000"/>
    <n v="76.361809863126666"/>
  </r>
  <r>
    <s v="Maruti Suzuki"/>
    <s v="Celerio"/>
    <s v="Vxi CNG"/>
    <s v="Hatchback"/>
    <s v="Petrol + CNG"/>
    <x v="0"/>
    <s v="Manual"/>
    <s v="Grey"/>
    <n v="32000"/>
    <n v="1"/>
    <n v="385000"/>
    <n v="4.8"/>
    <n v="8.6"/>
    <n v="586949"/>
    <n v="10.92"/>
    <n v="342958"/>
    <n v="41.569369740812235"/>
  </r>
  <r>
    <s v="Honda"/>
    <s v="Brio"/>
    <s v="S MT"/>
    <s v="Hatchback"/>
    <s v="Petrol"/>
    <x v="9"/>
    <s v="Manual"/>
    <s v="Red"/>
    <n v="33664"/>
    <n v="1"/>
    <n v="350000"/>
    <n v="4.5"/>
    <n v="6.6"/>
    <n v="613352"/>
    <n v="11.2"/>
    <n v="310800"/>
    <n v="49.327629159112547"/>
  </r>
  <r>
    <s v="Hyundai"/>
    <s v="I10"/>
    <s v="Magna"/>
    <s v="Hatchback"/>
    <s v="Petrol"/>
    <x v="1"/>
    <s v="Manual"/>
    <s v="Red"/>
    <n v="66000"/>
    <n v="2"/>
    <n v="185000"/>
    <n v="8.5"/>
    <n v="8.3000000000000007"/>
    <n v="462988.36296200001"/>
    <n v="12"/>
    <n v="162800"/>
    <n v="64.837129175671777"/>
  </r>
  <r>
    <s v="Honda"/>
    <s v="City"/>
    <s v="1.5 V AT"/>
    <s v="Sedan"/>
    <s v="Petrol"/>
    <x v="9"/>
    <s v="Automatic"/>
    <s v="Brown"/>
    <n v="44000"/>
    <n v="1"/>
    <n v="565000"/>
    <n v="4.3"/>
    <n v="9.9"/>
    <n v="1139496.1163999999"/>
    <n v="9.48"/>
    <n v="511438"/>
    <n v="55.11717919532876"/>
  </r>
  <r>
    <s v="Toyota"/>
    <s v="Corolla Altis"/>
    <s v="G Diesel"/>
    <s v="Sedan"/>
    <s v="Diesel"/>
    <x v="7"/>
    <s v="Manual"/>
    <s v="Golden"/>
    <n v="82000"/>
    <n v="1"/>
    <n v="550000"/>
    <n v="4.8"/>
    <n v="9.1"/>
    <n v="2109722"/>
    <n v="9.6"/>
    <n v="497200"/>
    <n v="76.43291390998435"/>
  </r>
  <r>
    <s v="Toyota"/>
    <s v="Innova"/>
    <s v="2.5 V 7 STR"/>
    <s v="MUV"/>
    <s v="Diesel"/>
    <x v="2"/>
    <s v="Manual"/>
    <s v="Golden"/>
    <n v="61000"/>
    <n v="1"/>
    <n v="785000"/>
    <n v="5"/>
    <n v="8.1"/>
    <n v="1317441"/>
    <n v="7.72"/>
    <n v="724398"/>
    <n v="45.014767264720014"/>
  </r>
  <r>
    <s v="Maruti Suzuki"/>
    <s v="Wagon R 1.0"/>
    <s v="LXi CNG (O)"/>
    <s v="Hatchback"/>
    <s v="Petrol + CNG"/>
    <x v="0"/>
    <s v="Manual"/>
    <s v="Golden"/>
    <n v="75000"/>
    <n v="1"/>
    <n v="375000"/>
    <n v="4"/>
    <n v="7.5"/>
    <n v="554423"/>
    <n v="11"/>
    <n v="333750"/>
    <n v="39.802280929903702"/>
  </r>
  <r>
    <s v="Toyota"/>
    <s v="Innova"/>
    <s v="2.5E8Str"/>
    <s v="MUV"/>
    <s v="Diesel"/>
    <x v="2"/>
    <s v="Manual"/>
    <s v="White"/>
    <n v="42566"/>
    <n v="2"/>
    <n v="685950"/>
    <n v="5"/>
    <n v="9.1"/>
    <n v="1089474.5"/>
    <n v="8.5123999999999995"/>
    <n v="627559.19220000005"/>
    <n v="42.397991673967582"/>
  </r>
  <r>
    <s v="Toyota"/>
    <s v="Corolla Altis"/>
    <s v="1.8 J"/>
    <s v="Sedan"/>
    <s v="Petrol"/>
    <x v="2"/>
    <s v="Manual"/>
    <s v="Golden"/>
    <n v="37000"/>
    <n v="1"/>
    <n v="465000"/>
    <n v="8.5"/>
    <n v="4.9000000000000004"/>
    <n v="1352344"/>
    <n v="10.28"/>
    <n v="417198"/>
    <n v="69.150009169264621"/>
  </r>
  <r>
    <s v="Honda"/>
    <s v="Jazz"/>
    <s v="VCvtI-vtec"/>
    <s v="MUV"/>
    <s v="Petrol"/>
    <x v="3"/>
    <s v="Automatic"/>
    <s v="Grey"/>
    <n v="5300"/>
    <n v="1"/>
    <n v="845000"/>
    <n v="9.9"/>
    <n v="6.4"/>
    <n v="975803.29"/>
    <n v="7.24"/>
    <n v="783822"/>
    <n v="19.67417941376279"/>
  </r>
  <r>
    <s v="Honda"/>
    <s v="City Zx"/>
    <s v="1.5GxiCvt"/>
    <s v="MUV"/>
    <s v="Petrol"/>
    <x v="5"/>
    <s v="Automatic"/>
    <s v="Black"/>
    <n v="85900"/>
    <n v="3"/>
    <n v="224999"/>
    <n v="4.3"/>
    <n v="9.9"/>
    <n v="838779.74998900003"/>
    <n v="12"/>
    <n v="197999.12"/>
    <n v="76.394384818828001"/>
  </r>
  <r>
    <s v="Honda"/>
    <s v="Amaze"/>
    <s v="1.5 E i-DTEC"/>
    <s v="Sedan"/>
    <s v="Diesel"/>
    <x v="10"/>
    <s v="Manual"/>
    <s v="White"/>
    <n v="34000"/>
    <n v="1"/>
    <n v="550000"/>
    <n v="9.9"/>
    <n v="6.7"/>
    <n v="813578"/>
    <n v="9.6"/>
    <n v="497200"/>
    <n v="38.887236380531434"/>
  </r>
  <r>
    <s v="Honda"/>
    <s v="City Zx"/>
    <s v="GXi"/>
    <s v="Sedan"/>
    <s v="Petrol"/>
    <x v="4"/>
    <s v="Manual"/>
    <s v="Grey"/>
    <n v="60000"/>
    <n v="2"/>
    <n v="235000"/>
    <n v="4.5"/>
    <n v="7.9"/>
    <n v="837627.58000299998"/>
    <n v="12"/>
    <n v="206800"/>
    <n v="75.311223634821175"/>
  </r>
  <r>
    <s v="Honda"/>
    <s v="Civic"/>
    <s v="1.8I-vtec"/>
    <s v="Hatchback"/>
    <s v="Petrol"/>
    <x v="4"/>
    <s v="Manual"/>
    <s v="White"/>
    <n v="81000"/>
    <n v="2"/>
    <n v="225000"/>
    <n v="4.3"/>
    <n v="9.9"/>
    <n v="1303954.7245700001"/>
    <n v="12"/>
    <n v="198000"/>
    <n v="84.815423705351918"/>
  </r>
  <r>
    <s v="Honda"/>
    <s v="Jazz"/>
    <s v="SvI-dtec"/>
    <s v="SUV"/>
    <s v="Diesel"/>
    <x v="0"/>
    <s v="Manual"/>
    <s v="Golden"/>
    <n v="16000"/>
    <n v="1"/>
    <n v="750000"/>
    <n v="9.9"/>
    <n v="4.2"/>
    <n v="989632.2"/>
    <n v="8"/>
    <n v="690000"/>
    <n v="30.277127199377706"/>
  </r>
  <r>
    <s v="Maruti Suzuki"/>
    <s v="Wagon R"/>
    <s v="GreenLxiCng"/>
    <s v="Hatchback"/>
    <s v="Petrol + CNG"/>
    <x v="6"/>
    <s v="Manual"/>
    <s v="other"/>
    <n v="35000"/>
    <n v="1"/>
    <n v="363093"/>
    <n v="8.3000000000000007"/>
    <n v="5.4"/>
    <n v="516328"/>
    <n v="11.095255999999999"/>
    <n v="322806.90213191998"/>
    <n v="37.480264070141459"/>
  </r>
  <r>
    <s v="Honda"/>
    <s v="City Zx"/>
    <s v="GXi"/>
    <s v="Sedan"/>
    <s v="Petrol"/>
    <x v="8"/>
    <s v="Manual"/>
    <s v="Silver"/>
    <n v="84000"/>
    <n v="2"/>
    <n v="205000"/>
    <n v="4.3"/>
    <n v="8.9"/>
    <n v="837627.58000299998"/>
    <n v="12"/>
    <n v="180400"/>
    <n v="78.46298231973762"/>
  </r>
  <r>
    <s v="Maruti Suzuki"/>
    <s v="Swift"/>
    <s v="VDi"/>
    <s v="Hatchback"/>
    <s v="Diesel"/>
    <x v="5"/>
    <s v="Manual"/>
    <s v="White"/>
    <n v="42000"/>
    <n v="1"/>
    <n v="239000"/>
    <n v="5"/>
    <n v="7"/>
    <n v="806540.75166900002"/>
    <n v="12"/>
    <n v="210320"/>
    <n v="73.923202322414809"/>
  </r>
  <r>
    <s v="Honda"/>
    <s v="City Zx"/>
    <s v="GXi"/>
    <s v="Sedan"/>
    <s v="Petrol"/>
    <x v="5"/>
    <s v="Manual"/>
    <s v="Grey"/>
    <n v="74000"/>
    <n v="2"/>
    <n v="180000"/>
    <n v="5"/>
    <n v="9.6"/>
    <n v="837627.58000299998"/>
    <n v="12"/>
    <n v="158400"/>
    <n v="81.089447890501333"/>
  </r>
  <r>
    <s v="Maruti Suzuki"/>
    <s v="Ritz"/>
    <s v="Vdi BS-IV"/>
    <s v="Hatchback"/>
    <s v="Diesel"/>
    <x v="7"/>
    <s v="Manual"/>
    <s v="Silver"/>
    <n v="52121"/>
    <n v="2"/>
    <n v="290000"/>
    <n v="5"/>
    <n v="6.8"/>
    <n v="651184.17041799997"/>
    <n v="11.68"/>
    <n v="256128"/>
    <n v="60.667348557384379"/>
  </r>
  <r>
    <s v="Toyota"/>
    <s v="Innova"/>
    <s v="2.5 V 7 STR"/>
    <s v="MUV"/>
    <s v="Diesel"/>
    <x v="4"/>
    <s v="Manual"/>
    <s v="Black"/>
    <n v="97000"/>
    <n v="2"/>
    <n v="555000"/>
    <n v="4.8"/>
    <n v="7.3"/>
    <n v="1317441"/>
    <n v="9.56"/>
    <n v="501942"/>
    <n v="61.900229308181544"/>
  </r>
  <r>
    <s v="Toyota"/>
    <s v="Innova"/>
    <s v="2.5G"/>
    <s v="MUV"/>
    <s v="Diesel"/>
    <x v="6"/>
    <s v="Manual"/>
    <s v="Grey"/>
    <n v="53000"/>
    <n v="1"/>
    <n v="1174814"/>
    <n v="8.1"/>
    <n v="7.3"/>
    <n v="1585233"/>
    <n v="5.3007439999999999"/>
    <n v="1112540.11738384"/>
    <n v="29.818511387042783"/>
  </r>
  <r>
    <s v="Maruti Suzuki"/>
    <s v="Alto"/>
    <s v="LXi BS-IV"/>
    <s v="Hatchback"/>
    <s v="Petrol"/>
    <x v="7"/>
    <s v="Manual"/>
    <s v="Blue"/>
    <n v="33000"/>
    <n v="2"/>
    <n v="180000"/>
    <n v="8.5"/>
    <n v="5.9"/>
    <n v="342090.26779200003"/>
    <n v="12"/>
    <n v="158400"/>
    <n v="53.696431932313423"/>
  </r>
  <r>
    <s v="Honda"/>
    <s v="Amaze"/>
    <s v="1.2 VX  (O)  i-VTEC"/>
    <s v="Sedan"/>
    <s v="Petrol"/>
    <x v="10"/>
    <s v="Manual"/>
    <s v="Silver"/>
    <n v="25000"/>
    <n v="1"/>
    <n v="454656"/>
    <n v="8.5"/>
    <n v="6"/>
    <n v="853837.11727199994"/>
    <n v="10.362752"/>
    <n v="407541.12626688002"/>
    <n v="52.269453034676047"/>
  </r>
  <r>
    <s v="Maruti Suzuki"/>
    <s v="Wagon R"/>
    <s v="LxiCng"/>
    <s v="Hatchback"/>
    <s v="Petrol + CNG"/>
    <x v="10"/>
    <s v="Manual"/>
    <s v="Grey"/>
    <n v="45775"/>
    <n v="1"/>
    <n v="280000"/>
    <n v="8.3000000000000007"/>
    <n v="6.7"/>
    <n v="514112"/>
    <n v="11.76"/>
    <n v="247072"/>
    <n v="51.941989294161587"/>
  </r>
  <r>
    <s v="Toyota"/>
    <s v="Corolla"/>
    <s v="H2 1.8E"/>
    <s v="Sedan"/>
    <s v="Petrol"/>
    <x v="5"/>
    <s v="Manual"/>
    <s v="White"/>
    <n v="65000"/>
    <n v="1"/>
    <n v="250000"/>
    <n v="5"/>
    <n v="7.5"/>
    <n v="1306402"/>
    <n v="12"/>
    <n v="220000"/>
    <n v="83.159854317430629"/>
  </r>
  <r>
    <s v="Toyota"/>
    <s v="Corolla Altis"/>
    <s v="G Diesel"/>
    <s v="Sedan"/>
    <s v="Diesel"/>
    <x v="7"/>
    <s v="Manual"/>
    <s v="Silver"/>
    <n v="75000"/>
    <n v="2"/>
    <n v="550000"/>
    <n v="4.8"/>
    <n v="8.6999999999999993"/>
    <n v="2109722"/>
    <n v="9.6"/>
    <n v="497200"/>
    <n v="76.43291390998435"/>
  </r>
  <r>
    <s v="Honda"/>
    <s v="City"/>
    <s v="IVtecCvtVx"/>
    <s v="Hatchback"/>
    <s v="Petrol"/>
    <x v="6"/>
    <s v="Automatic"/>
    <s v="White"/>
    <n v="25000"/>
    <n v="1"/>
    <n v="934550"/>
    <n v="8.5"/>
    <n v="5.8"/>
    <n v="1514307.49208"/>
    <n v="6.5236000000000001"/>
    <n v="873583.69620000001"/>
    <n v="42.311340281353566"/>
  </r>
  <r>
    <s v="Toyota"/>
    <s v="Innova"/>
    <s v="2.5 V 8 STR"/>
    <s v="MUV"/>
    <s v="Diesel"/>
    <x v="8"/>
    <s v="Manual"/>
    <s v="Silver"/>
    <n v="68000"/>
    <n v="2"/>
    <n v="475000"/>
    <n v="4.5"/>
    <n v="9.9"/>
    <n v="1322223"/>
    <n v="10.199999999999999"/>
    <n v="426550"/>
    <n v="67.739934942895403"/>
  </r>
  <r>
    <s v="Maruti Suzuki"/>
    <s v="Swift Dzire"/>
    <s v="VDi BS-IV"/>
    <s v="Sedan"/>
    <s v="Diesel"/>
    <x v="0"/>
    <s v="Manual"/>
    <s v="White"/>
    <n v="50674"/>
    <n v="1"/>
    <n v="635000"/>
    <n v="4.4000000000000004"/>
    <n v="5"/>
    <n v="783060.67156199994"/>
    <n v="8.92"/>
    <n v="578358"/>
    <n v="26.141355197123101"/>
  </r>
  <r>
    <s v="Toyota"/>
    <s v="Corolla Altis"/>
    <s v="1.8JS"/>
    <s v="Sedan"/>
    <s v="Petrol"/>
    <x v="10"/>
    <s v="Manual"/>
    <s v="Silver"/>
    <n v="57100"/>
    <n v="1"/>
    <n v="600000"/>
    <n v="4.8"/>
    <n v="7.2"/>
    <n v="1538468"/>
    <n v="9.1999999999999993"/>
    <n v="544800"/>
    <n v="64.588148729775327"/>
  </r>
  <r>
    <s v="Toyota"/>
    <s v="Innova"/>
    <s v="2.5 G4 7 STR"/>
    <s v="MUV"/>
    <s v="Diesel"/>
    <x v="4"/>
    <s v="Manual"/>
    <s v="Beige"/>
    <n v="114000"/>
    <n v="2"/>
    <n v="465000"/>
    <n v="4.8"/>
    <n v="9.1"/>
    <n v="1115555.5"/>
    <n v="10.28"/>
    <n v="417198"/>
    <n v="62.601771045904933"/>
  </r>
  <r>
    <s v="Toyota"/>
    <s v="Corolla Altis"/>
    <s v="1.8JS"/>
    <s v="Sedan"/>
    <s v="Petrol"/>
    <x v="9"/>
    <s v="Manual"/>
    <s v="Silver"/>
    <n v="37999"/>
    <n v="2"/>
    <n v="498000"/>
    <n v="4.3"/>
    <n v="9.9"/>
    <n v="1538468"/>
    <n v="10.016"/>
    <n v="448120.32000000001"/>
    <n v="70.872301536333552"/>
  </r>
  <r>
    <s v="Maruti Suzuki"/>
    <s v="Ertiga"/>
    <s v="ZXI"/>
    <s v="MUV"/>
    <s v="Petrol"/>
    <x v="3"/>
    <s v="Manual"/>
    <s v="White"/>
    <n v="20901"/>
    <n v="1"/>
    <n v="750000"/>
    <n v="9.5"/>
    <n v="6.6"/>
    <n v="965624"/>
    <n v="8"/>
    <n v="690000"/>
    <n v="28.543615320248879"/>
  </r>
  <r>
    <s v="Toyota"/>
    <s v="Corolla"/>
    <s v="H5 1.8E"/>
    <s v="Sedan"/>
    <s v="Petrol"/>
    <x v="8"/>
    <s v="Manual"/>
    <s v="Beige"/>
    <n v="43000"/>
    <n v="2"/>
    <n v="215000"/>
    <n v="6.8"/>
    <n v="9.6"/>
    <n v="1381794"/>
    <n v="12"/>
    <n v="189200"/>
    <n v="86.307655120806714"/>
  </r>
  <r>
    <s v="Toyota"/>
    <s v="Innova"/>
    <s v="2.5 G 8 STR BS-III"/>
    <s v="MUV"/>
    <s v="Diesel"/>
    <x v="10"/>
    <s v="Manual"/>
    <s v="Grey"/>
    <n v="35467"/>
    <n v="1"/>
    <n v="1050000"/>
    <n v="6.1"/>
    <n v="7.2"/>
    <n v="1465683"/>
    <n v="5.8"/>
    <n v="989100"/>
    <n v="32.516103413903281"/>
  </r>
  <r>
    <s v="Toyota"/>
    <s v="Innova"/>
    <s v="2.5 V 7 STR"/>
    <s v="MUV"/>
    <s v="Diesel"/>
    <x v="8"/>
    <s v="Manual"/>
    <s v="Silver"/>
    <n v="113000"/>
    <n v="2"/>
    <n v="510000"/>
    <n v="6.1"/>
    <n v="6"/>
    <n v="1317441"/>
    <n v="9.92"/>
    <n v="459408"/>
    <n v="65.12876098436287"/>
  </r>
  <r>
    <s v="Toyota"/>
    <s v="Corolla Altis"/>
    <s v="1.8Vl"/>
    <s v="Sedan"/>
    <s v="Petrol"/>
    <x v="5"/>
    <s v="Automatic"/>
    <s v="Golden"/>
    <n v="60000"/>
    <n v="2"/>
    <n v="450000"/>
    <n v="6.8"/>
    <n v="9.9"/>
    <n v="1822366"/>
    <n v="10.4"/>
    <n v="403200"/>
    <n v="77.874916454762655"/>
  </r>
  <r>
    <s v="Toyota"/>
    <s v="Corolla Altis"/>
    <s v="1.8 G"/>
    <s v="Sedan"/>
    <s v="Petrol"/>
    <x v="2"/>
    <s v="Manual"/>
    <s v="Silver"/>
    <n v="60000"/>
    <n v="1"/>
    <n v="500000"/>
    <n v="6.4"/>
    <n v="9.1999999999999993"/>
    <n v="1525510"/>
    <n v="10"/>
    <n v="450000"/>
    <n v="70.501668294537566"/>
  </r>
  <r>
    <s v="Maruti Suzuki"/>
    <s v="Wagon R 1.0"/>
    <s v="VXi"/>
    <s v="Hatchback"/>
    <s v="Petrol"/>
    <x v="0"/>
    <s v="Manual"/>
    <s v="other"/>
    <n v="13000"/>
    <n v="1"/>
    <n v="365000"/>
    <n v="5"/>
    <n v="8"/>
    <n v="520309"/>
    <n v="11.08"/>
    <n v="324558"/>
    <n v="37.622066887176658"/>
  </r>
  <r>
    <s v="Maruti Suzuki"/>
    <s v="Sx4"/>
    <s v="ZXI AT BS-IV"/>
    <s v="Sedan"/>
    <s v="Petrol"/>
    <x v="2"/>
    <s v="Automatic"/>
    <s v="Blue"/>
    <n v="31349"/>
    <n v="1"/>
    <n v="390000"/>
    <n v="6.2"/>
    <n v="6"/>
    <n v="1002964.98602"/>
    <n v="10.88"/>
    <n v="347568"/>
    <n v="65.345948777411337"/>
  </r>
  <r>
    <s v="Maruti Suzuki"/>
    <s v="Ertiga"/>
    <s v="VDI SHVS"/>
    <s v="MUV"/>
    <s v="Diesel"/>
    <x v="11"/>
    <s v="Manual"/>
    <s v="Superior White"/>
    <n v="22300"/>
    <n v="1"/>
    <n v="950000"/>
    <n v="4.2"/>
    <n v="8.8000000000000007"/>
    <n v="1145459"/>
    <n v="6.4"/>
    <n v="889200"/>
    <n v="22.371730459143453"/>
  </r>
  <r>
    <s v="Maruti Suzuki"/>
    <s v="Wagon R"/>
    <s v="LxiBs-ii"/>
    <s v="Hatchback"/>
    <s v="Petrol"/>
    <x v="8"/>
    <s v="Manual"/>
    <s v="Blue"/>
    <n v="25000"/>
    <n v="1"/>
    <n v="140000"/>
    <n v="8.5"/>
    <n v="6"/>
    <n v="387327"/>
    <n v="12"/>
    <n v="123200"/>
    <n v="68.192250992055804"/>
  </r>
  <r>
    <s v="Maruti Suzuki"/>
    <s v="Wagon R 1.0"/>
    <s v="LXi"/>
    <s v="Hatchback"/>
    <s v="Petrol"/>
    <x v="9"/>
    <s v="Manual"/>
    <s v="Grey"/>
    <n v="78000"/>
    <n v="1"/>
    <n v="275000"/>
    <n v="8.1"/>
    <n v="4.5"/>
    <n v="490492"/>
    <n v="11.8"/>
    <n v="242550"/>
    <n v="50.549652185968377"/>
  </r>
  <r>
    <s v="Toyota"/>
    <s v="Corolla"/>
    <s v="H2 1.8E"/>
    <s v="Sedan"/>
    <s v="Diesel"/>
    <x v="5"/>
    <s v="Manual"/>
    <s v="Golden"/>
    <n v="52000"/>
    <n v="1"/>
    <n v="349999"/>
    <n v="6.8"/>
    <n v="9.1999999999999993"/>
    <n v="1306402"/>
    <n v="11.200008"/>
    <n v="310799.08400008001"/>
    <n v="76.209537033770616"/>
  </r>
  <r>
    <s v="Toyota"/>
    <s v="Corolla Altis"/>
    <s v="1.8 GL"/>
    <s v="Sedan"/>
    <s v="Petrol"/>
    <x v="5"/>
    <s v="Manual"/>
    <s v="Silver"/>
    <n v="63000"/>
    <n v="1"/>
    <n v="424000"/>
    <n v="6.8"/>
    <n v="9.9"/>
    <n v="1690430"/>
    <n v="10.608000000000001"/>
    <n v="379022.08000000002"/>
    <n v="77.578362901746885"/>
  </r>
  <r>
    <s v="Maruti Suzuki"/>
    <s v="Swift Dzire"/>
    <s v="Tour"/>
    <s v="Sedan"/>
    <s v="Diesel"/>
    <x v="3"/>
    <s v="Manual"/>
    <s v="White"/>
    <n v="43000"/>
    <n v="1"/>
    <n v="435000"/>
    <n v="3.9"/>
    <n v="9.4"/>
    <n v="920437.07526900002"/>
    <n v="10.52"/>
    <n v="389238"/>
    <n v="57.711612183131123"/>
  </r>
  <r>
    <s v="Toyota"/>
    <s v="Innova"/>
    <s v="2.0 G4"/>
    <s v="MUV"/>
    <s v="Diesel"/>
    <x v="8"/>
    <s v="Manual"/>
    <s v="White"/>
    <n v="73000"/>
    <n v="1"/>
    <n v="499000"/>
    <n v="6.8"/>
    <n v="4.4000000000000004"/>
    <n v="1039683.5"/>
    <n v="10.007999999999999"/>
    <n v="449060.08"/>
    <n v="56.808001665891581"/>
  </r>
  <r>
    <s v="Maruti Suzuki"/>
    <s v="Swift Dzire"/>
    <s v="VXi"/>
    <s v="Sedan"/>
    <s v="Petrol"/>
    <x v="1"/>
    <s v="Manual"/>
    <s v="Golden"/>
    <n v="32000"/>
    <n v="2"/>
    <n v="285000"/>
    <n v="8.5"/>
    <n v="5"/>
    <n v="741508"/>
    <n v="11.72"/>
    <n v="251598"/>
    <n v="66.069415299632638"/>
  </r>
  <r>
    <s v="Maruti Suzuki"/>
    <s v="Swift Dzire"/>
    <s v="VXi"/>
    <s v="Sedan"/>
    <s v="Petrol"/>
    <x v="2"/>
    <s v="Manual"/>
    <s v="Grey"/>
    <n v="52000"/>
    <n v="1"/>
    <n v="299000"/>
    <n v="8.5"/>
    <n v="6.8"/>
    <n v="741508"/>
    <n v="11.608000000000001"/>
    <n v="264292.08"/>
    <n v="64.357487714225599"/>
  </r>
  <r>
    <s v="Maruti Suzuki"/>
    <s v="Estilo"/>
    <s v="LXi"/>
    <s v="Hatchback"/>
    <s v="Petrol"/>
    <x v="2"/>
    <s v="Manual"/>
    <s v="White"/>
    <n v="40000"/>
    <n v="1"/>
    <n v="140000"/>
    <n v="5"/>
    <n v="7"/>
    <n v="394408.98835200001"/>
    <n v="12"/>
    <n v="123200"/>
    <n v="68.763389365242574"/>
  </r>
  <r>
    <s v="Toyota"/>
    <s v="Innova"/>
    <s v="2.5 V 7 STR"/>
    <s v="MUV"/>
    <s v="Diesel"/>
    <x v="5"/>
    <s v="Manual"/>
    <s v="Beige"/>
    <n v="61000"/>
    <n v="2"/>
    <n v="625000"/>
    <n v="6.8"/>
    <n v="6"/>
    <n v="1317441"/>
    <n v="9"/>
    <n v="568750"/>
    <n v="56.829186278550615"/>
  </r>
  <r>
    <s v="Toyota"/>
    <s v="Etios"/>
    <s v="G"/>
    <s v="Sedan"/>
    <s v="Petrol"/>
    <x v="10"/>
    <s v="Manual"/>
    <s v="Black"/>
    <n v="53700"/>
    <n v="1"/>
    <n v="355000"/>
    <n v="9.8000000000000007"/>
    <n v="9.6999999999999993"/>
    <n v="700234.10138200002"/>
    <n v="11.16"/>
    <n v="315382"/>
    <n v="54.96049115894899"/>
  </r>
  <r>
    <s v="Toyota"/>
    <s v="Innova"/>
    <s v="2.5G"/>
    <s v="MUV"/>
    <s v="Diesel"/>
    <x v="7"/>
    <s v="Manual"/>
    <s v="White"/>
    <n v="46000"/>
    <n v="1"/>
    <n v="980000"/>
    <n v="6.4"/>
    <n v="4.2"/>
    <n v="1585233"/>
    <n v="6.16"/>
    <n v="919632"/>
    <n v="41.987581636264196"/>
  </r>
  <r>
    <s v="Honda"/>
    <s v="Accord"/>
    <s v="2.4 AT"/>
    <s v="Sedan"/>
    <s v="Petrol"/>
    <x v="7"/>
    <s v="Automatic"/>
    <s v="White"/>
    <n v="64500"/>
    <n v="2"/>
    <n v="575000"/>
    <n v="8.3000000000000007"/>
    <n v="9.6999999999999993"/>
    <n v="2426682"/>
    <n v="9.4"/>
    <n v="520950"/>
    <n v="78.532415866603046"/>
  </r>
  <r>
    <s v="Toyota"/>
    <s v="Corolla Altis"/>
    <s v="1.8 G"/>
    <s v="Sedan"/>
    <s v="Petrol"/>
    <x v="7"/>
    <s v="Manual"/>
    <s v="White"/>
    <n v="77519"/>
    <n v="1"/>
    <n v="425000"/>
    <n v="4.8"/>
    <n v="9.4"/>
    <n v="1525510"/>
    <n v="10.6"/>
    <n v="379950"/>
    <n v="75.093575263354552"/>
  </r>
  <r>
    <s v="Honda"/>
    <s v="Civic"/>
    <s v="1.8V AT"/>
    <s v="Sedan"/>
    <s v="Petrol"/>
    <x v="8"/>
    <s v="Automatic"/>
    <s v="Silver"/>
    <n v="78000"/>
    <n v="2"/>
    <n v="195000"/>
    <n v="5"/>
    <n v="9.4"/>
    <n v="1675849.12017"/>
    <n v="12"/>
    <n v="171600"/>
    <n v="89.7604147094941"/>
  </r>
  <r>
    <s v="Toyota"/>
    <s v="Corolla"/>
    <s v="H2"/>
    <s v="Sedan"/>
    <s v="Petrol"/>
    <x v="4"/>
    <s v="Manual"/>
    <s v="Silver"/>
    <n v="74000"/>
    <n v="2"/>
    <n v="245800"/>
    <n v="8.5"/>
    <n v="7.2"/>
    <n v="1306402"/>
    <n v="12"/>
    <n v="216304"/>
    <n v="83.442768764897792"/>
  </r>
  <r>
    <s v="Toyota"/>
    <s v="Corolla Altis"/>
    <s v="1.8 G"/>
    <s v="Sedan"/>
    <s v="Petrol"/>
    <x v="2"/>
    <s v="Manual"/>
    <s v="Silver"/>
    <n v="95759"/>
    <n v="1"/>
    <n v="477000"/>
    <n v="3.8"/>
    <n v="9.9"/>
    <n v="1525510"/>
    <n v="10.183999999999999"/>
    <n v="428422.32"/>
    <n v="71.916125099147166"/>
  </r>
  <r>
    <s v="Toyota"/>
    <s v="Innova"/>
    <s v="2.5G"/>
    <s v="MUV"/>
    <s v="Diesel"/>
    <x v="5"/>
    <s v="Manual"/>
    <s v="other"/>
    <n v="89543"/>
    <n v="1"/>
    <n v="650000"/>
    <n v="6.1"/>
    <n v="5.6"/>
    <n v="1585233"/>
    <n v="8.8000000000000007"/>
    <n v="592800"/>
    <n v="62.604866287794913"/>
  </r>
  <r>
    <s v="Toyota"/>
    <s v="Innova"/>
    <s v="2.5 G 7 STR BS-IV"/>
    <s v="MUV"/>
    <s v="Diesel"/>
    <x v="7"/>
    <s v="Manual"/>
    <s v="White"/>
    <n v="114000"/>
    <n v="1"/>
    <n v="710000"/>
    <n v="4.4000000000000004"/>
    <n v="9.1"/>
    <n v="1475247"/>
    <n v="8.32"/>
    <n v="650928"/>
    <n v="55.876676922576351"/>
  </r>
  <r>
    <s v="Toyota"/>
    <s v="Corolla"/>
    <s v="G"/>
    <s v="Sedan"/>
    <s v="Petrol"/>
    <x v="8"/>
    <s v="Manual"/>
    <s v="Silver"/>
    <n v="93093"/>
    <n v="1"/>
    <n v="275000"/>
    <n v="6.4"/>
    <n v="7.4"/>
    <n v="1618572"/>
    <n v="11.8"/>
    <n v="242550"/>
    <n v="85.01456839732802"/>
  </r>
  <r>
    <s v="Toyota"/>
    <s v="Corolla"/>
    <s v="G"/>
    <s v="Sedan"/>
    <s v="Petrol"/>
    <x v="4"/>
    <s v="Manual"/>
    <s v="Silver"/>
    <n v="32000"/>
    <n v="2"/>
    <n v="210000"/>
    <n v="6.8"/>
    <n v="9.9"/>
    <n v="1618572"/>
    <n v="12"/>
    <n v="184800"/>
    <n v="88.582528302726104"/>
  </r>
  <r>
    <s v="Toyota"/>
    <s v="Corolla"/>
    <s v="GAt"/>
    <s v="Sedan"/>
    <s v="Petrol"/>
    <x v="8"/>
    <s v="Automatic"/>
    <s v="Silver"/>
    <n v="62000"/>
    <n v="1"/>
    <n v="285000"/>
    <n v="7"/>
    <n v="6.6"/>
    <n v="1957836"/>
    <n v="11.72"/>
    <n v="251598"/>
    <n v="87.149178991498772"/>
  </r>
  <r>
    <s v="Toyota"/>
    <s v="Innova"/>
    <s v="2.5 VX 7 STR BS-IV"/>
    <s v="MUV"/>
    <s v="Diesel"/>
    <x v="10"/>
    <s v="Manual"/>
    <s v="Blue"/>
    <n v="162412"/>
    <n v="1"/>
    <n v="1245000"/>
    <n v="3.3"/>
    <n v="8.1999999999999993"/>
    <n v="1738257"/>
    <n v="5.0199999999999996"/>
    <n v="1182501"/>
    <n v="31.972027151336079"/>
  </r>
  <r>
    <s v="Toyota"/>
    <s v="Innova"/>
    <s v="2.5G"/>
    <s v="MUV"/>
    <s v="Diesel"/>
    <x v="1"/>
    <s v="Manual"/>
    <s v="Red"/>
    <n v="96948"/>
    <n v="2"/>
    <n v="465000"/>
    <n v="5.7"/>
    <n v="7"/>
    <n v="1585233"/>
    <n v="10.28"/>
    <n v="417198"/>
    <n v="73.682228416895185"/>
  </r>
  <r>
    <s v="Toyota"/>
    <s v="Innova"/>
    <s v="2.5 V 7 STR"/>
    <s v="MUV"/>
    <s v="Diesel"/>
    <x v="1"/>
    <s v="Manual"/>
    <s v="Grey"/>
    <n v="160000"/>
    <n v="1"/>
    <n v="765000"/>
    <n v="5"/>
    <n v="6"/>
    <n v="1317441"/>
    <n v="7.88"/>
    <n v="704718"/>
    <n v="46.508572300391442"/>
  </r>
  <r>
    <s v="Toyota"/>
    <s v="Corolla"/>
    <s v="G"/>
    <s v="Sedan"/>
    <s v="Diesel"/>
    <x v="8"/>
    <s v="Manual"/>
    <s v="Silver"/>
    <n v="71895"/>
    <n v="1"/>
    <n v="235000"/>
    <n v="6.8"/>
    <n v="8.1999999999999993"/>
    <n v="1618572"/>
    <n v="12"/>
    <n v="206800"/>
    <n v="87.223305481622077"/>
  </r>
  <r>
    <s v="Toyota"/>
    <s v="Innova"/>
    <s v="2.5 G 8 STR BS-III"/>
    <s v="MUV"/>
    <s v="Diesel"/>
    <x v="9"/>
    <s v="Manual"/>
    <s v="Grey"/>
    <n v="86000"/>
    <n v="1"/>
    <n v="850000"/>
    <n v="4.5999999999999996"/>
    <n v="7.6"/>
    <n v="1465683"/>
    <n v="7.2"/>
    <n v="788800"/>
    <n v="46.182087122522404"/>
  </r>
  <r>
    <s v="Toyota"/>
    <s v="Etios"/>
    <s v="G"/>
    <s v="Sedan"/>
    <s v="Petrol"/>
    <x v="7"/>
    <s v="Manual"/>
    <s v="Black"/>
    <n v="45500"/>
    <n v="2"/>
    <n v="250000"/>
    <n v="5"/>
    <n v="8.8000000000000007"/>
    <n v="700234.10138200002"/>
    <n v="12"/>
    <n v="220000"/>
    <n v="68.581935731807079"/>
  </r>
  <r>
    <s v="Toyota"/>
    <s v="Innova"/>
    <s v="2.5 V 8 STR"/>
    <s v="MUV"/>
    <s v="Petrol"/>
    <x v="8"/>
    <s v="Manual"/>
    <s v="Silver"/>
    <n v="85000"/>
    <n v="1"/>
    <n v="565000"/>
    <n v="5.2"/>
    <n v="5.8"/>
    <n v="1322223"/>
    <n v="9.48"/>
    <n v="511438"/>
    <n v="61.319837879086961"/>
  </r>
  <r>
    <s v="Maruti Suzuki"/>
    <s v="Ertiga"/>
    <s v="ZDi"/>
    <s v="MUV"/>
    <s v="Diesel"/>
    <x v="10"/>
    <s v="Manual"/>
    <s v="White"/>
    <n v="50000"/>
    <n v="1"/>
    <n v="690000"/>
    <n v="4.8"/>
    <n v="4.5"/>
    <n v="1031249.95643"/>
    <n v="8.48"/>
    <n v="631488"/>
    <n v="38.76479741283125"/>
  </r>
  <r>
    <s v="Maruti Suzuki"/>
    <s v="Swift"/>
    <s v="VXi"/>
    <s v="Hatchback"/>
    <s v="Petrol"/>
    <x v="8"/>
    <s v="Manual"/>
    <s v="Blue"/>
    <n v="65000"/>
    <n v="1"/>
    <n v="140000"/>
    <n v="5"/>
    <n v="9.4"/>
    <n v="507718.23128900002"/>
    <n v="12"/>
    <n v="123200"/>
    <n v="75.734572365617311"/>
  </r>
  <r>
    <s v="Maruti Suzuki"/>
    <s v="Wagon R 1.0"/>
    <s v="VXi"/>
    <s v="Hatchback"/>
    <s v="Petrol"/>
    <x v="7"/>
    <s v="Manual"/>
    <s v="other"/>
    <n v="45555"/>
    <n v="1"/>
    <n v="349000"/>
    <n v="6.2"/>
    <n v="4.5999999999999996"/>
    <n v="520309"/>
    <n v="11.208"/>
    <n v="309884.08"/>
    <n v="40.442298710958291"/>
  </r>
  <r>
    <s v="Maruti Suzuki"/>
    <s v="Celerio"/>
    <s v="Zxi (O) AMT"/>
    <s v="Hatchback"/>
    <s v="Petrol"/>
    <x v="3"/>
    <s v="Automated Manual Transmission"/>
    <s v="White"/>
    <n v="17000"/>
    <n v="1"/>
    <n v="475000"/>
    <n v="8.8000000000000007"/>
    <n v="6.6"/>
    <n v="634730"/>
    <n v="10.199999999999999"/>
    <n v="426550"/>
    <n v="32.798197658847066"/>
  </r>
  <r>
    <s v="Maruti Suzuki"/>
    <s v="Ertiga"/>
    <s v="VdiBsIv"/>
    <s v="MUV"/>
    <s v="Diesel"/>
    <x v="10"/>
    <s v="Manual"/>
    <s v="White"/>
    <n v="52100"/>
    <n v="2"/>
    <n v="600000"/>
    <n v="4.8"/>
    <n v="5.6"/>
    <n v="889291.77130000002"/>
    <n v="9.1999999999999993"/>
    <n v="544800"/>
    <n v="38.737766660812461"/>
  </r>
  <r>
    <s v="Maruti Suzuki"/>
    <s v="Swift Dzire"/>
    <s v="LXi"/>
    <s v="Sedan"/>
    <s v="Petrol"/>
    <x v="1"/>
    <s v="Manual"/>
    <s v="Black"/>
    <n v="68000"/>
    <n v="1"/>
    <n v="215000"/>
    <n v="5"/>
    <n v="8.8000000000000007"/>
    <n v="641315"/>
    <n v="12"/>
    <n v="189200"/>
    <n v="70.498117149918528"/>
  </r>
  <r>
    <s v="Maruti Suzuki"/>
    <s v="Ciaz"/>
    <s v="ZXI+"/>
    <s v="Sedan"/>
    <s v="Petrol"/>
    <x v="0"/>
    <s v="Manual"/>
    <s v="White"/>
    <n v="31602"/>
    <n v="1"/>
    <n v="765000"/>
    <n v="9.5"/>
    <n v="6.3"/>
    <n v="1079071.83445"/>
    <n v="7.88"/>
    <n v="704718"/>
    <n v="34.692206996655337"/>
  </r>
  <r>
    <s v="Maruti Suzuki"/>
    <s v="Swift Dzire"/>
    <s v="VXi"/>
    <s v="Sedan"/>
    <s v="Petrol"/>
    <x v="9"/>
    <s v="Manual"/>
    <s v="White"/>
    <n v="45000"/>
    <n v="1"/>
    <n v="395000"/>
    <n v="5"/>
    <n v="4.8"/>
    <n v="741508"/>
    <n v="10.84"/>
    <n v="352182"/>
    <n v="52.504625708690931"/>
  </r>
  <r>
    <s v="Maruti Suzuki"/>
    <s v="Sx4"/>
    <s v="ZXi"/>
    <s v="Sedan"/>
    <s v="Petrol"/>
    <x v="2"/>
    <s v="Manual"/>
    <s v="Black"/>
    <n v="42876"/>
    <n v="1"/>
    <n v="272000"/>
    <n v="8.5"/>
    <n v="5.0999999999999996"/>
    <n v="828686.83540400001"/>
    <n v="11.824"/>
    <n v="239838.72"/>
    <n v="71.057978749828436"/>
  </r>
  <r>
    <s v="Maruti Suzuki"/>
    <s v="Vitara Brezza"/>
    <s v="ZDi+"/>
    <s v="SUV"/>
    <s v="Diesel"/>
    <x v="3"/>
    <s v="Manual"/>
    <s v="Grey"/>
    <n v="32000"/>
    <n v="1"/>
    <n v="945000"/>
    <n v="8.1"/>
    <n v="5.2"/>
    <n v="1158098"/>
    <n v="6.44"/>
    <n v="884142"/>
    <n v="23.655683715885875"/>
  </r>
  <r>
    <s v="Maruti Suzuki"/>
    <s v="Ritz"/>
    <s v="Ldi BS-IV"/>
    <s v="Hatchback"/>
    <s v="Diesel"/>
    <x v="3"/>
    <s v="Manual"/>
    <s v="White"/>
    <n v="13450"/>
    <n v="1"/>
    <n v="439000"/>
    <n v="4.7"/>
    <n v="7"/>
    <n v="607771.89239000005"/>
    <n v="10.488"/>
    <n v="392957.68"/>
    <n v="35.344545392723809"/>
  </r>
  <r>
    <s v="Maruti Suzuki"/>
    <s v="Swift Dzire"/>
    <s v="LXi"/>
    <s v="Sedan"/>
    <s v="Petrol"/>
    <x v="1"/>
    <s v="Manual"/>
    <s v="Blue"/>
    <n v="51000"/>
    <n v="2"/>
    <n v="211000"/>
    <n v="5"/>
    <n v="9.1"/>
    <n v="641315"/>
    <n v="12"/>
    <n v="185680"/>
    <n v="71.046989388989815"/>
  </r>
  <r>
    <s v="Maruti Suzuki"/>
    <s v="S-Cross"/>
    <s v="Zeta 1.3"/>
    <s v="Crossover"/>
    <s v="Diesel"/>
    <x v="3"/>
    <s v="Manual"/>
    <s v="White"/>
    <n v="13000"/>
    <n v="1"/>
    <n v="865000"/>
    <n v="5"/>
    <n v="8.9"/>
    <n v="1161451"/>
    <n v="7.08"/>
    <n v="803758"/>
    <n v="30.797080548383015"/>
  </r>
  <r>
    <s v="Maruti Suzuki"/>
    <s v="Wagon R Duo"/>
    <s v="Lxi"/>
    <s v="Hatchback"/>
    <s v="CNG"/>
    <x v="4"/>
    <s v="Manual"/>
    <s v="other"/>
    <n v="50000"/>
    <n v="1"/>
    <n v="155000"/>
    <n v="6.8"/>
    <n v="7.4"/>
    <n v="480492.60479999997"/>
    <n v="12"/>
    <n v="136400"/>
    <n v="71.612466323644028"/>
  </r>
  <r>
    <s v="Maruti Suzuki"/>
    <s v="Ritz"/>
    <s v="Vdi (ABS) BS-IV"/>
    <s v="Hatchback"/>
    <s v="Diesel"/>
    <x v="2"/>
    <s v="Manual"/>
    <s v="Black"/>
    <n v="75000"/>
    <n v="1"/>
    <n v="240000"/>
    <n v="4.8"/>
    <n v="9.4"/>
    <n v="673476.96183799999"/>
    <n v="12"/>
    <n v="211200"/>
    <n v="68.640352682056161"/>
  </r>
  <r>
    <s v="Maruti Suzuki"/>
    <s v="Swift"/>
    <s v="LXi"/>
    <s v="Hatchback"/>
    <s v="Petrol"/>
    <x v="8"/>
    <s v="Manual"/>
    <s v="Silver"/>
    <n v="51683"/>
    <n v="1"/>
    <n v="161440"/>
    <n v="8.5"/>
    <n v="7.1"/>
    <n v="463669.617616"/>
    <n v="12"/>
    <n v="142067.20000000001"/>
    <n v="69.360252515476077"/>
  </r>
  <r>
    <s v="Maruti Suzuki"/>
    <s v="Swift"/>
    <s v="VDi"/>
    <s v="Hatchback"/>
    <s v="Diesel"/>
    <x v="5"/>
    <s v="Manual"/>
    <s v="Red"/>
    <n v="87496"/>
    <n v="1"/>
    <n v="174000"/>
    <n v="6.4"/>
    <n v="9.9"/>
    <n v="806540.75166900002"/>
    <n v="12"/>
    <n v="153120"/>
    <n v="81.015218427197382"/>
  </r>
  <r>
    <s v="Maruti Suzuki"/>
    <s v="Swift Dzire"/>
    <s v="Tour"/>
    <s v="Sedan"/>
    <s v="Diesel"/>
    <x v="10"/>
    <s v="Manual"/>
    <s v="White"/>
    <n v="36000"/>
    <n v="1"/>
    <n v="440459"/>
    <n v="9.9"/>
    <n v="4.2"/>
    <n v="920437.07526900002"/>
    <n v="10.476328000000001"/>
    <n v="394315.07045448001"/>
    <n v="57.16001875095693"/>
  </r>
  <r>
    <s v="Maruti Suzuki"/>
    <s v="Swift Dzire"/>
    <s v="ZXi"/>
    <s v="Sedan"/>
    <s v="Petrol"/>
    <x v="1"/>
    <s v="Manual"/>
    <s v="Blue"/>
    <n v="75000"/>
    <n v="1"/>
    <n v="225000"/>
    <n v="4.8"/>
    <n v="9.4"/>
    <n v="812098"/>
    <n v="12"/>
    <n v="198000"/>
    <n v="75.618706116749451"/>
  </r>
  <r>
    <s v="Maruti Suzuki"/>
    <s v="Wagon R"/>
    <s v="LXI"/>
    <s v="Hatchback"/>
    <s v="CNG"/>
    <x v="10"/>
    <s v="Manual"/>
    <s v="other"/>
    <n v="48000"/>
    <n v="1"/>
    <n v="285000"/>
    <n v="5.7"/>
    <n v="9.9"/>
    <n v="475198.2"/>
    <n v="11.72"/>
    <n v="251598"/>
    <n v="47.054092376612537"/>
  </r>
  <r>
    <s v="Maruti Suzuki"/>
    <s v="Estilo"/>
    <s v="VXi"/>
    <s v="Hatchback"/>
    <s v="Petrol"/>
    <x v="4"/>
    <s v="Manual"/>
    <s v="White"/>
    <n v="64000"/>
    <n v="2"/>
    <n v="95000"/>
    <n v="5"/>
    <n v="9.4"/>
    <n v="424393.29740799998"/>
    <n v="12"/>
    <n v="83600"/>
    <n v="80.301291158321646"/>
  </r>
  <r>
    <s v="Maruti Suzuki"/>
    <s v="Sx4"/>
    <s v="ZXi"/>
    <s v="Sedan"/>
    <s v="Petrol"/>
    <x v="4"/>
    <s v="Manual"/>
    <s v="Grey"/>
    <n v="75000"/>
    <n v="1"/>
    <n v="185000"/>
    <n v="5"/>
    <n v="7.5"/>
    <n v="828686.83540400001"/>
    <n v="12"/>
    <n v="162800"/>
    <n v="80.354460449388938"/>
  </r>
  <r>
    <s v="Maruti Suzuki"/>
    <s v="Sx4"/>
    <s v="ZXi"/>
    <s v="Sedan"/>
    <s v="Petrol"/>
    <x v="4"/>
    <s v="Manual"/>
    <s v="Black"/>
    <n v="58000"/>
    <n v="1"/>
    <n v="180000"/>
    <n v="4.5"/>
    <n v="9.9"/>
    <n v="828686.83540400001"/>
    <n v="12"/>
    <n v="158400"/>
    <n v="80.885420977783824"/>
  </r>
  <r>
    <s v="Maruti Suzuki"/>
    <s v="Ritz"/>
    <s v="VXI BS-IV"/>
    <s v="Hatchback"/>
    <s v="Petrol"/>
    <x v="2"/>
    <s v="Manual"/>
    <s v="Silver"/>
    <n v="74899"/>
    <n v="1"/>
    <n v="210000"/>
    <n v="5.7"/>
    <n v="7"/>
    <n v="566808.21299999999"/>
    <n v="12"/>
    <n v="184800"/>
    <n v="67.396379275823932"/>
  </r>
  <r>
    <s v="Maruti Suzuki"/>
    <s v="Alto 800"/>
    <s v="STD"/>
    <s v="Hatchback"/>
    <s v="Petrol"/>
    <x v="0"/>
    <s v="Manual"/>
    <s v="Silver"/>
    <n v="57000"/>
    <n v="1"/>
    <n v="138000"/>
    <n v="5"/>
    <n v="9.9"/>
    <n v="312467"/>
    <n v="12"/>
    <n v="121440"/>
    <n v="61.135095866123464"/>
  </r>
  <r>
    <s v="Maruti Suzuki"/>
    <s v="Swift"/>
    <s v="VXi 1.2 BS-IV"/>
    <s v="Hatchback"/>
    <s v="Petrol"/>
    <x v="5"/>
    <s v="Manual"/>
    <s v="Blue"/>
    <n v="50000"/>
    <n v="2"/>
    <n v="160000"/>
    <n v="9.9"/>
    <n v="8.1999999999999993"/>
    <n v="536697.58239"/>
    <n v="12"/>
    <n v="140800"/>
    <n v="73.765486445272373"/>
  </r>
  <r>
    <s v="Maruti Suzuki"/>
    <s v="Sx4"/>
    <s v="ZDI"/>
    <s v="Sedan"/>
    <s v="Diesel"/>
    <x v="2"/>
    <s v="Manual"/>
    <s v="Silver"/>
    <n v="74589"/>
    <n v="1"/>
    <n v="310000"/>
    <n v="5.7"/>
    <n v="7"/>
    <n v="1076181.7397400001"/>
    <n v="11.52"/>
    <n v="274288"/>
    <n v="74.512855043771083"/>
  </r>
  <r>
    <s v="Toyota"/>
    <s v="Innova"/>
    <s v="2.5 G4 7 STR"/>
    <s v="MUV"/>
    <s v="Diesel"/>
    <x v="2"/>
    <s v="Manual"/>
    <s v="Grey"/>
    <n v="150000"/>
    <n v="1"/>
    <n v="710000"/>
    <n v="5"/>
    <n v="6.4"/>
    <n v="1115555.5"/>
    <n v="8.32"/>
    <n v="650928"/>
    <n v="41.649877572205057"/>
  </r>
  <r>
    <s v="Maruti Suzuki"/>
    <s v="Wagon R"/>
    <s v="GreenLxiCng"/>
    <s v="Hatchback"/>
    <s v="Petrol + CNG"/>
    <x v="6"/>
    <s v="Manual"/>
    <s v="Silver"/>
    <n v="87000"/>
    <n v="1"/>
    <n v="350000"/>
    <n v="7.7"/>
    <n v="5.9"/>
    <n v="516328"/>
    <n v="11.2"/>
    <n v="310800"/>
    <n v="39.805704900760759"/>
  </r>
  <r>
    <s v="Maruti Suzuki"/>
    <s v="Swift"/>
    <s v="VDi BS-IV"/>
    <s v="Hatchback"/>
    <s v="Diesel"/>
    <x v="0"/>
    <s v="Manual"/>
    <s v="Black"/>
    <n v="59000"/>
    <n v="1"/>
    <n v="495000"/>
    <n v="4.2"/>
    <n v="6.6"/>
    <n v="631156.07794900006"/>
    <n v="10.039999999999999"/>
    <n v="445302"/>
    <n v="29.446611455117417"/>
  </r>
  <r>
    <s v="Maruti Suzuki"/>
    <s v="Swift Dzire"/>
    <s v="VDi"/>
    <s v="Sedan"/>
    <s v="Diesel"/>
    <x v="0"/>
    <s v="Automatic"/>
    <s v="other"/>
    <n v="97654"/>
    <n v="1"/>
    <n v="400000"/>
    <n v="5"/>
    <n v="9.9"/>
    <n v="870791"/>
    <n v="10.8"/>
    <n v="356800"/>
    <n v="59.025759338348692"/>
  </r>
  <r>
    <s v="Maruti Suzuki"/>
    <s v="Ertiga"/>
    <s v="VDi"/>
    <s v="MUV"/>
    <s v="Diesel"/>
    <x v="6"/>
    <s v="Manual"/>
    <s v="Silver"/>
    <n v="49000"/>
    <n v="1"/>
    <n v="775000"/>
    <n v="4.5999999999999996"/>
    <n v="4"/>
    <n v="953818.219086"/>
    <n v="7.8"/>
    <n v="714550"/>
    <n v="25.085306015152415"/>
  </r>
  <r>
    <s v="Maruti Suzuki"/>
    <s v="Sx4"/>
    <s v="ZXi"/>
    <s v="Sedan"/>
    <s v="Petrol"/>
    <x v="9"/>
    <s v="Manual"/>
    <s v="Black"/>
    <n v="50000"/>
    <n v="1"/>
    <n v="499991"/>
    <n v="9.9"/>
    <n v="8.1999999999999993"/>
    <n v="828686.83540400001"/>
    <n v="10.000071999999999"/>
    <n v="449991.54000648001"/>
    <n v="45.698239578392617"/>
  </r>
  <r>
    <s v="Maruti Suzuki"/>
    <s v="Wagon R"/>
    <s v="LXI"/>
    <s v="Hatchback"/>
    <s v="Petrol"/>
    <x v="8"/>
    <s v="Manual"/>
    <s v="other"/>
    <n v="40000"/>
    <n v="1"/>
    <n v="100000"/>
    <n v="8.1"/>
    <n v="9.1"/>
    <n v="475198.2"/>
    <n v="12"/>
    <n v="88000"/>
    <n v="81.481411335312288"/>
  </r>
  <r>
    <s v="Toyota"/>
    <s v="Innova"/>
    <s v="2.5 V 7 STR"/>
    <s v="MUV"/>
    <s v="Diesel"/>
    <x v="5"/>
    <s v="Manual"/>
    <s v="Golden"/>
    <n v="165000"/>
    <n v="2"/>
    <n v="545000"/>
    <n v="4.4000000000000004"/>
    <n v="8.8000000000000007"/>
    <n v="1317441"/>
    <n v="9.64"/>
    <n v="492462"/>
    <n v="62.619806124145214"/>
  </r>
  <r>
    <s v="Toyota"/>
    <s v="Corolla"/>
    <s v="H2 1.8E"/>
    <s v="Sedan"/>
    <s v="Petrol"/>
    <x v="4"/>
    <s v="Manual"/>
    <s v="White"/>
    <n v="75116"/>
    <n v="1"/>
    <n v="225000"/>
    <n v="5.2"/>
    <n v="9.6"/>
    <n v="1306402"/>
    <n v="12"/>
    <n v="198000"/>
    <n v="84.843868885687556"/>
  </r>
  <r>
    <s v="Toyota"/>
    <s v="Camry"/>
    <s v="2.5L AT"/>
    <s v="Sedan"/>
    <s v="Petrol"/>
    <x v="4"/>
    <s v="Automatic"/>
    <s v="Silver"/>
    <n v="104560"/>
    <n v="1"/>
    <n v="501000"/>
    <n v="6.3"/>
    <n v="9.9"/>
    <n v="3414761.7391300001"/>
    <n v="9.9920000000000009"/>
    <n v="450940.08"/>
    <n v="86.794391103992837"/>
  </r>
  <r>
    <s v="Toyota"/>
    <s v="Innova"/>
    <s v="2.5 V 7 STR"/>
    <s v="MUV"/>
    <s v="Diesel"/>
    <x v="9"/>
    <s v="Manual"/>
    <s v="Silver"/>
    <n v="82000"/>
    <n v="1"/>
    <n v="1042000"/>
    <n v="8.1"/>
    <n v="7.4"/>
    <n v="1317441"/>
    <n v="5.8319999999999999"/>
    <n v="981230.56"/>
    <n v="25.519961804741158"/>
  </r>
  <r>
    <s v="Toyota"/>
    <s v="Corolla Altis"/>
    <s v="1.8 G"/>
    <s v="Sedan"/>
    <s v="Petrol"/>
    <x v="2"/>
    <s v="Manual"/>
    <s v="Black"/>
    <n v="77000"/>
    <n v="1"/>
    <n v="350000"/>
    <n v="4.3"/>
    <n v="9.9"/>
    <n v="1525510"/>
    <n v="11.2"/>
    <n v="310800"/>
    <n v="79.626485568760614"/>
  </r>
  <r>
    <s v="Toyota"/>
    <s v="Innova"/>
    <s v="2.5 GX 8 STR"/>
    <s v="MUV"/>
    <s v="Diesel"/>
    <x v="6"/>
    <s v="Manual"/>
    <s v="Silver"/>
    <n v="45964"/>
    <n v="2"/>
    <n v="1024000"/>
    <n v="4.8"/>
    <n v="9.4"/>
    <n v="1281576"/>
    <n v="5.9039999999999999"/>
    <n v="963543.04000000004"/>
    <n v="24.815770582470332"/>
  </r>
  <r>
    <s v="Toyota"/>
    <s v="Corolla"/>
    <s v="G"/>
    <s v="Sedan"/>
    <s v="Petrol"/>
    <x v="8"/>
    <s v="Manual"/>
    <s v="Beige"/>
    <n v="142349"/>
    <n v="3"/>
    <n v="235000"/>
    <n v="5.7"/>
    <n v="8.1999999999999993"/>
    <n v="1618572"/>
    <n v="12"/>
    <n v="206800"/>
    <n v="87.223305481622077"/>
  </r>
  <r>
    <s v="Toyota"/>
    <s v="Innova"/>
    <s v="2.5 V 8 STR"/>
    <s v="MUV"/>
    <s v="Petrol"/>
    <x v="2"/>
    <s v="Manual"/>
    <s v="Grey"/>
    <n v="46000"/>
    <n v="2"/>
    <n v="830000"/>
    <n v="6.8"/>
    <n v="6.8"/>
    <n v="1322223"/>
    <n v="7.36"/>
    <n v="768912"/>
    <n v="41.847025804270537"/>
  </r>
  <r>
    <s v="Toyota"/>
    <s v="Corolla Altis"/>
    <s v="G Diesel"/>
    <s v="Sedan"/>
    <s v="Diesel"/>
    <x v="7"/>
    <s v="Manual"/>
    <s v="Silver"/>
    <n v="77565"/>
    <n v="1"/>
    <n v="575000"/>
    <n v="4.5"/>
    <n v="9.9"/>
    <n v="2109722"/>
    <n v="9.4"/>
    <n v="520950"/>
    <n v="75.307173172579127"/>
  </r>
  <r>
    <s v="Toyota"/>
    <s v="Camry"/>
    <s v="W4At"/>
    <s v="Sedan"/>
    <s v="Petrol"/>
    <x v="8"/>
    <s v="Manual"/>
    <s v="Beige"/>
    <n v="72354"/>
    <n v="2"/>
    <n v="425000"/>
    <n v="4.5"/>
    <n v="9.9"/>
    <n v="2762637.10145"/>
    <n v="10.6"/>
    <n v="379950"/>
    <n v="86.246836408568498"/>
  </r>
  <r>
    <s v="Toyota"/>
    <s v="Fortuner"/>
    <s v="3.0LimitedEdition"/>
    <s v="SUV"/>
    <s v="Diesel"/>
    <x v="0"/>
    <s v="Manual"/>
    <s v="Brown"/>
    <n v="38000"/>
    <n v="1"/>
    <n v="2300000"/>
    <n v="8.1"/>
    <n v="9.8000000000000007"/>
    <n v="3218181.5"/>
    <n v="5"/>
    <n v="2185000"/>
    <n v="32.104513061180668"/>
  </r>
  <r>
    <s v="Toyota"/>
    <s v="Fortuner"/>
    <s v="3.0 4x2 MT"/>
    <s v="SUV"/>
    <s v="Diesel"/>
    <x v="10"/>
    <s v="Manual"/>
    <s v="White"/>
    <n v="100000"/>
    <n v="1"/>
    <n v="1331000"/>
    <n v="4.2"/>
    <n v="7.7"/>
    <n v="3013627.5700699999"/>
    <n v="5"/>
    <n v="1264450"/>
    <n v="58.042260677531907"/>
  </r>
  <r>
    <s v="Toyota"/>
    <s v="Etios"/>
    <s v="V"/>
    <s v="Sedan"/>
    <s v="Petrol"/>
    <x v="7"/>
    <s v="Manual"/>
    <s v="Silver"/>
    <n v="75000"/>
    <n v="1"/>
    <n v="270000"/>
    <n v="4.8"/>
    <n v="9.4"/>
    <n v="781928.07987699995"/>
    <n v="11.84"/>
    <n v="238032"/>
    <n v="69.558325615132873"/>
  </r>
  <r>
    <s v="Toyota"/>
    <s v="Innova"/>
    <s v="2.5 G 7 STR BS-IV"/>
    <s v="MUV"/>
    <s v="Diesel"/>
    <x v="0"/>
    <s v="Manual"/>
    <s v="White"/>
    <n v="154412"/>
    <n v="1"/>
    <n v="900000"/>
    <n v="4.2"/>
    <n v="9.4"/>
    <n v="1475247"/>
    <n v="6.8"/>
    <n v="838800"/>
    <n v="43.141724741687327"/>
  </r>
  <r>
    <s v="Toyota"/>
    <s v="Innova"/>
    <s v="2.5 VX 8 STR BS-III"/>
    <s v="MUV"/>
    <s v="Diesel"/>
    <x v="10"/>
    <s v="Manual"/>
    <s v="Beige"/>
    <n v="58000"/>
    <n v="1"/>
    <n v="1275000"/>
    <n v="5.3"/>
    <n v="7"/>
    <n v="1713151.5"/>
    <n v="5"/>
    <n v="1211250"/>
    <n v="29.296971108509666"/>
  </r>
  <r>
    <s v="Toyota"/>
    <s v="Corolla Altis"/>
    <s v="1.8Vl"/>
    <s v="Sedan"/>
    <s v="Petrol"/>
    <x v="5"/>
    <s v="Manual"/>
    <s v="White"/>
    <n v="82500"/>
    <n v="1"/>
    <n v="251000"/>
    <n v="4.8"/>
    <n v="9.4"/>
    <n v="1822366"/>
    <n v="11.992000000000001"/>
    <n v="220900.08000000002"/>
    <n v="87.878391058656717"/>
  </r>
  <r>
    <s v="Toyota"/>
    <s v="Fortuner"/>
    <s v="3.0 4x2 MT"/>
    <s v="SUV"/>
    <s v="Diesel"/>
    <x v="0"/>
    <s v="Manual"/>
    <s v="Grey"/>
    <n v="42000"/>
    <n v="1"/>
    <n v="1974200"/>
    <n v="8.1"/>
    <n v="7.4"/>
    <n v="3013627.5700699999"/>
    <n v="5"/>
    <n v="1875490"/>
    <n v="37.766364409904952"/>
  </r>
  <r>
    <s v="Toyota"/>
    <s v="Innova"/>
    <s v="2.5 GX 8 STR"/>
    <s v="MUV"/>
    <s v="Diesel"/>
    <x v="2"/>
    <s v="Manual"/>
    <s v="Bronze"/>
    <n v="175000"/>
    <n v="1"/>
    <n v="665000"/>
    <n v="4.2"/>
    <n v="8.8000000000000007"/>
    <n v="1281576"/>
    <n v="8.68"/>
    <n v="607278"/>
    <n v="52.614749339875274"/>
  </r>
  <r>
    <s v="Toyota"/>
    <s v="Etios"/>
    <s v="V"/>
    <s v="Sedan"/>
    <s v="Petrol"/>
    <x v="3"/>
    <s v="Manual"/>
    <s v="White"/>
    <n v="4500"/>
    <n v="1"/>
    <n v="653300"/>
    <n v="8.5"/>
    <n v="7.9"/>
    <n v="781928.07987699995"/>
    <n v="8.7736000000000001"/>
    <n v="595982.07120000001"/>
    <n v="23.780449054374657"/>
  </r>
  <r>
    <s v="Maruti Suzuki"/>
    <s v="Wagon R 1.0"/>
    <s v="VXi"/>
    <s v="Hatchback"/>
    <s v="Petrol"/>
    <x v="0"/>
    <s v="Manual"/>
    <s v="White"/>
    <n v="15435"/>
    <n v="1"/>
    <n v="365000"/>
    <n v="5"/>
    <n v="7.7"/>
    <n v="520309"/>
    <n v="11.08"/>
    <n v="324558"/>
    <n v="37.622066887176658"/>
  </r>
  <r>
    <s v="Maruti Suzuki"/>
    <s v="Wagon R 1.0"/>
    <s v="LXi CNG"/>
    <s v="Hatchback"/>
    <s v="Petrol + CNG"/>
    <x v="11"/>
    <s v="Manual"/>
    <s v="Red"/>
    <n v="38000"/>
    <n v="1"/>
    <n v="450000"/>
    <n v="9.8000000000000007"/>
    <n v="9.9"/>
    <n v="533447"/>
    <n v="10.4"/>
    <n v="403200"/>
    <n v="24.416108816808418"/>
  </r>
  <r>
    <s v="Maruti Suzuki"/>
    <s v="Ertiga"/>
    <s v="VXI CNG"/>
    <s v="MUV"/>
    <s v="Petrol + CNG"/>
    <x v="0"/>
    <s v="Manual"/>
    <s v="Beige"/>
    <n v="38000"/>
    <n v="1"/>
    <n v="675000"/>
    <n v="5.3"/>
    <n v="6.7"/>
    <n v="936485"/>
    <n v="8.6"/>
    <n v="616950"/>
    <n v="34.12067465042152"/>
  </r>
  <r>
    <s v="Toyota"/>
    <s v="Etios"/>
    <s v="V"/>
    <s v="Sedan"/>
    <s v="Petrol"/>
    <x v="7"/>
    <s v="Manual"/>
    <s v="White"/>
    <n v="65200"/>
    <n v="2"/>
    <n v="210000"/>
    <n v="4.7"/>
    <n v="9.4"/>
    <n v="781928.07987699995"/>
    <n v="12"/>
    <n v="184800"/>
    <n v="76.366112849014229"/>
  </r>
  <r>
    <s v="Toyota"/>
    <s v="Innova"/>
    <s v="2.5G"/>
    <s v="MUV"/>
    <s v="Diesel"/>
    <x v="7"/>
    <s v="Manual"/>
    <s v="Silver"/>
    <n v="42000"/>
    <n v="1"/>
    <n v="880000"/>
    <n v="6.4"/>
    <n v="5.6"/>
    <n v="1585233"/>
    <n v="6.96"/>
    <n v="818752"/>
    <n v="48.351314917113129"/>
  </r>
  <r>
    <s v="Toyota"/>
    <s v="Innova"/>
    <s v="2.5 V 7 STR"/>
    <s v="MUV"/>
    <s v="Diesel"/>
    <x v="1"/>
    <s v="Manual"/>
    <s v="Silver"/>
    <n v="86076"/>
    <n v="1"/>
    <n v="750000"/>
    <n v="5.7"/>
    <n v="6"/>
    <n v="1317441"/>
    <n v="8"/>
    <n v="690000"/>
    <n v="47.625738078593272"/>
  </r>
  <r>
    <s v="Toyota"/>
    <s v="Innova"/>
    <s v="2.5 V 7 STR"/>
    <s v="MUV"/>
    <s v="Diesel"/>
    <x v="1"/>
    <s v="Manual"/>
    <s v="Silver"/>
    <n v="110000"/>
    <n v="2"/>
    <n v="680000"/>
    <n v="4.5999999999999996"/>
    <n v="8.6"/>
    <n v="1317441"/>
    <n v="8.56"/>
    <n v="621792"/>
    <n v="52.803047726615461"/>
  </r>
  <r>
    <s v="Toyota"/>
    <s v="Innova"/>
    <s v="2.5G"/>
    <s v="MUV"/>
    <s v="Diesel"/>
    <x v="7"/>
    <s v="Manual"/>
    <s v="Silver"/>
    <n v="31000"/>
    <n v="1"/>
    <n v="1000000"/>
    <n v="6.8"/>
    <n v="5"/>
    <n v="1585233"/>
    <n v="6"/>
    <n v="940000"/>
    <n v="40.702723195896127"/>
  </r>
  <r>
    <s v="Toyota"/>
    <s v="Innova"/>
    <s v="2.5G"/>
    <s v="MUV"/>
    <s v="Diesel"/>
    <x v="5"/>
    <s v="Manual"/>
    <s v="other"/>
    <n v="70000"/>
    <n v="1"/>
    <n v="650000"/>
    <n v="6.4"/>
    <n v="6"/>
    <n v="1585233"/>
    <n v="8.8000000000000007"/>
    <n v="592800"/>
    <n v="62.604866287794913"/>
  </r>
  <r>
    <s v="Toyota"/>
    <s v="Corolla Altis"/>
    <s v="1.8 GL"/>
    <s v="Sedan"/>
    <s v="Petrol"/>
    <x v="9"/>
    <s v="Manual"/>
    <s v="Silver"/>
    <n v="55000"/>
    <n v="1"/>
    <n v="585000"/>
    <n v="4.8"/>
    <n v="9.4"/>
    <n v="1690430"/>
    <n v="9.32"/>
    <n v="530478"/>
    <n v="68.618753808202655"/>
  </r>
  <r>
    <s v="Toyota"/>
    <s v="Innova"/>
    <s v="2.5 V 7 STR"/>
    <s v="MUV"/>
    <s v="Diesel"/>
    <x v="5"/>
    <s v="Manual"/>
    <s v="Silver"/>
    <n v="84000"/>
    <n v="1"/>
    <n v="725000"/>
    <n v="6.4"/>
    <n v="3.8"/>
    <n v="1317441"/>
    <n v="8.1999999999999993"/>
    <n v="665550"/>
    <n v="49.481608664069206"/>
  </r>
  <r>
    <s v="Toyota"/>
    <s v="Innova"/>
    <s v="2.5 G4 7 STR"/>
    <s v="MUV"/>
    <s v="Diesel"/>
    <x v="8"/>
    <s v="Manual"/>
    <s v="Red"/>
    <n v="140000"/>
    <n v="1"/>
    <n v="439700"/>
    <n v="8.3000000000000007"/>
    <n v="7.7"/>
    <n v="1115555.5"/>
    <n v="10.4824"/>
    <n v="393608.8872"/>
    <n v="64.716333055594276"/>
  </r>
  <r>
    <s v="Maruti Suzuki"/>
    <s v="Swift"/>
    <s v="VXi"/>
    <s v="Hatchback"/>
    <s v="Petrol"/>
    <x v="1"/>
    <s v="Manual"/>
    <s v="Black"/>
    <n v="63000"/>
    <n v="1"/>
    <n v="230000"/>
    <n v="4.5"/>
    <n v="9.9"/>
    <n v="507718.23128900002"/>
    <n v="12"/>
    <n v="202400"/>
    <n v="60.13536888637131"/>
  </r>
  <r>
    <s v="Maruti Suzuki"/>
    <s v="Swift Dzire"/>
    <s v="VDi"/>
    <s v="Sedan"/>
    <s v="Diesel"/>
    <x v="7"/>
    <s v="Manual"/>
    <s v="Silver"/>
    <n v="75000"/>
    <n v="1"/>
    <n v="385000"/>
    <n v="3.8"/>
    <n v="9.9"/>
    <n v="870791"/>
    <n v="10.92"/>
    <n v="342958"/>
    <n v="60.615348573882819"/>
  </r>
  <r>
    <s v="Honda"/>
    <s v="Civic"/>
    <s v="1.8S AT"/>
    <s v="Sedan"/>
    <s v="Petrol"/>
    <x v="8"/>
    <s v="Automatic"/>
    <s v="Blue"/>
    <n v="55000"/>
    <n v="1"/>
    <n v="255000"/>
    <n v="5"/>
    <n v="7.3"/>
    <n v="1343468.5041"/>
    <n v="11.96"/>
    <n v="224502"/>
    <n v="83.289373787709621"/>
  </r>
  <r>
    <s v="Toyota"/>
    <s v="Corolla"/>
    <s v="H2"/>
    <s v="Sedan"/>
    <s v="Petrol"/>
    <x v="8"/>
    <s v="Manual"/>
    <s v="White"/>
    <n v="51000"/>
    <n v="1"/>
    <n v="210000"/>
    <n v="5"/>
    <n v="9.4"/>
    <n v="1306402"/>
    <n v="12"/>
    <n v="184800"/>
    <n v="85.854277626641718"/>
  </r>
  <r>
    <s v="Maruti Suzuki"/>
    <s v="Alto 800"/>
    <s v="Vxi"/>
    <s v="Hatchback"/>
    <s v="Petrol"/>
    <x v="0"/>
    <s v="Manual"/>
    <s v="Grey"/>
    <n v="17217"/>
    <n v="1"/>
    <n v="260000"/>
    <n v="9.6999999999999993"/>
    <n v="4.5"/>
    <n v="397052"/>
    <n v="11.92"/>
    <n v="229008"/>
    <n v="42.322919919808996"/>
  </r>
  <r>
    <s v="Honda"/>
    <s v="Civic"/>
    <s v="1.8S MT"/>
    <s v="Sedan"/>
    <s v="Petrol"/>
    <x v="2"/>
    <s v="Manual"/>
    <s v="Silver"/>
    <n v="70000"/>
    <n v="1"/>
    <n v="275000"/>
    <n v="5.3"/>
    <n v="9.4"/>
    <n v="1464334.18267"/>
    <n v="11.8"/>
    <n v="242550"/>
    <n v="83.436158025229915"/>
  </r>
  <r>
    <s v="Toyota"/>
    <s v="Innova"/>
    <s v="2.5 V 7 STR"/>
    <s v="MUV"/>
    <s v="Diesel"/>
    <x v="8"/>
    <s v="Manual"/>
    <s v="Grey"/>
    <n v="65000"/>
    <n v="1"/>
    <n v="450000"/>
    <n v="6.8"/>
    <n v="7"/>
    <n v="1317441"/>
    <n v="10.4"/>
    <n v="403200"/>
    <n v="69.395213903317114"/>
  </r>
  <r>
    <s v="Maruti Suzuki"/>
    <s v="Celerio"/>
    <s v="Vxi AMT"/>
    <s v="Hatchback"/>
    <s v="Petrol"/>
    <x v="0"/>
    <s v="Automated Manual Transmission"/>
    <s v="White"/>
    <n v="12000"/>
    <n v="1"/>
    <n v="417100"/>
    <n v="8.5"/>
    <n v="6.6"/>
    <n v="586090"/>
    <n v="10.6632"/>
    <n v="372623.7928"/>
    <n v="36.422086573734411"/>
  </r>
  <r>
    <s v="Maruti Suzuki"/>
    <s v="Swift Dzire"/>
    <s v="VDi BS-IV"/>
    <s v="Sedan"/>
    <s v="Diesel"/>
    <x v="0"/>
    <s v="Manual"/>
    <s v="Grey"/>
    <n v="60000"/>
    <n v="1"/>
    <n v="375000"/>
    <n v="4.2"/>
    <n v="9.9"/>
    <n v="783060.67156199994"/>
    <n v="11"/>
    <n v="333750"/>
    <n v="57.378781476247987"/>
  </r>
  <r>
    <s v="Maruti Suzuki"/>
    <s v="Swift"/>
    <s v="ZXi"/>
    <s v="Hatchback"/>
    <s v="Petrol"/>
    <x v="10"/>
    <s v="Manual"/>
    <s v="White"/>
    <n v="39000"/>
    <n v="1"/>
    <n v="434900"/>
    <n v="8.5"/>
    <n v="5.8"/>
    <n v="598133.80672400002"/>
    <n v="10.520799999999999"/>
    <n v="389145.04080000002"/>
    <n v="34.94013606564706"/>
  </r>
  <r>
    <s v="Maruti Suzuki"/>
    <s v="Wagon R 1.0"/>
    <s v="Lxi(o)"/>
    <s v="Hatchback"/>
    <s v="Petrol"/>
    <x v="3"/>
    <s v="Manual"/>
    <s v="other"/>
    <n v="80000"/>
    <n v="1"/>
    <n v="385000"/>
    <n v="6.9"/>
    <n v="7.2"/>
    <n v="531852"/>
    <n v="10.92"/>
    <n v="342958"/>
    <n v="35.51627144393553"/>
  </r>
  <r>
    <s v="Maruti Suzuki"/>
    <s v="Sx4"/>
    <s v="VXI BS-IV"/>
    <s v="Sedan"/>
    <s v="Petrol"/>
    <x v="9"/>
    <s v="Manual"/>
    <s v="Grey"/>
    <n v="128000"/>
    <n v="2"/>
    <n v="215000"/>
    <n v="4.2"/>
    <n v="9.4"/>
    <n v="825224.35559000005"/>
    <n v="12"/>
    <n v="189200"/>
    <n v="77.072901603257932"/>
  </r>
  <r>
    <s v="Maruti Suzuki"/>
    <s v="Swift"/>
    <s v="VDi"/>
    <s v="Hatchback"/>
    <s v="Diesel"/>
    <x v="3"/>
    <s v="Manual"/>
    <s v="Grey"/>
    <n v="12900"/>
    <n v="1"/>
    <n v="650000"/>
    <n v="9.8000000000000007"/>
    <n v="5.3"/>
    <n v="806540.75166900002"/>
    <n v="8.8000000000000007"/>
    <n v="592800"/>
    <n v="26.50092400498048"/>
  </r>
  <r>
    <s v="Maruti Suzuki"/>
    <s v="Swift Dzire"/>
    <s v="ZDI"/>
    <s v="Sedan"/>
    <s v="Diesel"/>
    <x v="1"/>
    <s v="Manual"/>
    <s v="Grey"/>
    <n v="85000"/>
    <n v="2"/>
    <n v="320000"/>
    <n v="4.8"/>
    <n v="9.1"/>
    <n v="942668"/>
    <n v="11.44"/>
    <n v="283392"/>
    <n v="69.937241955810521"/>
  </r>
  <r>
    <s v="Maruti Suzuki"/>
    <s v="Swift Dzire"/>
    <s v="ZXi"/>
    <s v="Sedan"/>
    <s v="Petrol"/>
    <x v="2"/>
    <s v="Manual"/>
    <s v="White"/>
    <n v="51000"/>
    <n v="1"/>
    <n v="295000"/>
    <n v="5"/>
    <n v="9.1"/>
    <n v="812098"/>
    <n v="11.64"/>
    <n v="260662"/>
    <n v="67.90264229194014"/>
  </r>
  <r>
    <s v="Maruti Suzuki"/>
    <s v="Ritz"/>
    <s v="Ldi BS-IV"/>
    <s v="Hatchback"/>
    <s v="Diesel"/>
    <x v="1"/>
    <s v="Manual"/>
    <s v="Blue"/>
    <n v="88000"/>
    <n v="1"/>
    <n v="200000"/>
    <n v="4.8"/>
    <n v="9.4"/>
    <n v="607771.89239000005"/>
    <n v="12"/>
    <n v="176000"/>
    <n v="71.041767116294523"/>
  </r>
  <r>
    <s v="Maruti Suzuki"/>
    <s v="Wagon R 1.0"/>
    <s v="LXi CNG"/>
    <s v="Hatchback"/>
    <s v="Petrol + CNG"/>
    <x v="0"/>
    <s v="Manual"/>
    <s v="Grey"/>
    <n v="38000"/>
    <n v="1"/>
    <n v="375000"/>
    <n v="4.5999999999999996"/>
    <n v="7.5"/>
    <n v="533447"/>
    <n v="11"/>
    <n v="333750"/>
    <n v="37.435209121056076"/>
  </r>
  <r>
    <s v="Maruti Suzuki"/>
    <s v="Ciaz"/>
    <s v="ZXi  AT"/>
    <s v="Sedan"/>
    <s v="Petrol"/>
    <x v="3"/>
    <s v="Automatic"/>
    <s v="White"/>
    <n v="8406"/>
    <n v="1"/>
    <n v="874000"/>
    <n v="5"/>
    <n v="8.9"/>
    <n v="1148243.10589"/>
    <n v="7.008"/>
    <n v="812750.08"/>
    <n v="29.217943845607536"/>
  </r>
  <r>
    <s v="Maruti Suzuki"/>
    <s v="Swift Dzire"/>
    <s v="Tour"/>
    <s v="Sedan"/>
    <s v="Diesel"/>
    <x v="0"/>
    <s v="Manual"/>
    <s v="White"/>
    <n v="80000"/>
    <n v="1"/>
    <n v="500000"/>
    <n v="7.4"/>
    <n v="9.1"/>
    <n v="920437.07526900002"/>
    <n v="10"/>
    <n v="450000"/>
    <n v="51.110183184604296"/>
  </r>
  <r>
    <s v="Maruti Suzuki"/>
    <s v="Alto"/>
    <s v="LXi BS-IV"/>
    <s v="Hatchback"/>
    <s v="Petrol"/>
    <x v="9"/>
    <s v="Manual"/>
    <s v="White"/>
    <n v="96000"/>
    <n v="1"/>
    <n v="160000"/>
    <n v="4.5999999999999996"/>
    <n v="7.3"/>
    <n v="342090.26779200003"/>
    <n v="12"/>
    <n v="140800"/>
    <n v="58.841272828723049"/>
  </r>
  <r>
    <s v="Maruti Suzuki"/>
    <s v="Swift Dzire"/>
    <s v="VDi BS-IV"/>
    <s v="Sedan"/>
    <s v="Diesel"/>
    <x v="0"/>
    <s v="Manual"/>
    <s v="Grey"/>
    <n v="35058"/>
    <n v="1"/>
    <n v="625000"/>
    <n v="9.5"/>
    <n v="5.4"/>
    <n v="783060.67156199994"/>
    <n v="9"/>
    <n v="568750"/>
    <n v="27.368335474505002"/>
  </r>
  <r>
    <s v="Maruti Suzuki"/>
    <s v="Swift"/>
    <s v="VDi"/>
    <s v="Hatchback"/>
    <s v="Diesel"/>
    <x v="10"/>
    <s v="Manual"/>
    <s v="White"/>
    <n v="69000"/>
    <n v="1"/>
    <n v="431000"/>
    <n v="4.5999999999999996"/>
    <n v="7.4"/>
    <n v="806540.75166900002"/>
    <n v="10.552"/>
    <n v="385520.88"/>
    <n v="52.200694236189605"/>
  </r>
  <r>
    <s v="Maruti Suzuki"/>
    <s v="Ciaz"/>
    <s v="VXi"/>
    <s v="Sedan"/>
    <s v="Petrol"/>
    <x v="3"/>
    <s v="Manual"/>
    <s v="Brown"/>
    <n v="6400"/>
    <n v="1"/>
    <n v="775000"/>
    <n v="9.9"/>
    <n v="6"/>
    <n v="868099.45656299999"/>
    <n v="7.8"/>
    <n v="714550"/>
    <n v="17.688002843699113"/>
  </r>
  <r>
    <s v="Toyota"/>
    <s v="Innova"/>
    <s v="2.5 VX 8 STR BS-III"/>
    <s v="MUV"/>
    <s v="Diesel"/>
    <x v="10"/>
    <s v="Manual"/>
    <s v="Silver"/>
    <n v="105480"/>
    <n v="1"/>
    <n v="1099000"/>
    <n v="4.2"/>
    <n v="9.1"/>
    <n v="1713151.5"/>
    <n v="5.6040000000000001"/>
    <n v="1037412.04"/>
    <n v="39.444232456966006"/>
  </r>
  <r>
    <s v="Toyota"/>
    <s v="Camry"/>
    <s v="W2 AT"/>
    <s v="Sedan"/>
    <s v="Petrol"/>
    <x v="4"/>
    <s v="Automatic"/>
    <s v="White"/>
    <n v="77000"/>
    <n v="2"/>
    <n v="335000"/>
    <n v="5"/>
    <n v="9.4"/>
    <n v="2753151.6521700001"/>
    <n v="11.32"/>
    <n v="297078"/>
    <n v="89.209530111941106"/>
  </r>
  <r>
    <s v="Toyota"/>
    <s v="Fortuner"/>
    <s v="3.0 4x4 AT"/>
    <s v="SUV"/>
    <s v="Diesel"/>
    <x v="0"/>
    <s v="Automatic"/>
    <s v="White"/>
    <n v="36000"/>
    <n v="1"/>
    <n v="2224724"/>
    <n v="4.8"/>
    <n v="9.1"/>
    <n v="3354589.8001100002"/>
    <n v="5"/>
    <n v="2113487.7999999998"/>
    <n v="36.997131514240685"/>
  </r>
  <r>
    <s v="Toyota"/>
    <s v="Innova"/>
    <s v="2.5 G4 7 STR"/>
    <s v="MUV"/>
    <s v="Diesel"/>
    <x v="4"/>
    <s v="Manual"/>
    <s v="White"/>
    <n v="250000"/>
    <n v="2"/>
    <n v="450000"/>
    <n v="5"/>
    <n v="7"/>
    <n v="1115555.5"/>
    <n v="10.4"/>
    <n v="403200"/>
    <n v="63.856571905207758"/>
  </r>
  <r>
    <s v="Toyota"/>
    <s v="Corolla Altis"/>
    <s v="1.8 GL"/>
    <s v="Sedan"/>
    <s v="Diesel"/>
    <x v="1"/>
    <s v="Manual"/>
    <s v="Blue"/>
    <n v="58000"/>
    <n v="1"/>
    <n v="345000"/>
    <n v="5"/>
    <n v="9.4"/>
    <n v="1690430"/>
    <n v="11.24"/>
    <n v="306222"/>
    <n v="81.884964180711421"/>
  </r>
  <r>
    <s v="Toyota"/>
    <s v="Innova"/>
    <s v="2.5 V 7 STR"/>
    <s v="MUV"/>
    <s v="Diesel"/>
    <x v="4"/>
    <s v="Manual"/>
    <s v="Grey"/>
    <n v="72000"/>
    <n v="1"/>
    <n v="625000"/>
    <n v="6.8"/>
    <n v="6.2"/>
    <n v="1317441"/>
    <n v="9"/>
    <n v="568750"/>
    <n v="56.829186278550615"/>
  </r>
  <r>
    <s v="Toyota"/>
    <s v="Innova"/>
    <s v="2.5 GX 8 STR"/>
    <s v="MUV"/>
    <s v="Diesel"/>
    <x v="9"/>
    <s v="Manual"/>
    <s v="White"/>
    <n v="67018"/>
    <n v="1"/>
    <n v="925000"/>
    <n v="4.8"/>
    <n v="9.4"/>
    <n v="1281576"/>
    <n v="6.6"/>
    <n v="863950"/>
    <n v="32.586908618763147"/>
  </r>
  <r>
    <s v="Toyota"/>
    <s v="Corolla Altis"/>
    <s v="1.8 G"/>
    <s v="Sedan"/>
    <s v="Petrol"/>
    <x v="1"/>
    <s v="Manual"/>
    <s v="Red"/>
    <n v="107494"/>
    <n v="1"/>
    <n v="425000"/>
    <n v="3.8"/>
    <n v="9.9"/>
    <n v="1525510"/>
    <n v="10.6"/>
    <n v="379950"/>
    <n v="75.093575263354552"/>
  </r>
  <r>
    <s v="Toyota"/>
    <s v="Innova"/>
    <s v="2.5 G4 7 STR"/>
    <s v="MUV"/>
    <s v="Diesel"/>
    <x v="1"/>
    <s v="Manual"/>
    <s v="Blue"/>
    <n v="76000"/>
    <n v="2"/>
    <n v="599000"/>
    <n v="9.9"/>
    <n v="9.9"/>
    <n v="1115555.5"/>
    <n v="9.2080000000000002"/>
    <n v="543844.07999999996"/>
    <n v="51.249034225549515"/>
  </r>
  <r>
    <s v="Toyota"/>
    <s v="Innova"/>
    <s v="2.5 VX 8 STR BS-III"/>
    <s v="MUV"/>
    <s v="Diesel"/>
    <x v="9"/>
    <s v="Manual"/>
    <s v="Silver"/>
    <n v="77365"/>
    <n v="1"/>
    <n v="1075000"/>
    <n v="6"/>
    <n v="9.6999999999999993"/>
    <n v="1713151.5"/>
    <n v="5.7"/>
    <n v="1013725"/>
    <n v="40.82689125859563"/>
  </r>
  <r>
    <s v="Toyota"/>
    <s v="Corolla Altis"/>
    <s v="1.8 G"/>
    <s v="Sedan"/>
    <s v="Petrol"/>
    <x v="2"/>
    <s v="Manual"/>
    <s v="Beige"/>
    <n v="52155"/>
    <n v="1"/>
    <n v="495000"/>
    <n v="4.5"/>
    <n v="9.9"/>
    <n v="1525510"/>
    <n v="10.039999999999999"/>
    <n v="445302"/>
    <n v="70.809630877542588"/>
  </r>
  <r>
    <s v="Toyota"/>
    <s v="Innova"/>
    <s v="2.5G"/>
    <s v="MUV"/>
    <s v="Diesel"/>
    <x v="7"/>
    <s v="Manual"/>
    <s v="Silver"/>
    <n v="67554"/>
    <n v="1"/>
    <n v="900000"/>
    <n v="5.7"/>
    <n v="5.6"/>
    <n v="1585233"/>
    <n v="6.8"/>
    <n v="838800"/>
    <n v="47.086642783742199"/>
  </r>
  <r>
    <s v="Toyota"/>
    <s v="Innova"/>
    <s v="2.5G"/>
    <s v="MUV"/>
    <s v="Diesel"/>
    <x v="1"/>
    <s v="Manual"/>
    <s v="other"/>
    <n v="110200"/>
    <n v="1"/>
    <n v="700000"/>
    <n v="5.7"/>
    <n v="6.8"/>
    <n v="1585233"/>
    <n v="8.4"/>
    <n v="641200"/>
    <n v="59.551687354477224"/>
  </r>
  <r>
    <s v="Toyota"/>
    <s v="Corolla"/>
    <s v="Gl"/>
    <s v="Sedan"/>
    <s v="Diesel"/>
    <x v="7"/>
    <s v="Manual"/>
    <s v="Beige"/>
    <n v="97000"/>
    <n v="3"/>
    <n v="290000"/>
    <n v="5"/>
    <n v="9.9"/>
    <n v="2070924"/>
    <n v="11.68"/>
    <n v="256128"/>
    <n v="87.632187371434199"/>
  </r>
  <r>
    <s v="Toyota"/>
    <s v="Innova"/>
    <s v="2.5 VX 7 STR BS-IV"/>
    <s v="MUV"/>
    <s v="Diesel"/>
    <x v="10"/>
    <s v="Manual"/>
    <s v="Blue"/>
    <n v="88000"/>
    <n v="1"/>
    <n v="1220000"/>
    <n v="4.4000000000000004"/>
    <n v="8.6"/>
    <n v="1738257"/>
    <n v="5.12"/>
    <n v="1157536"/>
    <n v="33.408235951300639"/>
  </r>
  <r>
    <s v="Toyota"/>
    <s v="Innova"/>
    <s v="2.5 G4 8 STR"/>
    <s v="MUV"/>
    <s v="Diesel"/>
    <x v="5"/>
    <s v="Manual"/>
    <s v="Silver"/>
    <n v="107000"/>
    <n v="1"/>
    <n v="500000"/>
    <n v="4.8"/>
    <n v="9.1"/>
    <n v="1120297.5"/>
    <n v="10"/>
    <n v="450000"/>
    <n v="59.832098170352076"/>
  </r>
  <r>
    <s v="Toyota"/>
    <s v="Corolla Altis"/>
    <s v="1.8 VL AT"/>
    <s v="Sedan"/>
    <s v="Petrol"/>
    <x v="0"/>
    <s v="Automatic"/>
    <s v="Silver"/>
    <n v="17500"/>
    <n v="1"/>
    <n v="1350000"/>
    <n v="9"/>
    <n v="8.1999999999999993"/>
    <n v="1817654"/>
    <n v="5"/>
    <n v="1282500"/>
    <n v="29.442017017540188"/>
  </r>
  <r>
    <s v="Toyota"/>
    <s v="Innova"/>
    <s v="2.5 V 8 STR"/>
    <s v="MUV"/>
    <s v="Diesel"/>
    <x v="1"/>
    <s v="Manual"/>
    <s v="Grey"/>
    <n v="45000"/>
    <n v="1"/>
    <n v="875445"/>
    <n v="5"/>
    <n v="6"/>
    <n v="1322223"/>
    <n v="6.9964399999999998"/>
    <n v="814195.01584200002"/>
    <n v="38.422261914820723"/>
  </r>
  <r>
    <s v="Maruti Suzuki"/>
    <s v="Swift Dzire"/>
    <s v="LXi"/>
    <s v="Sedan"/>
    <s v="Petrol"/>
    <x v="5"/>
    <s v="Manual"/>
    <s v="Black"/>
    <n v="75000"/>
    <n v="2"/>
    <n v="180000"/>
    <n v="4.3"/>
    <n v="9.9"/>
    <n v="641315"/>
    <n v="12"/>
    <n v="158400"/>
    <n v="75.300749241792246"/>
  </r>
  <r>
    <s v="Maruti Suzuki"/>
    <s v="Estilo"/>
    <s v="VXi"/>
    <s v="Hatchback"/>
    <s v="Petrol"/>
    <x v="4"/>
    <s v="Manual"/>
    <s v="Silver"/>
    <n v="76575"/>
    <n v="2"/>
    <n v="97500"/>
    <n v="4.5"/>
    <n v="9.9"/>
    <n v="424393.29740799998"/>
    <n v="12"/>
    <n v="85800"/>
    <n v="79.782904083540643"/>
  </r>
  <r>
    <s v="Maruti Suzuki"/>
    <s v="Sx4"/>
    <s v="VXi"/>
    <s v="Sedan"/>
    <s v="Petrol"/>
    <x v="5"/>
    <s v="Manual"/>
    <s v="Red"/>
    <n v="61000"/>
    <n v="2"/>
    <n v="175000"/>
    <n v="5"/>
    <n v="9.4"/>
    <n v="750203.95962700003"/>
    <n v="12"/>
    <n v="154000"/>
    <n v="79.472249109886263"/>
  </r>
  <r>
    <s v="Maruti Suzuki"/>
    <s v="Swift"/>
    <s v="ZDi"/>
    <s v="Hatchback"/>
    <s v="Diesel"/>
    <x v="7"/>
    <s v="Manual"/>
    <s v="Silver"/>
    <n v="29000"/>
    <n v="1"/>
    <n v="400000"/>
    <n v="6.8"/>
    <n v="9.9"/>
    <n v="879273"/>
    <n v="10.8"/>
    <n v="356800"/>
    <n v="59.421021684960188"/>
  </r>
  <r>
    <s v="Maruti Suzuki"/>
    <s v="Swift Dzire"/>
    <s v="ZDI"/>
    <s v="Sedan"/>
    <s v="Diesel"/>
    <x v="7"/>
    <s v="Manual"/>
    <s v="White"/>
    <n v="84000"/>
    <n v="1"/>
    <n v="405000"/>
    <n v="4.8"/>
    <n v="8.8000000000000007"/>
    <n v="942668"/>
    <n v="10.76"/>
    <n v="361422"/>
    <n v="61.659672334268265"/>
  </r>
  <r>
    <s v="Maruti Suzuki"/>
    <s v="Swift Dzire"/>
    <s v="VDi"/>
    <s v="Sedan"/>
    <s v="Diesel"/>
    <x v="0"/>
    <s v="Manual"/>
    <s v="White"/>
    <n v="41000"/>
    <n v="1"/>
    <n v="579700"/>
    <n v="8.1"/>
    <n v="7.4"/>
    <n v="870791"/>
    <n v="9.3624000000000009"/>
    <n v="525426.16720000003"/>
    <n v="39.661047576284084"/>
  </r>
  <r>
    <s v="Maruti Suzuki"/>
    <s v="Swift Dzire"/>
    <s v="VXi 1.2 BS-IV"/>
    <s v="Sedan"/>
    <s v="Petrol"/>
    <x v="2"/>
    <s v="Manual"/>
    <s v="Silver"/>
    <n v="67000"/>
    <n v="2"/>
    <n v="240000"/>
    <n v="5.2"/>
    <n v="9.1"/>
    <n v="653057.37393799995"/>
    <n v="12"/>
    <n v="211200"/>
    <n v="67.659809317144166"/>
  </r>
  <r>
    <s v="Maruti Suzuki"/>
    <s v="Swift"/>
    <s v="VXi"/>
    <s v="Hatchback"/>
    <s v="Petrol"/>
    <x v="2"/>
    <s v="Manual"/>
    <s v="White"/>
    <n v="61000"/>
    <n v="2"/>
    <n v="275000"/>
    <n v="4.3"/>
    <n v="7.2"/>
    <n v="507718.23128900002"/>
    <n v="11.8"/>
    <n v="242550"/>
    <n v="52.227439344809092"/>
  </r>
  <r>
    <s v="Maruti Suzuki"/>
    <s v="Swift Dzire"/>
    <s v="VDi"/>
    <s v="Sedan"/>
    <s v="Diesel"/>
    <x v="10"/>
    <s v="Manual"/>
    <s v="Blue"/>
    <n v="43000"/>
    <n v="1"/>
    <n v="450000"/>
    <n v="8.3000000000000007"/>
    <n v="8.3000000000000007"/>
    <n v="870791"/>
    <n v="10.4"/>
    <n v="403200"/>
    <n v="53.697270642438887"/>
  </r>
  <r>
    <s v="Maruti Suzuki"/>
    <s v="Celerio"/>
    <s v="Vxi"/>
    <s v="Hatchback"/>
    <s v="Petrol"/>
    <x v="3"/>
    <s v="Manual"/>
    <s v="Silver"/>
    <n v="3500"/>
    <n v="1"/>
    <n v="450000"/>
    <n v="9.9"/>
    <n v="8.1999999999999993"/>
    <n v="537022"/>
    <n v="10.4"/>
    <n v="403200"/>
    <n v="24.919277050102231"/>
  </r>
  <r>
    <s v="Maruti Suzuki"/>
    <s v="Wagon R 1.0"/>
    <s v="Lxi(o)"/>
    <s v="Hatchback"/>
    <s v="Petrol + LPG"/>
    <x v="0"/>
    <s v="Manual"/>
    <s v="White"/>
    <n v="90000"/>
    <n v="1"/>
    <n v="330000"/>
    <n v="3.8"/>
    <n v="8.1999999999999993"/>
    <n v="531852"/>
    <n v="11.36"/>
    <n v="292512"/>
    <n v="45.001240946729546"/>
  </r>
  <r>
    <s v="Toyota"/>
    <s v="Innova"/>
    <s v="2.5 V 8 STR"/>
    <s v="MUV"/>
    <s v="Diesel"/>
    <x v="5"/>
    <s v="Manual"/>
    <s v="Maroon"/>
    <n v="70000"/>
    <n v="1"/>
    <n v="675000"/>
    <n v="4.5"/>
    <n v="6.1"/>
    <n v="1322223"/>
    <n v="8.6"/>
    <n v="616950"/>
    <n v="53.339943413478665"/>
  </r>
  <r>
    <s v="Maruti Suzuki"/>
    <s v="Swift Dzire"/>
    <s v="VDi BS-IV"/>
    <s v="Sedan"/>
    <s v="Diesel"/>
    <x v="10"/>
    <s v="Manual"/>
    <s v="White"/>
    <n v="60000"/>
    <n v="1"/>
    <n v="465000"/>
    <n v="3.8"/>
    <n v="9.9"/>
    <n v="783060.67156199994"/>
    <n v="10.28"/>
    <n v="417198"/>
    <n v="46.722135953041828"/>
  </r>
  <r>
    <s v="Maruti Suzuki"/>
    <s v="Sx4"/>
    <s v="ZXi"/>
    <s v="Sedan"/>
    <s v="Petrol"/>
    <x v="5"/>
    <s v="Manual"/>
    <s v="Black"/>
    <n v="99000"/>
    <n v="2"/>
    <n v="200000"/>
    <n v="3.8"/>
    <n v="9.1999999999999993"/>
    <n v="828686.83540400001"/>
    <n v="12"/>
    <n v="176000"/>
    <n v="78.761578864204267"/>
  </r>
  <r>
    <s v="Maruti Suzuki"/>
    <s v="Alto K10"/>
    <s v="VXi"/>
    <s v="Hatchback"/>
    <s v="Petrol"/>
    <x v="9"/>
    <s v="Manual"/>
    <s v="White"/>
    <n v="50000"/>
    <n v="1"/>
    <n v="180000"/>
    <n v="4.3"/>
    <n v="9.9"/>
    <n v="436340"/>
    <n v="12"/>
    <n v="158400"/>
    <n v="63.698033643489026"/>
  </r>
  <r>
    <s v="Maruti Suzuki"/>
    <s v="Sx4"/>
    <s v="VXi"/>
    <s v="Sedan"/>
    <s v="Petrol"/>
    <x v="4"/>
    <s v="Manual"/>
    <s v="Black"/>
    <n v="175000"/>
    <n v="1"/>
    <n v="130000"/>
    <n v="3.5"/>
    <n v="9.9"/>
    <n v="750203.95962700003"/>
    <n v="12"/>
    <n v="114400"/>
    <n v="84.750813624486938"/>
  </r>
  <r>
    <s v="Maruti Suzuki"/>
    <s v="Sx4"/>
    <s v="ZDI"/>
    <s v="Sedan"/>
    <s v="Diesel"/>
    <x v="6"/>
    <s v="Manual"/>
    <s v="Blue"/>
    <n v="39000"/>
    <n v="1"/>
    <n v="525000"/>
    <n v="4.8"/>
    <n v="8"/>
    <n v="1076181.7397400001"/>
    <n v="9.8000000000000007"/>
    <n v="473550"/>
    <n v="55.997209159634394"/>
  </r>
  <r>
    <s v="Maruti Suzuki"/>
    <s v="Swift"/>
    <s v="VXi"/>
    <s v="Hatchback"/>
    <s v="Petrol"/>
    <x v="9"/>
    <s v="Manual"/>
    <s v="Red"/>
    <n v="41000"/>
    <n v="1"/>
    <n v="312000"/>
    <n v="8.5"/>
    <n v="8"/>
    <n v="507718.23128900002"/>
    <n v="11.504"/>
    <n v="276107.52000000002"/>
    <n v="45.617962290025403"/>
  </r>
  <r>
    <s v="Maruti Suzuki"/>
    <s v="Swift"/>
    <s v="VXi"/>
    <s v="Hatchback"/>
    <s v="Petrol"/>
    <x v="8"/>
    <s v="Manual"/>
    <s v="Red"/>
    <n v="95528"/>
    <n v="1"/>
    <n v="180000"/>
    <n v="8.4"/>
    <n v="6.8"/>
    <n v="507718.23128900002"/>
    <n v="12"/>
    <n v="158400"/>
    <n v="68.801593041507985"/>
  </r>
  <r>
    <s v="Maruti Suzuki"/>
    <s v="Swift"/>
    <s v="Vxi1.3"/>
    <s v="Hatchback"/>
    <s v="Petrol"/>
    <x v="8"/>
    <s v="Manual"/>
    <s v="Red"/>
    <n v="49000"/>
    <n v="1"/>
    <n v="175000"/>
    <n v="5.7"/>
    <n v="8.5"/>
    <n v="563322.6"/>
    <n v="12"/>
    <n v="154000"/>
    <n v="72.662201019451373"/>
  </r>
  <r>
    <s v="Toyota"/>
    <s v="Corolla Altis"/>
    <s v="1.8 G"/>
    <s v="Sedan"/>
    <s v="Petrol"/>
    <x v="2"/>
    <s v="Manual"/>
    <s v="Golden"/>
    <n v="68000"/>
    <n v="1"/>
    <n v="375000"/>
    <n v="4.8"/>
    <n v="9.4"/>
    <n v="1525510"/>
    <n v="11"/>
    <n v="333750"/>
    <n v="78.122070651782025"/>
  </r>
  <r>
    <s v="Toyota"/>
    <s v="Corolla Altis"/>
    <s v="GL Diesel"/>
    <s v="Sedan"/>
    <s v="Diesel"/>
    <x v="3"/>
    <s v="Manual"/>
    <s v="Silver"/>
    <n v="38000"/>
    <n v="1"/>
    <n v="1485000"/>
    <n v="4.2"/>
    <n v="8"/>
    <n v="2305545"/>
    <n v="5"/>
    <n v="1410750"/>
    <n v="38.810563229084664"/>
  </r>
  <r>
    <s v="Toyota"/>
    <s v="Innova"/>
    <s v="2.5 VX 8 STR BS-III"/>
    <s v="MUV"/>
    <s v="Diesel"/>
    <x v="7"/>
    <s v="Manual"/>
    <s v="White"/>
    <n v="153000"/>
    <n v="1"/>
    <n v="840000"/>
    <n v="3.3"/>
    <n v="9.9"/>
    <n v="1713151.5"/>
    <n v="7.28"/>
    <n v="778848"/>
    <n v="54.537120622431814"/>
  </r>
  <r>
    <s v="Toyota"/>
    <s v="Innova"/>
    <s v="2.5 G 7 STR BS-III"/>
    <s v="MUV"/>
    <s v="Diesel"/>
    <x v="1"/>
    <s v="Manual"/>
    <s v="Blue"/>
    <n v="81000"/>
    <n v="1"/>
    <n v="700000"/>
    <n v="4.3"/>
    <n v="8.1999999999999993"/>
    <n v="1459705.5"/>
    <n v="8.4"/>
    <n v="641200"/>
    <n v="56.073331230169373"/>
  </r>
  <r>
    <s v="Toyota"/>
    <s v="Innova"/>
    <s v="2.0G"/>
    <s v="MUV"/>
    <s v="Diesel"/>
    <x v="5"/>
    <s v="Manual"/>
    <s v="other"/>
    <n v="70000"/>
    <n v="1"/>
    <n v="650000"/>
    <n v="6.4"/>
    <n v="4.5999999999999996"/>
    <n v="1173645"/>
    <n v="8.8000000000000007"/>
    <n v="592800"/>
    <n v="49.490689262937259"/>
  </r>
  <r>
    <s v="Toyota"/>
    <s v="Innova"/>
    <s v="2.5 V 8 STR"/>
    <s v="MUV"/>
    <s v="Diesel"/>
    <x v="5"/>
    <s v="Manual"/>
    <s v="Black"/>
    <n v="117000"/>
    <n v="2"/>
    <n v="595000"/>
    <n v="3.8"/>
    <n v="8.9"/>
    <n v="1322223"/>
    <n v="9.24"/>
    <n v="540022"/>
    <n v="59.158024024691748"/>
  </r>
  <r>
    <s v="Toyota"/>
    <s v="Corolla"/>
    <s v="G"/>
    <s v="Sedan"/>
    <s v="Petrol"/>
    <x v="4"/>
    <s v="Manual"/>
    <s v="White"/>
    <n v="92846"/>
    <n v="2"/>
    <n v="300000"/>
    <n v="4.3"/>
    <n v="8"/>
    <n v="1618572"/>
    <n v="11.6"/>
    <n v="265200"/>
    <n v="83.6151867201459"/>
  </r>
  <r>
    <s v="Toyota"/>
    <s v="Innova"/>
    <s v="2.5 V 7 STR"/>
    <s v="MUV"/>
    <s v="Diesel"/>
    <x v="1"/>
    <s v="Manual"/>
    <s v="Red"/>
    <n v="165000"/>
    <n v="1"/>
    <n v="750000"/>
    <n v="3.8"/>
    <n v="6"/>
    <n v="1317441"/>
    <n v="8"/>
    <n v="690000"/>
    <n v="47.625738078593272"/>
  </r>
  <r>
    <s v="Toyota"/>
    <s v="Innova"/>
    <s v="2.5 V 7 STR"/>
    <s v="MUV"/>
    <s v="Diesel"/>
    <x v="4"/>
    <s v="Manual"/>
    <s v="Black"/>
    <n v="83000"/>
    <n v="1"/>
    <n v="575000"/>
    <n v="5"/>
    <n v="7.3"/>
    <n v="1317441"/>
    <n v="9.4"/>
    <n v="520950"/>
    <n v="60.45743224933792"/>
  </r>
  <r>
    <s v="Toyota"/>
    <s v="Innova"/>
    <s v="2.5G(diesel)8Seater"/>
    <s v="MUV"/>
    <s v="Diesel"/>
    <x v="10"/>
    <s v="Manual"/>
    <s v="Silver"/>
    <n v="85000"/>
    <n v="1"/>
    <n v="960000"/>
    <n v="3.3"/>
    <n v="7.6"/>
    <n v="1615120.5"/>
    <n v="6.32"/>
    <n v="899328"/>
    <n v="44.318210313100472"/>
  </r>
  <r>
    <s v="Toyota"/>
    <s v="Camry"/>
    <s v="W4At"/>
    <s v="Sedan"/>
    <s v="Petrol"/>
    <x v="8"/>
    <s v="Automatic"/>
    <s v="Silver"/>
    <n v="72354"/>
    <n v="2"/>
    <n v="425000"/>
    <n v="4.5"/>
    <n v="8.6999999999999993"/>
    <n v="2762637.10145"/>
    <n v="10.6"/>
    <n v="379950"/>
    <n v="86.246836408568498"/>
  </r>
  <r>
    <s v="Toyota"/>
    <s v="Innova"/>
    <s v="2.5 VX 8 STR BS-IV"/>
    <s v="MUV"/>
    <s v="Diesel"/>
    <x v="9"/>
    <s v="Manual"/>
    <s v="Silver"/>
    <n v="65000"/>
    <n v="1"/>
    <n v="1125000"/>
    <n v="3.8"/>
    <n v="8.6999999999999993"/>
    <n v="1531435.5"/>
    <n v="5.5"/>
    <n v="1063125"/>
    <n v="30.579838328156818"/>
  </r>
  <r>
    <s v="Toyota"/>
    <s v="Corolla Altis"/>
    <s v="1.8 GL"/>
    <s v="Sedan"/>
    <s v="Petrol"/>
    <x v="6"/>
    <s v="Automatic"/>
    <s v="Grey"/>
    <n v="15200"/>
    <n v="1"/>
    <n v="1299999"/>
    <n v="4.5"/>
    <n v="5.7"/>
    <n v="1690430"/>
    <n v="5"/>
    <n v="1234999.05"/>
    <n v="26.941721928740019"/>
  </r>
  <r>
    <s v="Toyota"/>
    <s v="Innova"/>
    <s v="2.5G"/>
    <s v="MUV"/>
    <s v="Diesel"/>
    <x v="2"/>
    <s v="Manual"/>
    <s v="Red"/>
    <n v="115000"/>
    <n v="2"/>
    <n v="625000"/>
    <n v="3.5"/>
    <n v="9.9"/>
    <n v="1585233"/>
    <n v="9"/>
    <n v="568750"/>
    <n v="64.121993423048849"/>
  </r>
  <r>
    <s v="Toyota"/>
    <s v="Etios"/>
    <s v="V"/>
    <s v="Sedan"/>
    <s v="Petrol"/>
    <x v="10"/>
    <s v="Manual"/>
    <s v="Silver"/>
    <n v="58776"/>
    <n v="1"/>
    <n v="375000"/>
    <n v="4.8"/>
    <n v="7.3"/>
    <n v="781928.07987699995"/>
    <n v="11"/>
    <n v="333750"/>
    <n v="57.317046338520029"/>
  </r>
  <r>
    <s v="Toyota"/>
    <s v="Etios Cross"/>
    <s v="1.5 V"/>
    <s v="Crossover"/>
    <s v="Petrol"/>
    <x v="6"/>
    <s v="Manual"/>
    <s v="Red"/>
    <n v="26087"/>
    <n v="1"/>
    <n v="525000"/>
    <n v="9.6999999999999993"/>
    <n v="4"/>
    <n v="955789"/>
    <n v="9.8000000000000007"/>
    <n v="473550"/>
    <n v="50.454545930116382"/>
  </r>
  <r>
    <s v="Toyota"/>
    <s v="Corolla Altis"/>
    <s v="1.8 G"/>
    <s v="Sedan"/>
    <s v="Petrol"/>
    <x v="2"/>
    <s v="Manual"/>
    <s v="Black"/>
    <n v="79285"/>
    <n v="1"/>
    <n v="499000"/>
    <n v="4"/>
    <n v="9.9"/>
    <n v="1525510"/>
    <n v="10.007999999999999"/>
    <n v="449060.08"/>
    <n v="70.563281787730006"/>
  </r>
  <r>
    <s v="Toyota"/>
    <s v="Corolla Altis"/>
    <s v="1.8 J"/>
    <s v="Sedan"/>
    <s v="Petrol"/>
    <x v="2"/>
    <s v="Manual"/>
    <s v="White"/>
    <n v="53500"/>
    <n v="1"/>
    <n v="375000"/>
    <n v="5"/>
    <n v="9.4"/>
    <n v="1352344"/>
    <n v="11"/>
    <n v="333750"/>
    <n v="75.320628479144361"/>
  </r>
  <r>
    <s v="Toyota"/>
    <s v="Etios Cross"/>
    <s v="1.5 V"/>
    <s v="Crossover"/>
    <s v="Petrol"/>
    <x v="6"/>
    <s v="Manual"/>
    <s v="Orange"/>
    <n v="25000"/>
    <n v="1"/>
    <n v="506400"/>
    <n v="8.5"/>
    <n v="7.9"/>
    <n v="955789"/>
    <n v="9.9488000000000003"/>
    <n v="456019.27679999999"/>
    <n v="52.28870840739954"/>
  </r>
  <r>
    <s v="Toyota"/>
    <s v="Corolla Altis"/>
    <s v="1.8 G"/>
    <s v="Sedan"/>
    <s v="Petrol"/>
    <x v="2"/>
    <s v="Manual"/>
    <s v="Silver"/>
    <n v="45656"/>
    <n v="2"/>
    <n v="465000"/>
    <n v="5"/>
    <n v="7"/>
    <n v="1525510"/>
    <n v="10.28"/>
    <n v="417198"/>
    <n v="72.651900020321065"/>
  </r>
  <r>
    <s v="Maruti Suzuki"/>
    <s v="Wagon R"/>
    <s v="AxBs-ii"/>
    <s v="Hatchback"/>
    <s v="Petrol"/>
    <x v="8"/>
    <s v="Manual"/>
    <s v="Black"/>
    <n v="41022"/>
    <n v="2"/>
    <n v="125000"/>
    <n v="6.8"/>
    <n v="9.9"/>
    <n v="379233.6"/>
    <n v="12"/>
    <n v="110000"/>
    <n v="70.994131321697225"/>
  </r>
  <r>
    <s v="Maruti Suzuki"/>
    <s v="Wagon R"/>
    <s v="VXi BS-III"/>
    <s v="Hatchback"/>
    <s v="Petrol"/>
    <x v="8"/>
    <s v="Manual"/>
    <s v="White"/>
    <n v="49000"/>
    <n v="2"/>
    <n v="135000"/>
    <n v="6.8"/>
    <n v="9.1999999999999993"/>
    <n v="411607.2"/>
    <n v="12"/>
    <n v="118800"/>
    <n v="71.137531121904573"/>
  </r>
  <r>
    <s v="Maruti Suzuki"/>
    <s v="Sx4"/>
    <s v="ZxiLeather"/>
    <s v="Sedan"/>
    <s v="Petrol"/>
    <x v="4"/>
    <s v="Manual"/>
    <s v="other"/>
    <n v="46000"/>
    <n v="1"/>
    <n v="200000"/>
    <n v="6.8"/>
    <n v="9.9"/>
    <n v="698266.73950000003"/>
    <n v="12"/>
    <n v="176000"/>
    <n v="74.794732436199624"/>
  </r>
  <r>
    <s v="Maruti Suzuki"/>
    <s v="Swift"/>
    <s v="VXi"/>
    <s v="Hatchback"/>
    <s v="Petrol"/>
    <x v="10"/>
    <s v="Manual"/>
    <s v="White"/>
    <n v="45000"/>
    <n v="1"/>
    <n v="250000"/>
    <n v="4"/>
    <n v="9.9"/>
    <n v="507718.23128900002"/>
    <n v="12"/>
    <n v="220000"/>
    <n v="56.66887922431664"/>
  </r>
  <r>
    <s v="Maruti Suzuki"/>
    <s v="Swift Dzire"/>
    <s v="ZDI"/>
    <s v="Sedan"/>
    <s v="Diesel"/>
    <x v="1"/>
    <s v="Manual"/>
    <s v="Golden"/>
    <n v="108458"/>
    <n v="1"/>
    <n v="330000"/>
    <n v="8.1"/>
    <n v="7.5"/>
    <n v="942668"/>
    <n v="11.36"/>
    <n v="292512"/>
    <n v="68.969775148832895"/>
  </r>
  <r>
    <s v="Maruti Suzuki"/>
    <s v="Swift"/>
    <s v="Zxi1.3"/>
    <s v="Hatchback"/>
    <s v="Petrol"/>
    <x v="4"/>
    <s v="Manual"/>
    <s v="Red"/>
    <n v="69000"/>
    <n v="1"/>
    <n v="195000"/>
    <n v="4.5"/>
    <n v="8.1999999999999993"/>
    <n v="640982.30000000005"/>
    <n v="12"/>
    <n v="171600"/>
    <n v="73.228589931422448"/>
  </r>
  <r>
    <s v="Maruti Suzuki"/>
    <s v="Swift"/>
    <s v="LDi"/>
    <s v="Hatchback"/>
    <s v="Diesel"/>
    <x v="5"/>
    <s v="Manual"/>
    <s v="Red"/>
    <n v="85000"/>
    <n v="1"/>
    <n v="255555"/>
    <n v="4.8"/>
    <n v="5.8"/>
    <n v="566632.68707999995"/>
    <n v="11.95556"/>
    <n v="225001.96864199999"/>
    <n v="60.291389153440576"/>
  </r>
  <r>
    <s v="Maruti Suzuki"/>
    <s v="Eeco"/>
    <s v="5 STR WITH A/C+HTR CNG"/>
    <s v="Van"/>
    <s v="Petrol + CNG"/>
    <x v="3"/>
    <s v="Manual"/>
    <s v="Silver"/>
    <n v="30000"/>
    <n v="1"/>
    <n v="385000"/>
    <n v="4.5999999999999996"/>
    <n v="9.1"/>
    <n v="503628"/>
    <n v="10.92"/>
    <n v="342958"/>
    <n v="31.902515348630338"/>
  </r>
  <r>
    <s v="Maruti Suzuki"/>
    <s v="Wagon R 1.0"/>
    <s v="LXi CNG (O)"/>
    <s v="Hatchback"/>
    <s v="Petrol + CNG"/>
    <x v="0"/>
    <s v="Manual"/>
    <s v="White"/>
    <n v="39000"/>
    <n v="1"/>
    <n v="350000"/>
    <n v="4.5999999999999996"/>
    <n v="7.1"/>
    <n v="554423"/>
    <n v="11.2"/>
    <n v="310800"/>
    <n v="43.941719589555269"/>
  </r>
  <r>
    <s v="Maruti Suzuki"/>
    <s v="Swift Dzire"/>
    <s v="VXi"/>
    <s v="Sedan"/>
    <s v="Petrol + CNG"/>
    <x v="1"/>
    <s v="Manual"/>
    <s v="White"/>
    <n v="65000"/>
    <n v="2"/>
    <n v="235000"/>
    <n v="5"/>
    <n v="9.4"/>
    <n v="741508"/>
    <n v="12"/>
    <n v="206800"/>
    <n v="72.110887542683287"/>
  </r>
  <r>
    <s v="Maruti Suzuki"/>
    <s v="Swift"/>
    <s v="Vxi1.3"/>
    <s v="Hatchback"/>
    <s v="Petrol"/>
    <x v="8"/>
    <s v="Manual"/>
    <s v="Red"/>
    <n v="35000"/>
    <n v="2"/>
    <n v="145000"/>
    <n v="5"/>
    <n v="9.9"/>
    <n v="563322.6"/>
    <n v="12"/>
    <n v="127600"/>
    <n v="77.348680844688275"/>
  </r>
  <r>
    <s v="Maruti Suzuki"/>
    <s v="Swift Dzire"/>
    <s v="VXi"/>
    <s v="Sedan"/>
    <s v="Petrol"/>
    <x v="5"/>
    <s v="Manual"/>
    <s v="Black"/>
    <n v="65000"/>
    <n v="2"/>
    <n v="220000"/>
    <n v="5"/>
    <n v="8.8000000000000007"/>
    <n v="741508"/>
    <n v="12"/>
    <n v="193600"/>
    <n v="73.891043656980102"/>
  </r>
  <r>
    <s v="Maruti Suzuki"/>
    <s v="Alto K10"/>
    <s v="LXi"/>
    <s v="Hatchback"/>
    <s v="Petrol"/>
    <x v="2"/>
    <s v="Manual"/>
    <s v="Maroon"/>
    <n v="32000"/>
    <n v="1"/>
    <n v="150000"/>
    <n v="5"/>
    <n v="9.1"/>
    <n v="417260"/>
    <n v="12"/>
    <n v="132000"/>
    <n v="68.365048171403913"/>
  </r>
  <r>
    <s v="Maruti Suzuki"/>
    <s v="Swift Dzire"/>
    <s v="VDi BS-IV"/>
    <s v="Sedan"/>
    <s v="Diesel"/>
    <x v="2"/>
    <s v="Manual"/>
    <s v="Grey"/>
    <n v="74939"/>
    <n v="1"/>
    <n v="325000"/>
    <n v="4.8"/>
    <n v="9.1"/>
    <n v="783060.67156199994"/>
    <n v="11.4"/>
    <n v="287950"/>
    <n v="63.22762584594939"/>
  </r>
  <r>
    <s v="Maruti Suzuki"/>
    <s v="Wagon R 1.0"/>
    <s v="VXi"/>
    <s v="Hatchback"/>
    <s v="Petrol"/>
    <x v="7"/>
    <s v="Manual"/>
    <s v="White"/>
    <n v="35000"/>
    <n v="2"/>
    <n v="220000"/>
    <n v="5"/>
    <n v="6.6"/>
    <n v="520309"/>
    <n v="12"/>
    <n v="193600"/>
    <n v="62.791341299112645"/>
  </r>
  <r>
    <s v="Maruti Suzuki"/>
    <s v="Swift Dzire"/>
    <s v="VXi 1.2 BS-IV"/>
    <s v="Sedan"/>
    <s v="Petrol"/>
    <x v="7"/>
    <s v="Manual"/>
    <s v="White"/>
    <n v="45000"/>
    <n v="1"/>
    <n v="345000"/>
    <n v="5"/>
    <n v="5.6"/>
    <n v="653057.37393799995"/>
    <n v="11.24"/>
    <n v="306222"/>
    <n v="53.109479776110426"/>
  </r>
  <r>
    <s v="Maruti Suzuki"/>
    <s v="Omni"/>
    <s v="LPG BS-III"/>
    <s v="Van"/>
    <s v="Petrol + LPG"/>
    <x v="7"/>
    <s v="Manual"/>
    <s v="Silver"/>
    <n v="22800"/>
    <n v="1"/>
    <n v="160000"/>
    <n v="8.5"/>
    <n v="9.4"/>
    <n v="286315.988878"/>
    <n v="12"/>
    <n v="140800"/>
    <n v="50.823563660639557"/>
  </r>
  <r>
    <s v="Maruti Suzuki"/>
    <s v="Wagon R"/>
    <s v="LxiCng"/>
    <s v="Hatchback"/>
    <s v="Petrol + CNG"/>
    <x v="6"/>
    <s v="Manual"/>
    <s v="White"/>
    <n v="41000"/>
    <n v="1"/>
    <n v="355000"/>
    <n v="4.8"/>
    <n v="6.5"/>
    <n v="514112"/>
    <n v="11.16"/>
    <n v="315382"/>
    <n v="38.655001244864934"/>
  </r>
  <r>
    <s v="Maruti Suzuki"/>
    <s v="Ertiga"/>
    <s v="ZDI + SHVS"/>
    <s v="MUV"/>
    <s v="Diesel"/>
    <x v="11"/>
    <s v="Manual"/>
    <s v="White"/>
    <n v="39000"/>
    <n v="1"/>
    <n v="1075000"/>
    <n v="4.2"/>
    <n v="7.6"/>
    <n v="1286786"/>
    <n v="5.7"/>
    <n v="1013725"/>
    <n v="21.220389404298771"/>
  </r>
  <r>
    <s v="Toyota"/>
    <s v="Etios Liva"/>
    <s v="V"/>
    <s v="Hatchback"/>
    <s v="Petrol"/>
    <x v="6"/>
    <s v="Manual"/>
    <s v="Grey"/>
    <n v="32000"/>
    <n v="1"/>
    <n v="399000"/>
    <n v="5"/>
    <n v="6.6"/>
    <n v="684578"/>
    <n v="10.808"/>
    <n v="355876.08"/>
    <n v="48.015261957001243"/>
  </r>
  <r>
    <s v="Toyota"/>
    <s v="Corolla Altis"/>
    <s v="1.8 G AT"/>
    <s v="Sedan"/>
    <s v="Petrol"/>
    <x v="2"/>
    <s v="Automatic"/>
    <s v="Blue"/>
    <n v="45784"/>
    <n v="1"/>
    <n v="536000"/>
    <n v="4.5"/>
    <n v="9.9"/>
    <n v="1771712"/>
    <n v="9.7119999999999997"/>
    <n v="483943.67999999999"/>
    <n v="72.684969114619079"/>
  </r>
  <r>
    <s v="Toyota"/>
    <s v="Corolla Altis"/>
    <s v="1.8 G"/>
    <s v="Sedan"/>
    <s v="Petrol"/>
    <x v="10"/>
    <s v="Manual"/>
    <s v="Golden"/>
    <n v="42000"/>
    <n v="1"/>
    <n v="785000"/>
    <n v="9.5"/>
    <n v="4"/>
    <n v="1525510"/>
    <n v="7.72"/>
    <n v="724398"/>
    <n v="52.514372242725379"/>
  </r>
  <r>
    <s v="Maruti Suzuki"/>
    <s v="Swift "/>
    <s v="VXi 1.2 ABS BS-IV"/>
    <s v="Hatchback"/>
    <s v="Petrol"/>
    <x v="6"/>
    <s v="Manual"/>
    <s v="Grey"/>
    <n v="24000"/>
    <n v="1"/>
    <n v="475000"/>
    <n v="8.5"/>
    <n v="4.2"/>
    <n v="562757.91455300001"/>
    <n v="10.199999999999999"/>
    <n v="426550"/>
    <n v="24.203642637561178"/>
  </r>
  <r>
    <s v="Toyota"/>
    <s v="Innova"/>
    <s v="2.5V"/>
    <s v="MUV"/>
    <s v="Diesel"/>
    <x v="9"/>
    <s v="Manual"/>
    <s v="Silver"/>
    <n v="58550"/>
    <n v="1"/>
    <n v="925000"/>
    <n v="4.8"/>
    <n v="9.1"/>
    <n v="1133338"/>
    <n v="6.6"/>
    <n v="863950"/>
    <n v="23.769431537634844"/>
  </r>
  <r>
    <s v="Toyota"/>
    <s v="Corolla Altis"/>
    <s v="1.8 VL AT"/>
    <s v="Sedan"/>
    <s v="Petrol"/>
    <x v="0"/>
    <s v="Automatic"/>
    <s v="Grey"/>
    <n v="20500"/>
    <n v="1"/>
    <n v="1550000"/>
    <n v="5"/>
    <n v="4.5999999999999996"/>
    <n v="1817654"/>
    <n v="5"/>
    <n v="1472500"/>
    <n v="18.988982501620217"/>
  </r>
  <r>
    <s v="Toyota"/>
    <s v="Innova"/>
    <s v="2.5 G 7 STR BS-IV"/>
    <s v="MUV"/>
    <s v="Diesel"/>
    <x v="7"/>
    <s v="Manual"/>
    <s v="Silver"/>
    <n v="46000"/>
    <n v="1"/>
    <n v="875000"/>
    <n v="5"/>
    <n v="7.6"/>
    <n v="1475247"/>
    <n v="7"/>
    <n v="813750"/>
    <n v="44.839745479909467"/>
  </r>
  <r>
    <s v="Toyota"/>
    <s v="Camry"/>
    <s v="W4At"/>
    <s v="Sedan"/>
    <s v="Petrol"/>
    <x v="1"/>
    <s v="Automatic"/>
    <s v="Silver"/>
    <n v="35000"/>
    <n v="1"/>
    <n v="810000"/>
    <n v="8.5"/>
    <n v="7.7"/>
    <n v="2762637.10145"/>
    <n v="7.52"/>
    <n v="749088"/>
    <n v="72.885038009268996"/>
  </r>
  <r>
    <s v="Toyota"/>
    <s v="Innova"/>
    <s v="2.5G"/>
    <s v="MUV"/>
    <s v="Diesel"/>
    <x v="7"/>
    <s v="Manual"/>
    <s v="White"/>
    <n v="45000"/>
    <n v="1"/>
    <n v="900000"/>
    <n v="4.5"/>
    <n v="5.2"/>
    <n v="1585233"/>
    <n v="6.8"/>
    <n v="838800"/>
    <n v="47.086642783742199"/>
  </r>
  <r>
    <s v="Toyota"/>
    <s v="Innova"/>
    <s v="2.5G"/>
    <s v="MUV"/>
    <s v="Diesel"/>
    <x v="8"/>
    <s v="Manual"/>
    <s v="Grey"/>
    <n v="118000"/>
    <n v="2"/>
    <n v="550000"/>
    <n v="4.3"/>
    <n v="6.7"/>
    <n v="1585233"/>
    <n v="9.6"/>
    <n v="497200"/>
    <n v="68.635525503191005"/>
  </r>
  <r>
    <s v="Toyota"/>
    <s v="Corolla Altis"/>
    <s v="1.8 G"/>
    <s v="Sedan"/>
    <s v="Petrol"/>
    <x v="1"/>
    <s v="Manual"/>
    <s v="White"/>
    <n v="70000"/>
    <n v="2"/>
    <n v="425000"/>
    <n v="6.4"/>
    <n v="9.6"/>
    <n v="1525510"/>
    <n v="10.6"/>
    <n v="379950"/>
    <n v="75.093575263354552"/>
  </r>
  <r>
    <s v="Toyota"/>
    <s v="Corolla Altis"/>
    <s v="1.8Vl"/>
    <s v="Sedan"/>
    <s v="Petrol"/>
    <x v="5"/>
    <s v="Manual"/>
    <s v="White"/>
    <n v="70078"/>
    <n v="2"/>
    <n v="450000"/>
    <n v="4.3"/>
    <n v="9.4"/>
    <n v="1822366"/>
    <n v="10.4"/>
    <n v="403200"/>
    <n v="77.874916454762655"/>
  </r>
  <r>
    <s v="Maruti Suzuki"/>
    <s v="Swift"/>
    <s v="ZXi"/>
    <s v="Hatchback"/>
    <s v="Petrol"/>
    <x v="6"/>
    <s v="Manual"/>
    <s v="Grey"/>
    <n v="35500"/>
    <n v="1"/>
    <n v="460000"/>
    <n v="9.9"/>
    <n v="9.9"/>
    <n v="598133.80672400002"/>
    <n v="10.32"/>
    <n v="412528"/>
    <n v="31.030816957257368"/>
  </r>
  <r>
    <s v="Toyota"/>
    <s v="Corolla Altis"/>
    <s v="1.8 J"/>
    <s v="Sedan"/>
    <s v="Petrol"/>
    <x v="2"/>
    <s v="Manual"/>
    <s v="Silver"/>
    <n v="67600"/>
    <n v="1"/>
    <n v="475000"/>
    <n v="6.3"/>
    <n v="9.9"/>
    <n v="1352344"/>
    <n v="10.199999999999999"/>
    <n v="426550"/>
    <n v="68.458469146903454"/>
  </r>
  <r>
    <s v="Toyota"/>
    <s v="Corolla"/>
    <s v="Gl"/>
    <s v="Sedan"/>
    <s v="Petrol"/>
    <x v="10"/>
    <s v="Manual"/>
    <s v="Blue"/>
    <n v="30174"/>
    <n v="1"/>
    <n v="810000"/>
    <n v="6.4"/>
    <n v="9.9"/>
    <n v="2070924"/>
    <n v="7.52"/>
    <n v="749088"/>
    <n v="63.828320112181814"/>
  </r>
  <r>
    <s v="Maruti Suzuki"/>
    <s v="Ritz"/>
    <s v="Vxi (ABS) BS-IV"/>
    <s v="Hatchback"/>
    <s v="Petrol"/>
    <x v="2"/>
    <s v="Manual"/>
    <s v="Brown"/>
    <n v="45000"/>
    <n v="1"/>
    <n v="225000"/>
    <n v="4.5"/>
    <n v="9.1999999999999993"/>
    <n v="595786.13800000004"/>
    <n v="12"/>
    <n v="198000"/>
    <n v="66.766598386349159"/>
  </r>
  <r>
    <s v="Toyota"/>
    <s v="Corolla Altis"/>
    <s v="1.8Vl"/>
    <s v="Sedan"/>
    <s v="Petrol"/>
    <x v="2"/>
    <s v="Automatic"/>
    <s v="White"/>
    <n v="76000"/>
    <n v="1"/>
    <n v="375000"/>
    <n v="4.3"/>
    <n v="9.9"/>
    <n v="1822366"/>
    <n v="11"/>
    <n v="333750"/>
    <n v="81.685896246966863"/>
  </r>
  <r>
    <s v="Toyota"/>
    <s v="Etios"/>
    <s v="GD"/>
    <s v="Sedan"/>
    <s v="Petrol"/>
    <x v="7"/>
    <s v="Manual"/>
    <s v="Blue"/>
    <n v="33100"/>
    <n v="1"/>
    <n v="310000"/>
    <n v="4.5"/>
    <n v="9.9"/>
    <n v="817586.12777100003"/>
    <n v="11.52"/>
    <n v="274288"/>
    <n v="66.451485576474198"/>
  </r>
  <r>
    <s v="Toyota"/>
    <s v="Innova"/>
    <s v="2.5 VX 8 STR BS-IV"/>
    <s v="MUV"/>
    <s v="Diesel"/>
    <x v="9"/>
    <s v="Manual"/>
    <s v="Grey"/>
    <n v="100204"/>
    <n v="1"/>
    <n v="1050000"/>
    <n v="4.4000000000000004"/>
    <n v="8.6999999999999993"/>
    <n v="1531435.5"/>
    <n v="5.8"/>
    <n v="989100"/>
    <n v="35.413538474196272"/>
  </r>
  <r>
    <s v="Toyota"/>
    <s v="Innova"/>
    <s v="2.5 G 7 STR BS-IV"/>
    <s v="MUV"/>
    <s v="Diesel"/>
    <x v="9"/>
    <s v="Manual"/>
    <s v="Silver"/>
    <n v="92000"/>
    <n v="1"/>
    <n v="940000"/>
    <n v="4.5999999999999996"/>
    <n v="9.1"/>
    <n v="1475247"/>
    <n v="6.48"/>
    <n v="879088"/>
    <n v="40.410792226657641"/>
  </r>
  <r>
    <s v="Maruti Suzuki"/>
    <s v="A-Star"/>
    <s v="Vxi (ABS) AT"/>
    <s v="Hatchback"/>
    <s v="Petrol"/>
    <x v="7"/>
    <s v="Automatic"/>
    <s v="Silver"/>
    <n v="46000"/>
    <n v="1"/>
    <n v="250000"/>
    <n v="5"/>
    <n v="4.3"/>
    <n v="529907.56153900002"/>
    <n v="12"/>
    <n v="220000"/>
    <n v="58.483325023508179"/>
  </r>
  <r>
    <s v="Maruti Suzuki"/>
    <s v="Alto K10"/>
    <s v="VXi"/>
    <s v="Hatchback"/>
    <s v="Petrol"/>
    <x v="7"/>
    <s v="Manual"/>
    <s v="other"/>
    <n v="48000"/>
    <n v="1"/>
    <n v="190000"/>
    <n v="6.4"/>
    <n v="9.9"/>
    <n v="436340"/>
    <n v="12"/>
    <n v="167200"/>
    <n v="61.681257734793974"/>
  </r>
  <r>
    <s v="Maruti Suzuki"/>
    <s v="Alto"/>
    <s v="LXi BS-IV"/>
    <s v="Hatchback"/>
    <s v="Petrol"/>
    <x v="9"/>
    <s v="Manual"/>
    <s v="White"/>
    <n v="65000"/>
    <n v="1"/>
    <n v="199000"/>
    <n v="5.4"/>
    <n v="9.1999999999999993"/>
    <n v="342090.26779200003"/>
    <n v="12"/>
    <n v="175120"/>
    <n v="48.808833080724291"/>
  </r>
  <r>
    <s v="Maruti Suzuki"/>
    <s v="Swift"/>
    <s v="VXi"/>
    <s v="Hatchback"/>
    <s v="Petrol"/>
    <x v="8"/>
    <s v="Manual"/>
    <s v="Red"/>
    <n v="83000"/>
    <n v="4"/>
    <n v="145000"/>
    <n v="5"/>
    <n v="9.1"/>
    <n v="507718.23128900002"/>
    <n v="12"/>
    <n v="127600"/>
    <n v="74.86794995010365"/>
  </r>
  <r>
    <s v="Maruti Suzuki"/>
    <s v="Swift Dzire"/>
    <s v="VXi 1.2 BS-IV"/>
    <s v="Sedan"/>
    <s v="Petrol"/>
    <x v="7"/>
    <s v="Manual"/>
    <s v="Red"/>
    <n v="34000"/>
    <n v="1"/>
    <n v="275000"/>
    <n v="5.5"/>
    <n v="9.4"/>
    <n v="653057.37393799995"/>
    <n v="11.8"/>
    <n v="242550"/>
    <n v="62.85931226265776"/>
  </r>
  <r>
    <s v="Maruti Suzuki"/>
    <s v="Swift"/>
    <s v="VXi"/>
    <s v="Hatchback"/>
    <s v="Petrol"/>
    <x v="5"/>
    <s v="Manual"/>
    <s v="Black"/>
    <n v="63000"/>
    <n v="1"/>
    <n v="195000"/>
    <n v="5"/>
    <n v="9.1"/>
    <n v="507718.23128900002"/>
    <n v="12"/>
    <n v="171600"/>
    <n v="66.201725794966976"/>
  </r>
  <r>
    <s v="Maruti Suzuki"/>
    <s v="Alto K10"/>
    <s v="VXi"/>
    <s v="Hatchback"/>
    <s v="Petrol"/>
    <x v="6"/>
    <s v="Manual"/>
    <s v="Silver"/>
    <n v="36000"/>
    <n v="1"/>
    <n v="265000"/>
    <n v="8.3000000000000007"/>
    <n v="7.7"/>
    <n v="436340"/>
    <n v="11.879999999999999"/>
    <n v="233518"/>
    <n v="46.482559471971399"/>
  </r>
  <r>
    <s v="Maruti Suzuki"/>
    <s v="Wagon R 1.0"/>
    <s v="Lxi(o)"/>
    <s v="Hatchback"/>
    <s v="Petrol"/>
    <x v="3"/>
    <s v="Manual"/>
    <s v="Silver"/>
    <n v="29500"/>
    <n v="1"/>
    <n v="430000"/>
    <n v="9.3000000000000007"/>
    <n v="7.2"/>
    <n v="531852"/>
    <n v="10.56"/>
    <n v="384592"/>
    <n v="27.688153847310904"/>
  </r>
  <r>
    <s v="Maruti Suzuki"/>
    <s v="Swift"/>
    <s v="ZDi"/>
    <s v="Hatchback"/>
    <s v="Diesel"/>
    <x v="10"/>
    <s v="Manual"/>
    <s v="Grey"/>
    <n v="61000"/>
    <n v="1"/>
    <n v="550000"/>
    <n v="9.8000000000000007"/>
    <n v="5.6"/>
    <n v="879273"/>
    <n v="9.6"/>
    <n v="497200"/>
    <n v="43.453284702248332"/>
  </r>
  <r>
    <s v="Maruti Suzuki"/>
    <s v="Swift"/>
    <s v="VXi"/>
    <s v="Hatchback"/>
    <s v="Petrol"/>
    <x v="1"/>
    <s v="Manual"/>
    <s v="White"/>
    <n v="48000"/>
    <n v="1"/>
    <n v="225000"/>
    <n v="5"/>
    <n v="8.8000000000000007"/>
    <n v="507718.23128900002"/>
    <n v="12"/>
    <n v="198000"/>
    <n v="61.001991301884971"/>
  </r>
  <r>
    <s v="Maruti Suzuki"/>
    <s v="Swift Dzire"/>
    <s v="VDi"/>
    <s v="Sedan"/>
    <s v="Diesel"/>
    <x v="9"/>
    <s v="Manual"/>
    <s v="White"/>
    <n v="55200"/>
    <n v="1"/>
    <n v="595000"/>
    <n v="6"/>
    <n v="4.5999999999999996"/>
    <n v="870791"/>
    <n v="9.24"/>
    <n v="540022"/>
    <n v="37.984889600374835"/>
  </r>
  <r>
    <s v="Maruti Suzuki"/>
    <s v="Swift"/>
    <s v="VXi"/>
    <s v="Hatchback"/>
    <s v="Petrol"/>
    <x v="9"/>
    <s v="Manual"/>
    <s v="Blue"/>
    <n v="30000"/>
    <n v="1"/>
    <n v="399000"/>
    <n v="5"/>
    <n v="4.8"/>
    <n v="507718.23128900002"/>
    <n v="10.808"/>
    <n v="355876.08"/>
    <n v="29.906775437923837"/>
  </r>
  <r>
    <s v="Maruti Suzuki"/>
    <s v="Swift Dzire"/>
    <s v="VXI AT"/>
    <s v="Sedan"/>
    <s v="Petrol"/>
    <x v="10"/>
    <s v="Automatic"/>
    <s v="Silver"/>
    <n v="60000"/>
    <n v="1"/>
    <n v="485000"/>
    <n v="4.8"/>
    <n v="4.5999999999999996"/>
    <n v="792907.87732900004"/>
    <n v="10.119999999999999"/>
    <n v="435918"/>
    <n v="45.022869306275638"/>
  </r>
  <r>
    <s v="Maruti Suzuki"/>
    <s v="Celerio"/>
    <s v="ZXi AMT ABS"/>
    <s v="Hatchback"/>
    <s v="Petrol"/>
    <x v="3"/>
    <s v="Automated Manual Transmission"/>
    <s v="White"/>
    <n v="42000"/>
    <n v="1"/>
    <n v="450000"/>
    <n v="8"/>
    <n v="6"/>
    <n v="605432.98491100001"/>
    <n v="10.4"/>
    <n v="403200"/>
    <n v="33.403033853652474"/>
  </r>
  <r>
    <s v="Maruti Suzuki"/>
    <s v="Ertiga"/>
    <s v="VXI CNG"/>
    <s v="MUV"/>
    <s v="Petrol + CNG"/>
    <x v="6"/>
    <s v="Manual"/>
    <s v="Grey"/>
    <n v="82500"/>
    <n v="1"/>
    <n v="563000"/>
    <n v="4.7"/>
    <n v="7.7"/>
    <n v="936485"/>
    <n v="9.4960000000000004"/>
    <n v="509537.52"/>
    <n v="45.590423765463406"/>
  </r>
  <r>
    <s v="Maruti Suzuki"/>
    <s v="Alto K10"/>
    <s v="VXi"/>
    <s v="Hatchback"/>
    <s v="Petrol"/>
    <x v="10"/>
    <s v="Manual"/>
    <s v="Red"/>
    <n v="27000"/>
    <n v="1"/>
    <n v="250000"/>
    <n v="5"/>
    <n v="6"/>
    <n v="436340"/>
    <n v="12"/>
    <n v="220000"/>
    <n v="49.580602282623644"/>
  </r>
  <r>
    <s v="Maruti Suzuki"/>
    <s v="Sx4"/>
    <s v="VXi"/>
    <s v="Sedan"/>
    <s v="Petrol"/>
    <x v="2"/>
    <s v="Manual"/>
    <s v="Beige"/>
    <n v="81000"/>
    <n v="1"/>
    <n v="249900"/>
    <n v="4.8"/>
    <n v="7.5"/>
    <n v="750203.95962700003"/>
    <n v="12"/>
    <n v="219912"/>
    <n v="70.686371728917578"/>
  </r>
  <r>
    <s v="Maruti Suzuki"/>
    <s v="Wagon R"/>
    <s v="VXi BS-III"/>
    <s v="Hatchback"/>
    <s v="Petrol"/>
    <x v="4"/>
    <s v="Manual"/>
    <s v="Red"/>
    <n v="71383"/>
    <n v="2"/>
    <n v="131500"/>
    <n v="5"/>
    <n v="9.1"/>
    <n v="411607.2"/>
    <n v="12"/>
    <n v="115720"/>
    <n v="71.885817352077424"/>
  </r>
  <r>
    <s v="Maruti Suzuki"/>
    <s v="Sx4"/>
    <s v="ZXi"/>
    <s v="Sedan"/>
    <s v="Petrol"/>
    <x v="5"/>
    <s v="Manual"/>
    <s v="White"/>
    <n v="75000"/>
    <n v="2"/>
    <n v="195000"/>
    <n v="5"/>
    <n v="7.2"/>
    <n v="828686.83540400001"/>
    <n v="12"/>
    <n v="171600"/>
    <n v="79.292539392599153"/>
  </r>
  <r>
    <s v="Toyota"/>
    <s v="Innova"/>
    <s v="2.5 V 7 STR"/>
    <s v="MUV"/>
    <s v="Diesel"/>
    <x v="8"/>
    <s v="Manual"/>
    <s v="Black"/>
    <n v="225000"/>
    <n v="2"/>
    <n v="465000"/>
    <n v="3.3"/>
    <n v="8.9"/>
    <n v="1317441"/>
    <n v="10.28"/>
    <n v="417198"/>
    <n v="68.332699528859351"/>
  </r>
  <r>
    <s v="Toyota"/>
    <s v="Innova"/>
    <s v="2.5G"/>
    <s v="MUV"/>
    <s v="Diesel"/>
    <x v="0"/>
    <s v="Manual"/>
    <s v="Beige"/>
    <n v="58000"/>
    <n v="2"/>
    <n v="1175000"/>
    <n v="3.3"/>
    <n v="7.6"/>
    <n v="1585233"/>
    <n v="5.3"/>
    <n v="1112725"/>
    <n v="29.806848583142038"/>
  </r>
  <r>
    <s v="Toyota"/>
    <s v="Innova"/>
    <s v="2.5Gx"/>
    <s v="MUV"/>
    <s v="Diesel"/>
    <x v="6"/>
    <s v="Manual"/>
    <s v="Silver"/>
    <n v="45000"/>
    <n v="1"/>
    <n v="1165000"/>
    <n v="3.8"/>
    <n v="8.1999999999999993"/>
    <n v="1682068.5"/>
    <n v="5.34"/>
    <n v="1102789"/>
    <n v="34.438520191062373"/>
  </r>
  <r>
    <s v="Toyota"/>
    <s v="Corolla Altis"/>
    <s v="GL Petrol"/>
    <s v="Sedan"/>
    <s v="Petrol"/>
    <x v="6"/>
    <s v="Manual"/>
    <s v="Grey"/>
    <n v="15200"/>
    <n v="1"/>
    <n v="1285000"/>
    <n v="4.5"/>
    <n v="7"/>
    <n v="2212392"/>
    <n v="5"/>
    <n v="1220750"/>
    <n v="44.822165330556246"/>
  </r>
  <r>
    <s v="Toyota"/>
    <s v="Fortuner"/>
    <s v="4x2 AT"/>
    <s v="SUV"/>
    <s v="Diesel"/>
    <x v="0"/>
    <s v="Automatic"/>
    <s v="White"/>
    <n v="16000"/>
    <n v="1"/>
    <n v="2575000"/>
    <n v="4.5"/>
    <n v="5.0999999999999996"/>
    <n v="2671468.9813299999"/>
    <n v="5"/>
    <n v="2446250"/>
    <n v="8.4305295290336417"/>
  </r>
  <r>
    <s v="Toyota"/>
    <s v="Innova"/>
    <s v="2.5G"/>
    <s v="MUV"/>
    <s v="Diesel"/>
    <x v="5"/>
    <s v="Manual"/>
    <s v="White"/>
    <n v="105700"/>
    <n v="1"/>
    <n v="750000"/>
    <n v="3.8"/>
    <n v="5.2"/>
    <n v="1585233"/>
    <n v="8"/>
    <n v="690000"/>
    <n v="56.473275537413116"/>
  </r>
  <r>
    <s v="Toyota"/>
    <s v="Corolla Altis"/>
    <s v="1.8 G"/>
    <s v="Sedan"/>
    <s v="Petrol"/>
    <x v="1"/>
    <s v="Manual"/>
    <s v="other"/>
    <n v="63000"/>
    <n v="1"/>
    <n v="450000"/>
    <n v="6.4"/>
    <n v="9.9"/>
    <n v="1525510"/>
    <n v="10.4"/>
    <n v="403200"/>
    <n v="73.569494791905655"/>
  </r>
  <r>
    <s v="Toyota"/>
    <s v="Corolla"/>
    <s v="H2 1.8E"/>
    <s v="Sedan"/>
    <s v="Petrol"/>
    <x v="5"/>
    <s v="Manual"/>
    <s v="Silver"/>
    <n v="102000"/>
    <n v="1"/>
    <n v="300000"/>
    <n v="3.8"/>
    <n v="8"/>
    <n v="1306402"/>
    <n v="11.6"/>
    <n v="265200"/>
    <n v="79.699969840830008"/>
  </r>
  <r>
    <s v="Toyota"/>
    <s v="Corolla Altis"/>
    <s v="1.8 G"/>
    <s v="Sedan"/>
    <s v="Petrol"/>
    <x v="5"/>
    <s v="Manual"/>
    <s v="White"/>
    <n v="80000"/>
    <n v="2"/>
    <n v="380000"/>
    <n v="4.3"/>
    <n v="9.9"/>
    <n v="1525510"/>
    <n v="10.96"/>
    <n v="338352"/>
    <n v="77.820401046207493"/>
  </r>
  <r>
    <s v="Toyota"/>
    <s v="Corolla Altis"/>
    <s v="GL Petrol"/>
    <s v="Sedan"/>
    <s v="Petrol"/>
    <x v="6"/>
    <s v="Manual"/>
    <s v="White"/>
    <n v="15800"/>
    <n v="1"/>
    <n v="1285000"/>
    <n v="4.5"/>
    <n v="8.1999999999999993"/>
    <n v="2212392"/>
    <n v="5"/>
    <n v="1220750"/>
    <n v="44.822165330556246"/>
  </r>
  <r>
    <s v="Toyota"/>
    <s v="Camry"/>
    <s v="2.5G"/>
    <s v="Sedan"/>
    <s v="Petrol"/>
    <x v="9"/>
    <s v="Automatic"/>
    <s v="White"/>
    <n v="29000"/>
    <n v="2"/>
    <n v="1325000"/>
    <n v="5"/>
    <n v="9.9"/>
    <n v="3527401.4492799998"/>
    <n v="5"/>
    <n v="1258750"/>
    <n v="64.31509092176249"/>
  </r>
  <r>
    <s v="Toyota"/>
    <s v="Corolla Altis"/>
    <s v="1.8 G AT"/>
    <s v="Sedan"/>
    <s v="Petrol"/>
    <x v="0"/>
    <s v="Manual"/>
    <s v="White"/>
    <n v="31000"/>
    <n v="1"/>
    <n v="1300000"/>
    <n v="9.8000000000000007"/>
    <n v="8.9"/>
    <n v="1771712"/>
    <n v="5"/>
    <n v="1235000"/>
    <n v="30.293411118737129"/>
  </r>
  <r>
    <s v="Toyota"/>
    <s v="Innova Crysta"/>
    <s v="2.8Gx8Str"/>
    <s v="MUV"/>
    <s v="Diesel"/>
    <x v="3"/>
    <s v="Manual"/>
    <s v="White"/>
    <n v="69000"/>
    <n v="1"/>
    <n v="1800000"/>
    <n v="7.7"/>
    <n v="4.5999999999999996"/>
    <n v="1948547.45"/>
    <n v="5"/>
    <n v="1710000"/>
    <n v="12.242321838249305"/>
  </r>
  <r>
    <s v="Toyota"/>
    <s v="Corolla"/>
    <s v="H2 1.8E"/>
    <s v="Sedan"/>
    <s v="Petrol"/>
    <x v="8"/>
    <s v="Manual"/>
    <s v="White"/>
    <n v="97116"/>
    <n v="1"/>
    <n v="225000"/>
    <n v="4.3"/>
    <n v="7"/>
    <n v="1306402"/>
    <n v="12"/>
    <n v="198000"/>
    <n v="84.843868885687556"/>
  </r>
  <r>
    <s v="Toyota"/>
    <s v="Innova"/>
    <s v="2.5 V 8 STR"/>
    <s v="MUV"/>
    <s v="Diesel"/>
    <x v="6"/>
    <s v="Manual"/>
    <s v="White"/>
    <n v="94000"/>
    <n v="2"/>
    <n v="1300000"/>
    <n v="4.2"/>
    <n v="4.8"/>
    <n v="1322223"/>
    <n v="5"/>
    <n v="1235000"/>
    <n v="6.5966935985835971"/>
  </r>
  <r>
    <s v="Toyota"/>
    <s v="Innova"/>
    <s v="2.5G4"/>
    <s v="MUV"/>
    <s v="Diesel"/>
    <x v="8"/>
    <s v="Manual"/>
    <s v="Silver"/>
    <n v="190000"/>
    <n v="1"/>
    <n v="500000"/>
    <n v="9.5"/>
    <n v="4.4000000000000004"/>
    <n v="1120297.5"/>
    <n v="10"/>
    <n v="450000"/>
    <n v="59.832098170352076"/>
  </r>
  <r>
    <s v="Toyota"/>
    <s v="Innova"/>
    <s v="2.0 G4"/>
    <s v="MUV"/>
    <s v="Diesel"/>
    <x v="8"/>
    <s v="Manual"/>
    <s v="Beige"/>
    <n v="115000"/>
    <n v="2"/>
    <n v="500000"/>
    <n v="6.1"/>
    <n v="3.8"/>
    <n v="1039683.5"/>
    <n v="10"/>
    <n v="450000"/>
    <n v="56.717597230310957"/>
  </r>
  <r>
    <s v="Maruti Suzuki"/>
    <s v="Ciaz"/>
    <s v="ZXi"/>
    <s v="Sedan"/>
    <s v="Petrol"/>
    <x v="0"/>
    <s v="Manual"/>
    <s v="Silver"/>
    <n v="11056"/>
    <n v="1"/>
    <n v="900000"/>
    <n v="9.9"/>
    <n v="4.2"/>
    <n v="1014511.9811100001"/>
    <n v="6.8"/>
    <n v="838800"/>
    <n v="17.319852735277671"/>
  </r>
  <r>
    <s v="Maruti Suzuki"/>
    <s v="Wagon R 1.0"/>
    <s v="LXi CNG"/>
    <s v="Hatchback"/>
    <s v="Petrol + CNG"/>
    <x v="7"/>
    <s v="Manual"/>
    <s v="Grey"/>
    <n v="58124"/>
    <n v="1"/>
    <n v="361000"/>
    <n v="4.8"/>
    <n v="4.5999999999999996"/>
    <n v="533447"/>
    <n v="11.112"/>
    <n v="320885.68"/>
    <n v="39.846755160306465"/>
  </r>
  <r>
    <s v="Maruti Suzuki"/>
    <s v="Swift Dzire"/>
    <s v="LXi"/>
    <s v="Sedan"/>
    <s v="Petrol"/>
    <x v="0"/>
    <s v="Manual"/>
    <s v="White"/>
    <n v="40000"/>
    <n v="1"/>
    <n v="450000"/>
    <n v="5"/>
    <n v="9.9"/>
    <n v="641315"/>
    <n v="10.4"/>
    <n v="403200"/>
    <n v="37.129179888198465"/>
  </r>
  <r>
    <s v="Maruti Suzuki"/>
    <s v="Wagon R"/>
    <s v="LX"/>
    <s v="Hatchback"/>
    <s v="Petrol"/>
    <x v="6"/>
    <s v="Manual"/>
    <s v="Grey"/>
    <n v="11000"/>
    <n v="1"/>
    <n v="375000"/>
    <n v="4.5"/>
    <n v="8.1999999999999993"/>
    <n v="428950.2"/>
    <n v="11"/>
    <n v="333750"/>
    <n v="22.193765150360115"/>
  </r>
  <r>
    <s v="Maruti Suzuki"/>
    <s v="Wagon R"/>
    <s v="VXI"/>
    <s v="Hatchback"/>
    <s v="Petrol"/>
    <x v="0"/>
    <s v="Manual"/>
    <s v="Brown"/>
    <n v="9042"/>
    <n v="1"/>
    <n v="450000"/>
    <n v="9.9"/>
    <n v="5.7"/>
    <n v="505259.4"/>
    <n v="10.4"/>
    <n v="403200"/>
    <n v="20.199406483085721"/>
  </r>
  <r>
    <s v="Maruti Suzuki"/>
    <s v="Alto K10"/>
    <s v="VXi"/>
    <s v="Hatchback"/>
    <s v="Petrol"/>
    <x v="7"/>
    <s v="Manual"/>
    <s v="White"/>
    <n v="49787"/>
    <n v="1"/>
    <n v="165000"/>
    <n v="5"/>
    <n v="9.4"/>
    <n v="436340"/>
    <n v="12"/>
    <n v="145200"/>
    <n v="66.723197506531605"/>
  </r>
  <r>
    <s v="Maruti Suzuki"/>
    <s v="Alto"/>
    <s v="LXI"/>
    <s v="Hatchback"/>
    <s v="Petrol"/>
    <x v="1"/>
    <s v="Manual"/>
    <s v="Blue"/>
    <n v="59000"/>
    <n v="1"/>
    <n v="115000"/>
    <n v="4.5"/>
    <n v="9.9"/>
    <n v="336331.17237400002"/>
    <n v="12"/>
    <n v="101200"/>
    <n v="69.91060944910997"/>
  </r>
  <r>
    <s v="Maruti Suzuki"/>
    <s v="Sx4"/>
    <s v="VdiBs-iv"/>
    <s v="Sedan"/>
    <s v="Diesel"/>
    <x v="2"/>
    <s v="Manual"/>
    <s v="Beige"/>
    <n v="84000"/>
    <n v="1"/>
    <n v="250000"/>
    <n v="4.5"/>
    <n v="8.1999999999999993"/>
    <n v="795693.80539300002"/>
    <n v="12"/>
    <n v="220000"/>
    <n v="72.351173465358315"/>
  </r>
  <r>
    <s v="Maruti Suzuki"/>
    <s v="Swift"/>
    <s v="LXi"/>
    <s v="Hatchback"/>
    <s v="Petrol"/>
    <x v="1"/>
    <s v="Manual"/>
    <s v="Black"/>
    <n v="47385"/>
    <n v="1"/>
    <n v="210000"/>
    <n v="6.8"/>
    <n v="9.9"/>
    <n v="463669.617616"/>
    <n v="12"/>
    <n v="184800"/>
    <n v="60.144035110567259"/>
  </r>
  <r>
    <s v="Maruti Suzuki"/>
    <s v="Alto"/>
    <s v="LXi BS-IV"/>
    <s v="Hatchback"/>
    <s v="Petrol"/>
    <x v="7"/>
    <s v="Manual"/>
    <s v="Silver"/>
    <n v="13000"/>
    <n v="1"/>
    <n v="175000"/>
    <n v="5"/>
    <n v="6.1"/>
    <n v="342090.26779200003"/>
    <n v="12"/>
    <n v="154000"/>
    <n v="54.982642156415842"/>
  </r>
  <r>
    <s v="Maruti Suzuki"/>
    <s v="Swift"/>
    <s v="VDi"/>
    <s v="Hatchback"/>
    <s v="Diesel"/>
    <x v="4"/>
    <s v="Manual"/>
    <s v="Maroon"/>
    <n v="65000"/>
    <n v="1"/>
    <n v="200000"/>
    <n v="5"/>
    <n v="8.8000000000000007"/>
    <n v="806540.75166900002"/>
    <n v="12"/>
    <n v="176000"/>
    <n v="78.178411985284356"/>
  </r>
  <r>
    <s v="Maruti Suzuki"/>
    <s v="Alto 800"/>
    <s v="LXI CNG"/>
    <s v="Hatchback"/>
    <s v="Petrol + CNG"/>
    <x v="6"/>
    <s v="Manual"/>
    <s v="Black"/>
    <n v="44577"/>
    <n v="1"/>
    <n v="340000"/>
    <n v="6"/>
    <n v="4.5999999999999996"/>
    <n v="431012"/>
    <n v="11.28"/>
    <n v="301648"/>
    <n v="30.014013530945778"/>
  </r>
  <r>
    <s v="Maruti Suzuki"/>
    <s v="Wagon R"/>
    <s v="LxiBs-iv"/>
    <s v="Hatchback"/>
    <s v="Petrol"/>
    <x v="9"/>
    <s v="Manual"/>
    <s v="White"/>
    <n v="25000"/>
    <n v="1"/>
    <n v="248847"/>
    <n v="8.5"/>
    <n v="7.7"/>
    <n v="476354.4"/>
    <n v="12"/>
    <n v="218985.36"/>
    <n v="54.028899491639002"/>
  </r>
  <r>
    <s v="Maruti Suzuki"/>
    <s v="Wagon R"/>
    <s v="LxiCng"/>
    <s v="Hatchback"/>
    <s v="Petrol + CNG"/>
    <x v="5"/>
    <s v="Manual"/>
    <s v="Maroon"/>
    <n v="49000"/>
    <n v="1"/>
    <n v="140000"/>
    <n v="5"/>
    <n v="9.1"/>
    <n v="514112"/>
    <n v="12"/>
    <n v="123200"/>
    <n v="76.036350056018918"/>
  </r>
  <r>
    <s v="Maruti Suzuki"/>
    <s v="Swift Dzire"/>
    <s v="ZXi 1.2 BS-IV"/>
    <s v="Sedan"/>
    <s v="Petrol"/>
    <x v="0"/>
    <s v="Manual"/>
    <s v="White"/>
    <n v="51298"/>
    <n v="1"/>
    <n v="575000"/>
    <n v="4.4000000000000004"/>
    <n v="7.3"/>
    <n v="761515.66572199995"/>
    <n v="9.4"/>
    <n v="520950"/>
    <n v="31.590376475566977"/>
  </r>
  <r>
    <s v="Maruti Suzuki"/>
    <s v="Ertiga"/>
    <s v="ZDi"/>
    <s v="MUV"/>
    <s v="Diesel"/>
    <x v="10"/>
    <s v="Manual"/>
    <s v="Beige"/>
    <n v="67000"/>
    <n v="1"/>
    <n v="699000"/>
    <n v="8.5"/>
    <n v="4.8"/>
    <n v="1031249.95643"/>
    <n v="8.4079999999999995"/>
    <n v="640228.07999999996"/>
    <n v="37.917274467932756"/>
  </r>
  <r>
    <s v="Maruti Suzuki"/>
    <s v="Swift"/>
    <s v="ZDi"/>
    <s v="Hatchback"/>
    <s v="Diesel"/>
    <x v="6"/>
    <s v="Manual"/>
    <s v="White"/>
    <n v="74000"/>
    <n v="1"/>
    <n v="555000"/>
    <n v="4.2"/>
    <n v="7.7"/>
    <n v="879273"/>
    <n v="9.56"/>
    <n v="501942"/>
    <n v="42.913975522960449"/>
  </r>
  <r>
    <s v="Maruti Suzuki"/>
    <s v="Swift Dzire"/>
    <s v="Tour"/>
    <s v="Sedan"/>
    <s v="Diesel"/>
    <x v="10"/>
    <s v="Manual"/>
    <s v="White"/>
    <n v="85000"/>
    <n v="1"/>
    <n v="385000"/>
    <n v="4.0999999999999996"/>
    <n v="9.4"/>
    <n v="920437.07526900002"/>
    <n v="10.92"/>
    <n v="342958"/>
    <n v="62.739658232501149"/>
  </r>
  <r>
    <s v="Maruti Suzuki"/>
    <s v="Wagon R"/>
    <s v="VXI"/>
    <s v="Hatchback"/>
    <s v="Petrol"/>
    <x v="8"/>
    <s v="Manual"/>
    <s v="Silver"/>
    <n v="60000"/>
    <n v="1"/>
    <n v="145000"/>
    <n v="5"/>
    <n v="4.5"/>
    <n v="505259.4"/>
    <n v="12"/>
    <n v="127600"/>
    <n v="74.745645504071774"/>
  </r>
  <r>
    <s v="Toyota"/>
    <s v="Innova"/>
    <s v="2.5 V 7 STR"/>
    <s v="MUV"/>
    <s v="Diesel"/>
    <x v="7"/>
    <s v="Manual"/>
    <s v="Silver"/>
    <n v="120000"/>
    <n v="1"/>
    <n v="850000"/>
    <n v="4.4000000000000004"/>
    <n v="8.8000000000000007"/>
    <n v="1317441"/>
    <n v="7.2"/>
    <n v="788800"/>
    <n v="40.126351009267211"/>
  </r>
  <r>
    <s v="Toyota"/>
    <s v="Innova"/>
    <s v="2.5 V 7 STR"/>
    <s v="MUV"/>
    <s v="Diesel"/>
    <x v="5"/>
    <s v="Manual"/>
    <s v="Grey"/>
    <n v="42000"/>
    <n v="1"/>
    <n v="800000"/>
    <n v="9.9"/>
    <n v="5.6"/>
    <n v="1317441"/>
    <n v="7.6"/>
    <n v="739200"/>
    <n v="43.891225489414701"/>
  </r>
  <r>
    <s v="Toyota"/>
    <s v="Innova"/>
    <s v="2.5 VX 7 STR BS-IV"/>
    <s v="MUV"/>
    <s v="Diesel"/>
    <x v="2"/>
    <s v="Manual"/>
    <s v="Silver"/>
    <n v="86700"/>
    <n v="1"/>
    <n v="750000"/>
    <n v="4.8"/>
    <n v="8.5"/>
    <n v="1738257"/>
    <n v="8"/>
    <n v="690000"/>
    <n v="60.305064210873304"/>
  </r>
  <r>
    <s v="Toyota"/>
    <s v="Corolla Altis"/>
    <s v="1.8 G"/>
    <s v="Sedan"/>
    <s v="Petrol"/>
    <x v="2"/>
    <s v="Manual"/>
    <s v="White"/>
    <n v="57700"/>
    <n v="1"/>
    <n v="525000"/>
    <n v="6.4"/>
    <n v="9"/>
    <n v="1525510"/>
    <n v="9.8000000000000007"/>
    <n v="473550"/>
    <n v="68.957922268618361"/>
  </r>
  <r>
    <s v="Toyota"/>
    <s v="Innova"/>
    <s v="2.5 G4 8 STR"/>
    <s v="MUV"/>
    <s v="Diesel"/>
    <x v="2"/>
    <s v="Manual"/>
    <s v="Blue"/>
    <n v="76473"/>
    <n v="1"/>
    <n v="820000"/>
    <n v="5.7"/>
    <n v="5.8"/>
    <n v="1120297.5"/>
    <n v="7.4399999999999995"/>
    <n v="758992"/>
    <n v="32.250853010026354"/>
  </r>
  <r>
    <s v="Toyota"/>
    <s v="Innova"/>
    <s v="2.5 G4 8 STR"/>
    <s v="MUV"/>
    <s v="Diesel"/>
    <x v="2"/>
    <s v="Manual"/>
    <s v="Blue"/>
    <n v="73000"/>
    <n v="2"/>
    <n v="685000"/>
    <n v="4.3"/>
    <n v="9.5"/>
    <n v="1120297.5"/>
    <n v="8.52"/>
    <n v="626638"/>
    <n v="44.065036296162404"/>
  </r>
  <r>
    <s v="Toyota"/>
    <s v="Corolla Altis"/>
    <s v="1.8 G"/>
    <s v="Sedan"/>
    <s v="Petrol"/>
    <x v="2"/>
    <s v="Manual"/>
    <s v="White"/>
    <n v="38929"/>
    <n v="1"/>
    <n v="485000"/>
    <n v="4.5"/>
    <n v="8.6"/>
    <n v="1525510"/>
    <n v="10.119999999999999"/>
    <n v="435918"/>
    <n v="71.424769421373838"/>
  </r>
  <r>
    <s v="Toyota"/>
    <s v="Fortuner"/>
    <s v="3.0 4x4 MT"/>
    <s v="SUV"/>
    <s v="Diesel"/>
    <x v="7"/>
    <s v="Manual"/>
    <s v="Grey"/>
    <n v="85000"/>
    <n v="1"/>
    <n v="1250000"/>
    <n v="5.4"/>
    <n v="7"/>
    <n v="3234953.9299300001"/>
    <n v="5"/>
    <n v="1187500"/>
    <n v="63.291594695888122"/>
  </r>
  <r>
    <s v="Toyota"/>
    <s v="Innova"/>
    <s v="2.5G"/>
    <s v="MUV"/>
    <s v="Diesel"/>
    <x v="2"/>
    <s v="Manual"/>
    <s v="Beige"/>
    <n v="88322"/>
    <n v="2"/>
    <n v="650000"/>
    <n v="3.8"/>
    <n v="9.6999999999999993"/>
    <n v="1585233"/>
    <n v="8.8000000000000007"/>
    <n v="592800"/>
    <n v="62.604866287794913"/>
  </r>
  <r>
    <s v="Toyota"/>
    <s v="Innova"/>
    <s v="2.5 V 7 STR"/>
    <s v="MUV"/>
    <s v="Diesel"/>
    <x v="8"/>
    <s v="Manual"/>
    <s v="Black"/>
    <n v="80100"/>
    <n v="2"/>
    <n v="390000"/>
    <n v="4.5"/>
    <n v="9.9"/>
    <n v="1317441"/>
    <n v="10.88"/>
    <n v="347568"/>
    <n v="73.617945699276106"/>
  </r>
  <r>
    <s v="Toyota"/>
    <s v="Innova"/>
    <s v="G4"/>
    <s v="MUV"/>
    <s v="Diesel"/>
    <x v="8"/>
    <s v="Manual"/>
    <s v="Golden"/>
    <n v="107000"/>
    <n v="2"/>
    <n v="360000"/>
    <n v="4.3"/>
    <n v="8.1999999999999993"/>
    <n v="1155862.5"/>
    <n v="11.120000000000001"/>
    <n v="319968"/>
    <n v="72.317814618953378"/>
  </r>
  <r>
    <s v="Toyota"/>
    <s v="Corolla Altis"/>
    <s v="1.8Vl"/>
    <s v="Sedan"/>
    <s v="Petrol"/>
    <x v="5"/>
    <s v="Manual"/>
    <s v="Beige"/>
    <n v="45000"/>
    <n v="1"/>
    <n v="385000"/>
    <n v="4.5"/>
    <n v="9.9"/>
    <n v="1822366"/>
    <n v="10.92"/>
    <n v="342958"/>
    <n v="81.180619041400021"/>
  </r>
  <r>
    <s v="Toyota"/>
    <s v="Innova"/>
    <s v="2.5G"/>
    <s v="MUV"/>
    <s v="Diesel"/>
    <x v="8"/>
    <s v="Manual"/>
    <s v="Silver"/>
    <n v="217000"/>
    <n v="2"/>
    <n v="385000"/>
    <n v="3.8"/>
    <n v="9.9"/>
    <n v="1585233"/>
    <n v="10.92"/>
    <n v="342958"/>
    <n v="78.365451640232067"/>
  </r>
  <r>
    <s v="Toyota"/>
    <s v="Corolla Altis"/>
    <s v="1.8 G"/>
    <s v="Sedan"/>
    <s v="Petrol"/>
    <x v="2"/>
    <s v="Manual"/>
    <s v="Black"/>
    <n v="69000"/>
    <n v="1"/>
    <n v="425000"/>
    <n v="4.8"/>
    <n v="7.5"/>
    <n v="1525510"/>
    <n v="10.6"/>
    <n v="379950"/>
    <n v="75.093575263354552"/>
  </r>
  <r>
    <s v="Toyota"/>
    <s v="Camry"/>
    <s v="2.5L AT"/>
    <s v="Sedan"/>
    <s v="Petrol"/>
    <x v="4"/>
    <s v="Automatic"/>
    <s v="Black"/>
    <n v="71000"/>
    <n v="5"/>
    <n v="711000"/>
    <n v="4.5"/>
    <n v="9.9"/>
    <n v="3414761.7391300001"/>
    <n v="8.3119999999999994"/>
    <n v="651901.68000000005"/>
    <n v="80.909307008749337"/>
  </r>
  <r>
    <s v="Toyota"/>
    <s v="Corolla Altis"/>
    <s v="1.8 GL"/>
    <s v="Sedan"/>
    <s v="Diesel"/>
    <x v="1"/>
    <s v="Manual"/>
    <s v="Silver"/>
    <n v="75762"/>
    <n v="1"/>
    <n v="365000"/>
    <n v="4.8"/>
    <n v="8.3000000000000007"/>
    <n v="1690430"/>
    <n v="11.08"/>
    <n v="324558"/>
    <n v="80.800269753849605"/>
  </r>
  <r>
    <s v="Toyota"/>
    <s v="Corolla Altis"/>
    <s v="1.8 G"/>
    <s v="Sedan"/>
    <s v="Petrol"/>
    <x v="5"/>
    <s v="Manual"/>
    <s v="White"/>
    <n v="74000"/>
    <n v="1"/>
    <n v="325000"/>
    <n v="5"/>
    <n v="9.1"/>
    <n v="1525510"/>
    <n v="11.4"/>
    <n v="287950"/>
    <n v="81.124345300915763"/>
  </r>
  <r>
    <s v="Toyota"/>
    <s v="Innova"/>
    <s v="2.5 VX 8 STR BS-IV"/>
    <s v="MUV"/>
    <s v="Diesel"/>
    <x v="9"/>
    <s v="Manual"/>
    <s v="Silver"/>
    <n v="83000"/>
    <n v="1"/>
    <n v="975000"/>
    <n v="4.5999999999999996"/>
    <n v="9.1"/>
    <n v="1531435.5"/>
    <n v="6.2"/>
    <n v="914550"/>
    <n v="40.281520181555145"/>
  </r>
  <r>
    <s v="Toyota"/>
    <s v="Corolla Altis"/>
    <s v="1.8v"/>
    <s v="Sedan"/>
    <s v="Petrol"/>
    <x v="1"/>
    <s v="Automatic"/>
    <s v="Golden"/>
    <n v="40000"/>
    <n v="1"/>
    <n v="445000"/>
    <n v="5"/>
    <n v="6.1"/>
    <n v="1767000"/>
    <n v="10.44"/>
    <n v="398542"/>
    <n v="77.445274476513873"/>
  </r>
  <r>
    <s v="Toyota"/>
    <s v="Corolla"/>
    <s v="H2 1.8E"/>
    <s v="Sedan"/>
    <s v="Petrol"/>
    <x v="4"/>
    <s v="Manual"/>
    <s v="Silver"/>
    <n v="88866"/>
    <n v="2"/>
    <n v="240000"/>
    <n v="4.3"/>
    <n v="9.9"/>
    <n v="1306402"/>
    <n v="12"/>
    <n v="211200"/>
    <n v="83.833460144733394"/>
  </r>
  <r>
    <s v="Toyota"/>
    <s v="Innova"/>
    <s v="2.5G"/>
    <s v="MUV"/>
    <s v="Diesel"/>
    <x v="4"/>
    <s v="Manual"/>
    <s v="White"/>
    <n v="87436"/>
    <n v="1"/>
    <n v="550000"/>
    <n v="9.9"/>
    <n v="5.0999999999999996"/>
    <n v="1585233"/>
    <n v="9.6"/>
    <n v="497200"/>
    <n v="68.635525503191005"/>
  </r>
  <r>
    <s v="Toyota"/>
    <s v="Innova"/>
    <s v="2.5V"/>
    <s v="MUV"/>
    <s v="Diesel"/>
    <x v="9"/>
    <s v="Manual"/>
    <s v="Grey"/>
    <n v="119000"/>
    <n v="1"/>
    <n v="1050000"/>
    <n v="3.3"/>
    <n v="6.2"/>
    <n v="1133338"/>
    <n v="5.8"/>
    <n v="989100"/>
    <n v="12.726829948347271"/>
  </r>
  <r>
    <s v="Toyota"/>
    <s v="Corolla"/>
    <s v="H2 1.8E"/>
    <s v="Sedan"/>
    <s v="Petrol"/>
    <x v="4"/>
    <s v="Manual"/>
    <s v="Golden"/>
    <n v="97340"/>
    <n v="1"/>
    <n v="275000"/>
    <n v="4.3"/>
    <n v="7"/>
    <n v="1306402"/>
    <n v="11.8"/>
    <n v="242550"/>
    <n v="81.433739384967268"/>
  </r>
  <r>
    <s v="Toyota"/>
    <s v="Innova"/>
    <s v="2.5 G 7 STR BS-IV"/>
    <s v="MUV"/>
    <s v="Diesel"/>
    <x v="9"/>
    <s v="Manual"/>
    <s v="Silver"/>
    <n v="81000"/>
    <n v="1"/>
    <n v="1060000"/>
    <n v="5"/>
    <n v="5.2"/>
    <n v="1475247"/>
    <n v="5.76"/>
    <n v="998944"/>
    <n v="32.286322222651535"/>
  </r>
  <r>
    <s v="Toyota"/>
    <s v="Fortuner"/>
    <s v="2.84x4Mt"/>
    <s v="SUV"/>
    <s v="Diesel"/>
    <x v="9"/>
    <s v="Manual"/>
    <s v="White"/>
    <n v="84000"/>
    <n v="2"/>
    <n v="1575000"/>
    <n v="3.5"/>
    <n v="8.1999999999999993"/>
    <n v="3554355.85"/>
    <n v="5"/>
    <n v="1496250"/>
    <n v="57.903764756699871"/>
  </r>
  <r>
    <s v="Toyota"/>
    <s v="Fortuner"/>
    <s v="Sigma4"/>
    <s v="SUV"/>
    <s v="Diesel"/>
    <x v="11"/>
    <s v="Automatic"/>
    <s v="other"/>
    <n v="25000"/>
    <n v="1"/>
    <n v="3131245"/>
    <n v="7.7"/>
    <n v="7"/>
    <n v="3946758.65"/>
    <n v="5"/>
    <n v="2974682.75"/>
    <n v="24.629727485363208"/>
  </r>
  <r>
    <s v="Toyota"/>
    <s v="Innova"/>
    <s v="2.5 V 7 STR"/>
    <s v="MUV"/>
    <s v="Diesel"/>
    <x v="7"/>
    <s v="Manual"/>
    <s v="Grey"/>
    <n v="121000"/>
    <n v="2"/>
    <n v="795000"/>
    <n v="4.4000000000000004"/>
    <n v="9.1"/>
    <n v="1317441"/>
    <n v="7.64"/>
    <n v="734262"/>
    <n v="44.266043033426165"/>
  </r>
  <r>
    <s v="Toyota"/>
    <s v="Etios Liva"/>
    <s v="G"/>
    <s v="Hatchback"/>
    <s v="Petrol"/>
    <x v="7"/>
    <s v="Manual"/>
    <s v="White"/>
    <n v="59000"/>
    <n v="1"/>
    <n v="240000"/>
    <n v="4.5999999999999996"/>
    <n v="7.6"/>
    <n v="560559.02313600003"/>
    <n v="12"/>
    <n v="211200"/>
    <n v="62.323325237285545"/>
  </r>
  <r>
    <s v="Toyota"/>
    <s v="Etios Liva"/>
    <s v="G"/>
    <s v="Hatchback"/>
    <s v="Petrol"/>
    <x v="7"/>
    <s v="Manual"/>
    <s v="sky blue"/>
    <n v="24375"/>
    <n v="1"/>
    <n v="335000"/>
    <n v="6.8"/>
    <n v="7"/>
    <n v="560559.02313600003"/>
    <n v="11.32"/>
    <n v="297078"/>
    <n v="47.003261433912478"/>
  </r>
  <r>
    <s v="Toyota"/>
    <s v="Etios Liva"/>
    <s v="GD"/>
    <s v="Hatchback"/>
    <s v="Petrol"/>
    <x v="10"/>
    <s v="Manual"/>
    <s v="Red"/>
    <n v="49345"/>
    <n v="1"/>
    <n v="475000"/>
    <n v="5.4"/>
    <n v="9.9"/>
    <n v="691356.12853500003"/>
    <n v="10.199999999999999"/>
    <n v="426550"/>
    <n v="38.302420070554732"/>
  </r>
  <r>
    <s v="Toyota"/>
    <s v="Etios"/>
    <s v="G"/>
    <s v="Sedan"/>
    <s v="Petrol"/>
    <x v="7"/>
    <s v="Manual"/>
    <s v="Silver"/>
    <n v="48370"/>
    <n v="1"/>
    <n v="360000"/>
    <n v="6.4"/>
    <n v="4.4000000000000004"/>
    <n v="700234.10138200002"/>
    <n v="11.120000000000001"/>
    <n v="319968"/>
    <n v="54.305567328340196"/>
  </r>
  <r>
    <s v="Toyota"/>
    <s v="Innova"/>
    <s v="2.0 VX 8 STR BS-IV"/>
    <s v="MUV"/>
    <s v="Diesel"/>
    <x v="7"/>
    <s v="Manual"/>
    <s v="metallic"/>
    <n v="73620"/>
    <n v="1"/>
    <n v="995000"/>
    <n v="5.7"/>
    <n v="7"/>
    <n v="1458510"/>
    <n v="6.04"/>
    <n v="934902"/>
    <n v="35.900199518686883"/>
  </r>
  <r>
    <s v="Toyota"/>
    <s v="Corolla Altis"/>
    <s v="1.8 J"/>
    <s v="Sedan"/>
    <s v="Petrol"/>
    <x v="2"/>
    <s v="Manual"/>
    <s v="Golden"/>
    <n v="64000"/>
    <n v="1"/>
    <n v="508000"/>
    <n v="6.4"/>
    <n v="9.1999999999999993"/>
    <n v="1352344"/>
    <n v="9.9359999999999999"/>
    <n v="457525.12"/>
    <n v="66.167992759238771"/>
  </r>
  <r>
    <s v="Toyota"/>
    <s v="Innova"/>
    <s v="2.5 G 8 STR BS-III"/>
    <s v="MUV"/>
    <s v="Diesel"/>
    <x v="6"/>
    <s v="Manual"/>
    <s v="White"/>
    <n v="19000"/>
    <n v="1"/>
    <n v="1175000"/>
    <n v="4.3"/>
    <n v="7.2"/>
    <n v="1465683"/>
    <n v="5.3"/>
    <n v="1112725"/>
    <n v="24.081469185355907"/>
  </r>
  <r>
    <s v="Toyota"/>
    <s v="Etios"/>
    <s v="VX"/>
    <s v="Sedan"/>
    <s v="CNG"/>
    <x v="7"/>
    <s v="Manual"/>
    <s v="White"/>
    <n v="460000"/>
    <n v="2"/>
    <n v="425000"/>
    <n v="5"/>
    <n v="3.8"/>
    <n v="855452.66052200005"/>
    <n v="10.6"/>
    <n v="379950"/>
    <n v="55.584918075051263"/>
  </r>
  <r>
    <s v="Toyota"/>
    <s v="Innova"/>
    <s v="2.5 G4 7 STR"/>
    <s v="MUV"/>
    <s v="Diesel"/>
    <x v="8"/>
    <s v="Manual"/>
    <s v="Beige"/>
    <n v="97000"/>
    <n v="1"/>
    <n v="399999"/>
    <n v="4.3"/>
    <n v="9.9"/>
    <n v="1115555.5"/>
    <n v="10.800008"/>
    <n v="356799.07600007998"/>
    <n v="68.016017490830365"/>
  </r>
  <r>
    <s v="Toyota"/>
    <s v="Innova"/>
    <s v="2.5 VX 7 STR BS-IV"/>
    <s v="MUV"/>
    <s v="Diesel"/>
    <x v="9"/>
    <s v="Manual"/>
    <s v="Bronze"/>
    <n v="51000"/>
    <n v="2"/>
    <n v="1047400"/>
    <n v="8.1999999999999993"/>
    <n v="9.4"/>
    <n v="1738257"/>
    <n v="5.8103999999999996"/>
    <n v="986541.87040000001"/>
    <n v="43.245338842300072"/>
  </r>
  <r>
    <s v="Toyota"/>
    <s v="Innova"/>
    <s v="2.5 G4 8 STR"/>
    <s v="MUV"/>
    <s v="Diesel"/>
    <x v="4"/>
    <s v="Manual"/>
    <s v="Red"/>
    <n v="82800"/>
    <n v="2"/>
    <n v="485000"/>
    <n v="4.3"/>
    <n v="7.6"/>
    <n v="1120297.5"/>
    <n v="10.119999999999999"/>
    <n v="435918"/>
    <n v="61.089085711607851"/>
  </r>
  <r>
    <s v="Toyota"/>
    <s v="Corolla Altis"/>
    <s v="1.8 G"/>
    <s v="Sedan"/>
    <s v="Petrol"/>
    <x v="6"/>
    <s v="Manual"/>
    <s v="White"/>
    <n v="48553"/>
    <n v="1"/>
    <n v="1025000"/>
    <n v="4.5999999999999996"/>
    <n v="7.3"/>
    <n v="1525510"/>
    <n v="5.9"/>
    <n v="964525"/>
    <n v="36.773603581752987"/>
  </r>
  <r>
    <s v="Maruti Suzuki"/>
    <s v="Swift"/>
    <s v="Zxi1.3"/>
    <s v="Hatchback"/>
    <s v="Petrol"/>
    <x v="4"/>
    <s v="Manual"/>
    <s v="Red"/>
    <n v="56137"/>
    <n v="1"/>
    <n v="299000"/>
    <n v="9.9"/>
    <n v="7.2"/>
    <n v="640982.30000000005"/>
    <n v="11.608000000000001"/>
    <n v="264292.08"/>
    <n v="58.767647718197523"/>
  </r>
  <r>
    <s v="Maruti Suzuki"/>
    <s v="Swift"/>
    <s v="Vxi1.3"/>
    <s v="Hatchback"/>
    <s v="Petrol"/>
    <x v="4"/>
    <s v="Manual"/>
    <s v="White"/>
    <n v="87000"/>
    <n v="2"/>
    <n v="180000"/>
    <n v="4.9000000000000004"/>
    <n v="8.8000000000000007"/>
    <n v="563322.6"/>
    <n v="12"/>
    <n v="158400"/>
    <n v="71.881121048578549"/>
  </r>
  <r>
    <s v="Maruti Suzuki"/>
    <s v="Wagon R 1.0"/>
    <s v="LXi CNG"/>
    <s v="Hatchback"/>
    <s v="Petrol + CNG"/>
    <x v="0"/>
    <s v="Manual"/>
    <s v="Grey"/>
    <n v="15000"/>
    <n v="1"/>
    <n v="385000"/>
    <n v="9.9"/>
    <n v="7"/>
    <n v="533447"/>
    <n v="10.92"/>
    <n v="342958"/>
    <n v="35.709077002963745"/>
  </r>
  <r>
    <s v="Maruti Suzuki"/>
    <s v="Esteem"/>
    <s v="Lxi"/>
    <s v="Sedan"/>
    <s v="Petrol"/>
    <x v="8"/>
    <s v="Manual"/>
    <s v="Silver"/>
    <n v="90000"/>
    <n v="1"/>
    <n v="91000"/>
    <n v="9.9"/>
    <n v="8.5"/>
    <n v="553461.6"/>
    <n v="12"/>
    <n v="80080"/>
    <n v="85.531064847136633"/>
  </r>
  <r>
    <s v="Maruti Suzuki"/>
    <s v="Estilo"/>
    <s v="VXi"/>
    <s v="Hatchback"/>
    <s v="Petrol"/>
    <x v="2"/>
    <s v="Manual"/>
    <s v="Golden"/>
    <n v="55000"/>
    <n v="1"/>
    <n v="165000"/>
    <n v="5"/>
    <n v="6.3"/>
    <n v="424393.29740799998"/>
    <n v="12"/>
    <n v="145200"/>
    <n v="65.786453064453383"/>
  </r>
  <r>
    <s v="Maruti Suzuki"/>
    <s v="Swift Dzire"/>
    <s v="VXi 1.2 BS-IV"/>
    <s v="Sedan"/>
    <s v="Petrol"/>
    <x v="10"/>
    <s v="Manual"/>
    <s v="Red"/>
    <n v="35305"/>
    <n v="1"/>
    <n v="450000"/>
    <n v="5"/>
    <n v="5.6"/>
    <n v="653057.37393799995"/>
    <n v="10.4"/>
    <n v="403200"/>
    <n v="38.259635969093416"/>
  </r>
  <r>
    <s v="Maruti Suzuki"/>
    <s v="Ertiga"/>
    <s v="VXI CNG"/>
    <s v="MUV"/>
    <s v="Petrol + CNG"/>
    <x v="10"/>
    <s v="Manual"/>
    <s v="Beige"/>
    <n v="74244"/>
    <n v="1"/>
    <n v="592787"/>
    <n v="5.8"/>
    <n v="4.5999999999999996"/>
    <n v="936485"/>
    <n v="9.2577040000000004"/>
    <n v="537908.53418951994"/>
    <n v="42.560902289997173"/>
  </r>
  <r>
    <s v="Maruti Suzuki"/>
    <s v="Alto"/>
    <s v="LXi BS-IV"/>
    <s v="Hatchback"/>
    <s v="Petrol"/>
    <x v="9"/>
    <s v="Manual"/>
    <s v="Blue"/>
    <n v="38000"/>
    <n v="1"/>
    <n v="200000"/>
    <n v="6.4"/>
    <n v="9.1999999999999993"/>
    <n v="342090.26779200003"/>
    <n v="12"/>
    <n v="176000"/>
    <n v="48.551591035903812"/>
  </r>
  <r>
    <s v="Maruti Suzuki"/>
    <s v="Swift"/>
    <s v="Vxi1.3"/>
    <s v="Hatchback"/>
    <s v="Petrol"/>
    <x v="4"/>
    <s v="Manual"/>
    <s v="Grey"/>
    <n v="81355"/>
    <n v="1"/>
    <n v="190000"/>
    <n v="6.4"/>
    <n v="9.9"/>
    <n v="563322.6"/>
    <n v="12"/>
    <n v="167200"/>
    <n v="70.318961106832916"/>
  </r>
  <r>
    <s v="Maruti Suzuki"/>
    <s v="Swift"/>
    <s v="ZXi"/>
    <s v="Hatchback"/>
    <s v="Petrol"/>
    <x v="5"/>
    <s v="Manual"/>
    <s v="White"/>
    <n v="86756"/>
    <n v="2"/>
    <n v="180000"/>
    <n v="4.3"/>
    <n v="8.1999999999999993"/>
    <n v="598133.80672400002"/>
    <n v="12"/>
    <n v="158400"/>
    <n v="73.517631302674175"/>
  </r>
  <r>
    <s v="Maruti Suzuki"/>
    <s v="Sx4"/>
    <s v="ZXi"/>
    <s v="Sedan"/>
    <s v="Petrol"/>
    <x v="9"/>
    <s v="Manual"/>
    <s v="Black"/>
    <n v="50000"/>
    <n v="1"/>
    <n v="499992"/>
    <n v="4.3"/>
    <n v="5.7"/>
    <n v="828686.83540400001"/>
    <n v="10.000064"/>
    <n v="449992.48000511999"/>
    <n v="45.698126146080213"/>
  </r>
  <r>
    <s v="Maruti Suzuki"/>
    <s v="Alto K10"/>
    <s v="LXi"/>
    <s v="Hatchback"/>
    <s v="Petrol"/>
    <x v="6"/>
    <s v="Manual"/>
    <s v="Grey"/>
    <n v="30000"/>
    <n v="1"/>
    <n v="210000"/>
    <n v="4.3"/>
    <n v="9.9"/>
    <n v="417260"/>
    <n v="12"/>
    <n v="184800"/>
    <n v="55.71106743996549"/>
  </r>
  <r>
    <s v="Maruti Suzuki"/>
    <s v="Ertiga"/>
    <s v="ZDI SHVS"/>
    <s v="MUV"/>
    <s v="Diesel"/>
    <x v="11"/>
    <s v="Manual"/>
    <s v="Grey"/>
    <n v="9950"/>
    <n v="1"/>
    <n v="1050000"/>
    <n v="4.8"/>
    <n v="6.5"/>
    <n v="1234664"/>
    <n v="5.8"/>
    <n v="989100"/>
    <n v="19.889135829667019"/>
  </r>
  <r>
    <s v="Maruti Suzuki"/>
    <s v="Ciaz"/>
    <s v="ZDi"/>
    <s v="Sedan"/>
    <s v="Diesel"/>
    <x v="6"/>
    <s v="Manual"/>
    <s v="Golden"/>
    <n v="62000"/>
    <n v="1"/>
    <n v="655000"/>
    <n v="4.5999999999999996"/>
    <n v="7.7"/>
    <n v="1127357.71532"/>
    <n v="8.76"/>
    <n v="597622"/>
    <n v="46.989141788916108"/>
  </r>
  <r>
    <s v="Maruti Suzuki"/>
    <s v="Alto 800"/>
    <s v="VXI (O)"/>
    <s v="Hatchback"/>
    <s v="Petrol"/>
    <x v="11"/>
    <s v="Manual"/>
    <s v="White"/>
    <n v="5919"/>
    <n v="1"/>
    <n v="335000"/>
    <n v="5"/>
    <n v="7.3"/>
    <n v="403854"/>
    <n v="11.32"/>
    <n v="297078"/>
    <n v="26.439257751563684"/>
  </r>
  <r>
    <s v="Maruti Suzuki"/>
    <s v="Estilo"/>
    <s v="VXi"/>
    <s v="Hatchback"/>
    <s v="Petrol"/>
    <x v="2"/>
    <s v="Manual"/>
    <s v="White"/>
    <n v="63000"/>
    <n v="1"/>
    <n v="175000"/>
    <n v="5"/>
    <n v="6.6"/>
    <n v="424393.29740799998"/>
    <n v="12"/>
    <n v="154000"/>
    <n v="63.712904765329348"/>
  </r>
  <r>
    <s v="Maruti Suzuki"/>
    <s v="Swift"/>
    <s v="GLAM"/>
    <s v="Hatchback"/>
    <s v="Petrol"/>
    <x v="1"/>
    <s v="Manual"/>
    <s v="Black"/>
    <n v="60000"/>
    <n v="1"/>
    <n v="250000"/>
    <n v="4.5"/>
    <n v="8.6999999999999993"/>
    <n v="533220.06025800004"/>
    <n v="12"/>
    <n v="220000"/>
    <n v="58.741237174469319"/>
  </r>
  <r>
    <s v="Maruti Suzuki"/>
    <s v="Swift"/>
    <s v="LDi BS-IV"/>
    <s v="Hatchback"/>
    <s v="Diesel"/>
    <x v="9"/>
    <s v="Manual"/>
    <s v="White"/>
    <n v="85000"/>
    <n v="1"/>
    <n v="385000"/>
    <n v="4.5999999999999996"/>
    <n v="4"/>
    <n v="585403.12806000002"/>
    <n v="10.92"/>
    <n v="342958"/>
    <n v="41.415072185120096"/>
  </r>
  <r>
    <s v="Maruti Suzuki"/>
    <s v="Alto 800"/>
    <s v="LXI CNG"/>
    <s v="Hatchback"/>
    <s v="Petrol + CNG"/>
    <x v="10"/>
    <s v="Manual"/>
    <s v="Blue"/>
    <n v="75000"/>
    <n v="1"/>
    <n v="245000"/>
    <n v="4.5999999999999996"/>
    <n v="5.4"/>
    <n v="431012"/>
    <n v="12"/>
    <n v="215600"/>
    <n v="49.978190862435383"/>
  </r>
  <r>
    <s v="Toyota"/>
    <s v="Innova"/>
    <s v="2.0 VX 8 STR BS-IV"/>
    <s v="MUV"/>
    <s v="Diesel"/>
    <x v="7"/>
    <s v="Manual"/>
    <s v="Grey"/>
    <n v="220000"/>
    <n v="1"/>
    <n v="810000"/>
    <n v="3.3"/>
    <n v="7.7"/>
    <n v="1458510"/>
    <n v="7.52"/>
    <n v="749088"/>
    <n v="48.64018758870354"/>
  </r>
  <r>
    <s v="Maruti Suzuki"/>
    <s v="Esteem"/>
    <s v="Lxi"/>
    <s v="Sedan"/>
    <s v="Petrol"/>
    <x v="8"/>
    <s v="Manual"/>
    <s v="White"/>
    <n v="56000"/>
    <n v="2"/>
    <n v="65000"/>
    <n v="5"/>
    <n v="9.4"/>
    <n v="553461.6"/>
    <n v="12"/>
    <n v="57200"/>
    <n v="89.665046319383308"/>
  </r>
  <r>
    <s v="Toyota"/>
    <s v="Innova"/>
    <s v="2.5 GX 8 STR"/>
    <s v="MUV"/>
    <s v="Diesel"/>
    <x v="7"/>
    <s v="Manual"/>
    <s v="Silver"/>
    <n v="93000"/>
    <n v="1"/>
    <n v="850000"/>
    <n v="3.8"/>
    <n v="8.9"/>
    <n v="1281576"/>
    <n v="7.2"/>
    <n v="788800"/>
    <n v="38.450782474078792"/>
  </r>
  <r>
    <s v="Toyota"/>
    <s v="Corolla Altis"/>
    <s v="1.8v"/>
    <s v="Sedan"/>
    <s v="Petrol"/>
    <x v="1"/>
    <s v="Manual"/>
    <s v="other"/>
    <n v="64000"/>
    <n v="1"/>
    <n v="495000"/>
    <n v="6.4"/>
    <n v="9.9"/>
    <n v="1767000"/>
    <n v="10.039999999999999"/>
    <n v="445302"/>
    <n v="74.798981324278429"/>
  </r>
  <r>
    <s v="Toyota"/>
    <s v="Camry"/>
    <s v="W4At"/>
    <s v="Sedan"/>
    <s v="Petrol"/>
    <x v="8"/>
    <s v="Manual"/>
    <s v="other"/>
    <n v="78000"/>
    <n v="1"/>
    <n v="825000"/>
    <n v="6.8"/>
    <n v="4.2"/>
    <n v="2762637.10145"/>
    <n v="7.4"/>
    <n v="763950"/>
    <n v="72.347073757931042"/>
  </r>
  <r>
    <s v="Toyota"/>
    <s v="Innova"/>
    <s v="2.5 G4 7 STR"/>
    <s v="MUV"/>
    <s v="Diesel"/>
    <x v="2"/>
    <s v="Manual"/>
    <s v="White"/>
    <n v="119000"/>
    <n v="1"/>
    <n v="820000"/>
    <n v="5.3"/>
    <n v="5.4"/>
    <n v="1115555.5"/>
    <n v="7.4399999999999995"/>
    <n v="758992"/>
    <n v="31.962865137592882"/>
  </r>
  <r>
    <s v="Maruti Suzuki"/>
    <s v="Swift Dzire"/>
    <s v="Tour"/>
    <s v="Sedan"/>
    <s v="Diesel"/>
    <x v="10"/>
    <s v="Manual"/>
    <s v="White"/>
    <n v="121000"/>
    <n v="1"/>
    <n v="340000"/>
    <n v="3.8"/>
    <n v="9.9"/>
    <n v="920437.07526900002"/>
    <n v="11.28"/>
    <n v="301648"/>
    <n v="67.227743416154482"/>
  </r>
  <r>
    <s v="Toyota"/>
    <s v="Corolla Altis"/>
    <s v="1.8 G"/>
    <s v="Sedan"/>
    <s v="Petrol"/>
    <x v="5"/>
    <s v="Manual"/>
    <s v="Silver"/>
    <n v="67000"/>
    <n v="2"/>
    <n v="450000"/>
    <n v="6.4"/>
    <n v="9.1999999999999993"/>
    <n v="1525510"/>
    <n v="10.4"/>
    <n v="403200"/>
    <n v="73.569494791905655"/>
  </r>
  <r>
    <s v="Maruti Suzuki"/>
    <s v="Wagon R 1.0"/>
    <s v="LXi CNG (O)"/>
    <s v="Hatchback"/>
    <s v="Petrol + CNG"/>
    <x v="3"/>
    <s v="Manual"/>
    <s v="Silver"/>
    <n v="37700"/>
    <n v="1"/>
    <n v="400000"/>
    <n v="9.8000000000000007"/>
    <n v="7.9"/>
    <n v="554423"/>
    <n v="10.8"/>
    <n v="356800"/>
    <n v="35.644805500493305"/>
  </r>
  <r>
    <s v="Maruti Suzuki"/>
    <s v="Ritz"/>
    <s v="Lxi BS-IV"/>
    <s v="Hatchback"/>
    <s v="Petrol + CNG"/>
    <x v="3"/>
    <s v="Manual"/>
    <s v="White"/>
    <n v="43000"/>
    <n v="1"/>
    <n v="370000"/>
    <n v="9.8000000000000007"/>
    <n v="9.9"/>
    <n v="499579.42700000003"/>
    <n v="11.04"/>
    <n v="329152"/>
    <n v="34.114180406392123"/>
  </r>
  <r>
    <s v="Toyota"/>
    <s v="Etios"/>
    <s v="V"/>
    <s v="Sedan"/>
    <s v="Petrol"/>
    <x v="2"/>
    <s v="Manual"/>
    <s v="other"/>
    <n v="43278"/>
    <n v="1"/>
    <n v="350000"/>
    <n v="6.8"/>
    <n v="7.8"/>
    <n v="781928.07987699995"/>
    <n v="11.2"/>
    <n v="310800"/>
    <n v="60.252098882433039"/>
  </r>
  <r>
    <s v="Toyota"/>
    <s v="Innova"/>
    <s v="2.5 G4 8 STR"/>
    <s v="MUV"/>
    <s v="Diesel"/>
    <x v="7"/>
    <s v="Manual"/>
    <s v="Golden"/>
    <n v="40000"/>
    <n v="1"/>
    <n v="1000000"/>
    <n v="7"/>
    <n v="5"/>
    <n v="1120297.5"/>
    <n v="6"/>
    <n v="940000"/>
    <n v="16.093716178068775"/>
  </r>
  <r>
    <s v="Toyota"/>
    <s v="Fortuner"/>
    <s v="3.0 4x2 MT"/>
    <s v="SUV"/>
    <s v="Diesel"/>
    <x v="2"/>
    <s v="Manual"/>
    <s v="White"/>
    <n v="150000"/>
    <n v="1"/>
    <n v="1150000"/>
    <n v="5"/>
    <n v="9.8000000000000007"/>
    <n v="3013627.5700699999"/>
    <n v="5.4"/>
    <n v="1087900"/>
    <n v="63.900648812595961"/>
  </r>
  <r>
    <s v="Toyota"/>
    <s v="Fortuner"/>
    <s v="3.0 4x2 AT"/>
    <s v="SUV"/>
    <s v="Diesel"/>
    <x v="10"/>
    <s v="Manual"/>
    <s v="White"/>
    <n v="55287"/>
    <n v="1"/>
    <n v="2250000"/>
    <n v="5"/>
    <n v="6.8"/>
    <n v="3133263.4402600001"/>
    <n v="5"/>
    <n v="2137500"/>
    <n v="31.780393166601119"/>
  </r>
  <r>
    <s v="Toyota"/>
    <s v="Innova"/>
    <s v="2.5 VX 8 STR BS-IV"/>
    <s v="MUV"/>
    <s v="Diesel"/>
    <x v="9"/>
    <s v="Manual"/>
    <s v="Silver"/>
    <n v="93000"/>
    <n v="1"/>
    <n v="890000"/>
    <n v="3.3"/>
    <n v="9.9"/>
    <n v="1531435.5"/>
    <n v="6.88"/>
    <n v="828768"/>
    <n v="45.882931406513691"/>
  </r>
  <r>
    <s v="Maruti Suzuki"/>
    <s v="Swift"/>
    <s v="VXi"/>
    <s v="Hatchback"/>
    <s v="Petrol"/>
    <x v="9"/>
    <s v="Manual"/>
    <s v="Grey"/>
    <n v="30000"/>
    <n v="1"/>
    <n v="317000"/>
    <n v="5"/>
    <n v="7.9"/>
    <n v="507718.23128900002"/>
    <n v="11.464"/>
    <n v="280659.12"/>
    <n v="44.721480793104504"/>
  </r>
  <r>
    <s v="Toyota"/>
    <s v="Fortuner"/>
    <s v="4x2 AT"/>
    <s v="SUV"/>
    <s v="Diesel"/>
    <x v="6"/>
    <s v="Automatic"/>
    <s v="White"/>
    <n v="49000"/>
    <n v="1"/>
    <n v="2375002"/>
    <n v="3.5"/>
    <n v="6.4"/>
    <n v="2671468.9813299999"/>
    <n v="5"/>
    <n v="2256251.9"/>
    <n v="15.54265028835494"/>
  </r>
  <r>
    <s v="Maruti Suzuki"/>
    <s v="Wagon R 1.0"/>
    <s v="LXi CNG (O)"/>
    <s v="Hatchback"/>
    <s v="Petrol + CNG"/>
    <x v="10"/>
    <s v="Manual"/>
    <s v="Brown"/>
    <n v="45000"/>
    <n v="1"/>
    <n v="305000"/>
    <n v="4.8"/>
    <n v="8.6999999999999993"/>
    <n v="554423"/>
    <n v="11.56"/>
    <n v="269742"/>
    <n v="51.347256517135833"/>
  </r>
  <r>
    <s v="Maruti Suzuki"/>
    <s v="A-Star"/>
    <s v="Vxi"/>
    <s v="Hatchback"/>
    <s v="Petrol"/>
    <x v="5"/>
    <s v="Manual"/>
    <s v="White"/>
    <n v="45224"/>
    <n v="1"/>
    <n v="148702"/>
    <n v="9.6999999999999993"/>
    <n v="4.5999999999999996"/>
    <n v="470900.38765500003"/>
    <n v="12"/>
    <n v="130857.76"/>
    <n v="72.211158998690081"/>
  </r>
  <r>
    <s v="Maruti Suzuki"/>
    <s v="Ritz"/>
    <s v="Ldi BS-IV"/>
    <s v="Hatchback"/>
    <s v="Diesel"/>
    <x v="6"/>
    <s v="Manual"/>
    <s v="White"/>
    <n v="30787"/>
    <n v="1"/>
    <n v="449000"/>
    <n v="5.3"/>
    <n v="4.2"/>
    <n v="607771.89239000005"/>
    <n v="10.407999999999999"/>
    <n v="402268.08"/>
    <n v="33.812654873175788"/>
  </r>
  <r>
    <s v="Maruti Suzuki"/>
    <s v="A-Star"/>
    <s v="Vxi"/>
    <s v="Hatchback"/>
    <s v="Petrol"/>
    <x v="1"/>
    <s v="Manual"/>
    <s v="Silver"/>
    <n v="45000"/>
    <n v="1"/>
    <n v="195000"/>
    <n v="9.9"/>
    <n v="4.5999999999999996"/>
    <n v="470900.38765500003"/>
    <n v="12"/>
    <n v="171600"/>
    <n v="63.559172067252398"/>
  </r>
  <r>
    <s v="Maruti Suzuki"/>
    <s v="Swift"/>
    <s v="Vxi1.3"/>
    <s v="Hatchback"/>
    <s v="Petrol"/>
    <x v="4"/>
    <s v="Manual"/>
    <s v="other"/>
    <n v="40000"/>
    <n v="2"/>
    <n v="180000"/>
    <n v="6.8"/>
    <n v="9.9"/>
    <n v="563322.6"/>
    <n v="12"/>
    <n v="158400"/>
    <n v="71.881121048578549"/>
  </r>
  <r>
    <s v="Maruti Suzuki"/>
    <s v="A-Star"/>
    <s v="Zxi"/>
    <s v="Hatchback"/>
    <s v="Petrol"/>
    <x v="7"/>
    <s v="Manual"/>
    <s v="Grey"/>
    <n v="12817"/>
    <n v="1"/>
    <n v="275000"/>
    <n v="4.5"/>
    <n v="8.1999999999999993"/>
    <n v="500982.476302"/>
    <n v="11.8"/>
    <n v="242550"/>
    <n v="51.585132919142836"/>
  </r>
  <r>
    <s v="Maruti Suzuki"/>
    <s v="Estilo"/>
    <s v="VXi"/>
    <s v="Hatchback"/>
    <s v="Petrol"/>
    <x v="1"/>
    <s v="Manual"/>
    <s v="Blue"/>
    <n v="45000"/>
    <n v="1"/>
    <n v="125000"/>
    <n v="5"/>
    <n v="9.4"/>
    <n v="424393.29740799998"/>
    <n v="12"/>
    <n v="110000"/>
    <n v="74.080646260949536"/>
  </r>
  <r>
    <s v="Maruti Suzuki"/>
    <s v="Swift Dzire"/>
    <s v="LDi"/>
    <s v="Sedan"/>
    <s v="Diesel"/>
    <x v="0"/>
    <s v="Automatic"/>
    <s v="White"/>
    <n v="60000"/>
    <n v="1"/>
    <n v="500000"/>
    <n v="3.3"/>
    <n v="8.9"/>
    <n v="768774"/>
    <n v="10"/>
    <n v="450000"/>
    <n v="41.465242060735662"/>
  </r>
  <r>
    <s v="Maruti Suzuki"/>
    <s v="Swift"/>
    <s v="VDi"/>
    <s v="Hatchback"/>
    <s v="Diesel"/>
    <x v="4"/>
    <s v="Manual"/>
    <s v="Grey"/>
    <n v="89434"/>
    <n v="2"/>
    <n v="185000"/>
    <n v="6.4"/>
    <n v="9.9"/>
    <n v="806540.75166900002"/>
    <n v="12"/>
    <n v="162800"/>
    <n v="79.815031086388018"/>
  </r>
  <r>
    <s v="Maruti Suzuki"/>
    <s v="Sx4"/>
    <s v="ZXi"/>
    <s v="Sedan"/>
    <s v="Petrol"/>
    <x v="4"/>
    <s v="Manual"/>
    <s v="Silver"/>
    <n v="50000"/>
    <n v="1"/>
    <n v="135000"/>
    <n v="4.5"/>
    <n v="9.9"/>
    <n v="828686.83540400001"/>
    <n v="12"/>
    <n v="118800"/>
    <n v="85.664065733337878"/>
  </r>
  <r>
    <s v="Maruti Suzuki"/>
    <s v="Swift"/>
    <s v="VDi"/>
    <s v="Hatchback"/>
    <s v="Diesel"/>
    <x v="9"/>
    <s v="Automatic"/>
    <s v="other"/>
    <n v="46000"/>
    <n v="2"/>
    <n v="340000"/>
    <n v="6.1"/>
    <n v="9.9"/>
    <n v="806540.75166900002"/>
    <n v="11.28"/>
    <n v="301648"/>
    <n v="62.599781923505994"/>
  </r>
  <r>
    <s v="Maruti Suzuki"/>
    <s v="Wagon R"/>
    <s v="VXI"/>
    <s v="Hatchback"/>
    <s v="Petrol"/>
    <x v="5"/>
    <s v="Manual"/>
    <s v="Silver"/>
    <n v="54000"/>
    <n v="2"/>
    <n v="145000"/>
    <n v="4.5"/>
    <n v="9.9"/>
    <n v="505259.4"/>
    <n v="12"/>
    <n v="127600"/>
    <n v="74.745645504071774"/>
  </r>
  <r>
    <s v="Maruti Suzuki"/>
    <s v="Stingray"/>
    <s v="VXi"/>
    <s v="Hatchback"/>
    <s v="Petrol"/>
    <x v="6"/>
    <s v="Manual"/>
    <s v="White"/>
    <n v="22186"/>
    <n v="1"/>
    <n v="358000"/>
    <n v="5"/>
    <n v="6.1"/>
    <n v="527424.190038"/>
    <n v="11.135999999999999"/>
    <n v="318133.12"/>
    <n v="39.681735117784598"/>
  </r>
  <r>
    <s v="Maruti Suzuki"/>
    <s v="Wagon R 1.0"/>
    <s v="LXi CNG (O)"/>
    <s v="Hatchback"/>
    <s v="Petrol + CNG"/>
    <x v="6"/>
    <s v="Manual"/>
    <s v="Silver"/>
    <n v="90000"/>
    <n v="1"/>
    <n v="311400"/>
    <n v="4.0999999999999996"/>
    <n v="7"/>
    <n v="554423"/>
    <n v="11.508800000000001"/>
    <n v="275561.5968"/>
    <n v="50.297589241427573"/>
  </r>
  <r>
    <s v="Maruti Suzuki"/>
    <s v="Wagon R 1.0"/>
    <s v="LXi CNG"/>
    <s v="Hatchback"/>
    <s v="Petrol + CNG"/>
    <x v="10"/>
    <s v="Manual"/>
    <s v="Silver"/>
    <n v="67000"/>
    <n v="1"/>
    <n v="345000"/>
    <n v="4.5999999999999996"/>
    <n v="5.4"/>
    <n v="533447"/>
    <n v="11.24"/>
    <n v="306222"/>
    <n v="42.595609310765639"/>
  </r>
  <r>
    <s v="Maruti Suzuki"/>
    <s v="Swift"/>
    <s v="Vxi1.3"/>
    <s v="Hatchback"/>
    <s v="Petrol"/>
    <x v="1"/>
    <s v="Manual"/>
    <s v="Silver"/>
    <n v="50000"/>
    <n v="1"/>
    <n v="225000"/>
    <n v="5"/>
    <n v="7.2"/>
    <n v="563322.6"/>
    <n v="12"/>
    <n v="198000"/>
    <n v="64.851401310723205"/>
  </r>
  <r>
    <s v="Maruti Suzuki"/>
    <s v="Swift Dzire"/>
    <s v="VXi"/>
    <s v="Sedan"/>
    <s v="Petrol"/>
    <x v="7"/>
    <s v="Manual"/>
    <s v="Silver"/>
    <n v="71000"/>
    <n v="1"/>
    <n v="318800"/>
    <n v="5.2"/>
    <n v="7.4"/>
    <n v="741508"/>
    <n v="11.4496"/>
    <n v="282298.6752"/>
    <n v="61.929112673093215"/>
  </r>
  <r>
    <s v="Maruti Suzuki"/>
    <s v="Swift Dzire"/>
    <s v="VXi"/>
    <s v="Sedan"/>
    <s v="Petrol"/>
    <x v="10"/>
    <s v="Manual"/>
    <s v="Silver"/>
    <n v="26854"/>
    <n v="1"/>
    <n v="499000"/>
    <n v="8.5"/>
    <n v="6.2"/>
    <n v="741508"/>
    <n v="10.007999999999999"/>
    <n v="449060.08"/>
    <n v="39.439617644044297"/>
  </r>
  <r>
    <s v="Maruti Suzuki"/>
    <s v="Swift"/>
    <s v="VXi"/>
    <s v="Hatchback"/>
    <s v="Petrol"/>
    <x v="0"/>
    <s v="Manual"/>
    <s v="Red"/>
    <n v="29000"/>
    <n v="1"/>
    <n v="496427"/>
    <n v="4.8"/>
    <n v="6.3"/>
    <n v="507718.23128900002"/>
    <n v="10.028584"/>
    <n v="446642.40130631998"/>
    <n v="12.029473479339146"/>
  </r>
  <r>
    <s v="Maruti Suzuki"/>
    <s v="Estilo"/>
    <s v="LXi"/>
    <s v="Hatchback"/>
    <s v="Petrol"/>
    <x v="1"/>
    <s v="Manual"/>
    <s v="Silver"/>
    <n v="55000"/>
    <n v="1"/>
    <n v="140000"/>
    <n v="5"/>
    <n v="5.7"/>
    <n v="394408.98835200001"/>
    <n v="12"/>
    <n v="123200"/>
    <n v="68.763389365242574"/>
  </r>
  <r>
    <s v="Maruti Suzuki"/>
    <s v="Swift"/>
    <s v="ZDi"/>
    <s v="Hatchback"/>
    <s v="Diesel"/>
    <x v="9"/>
    <s v="Manual"/>
    <s v="White"/>
    <n v="42000"/>
    <n v="1"/>
    <n v="465000"/>
    <n v="5"/>
    <n v="6.8"/>
    <n v="879273"/>
    <n v="10.28"/>
    <n v="417198"/>
    <n v="52.55193779406396"/>
  </r>
  <r>
    <s v="Maruti Suzuki"/>
    <s v="Swift Dzire"/>
    <s v="VDi BS-IV"/>
    <s v="Sedan"/>
    <s v="Diesel"/>
    <x v="2"/>
    <s v="Manual"/>
    <s v="Blue"/>
    <n v="95000"/>
    <n v="1"/>
    <n v="351861"/>
    <n v="8.3000000000000007"/>
    <n v="7.2"/>
    <n v="783060.67156199994"/>
    <n v="11.185112"/>
    <n v="312504.95306567999"/>
    <n v="60.091859492532699"/>
  </r>
  <r>
    <s v="Maruti Suzuki"/>
    <s v="Wagon R"/>
    <s v="VxiAbs"/>
    <s v="Hatchback"/>
    <s v="Petrol"/>
    <x v="2"/>
    <s v="Manual"/>
    <s v="Golden"/>
    <n v="60000"/>
    <n v="1"/>
    <n v="225000"/>
    <n v="5"/>
    <n v="9.4"/>
    <n v="531852"/>
    <n v="12"/>
    <n v="198000"/>
    <n v="62.771598113760973"/>
  </r>
  <r>
    <s v="Maruti Suzuki"/>
    <s v="Swift "/>
    <s v="VXi 1.2 ABS BS-IV"/>
    <s v="Hatchback"/>
    <s v="Diesel"/>
    <x v="9"/>
    <s v="Manual"/>
    <s v="White"/>
    <n v="57000"/>
    <n v="1"/>
    <n v="425000"/>
    <n v="4.8"/>
    <n v="9.4"/>
    <n v="562757.91455300001"/>
    <n v="10.6"/>
    <n v="379950"/>
    <n v="32.48429028283055"/>
  </r>
  <r>
    <s v="Maruti Suzuki"/>
    <s v="Baleno"/>
    <s v="Alpha 1.2"/>
    <s v="Hatchback"/>
    <s v="Petrol"/>
    <x v="11"/>
    <s v="Manual"/>
    <s v="Red"/>
    <n v="11000"/>
    <n v="1"/>
    <n v="880000"/>
    <n v="8.3000000000000007"/>
    <n v="4.5999999999999996"/>
    <n v="851135"/>
    <n v="6.96"/>
    <n v="818752"/>
    <n v="3.8046843332726303"/>
  </r>
  <r>
    <s v="Toyota"/>
    <s v="Innova"/>
    <s v="2.5 VX 8 STR BS-III"/>
    <s v="MUV"/>
    <s v="Diesel"/>
    <x v="1"/>
    <s v="Manual"/>
    <s v="Red"/>
    <n v="103000"/>
    <n v="1"/>
    <n v="983700"/>
    <n v="8.3000000000000007"/>
    <n v="5.4"/>
    <n v="1713151.5"/>
    <n v="6.1303999999999998"/>
    <n v="923395.25520000001"/>
    <n v="46.099614937733172"/>
  </r>
  <r>
    <s v="Toyota"/>
    <s v="Corolla Altis"/>
    <s v="1.8 G"/>
    <s v="Sedan"/>
    <s v="Petrol"/>
    <x v="2"/>
    <s v="Manual"/>
    <s v="White"/>
    <n v="49000"/>
    <n v="1"/>
    <n v="475000"/>
    <n v="4.5"/>
    <n v="9.9"/>
    <n v="1525510"/>
    <n v="10.199999999999999"/>
    <n v="426550"/>
    <n v="72.038859135633331"/>
  </r>
  <r>
    <s v="Toyota"/>
    <s v="Innova"/>
    <s v="2.5G"/>
    <s v="MUV"/>
    <s v="Diesel"/>
    <x v="1"/>
    <s v="Manual"/>
    <s v="Silver"/>
    <n v="245000"/>
    <n v="1"/>
    <n v="725000"/>
    <n v="3.3"/>
    <n v="9"/>
    <n v="1585233"/>
    <n v="8.1999999999999993"/>
    <n v="665550"/>
    <n v="58.015635556413471"/>
  </r>
  <r>
    <s v="Toyota"/>
    <s v="Innova"/>
    <s v="2.5 V 7 STR"/>
    <s v="MUV"/>
    <s v="Diesel"/>
    <x v="4"/>
    <s v="Manual"/>
    <s v="Silver"/>
    <n v="159000"/>
    <n v="1"/>
    <n v="645000"/>
    <n v="4.0999999999999996"/>
    <n v="6.4"/>
    <n v="1317441"/>
    <n v="8.84"/>
    <n v="587982"/>
    <n v="55.36938656076439"/>
  </r>
  <r>
    <s v="Toyota"/>
    <s v="Corolla Altis"/>
    <s v="D-4dG"/>
    <s v="Sedan"/>
    <s v="Diesel"/>
    <x v="7"/>
    <s v="Manual"/>
    <s v="Golden"/>
    <n v="65000"/>
    <n v="1"/>
    <n v="600000"/>
    <n v="4.3"/>
    <n v="9.9"/>
    <n v="1899804.1985200001"/>
    <n v="9.1999999999999993"/>
    <n v="544800"/>
    <n v="71.32336056397736"/>
  </r>
  <r>
    <s v="Toyota"/>
    <s v="Innova"/>
    <s v="2.5 G 7 STR BS-IV"/>
    <s v="MUV"/>
    <s v="Diesel"/>
    <x v="9"/>
    <s v="Manual"/>
    <s v="Grey"/>
    <n v="42000"/>
    <n v="1"/>
    <n v="1099999"/>
    <n v="4.3"/>
    <n v="8.1999999999999993"/>
    <n v="1475247"/>
    <n v="5.6000040000000002"/>
    <n v="1038399.01200004"/>
    <n v="29.611854014952073"/>
  </r>
  <r>
    <s v="Toyota"/>
    <s v="Corolla Altis"/>
    <s v="1.8 G"/>
    <s v="Sedan"/>
    <s v="Petrol"/>
    <x v="5"/>
    <s v="Manual"/>
    <s v="other"/>
    <n v="88000"/>
    <n v="2"/>
    <n v="425000"/>
    <n v="6.4"/>
    <n v="9.8000000000000007"/>
    <n v="1525510"/>
    <n v="10.6"/>
    <n v="379950"/>
    <n v="75.093575263354552"/>
  </r>
  <r>
    <s v="Toyota"/>
    <s v="Etios Liva"/>
    <s v="GdSp"/>
    <s v="Hatchback"/>
    <s v="Diesel"/>
    <x v="10"/>
    <s v="Manual"/>
    <s v="Silver"/>
    <n v="63000"/>
    <n v="1"/>
    <n v="435000"/>
    <n v="5"/>
    <n v="9.9"/>
    <n v="749653.33427200001"/>
    <n v="10.52"/>
    <n v="389238"/>
    <n v="48.0776003780474"/>
  </r>
  <r>
    <s v="Toyota"/>
    <s v="Corolla Altis"/>
    <s v="1.8 G"/>
    <s v="Sedan"/>
    <s v="Petrol"/>
    <x v="1"/>
    <s v="Manual"/>
    <s v="champagne and metallic"/>
    <n v="55000"/>
    <n v="1"/>
    <n v="475000"/>
    <n v="6.8"/>
    <n v="7.6"/>
    <n v="1525510"/>
    <n v="10.199999999999999"/>
    <n v="426550"/>
    <n v="72.038859135633331"/>
  </r>
  <r>
    <s v="Toyota"/>
    <s v="Corolla Altis"/>
    <s v="1.8 G"/>
    <s v="Sedan"/>
    <s v="Petrol"/>
    <x v="1"/>
    <s v="Manual"/>
    <s v="Silver"/>
    <n v="52000"/>
    <n v="1"/>
    <n v="475000"/>
    <n v="6.8"/>
    <n v="7.6"/>
    <n v="1525510"/>
    <n v="10.199999999999999"/>
    <n v="426550"/>
    <n v="72.038859135633331"/>
  </r>
  <r>
    <s v="Toyota"/>
    <s v="Corolla Altis"/>
    <s v="1.8 G"/>
    <s v="Sedan"/>
    <s v="Petrol"/>
    <x v="9"/>
    <s v="Automatic"/>
    <s v="other"/>
    <n v="51000"/>
    <n v="1"/>
    <n v="950000"/>
    <n v="5.7"/>
    <n v="5"/>
    <n v="1525510"/>
    <n v="6.4"/>
    <n v="889200"/>
    <n v="41.711296550006224"/>
  </r>
  <r>
    <s v="Toyota"/>
    <s v="Innova"/>
    <s v="2.0 V"/>
    <s v="MUV"/>
    <s v="Diesel"/>
    <x v="10"/>
    <s v="Manual"/>
    <s v="Grey"/>
    <n v="35000"/>
    <n v="1"/>
    <n v="1200000"/>
    <n v="6.3"/>
    <n v="4.2"/>
    <n v="1243320"/>
    <n v="5.2"/>
    <n v="1137600"/>
    <n v="8.5030402470803974"/>
  </r>
  <r>
    <s v="Toyota"/>
    <s v="Corolla Altis"/>
    <s v="1.8 G"/>
    <s v="Sedan"/>
    <s v="Petrol"/>
    <x v="2"/>
    <s v="Manual"/>
    <s v="other"/>
    <n v="65742"/>
    <n v="1"/>
    <n v="650000"/>
    <n v="6.4"/>
    <n v="4.5999999999999996"/>
    <n v="1525510"/>
    <n v="8.8000000000000007"/>
    <n v="592800"/>
    <n v="61.140864366670819"/>
  </r>
  <r>
    <s v="Toyota"/>
    <s v="Corolla"/>
    <s v="1.8e"/>
    <s v="Sedan"/>
    <s v="Petrol"/>
    <x v="8"/>
    <s v="Manual"/>
    <s v="Beige"/>
    <n v="84000"/>
    <n v="1"/>
    <n v="245000"/>
    <n v="6.4"/>
    <n v="9.9"/>
    <n v="1014992"/>
    <n v="12"/>
    <n v="215600"/>
    <n v="78.758453268597194"/>
  </r>
  <r>
    <s v="Toyota"/>
    <s v="Fortuner"/>
    <s v="4x2 AT"/>
    <s v="SUV"/>
    <s v="Diesel"/>
    <x v="6"/>
    <s v="Automatic"/>
    <s v="White"/>
    <n v="49000"/>
    <n v="1"/>
    <n v="2375000"/>
    <n v="3.5"/>
    <n v="8"/>
    <n v="2671468.9813299999"/>
    <n v="5"/>
    <n v="2256250"/>
    <n v="15.542721410273746"/>
  </r>
  <r>
    <s v="Toyota"/>
    <s v="Innova"/>
    <s v="2.5 G4 8 STR"/>
    <s v="MUV"/>
    <s v="Diesel"/>
    <x v="10"/>
    <s v="Manual"/>
    <s v="Golden"/>
    <n v="127000"/>
    <n v="1"/>
    <n v="999000"/>
    <n v="4.2"/>
    <n v="5.3"/>
    <n v="1120297.5"/>
    <n v="6.008"/>
    <n v="938980.08"/>
    <n v="16.184756281255652"/>
  </r>
  <r>
    <s v="Honda"/>
    <s v="Amaze"/>
    <s v="1.5 VX i-DTEC"/>
    <s v="Sedan"/>
    <s v="Diesel"/>
    <x v="0"/>
    <s v="Manual"/>
    <s v="Maroon"/>
    <n v="60000"/>
    <n v="2"/>
    <n v="435000"/>
    <n v="3.8"/>
    <n v="7.8"/>
    <n v="1001587"/>
    <n v="10.52"/>
    <n v="389238"/>
    <n v="61.137874193654675"/>
  </r>
  <r>
    <s v="Toyota"/>
    <s v="Innova"/>
    <s v="2.5 G4 8 STR"/>
    <s v="MUV"/>
    <s v="Diesel"/>
    <x v="5"/>
    <s v="Manual"/>
    <s v="Golden"/>
    <n v="155000"/>
    <n v="1"/>
    <n v="550000"/>
    <n v="8.1"/>
    <n v="5.3"/>
    <n v="1120297.5"/>
    <n v="9.6"/>
    <n v="497200"/>
    <n v="55.618931578442329"/>
  </r>
  <r>
    <s v="Toyota"/>
    <s v="Innova"/>
    <s v="2.5 G4 8 STR"/>
    <s v="MUV"/>
    <s v="Diesel"/>
    <x v="10"/>
    <s v="Manual"/>
    <s v="Grey"/>
    <n v="72000"/>
    <n v="1"/>
    <n v="949000"/>
    <n v="4.5999999999999996"/>
    <n v="6.2"/>
    <n v="1120297.5"/>
    <n v="6.4080000000000004"/>
    <n v="888188.08"/>
    <n v="20.718551991770045"/>
  </r>
  <r>
    <s v="Toyota"/>
    <s v="Fortuner"/>
    <s v="3.0 4x2 AT"/>
    <s v="SUV"/>
    <s v="Diesel"/>
    <x v="9"/>
    <s v="Automatic"/>
    <s v="White"/>
    <n v="162282"/>
    <n v="3"/>
    <n v="1450000"/>
    <n v="7.7"/>
    <n v="4.7"/>
    <n v="3133263.4402600001"/>
    <n v="5"/>
    <n v="1377500"/>
    <n v="56.03625337403183"/>
  </r>
  <r>
    <s v="Maruti Suzuki"/>
    <s v="Swift Dzire"/>
    <s v="VXi 1.2 BS-IV"/>
    <s v="Sedan"/>
    <s v="Petrol"/>
    <x v="3"/>
    <s v="Manual"/>
    <s v="Grey"/>
    <n v="3500"/>
    <n v="1"/>
    <n v="610000"/>
    <n v="5.5"/>
    <n v="6.8"/>
    <n v="653057.37393799995"/>
    <n v="9.120000000000001"/>
    <n v="554368"/>
    <n v="15.111899486394794"/>
  </r>
  <r>
    <s v="Maruti Suzuki"/>
    <s v="Celerio"/>
    <s v="Zxi AMT"/>
    <s v="Hatchback"/>
    <s v="Petrol"/>
    <x v="3"/>
    <s v="Automated Manual Transmission"/>
    <s v="White"/>
    <n v="27460"/>
    <n v="1"/>
    <n v="470000"/>
    <n v="4.5999999999999996"/>
    <n v="7.7"/>
    <n v="615206"/>
    <n v="10.24"/>
    <n v="421872"/>
    <n v="31.425896366420353"/>
  </r>
  <r>
    <s v="Maruti Suzuki"/>
    <s v="Swift"/>
    <s v="VDi"/>
    <s v="Hatchback"/>
    <s v="Diesel"/>
    <x v="0"/>
    <s v="Manual"/>
    <s v="Silver"/>
    <n v="63453"/>
    <n v="1"/>
    <n v="525000"/>
    <n v="4.2"/>
    <n v="6.6"/>
    <n v="806540.75166900002"/>
    <n v="9.8000000000000007"/>
    <n v="473550"/>
    <n v="41.286289747905712"/>
  </r>
  <r>
    <s v="Maruti Suzuki"/>
    <s v="Swift"/>
    <s v="VXi"/>
    <s v="Hatchback"/>
    <s v="Petrol"/>
    <x v="10"/>
    <s v="Automatic"/>
    <s v="Blue"/>
    <n v="17827"/>
    <n v="1"/>
    <n v="475000"/>
    <n v="6.8"/>
    <n v="6.2"/>
    <n v="507718.23128900002"/>
    <n v="10.199999999999999"/>
    <n v="426550"/>
    <n v="15.986865605146642"/>
  </r>
  <r>
    <s v="Maruti Suzuki"/>
    <s v="Wagon R"/>
    <s v="VxiBsIv"/>
    <s v="Hatchback"/>
    <s v="Petrol"/>
    <x v="7"/>
    <s v="Manual"/>
    <s v="Blue"/>
    <n v="11058"/>
    <n v="1"/>
    <n v="325000"/>
    <n v="9.6"/>
    <n v="7.4"/>
    <n v="506415.6"/>
    <n v="11.4"/>
    <n v="287950"/>
    <n v="43.139587327088655"/>
  </r>
  <r>
    <s v="Maruti Suzuki"/>
    <s v="Swift"/>
    <s v="ZXi"/>
    <s v="Hatchback"/>
    <s v="Petrol"/>
    <x v="8"/>
    <s v="Manual"/>
    <s v="Silver"/>
    <n v="74000"/>
    <n v="1"/>
    <n v="220600"/>
    <n v="5"/>
    <n v="5.8"/>
    <n v="598133.80672400002"/>
    <n v="12"/>
    <n v="194128"/>
    <n v="67.544385918721787"/>
  </r>
  <r>
    <s v="Maruti Suzuki"/>
    <s v="Swift Dzire"/>
    <s v="VXi"/>
    <s v="Sedan"/>
    <s v="Petrol"/>
    <x v="10"/>
    <s v="Manual"/>
    <s v="White"/>
    <n v="20000"/>
    <n v="1"/>
    <n v="450000"/>
    <n v="9.9"/>
    <n v="7.4"/>
    <n v="741508"/>
    <n v="10.4"/>
    <n v="403200"/>
    <n v="45.624322326933765"/>
  </r>
  <r>
    <s v="Maruti Suzuki"/>
    <s v="Swift"/>
    <s v="ZXi 1.2 BS-IV"/>
    <s v="Hatchback"/>
    <s v="Petrol"/>
    <x v="2"/>
    <s v="Manual"/>
    <s v="Black"/>
    <n v="34000"/>
    <n v="1"/>
    <n v="325000"/>
    <n v="5"/>
    <n v="4"/>
    <n v="623635.63569300005"/>
    <n v="11.4"/>
    <n v="287950"/>
    <n v="53.827205579741687"/>
  </r>
  <r>
    <s v="Maruti Suzuki"/>
    <s v="Ritz"/>
    <s v="Vdi BS-IV"/>
    <s v="Hatchback"/>
    <s v="Diesel"/>
    <x v="1"/>
    <s v="Manual"/>
    <s v="Brown"/>
    <n v="190969"/>
    <n v="1"/>
    <n v="211000"/>
    <n v="4.5999999999999996"/>
    <n v="7.7"/>
    <n v="651184.17041799997"/>
    <n v="12"/>
    <n v="185680"/>
    <n v="71.485793353850937"/>
  </r>
  <r>
    <s v="Maruti Suzuki"/>
    <s v="Wagon R 1.0"/>
    <s v="Lxi(o)"/>
    <s v="Hatchback"/>
    <s v="Petrol"/>
    <x v="0"/>
    <s v="Manual"/>
    <s v="White"/>
    <n v="70000"/>
    <n v="2"/>
    <n v="320000"/>
    <n v="9.3000000000000007"/>
    <n v="7.8"/>
    <n v="531852"/>
    <n v="11.44"/>
    <n v="283392"/>
    <n v="46.716003700277518"/>
  </r>
  <r>
    <s v="Maruti Suzuki"/>
    <s v="Swift"/>
    <s v="VXi"/>
    <s v="Hatchback"/>
    <s v="Petrol"/>
    <x v="8"/>
    <s v="Manual"/>
    <s v="Red"/>
    <n v="52500"/>
    <n v="2"/>
    <n v="160000"/>
    <n v="5"/>
    <n v="9.9"/>
    <n v="507718.23128900002"/>
    <n v="12"/>
    <n v="140800"/>
    <n v="72.268082703562641"/>
  </r>
  <r>
    <s v="Maruti Suzuki"/>
    <s v="Alto K10"/>
    <s v="VXi"/>
    <s v="Hatchback"/>
    <s v="Petrol"/>
    <x v="6"/>
    <s v="Manual"/>
    <s v="other"/>
    <n v="55985"/>
    <n v="1"/>
    <n v="349000"/>
    <n v="9.3000000000000007"/>
    <n v="4.5999999999999996"/>
    <n v="436340"/>
    <n v="11.208"/>
    <n v="309884.08"/>
    <n v="28.981051473621484"/>
  </r>
  <r>
    <s v="Maruti Suzuki"/>
    <s v="Swift Dzire"/>
    <s v="Tour"/>
    <s v="Sedan"/>
    <s v="Diesel"/>
    <x v="3"/>
    <s v="Manual"/>
    <s v="White"/>
    <n v="57000"/>
    <n v="1"/>
    <n v="625000"/>
    <n v="8.1999999999999993"/>
    <n v="7"/>
    <n v="920437.07526900002"/>
    <n v="9"/>
    <n v="568750"/>
    <n v="38.208703747208205"/>
  </r>
  <r>
    <s v="Maruti Suzuki"/>
    <s v="Estilo"/>
    <s v="LXi BS-IV"/>
    <s v="Hatchback"/>
    <s v="Petrol"/>
    <x v="9"/>
    <s v="Manual"/>
    <s v="White"/>
    <n v="46127"/>
    <n v="1"/>
    <n v="215403"/>
    <n v="9.6999999999999993"/>
    <n v="4.5999999999999996"/>
    <n v="425546.540064"/>
    <n v="12"/>
    <n v="189554.64"/>
    <n v="55.456190532886964"/>
  </r>
  <r>
    <s v="Maruti Suzuki"/>
    <s v="Wagon R"/>
    <s v="LXI"/>
    <s v="Hatchback"/>
    <s v="Petrol"/>
    <x v="2"/>
    <s v="Manual"/>
    <s v="Blue"/>
    <n v="50000"/>
    <n v="2"/>
    <n v="206000"/>
    <n v="6.2"/>
    <n v="4.5999999999999996"/>
    <n v="475198.2"/>
    <n v="12"/>
    <n v="181280"/>
    <n v="61.851707350743332"/>
  </r>
  <r>
    <s v="Maruti Suzuki"/>
    <s v="Wagon R"/>
    <s v="LxiCng"/>
    <s v="Hatchback"/>
    <s v="Petrol + CNG"/>
    <x v="6"/>
    <s v="Manual"/>
    <s v="Silver"/>
    <n v="54000"/>
    <n v="1"/>
    <n v="301811"/>
    <n v="4.5999999999999996"/>
    <n v="7.6"/>
    <n v="514112"/>
    <n v="11.585512"/>
    <n v="266844.65037768002"/>
    <n v="48.096008189328394"/>
  </r>
  <r>
    <s v="Maruti Suzuki"/>
    <s v="Ritz"/>
    <s v="Vdi BS-IV"/>
    <s v="Hatchback"/>
    <s v="Diesel"/>
    <x v="9"/>
    <s v="Manual"/>
    <s v="Brown"/>
    <n v="62071"/>
    <n v="1"/>
    <n v="360000"/>
    <n v="9.8000000000000007"/>
    <n v="5.2"/>
    <n v="651184.17041799997"/>
    <n v="11.120000000000001"/>
    <n v="319968"/>
    <n v="50.863670442939338"/>
  </r>
  <r>
    <s v="Maruti Suzuki"/>
    <s v="Wagon R"/>
    <s v="VXI"/>
    <s v="Hatchback"/>
    <s v="Petrol"/>
    <x v="2"/>
    <s v="Manual"/>
    <s v="Brown"/>
    <n v="41442"/>
    <n v="1"/>
    <n v="215000"/>
    <n v="6.2"/>
    <n v="4.5999999999999996"/>
    <n v="505259.4"/>
    <n v="12"/>
    <n v="189200"/>
    <n v="62.553888161209869"/>
  </r>
  <r>
    <s v="Maruti Suzuki"/>
    <s v="Alto"/>
    <s v="LXi CNG"/>
    <s v="Hatchback"/>
    <s v="Petrol + CNG"/>
    <x v="5"/>
    <s v="Manual"/>
    <s v="Silver"/>
    <n v="22000"/>
    <n v="2"/>
    <n v="100000"/>
    <n v="5"/>
    <n v="9.4"/>
    <n v="383921.65574800002"/>
    <n v="12"/>
    <n v="88000"/>
    <n v="77.07865688676813"/>
  </r>
  <r>
    <s v="Toyota"/>
    <s v="Innova"/>
    <s v="2.5 G 7 STR BS-IV"/>
    <s v="MUV"/>
    <s v="Diesel"/>
    <x v="4"/>
    <s v="Manual"/>
    <s v="Silver"/>
    <n v="99000"/>
    <n v="1"/>
    <n v="475000"/>
    <n v="4.3"/>
    <n v="9.9"/>
    <n v="1475247"/>
    <n v="10.199999999999999"/>
    <n v="426550"/>
    <n v="71.08619776891598"/>
  </r>
  <r>
    <s v="Toyota"/>
    <s v="Etios"/>
    <s v="G"/>
    <s v="Sedan"/>
    <s v="Petrol"/>
    <x v="7"/>
    <s v="Manual"/>
    <s v="Red"/>
    <n v="45000"/>
    <n v="1"/>
    <n v="295000"/>
    <n v="4.5"/>
    <n v="8.5"/>
    <n v="700234.10138200002"/>
    <n v="11.64"/>
    <n v="260662"/>
    <n v="62.775020598746792"/>
  </r>
  <r>
    <s v="Toyota"/>
    <s v="Corolla Altis"/>
    <s v="1.8 G"/>
    <s v="Sedan"/>
    <s v="Petrol"/>
    <x v="2"/>
    <s v="Manual"/>
    <s v="Black"/>
    <n v="77000"/>
    <n v="1"/>
    <n v="380000"/>
    <n v="4.8"/>
    <n v="9.9"/>
    <n v="1525510"/>
    <n v="10.96"/>
    <n v="338352"/>
    <n v="77.820401046207493"/>
  </r>
  <r>
    <s v="Toyota"/>
    <s v="Innova"/>
    <s v="2.5 G4 8 STR"/>
    <s v="MUV"/>
    <s v="Diesel"/>
    <x v="5"/>
    <s v="Manual"/>
    <s v="silver mica metallic"/>
    <n v="95064"/>
    <n v="2"/>
    <n v="725000"/>
    <n v="6.1"/>
    <n v="6"/>
    <n v="1120297.5"/>
    <n v="8.1999999999999993"/>
    <n v="665550"/>
    <n v="40.591673193950712"/>
  </r>
  <r>
    <s v="Toyota"/>
    <s v="Fortuner"/>
    <s v="4x2 AT"/>
    <s v="SUV"/>
    <s v="Diesel"/>
    <x v="10"/>
    <s v="Automatic"/>
    <s v="Beige"/>
    <n v="49000"/>
    <n v="1"/>
    <n v="1700000"/>
    <n v="8.3000000000000007"/>
    <n v="6.8"/>
    <n v="2671468.9813299999"/>
    <n v="5"/>
    <n v="1615000"/>
    <n v="39.546369009459106"/>
  </r>
  <r>
    <s v="Toyota"/>
    <s v="Innova"/>
    <s v="2.5 G4 7 STR"/>
    <s v="MUV"/>
    <s v="Diesel"/>
    <x v="1"/>
    <s v="Manual"/>
    <s v="Grey"/>
    <n v="90227"/>
    <n v="1"/>
    <n v="750000"/>
    <n v="5.7"/>
    <n v="5.6"/>
    <n v="1115555.5"/>
    <n v="8"/>
    <n v="690000"/>
    <n v="38.147407278257333"/>
  </r>
  <r>
    <s v="Toyota"/>
    <s v="Corolla Altis"/>
    <s v="1.8 G"/>
    <s v="Sedan"/>
    <s v="Diesel"/>
    <x v="2"/>
    <s v="Manual"/>
    <s v="Golden"/>
    <n v="47000"/>
    <n v="1"/>
    <n v="510000"/>
    <n v="4.5"/>
    <n v="8.1999999999999993"/>
    <n v="1525510"/>
    <n v="9.92"/>
    <n v="459408"/>
    <n v="69.884956506348701"/>
  </r>
  <r>
    <s v="Toyota"/>
    <s v="Innova"/>
    <s v="2.5 VX 7 STR BS-III"/>
    <s v="MUV"/>
    <s v="Diesel"/>
    <x v="9"/>
    <s v="Manual"/>
    <s v="Blue"/>
    <n v="69000"/>
    <n v="1"/>
    <n v="1195000"/>
    <n v="5.4"/>
    <n v="5.2"/>
    <n v="1708369.5"/>
    <n v="5.22"/>
    <n v="1132621"/>
    <n v="33.701637731181691"/>
  </r>
  <r>
    <s v="Toyota"/>
    <s v="Corolla Altis"/>
    <s v="1.8 G"/>
    <s v="Sedan"/>
    <s v="Diesel"/>
    <x v="2"/>
    <s v="Manual"/>
    <s v="White"/>
    <n v="75000"/>
    <n v="1"/>
    <n v="563000"/>
    <n v="5.7"/>
    <n v="8"/>
    <n v="1525510"/>
    <n v="9.4960000000000004"/>
    <n v="509537.52"/>
    <n v="66.598873819247331"/>
  </r>
  <r>
    <s v="Toyota"/>
    <s v="Corolla Altis"/>
    <s v="G Diesel"/>
    <s v="Sedan"/>
    <s v="Diesel"/>
    <x v="7"/>
    <s v="Manual"/>
    <s v="Silver"/>
    <n v="65343"/>
    <n v="1"/>
    <n v="695000"/>
    <n v="3.8"/>
    <n v="7.9"/>
    <n v="2109722"/>
    <n v="8.44"/>
    <n v="636342"/>
    <n v="69.83763737591967"/>
  </r>
  <r>
    <s v="Toyota"/>
    <s v="Corolla Altis"/>
    <s v="1.8 G"/>
    <s v="Sedan"/>
    <s v="Petrol"/>
    <x v="1"/>
    <s v="Manual"/>
    <s v="Silver"/>
    <n v="60000"/>
    <n v="2"/>
    <n v="450000"/>
    <n v="6.4"/>
    <n v="8.4"/>
    <n v="1525510"/>
    <n v="10.4"/>
    <n v="403200"/>
    <n v="73.569494791905655"/>
  </r>
  <r>
    <s v="Toyota"/>
    <s v="Innova"/>
    <s v="2.5 G 7 STR BS-III"/>
    <s v="MUV"/>
    <s v="Diesel"/>
    <x v="10"/>
    <s v="Manual"/>
    <s v="other"/>
    <n v="71000"/>
    <n v="1"/>
    <n v="1150000"/>
    <n v="5"/>
    <n v="5.6"/>
    <n v="1459705.5"/>
    <n v="5.4"/>
    <n v="1087900"/>
    <n v="25.471268005772394"/>
  </r>
  <r>
    <s v="Toyota"/>
    <s v="Corolla"/>
    <s v="1.8e"/>
    <s v="Sedan"/>
    <s v="Petrol"/>
    <x v="8"/>
    <s v="Manual"/>
    <s v="White"/>
    <n v="108000"/>
    <n v="1"/>
    <n v="250000"/>
    <n v="4.8"/>
    <n v="9.4"/>
    <n v="1014992"/>
    <n v="12"/>
    <n v="220000"/>
    <n v="78.324952314895086"/>
  </r>
  <r>
    <s v="Toyota"/>
    <s v="Corolla"/>
    <s v="Gl"/>
    <s v="Sedan"/>
    <s v="Petrol"/>
    <x v="7"/>
    <s v="Manual"/>
    <s v="other"/>
    <n v="61344"/>
    <n v="1"/>
    <n v="685000"/>
    <n v="5.7"/>
    <n v="6.6"/>
    <n v="2070924"/>
    <n v="8.52"/>
    <n v="626638"/>
    <n v="69.741139703823023"/>
  </r>
  <r>
    <s v="Toyota"/>
    <s v="Etios"/>
    <s v="V"/>
    <s v="Sedan"/>
    <s v="Diesel"/>
    <x v="2"/>
    <s v="Manual"/>
    <s v="Blue"/>
    <n v="65000"/>
    <n v="2"/>
    <n v="570000"/>
    <n v="6.4"/>
    <n v="3.4"/>
    <n v="781928.07987699995"/>
    <n v="9.44"/>
    <n v="516192"/>
    <n v="33.984721448908857"/>
  </r>
  <r>
    <s v="Toyota"/>
    <s v="Innova"/>
    <s v="2.5Z7Seater"/>
    <s v="MUV"/>
    <s v="Diesel"/>
    <x v="6"/>
    <s v="Manual"/>
    <s v="Silver"/>
    <n v="87000"/>
    <n v="1"/>
    <n v="1295000"/>
    <n v="4.2"/>
    <n v="6.8"/>
    <n v="1890085.5"/>
    <n v="5"/>
    <n v="1230250"/>
    <n v="34.910351939105396"/>
  </r>
  <r>
    <s v="Toyota"/>
    <s v="Innova"/>
    <s v="2.5 GX 7 STR BS-IV"/>
    <s v="MUV"/>
    <s v="Diesel"/>
    <x v="2"/>
    <s v="Manual"/>
    <s v="Grey"/>
    <n v="106000"/>
    <n v="1"/>
    <n v="785000"/>
    <n v="3.5"/>
    <n v="8"/>
    <n v="1305486"/>
    <n v="7.72"/>
    <n v="724398"/>
    <n v="44.511239492418916"/>
  </r>
  <r>
    <s v="Toyota"/>
    <s v="Fortuner"/>
    <s v="2.74x2Mt"/>
    <s v="SUV"/>
    <s v="Petrol"/>
    <x v="11"/>
    <s v="Manual"/>
    <s v="White"/>
    <n v="30420"/>
    <n v="1"/>
    <n v="3100000"/>
    <n v="7.7"/>
    <n v="6.6"/>
    <n v="3075815.85"/>
    <n v="5"/>
    <n v="2945000"/>
    <n v="4.2530455781349872"/>
  </r>
  <r>
    <s v="Toyota"/>
    <s v="Fortuner"/>
    <s v="4x2 AT"/>
    <s v="SUV"/>
    <s v="Diesel"/>
    <x v="6"/>
    <s v="Automatic"/>
    <s v="White"/>
    <n v="50000"/>
    <n v="1"/>
    <n v="2375000"/>
    <n v="9.5"/>
    <n v="6.1"/>
    <n v="2671468.9813299999"/>
    <n v="5"/>
    <n v="2256250"/>
    <n v="15.542721410273746"/>
  </r>
  <r>
    <s v="Toyota"/>
    <s v="Innova"/>
    <s v="2.5Gx"/>
    <s v="MUV"/>
    <s v="Diesel"/>
    <x v="5"/>
    <s v="Manual"/>
    <s v="Red"/>
    <n v="106470"/>
    <n v="1"/>
    <n v="725000"/>
    <n v="6"/>
    <n v="3.4"/>
    <n v="1682068.5"/>
    <n v="8.1999999999999993"/>
    <n v="665550"/>
    <n v="60.432645876193511"/>
  </r>
  <r>
    <s v="Maruti Suzuki"/>
    <s v="Alto K10"/>
    <s v="LXi"/>
    <s v="Hatchback"/>
    <s v="Petrol"/>
    <x v="2"/>
    <s v="Manual"/>
    <s v="White"/>
    <n v="824797"/>
    <n v="1"/>
    <n v="175000"/>
    <n v="5"/>
    <n v="6"/>
    <n v="417260"/>
    <n v="12"/>
    <n v="154000"/>
    <n v="63.092556199971241"/>
  </r>
  <r>
    <s v="Maruti Suzuki"/>
    <s v="Alto K10"/>
    <s v="LXi"/>
    <s v="Hatchback"/>
    <s v="Petrol"/>
    <x v="2"/>
    <s v="Manual"/>
    <s v="Maroon"/>
    <n v="29000"/>
    <n v="1"/>
    <n v="165000"/>
    <n v="6.8"/>
    <n v="6.4"/>
    <n v="417260"/>
    <n v="12"/>
    <n v="145200"/>
    <n v="65.201552988544307"/>
  </r>
  <r>
    <s v="Maruti Suzuki"/>
    <s v="Swift Dzire"/>
    <s v="LDi"/>
    <s v="Sedan"/>
    <s v="Diesel"/>
    <x v="9"/>
    <s v="Manual"/>
    <s v="Grey"/>
    <n v="40000"/>
    <n v="1"/>
    <n v="490000"/>
    <n v="6.7"/>
    <n v="4.4000000000000004"/>
    <n v="768774"/>
    <n v="10.08"/>
    <n v="440608"/>
    <n v="42.686927497548041"/>
  </r>
  <r>
    <s v="Maruti Suzuki"/>
    <s v="Swift Dzire"/>
    <s v="LDi"/>
    <s v="Sedan"/>
    <s v="Diesel"/>
    <x v="10"/>
    <s v="Automatic"/>
    <s v="White"/>
    <n v="47548"/>
    <n v="1"/>
    <n v="540000"/>
    <n v="5.7"/>
    <n v="4.4000000000000004"/>
    <n v="768774"/>
    <n v="9.68"/>
    <n v="487728"/>
    <n v="36.557687955107745"/>
  </r>
  <r>
    <s v="Maruti Suzuki"/>
    <s v="Swift"/>
    <s v="VDi"/>
    <s v="Hatchback"/>
    <s v="Diesel"/>
    <x v="7"/>
    <s v="Automatic"/>
    <s v="White"/>
    <n v="54657"/>
    <n v="1"/>
    <n v="415000"/>
    <n v="6.4"/>
    <n v="6"/>
    <n v="806540.75166900002"/>
    <n v="10.68"/>
    <n v="370678"/>
    <n v="54.041007942507001"/>
  </r>
  <r>
    <s v="Maruti Suzuki"/>
    <s v="Swift"/>
    <s v="VDi"/>
    <s v="Hatchback"/>
    <s v="Diesel"/>
    <x v="9"/>
    <s v="Automatic"/>
    <s v="Grey"/>
    <n v="60000"/>
    <n v="1"/>
    <n v="475000"/>
    <n v="5.7"/>
    <n v="4.4000000000000004"/>
    <n v="806540.75166900002"/>
    <n v="10.199999999999999"/>
    <n v="426550"/>
    <n v="47.113645638199095"/>
  </r>
  <r>
    <s v="Maruti Suzuki"/>
    <s v="Omni"/>
    <s v="5 STR BS-III"/>
    <s v="Van"/>
    <s v="Petrol"/>
    <x v="2"/>
    <s v="Manual"/>
    <s v="White"/>
    <n v="44000"/>
    <n v="1"/>
    <n v="145000"/>
    <n v="6.8"/>
    <n v="8.8000000000000007"/>
    <n v="251540.76755600001"/>
    <n v="12"/>
    <n v="127600"/>
    <n v="49.272636304732323"/>
  </r>
  <r>
    <s v="Maruti Suzuki"/>
    <s v="Swift Dzire"/>
    <s v="VXi"/>
    <s v="Sedan"/>
    <s v="Petrol"/>
    <x v="5"/>
    <s v="Automatic"/>
    <s v="White"/>
    <n v="44211"/>
    <n v="1"/>
    <n v="380000"/>
    <n v="6.8"/>
    <n v="4.5999999999999996"/>
    <n v="741508"/>
    <n v="10.96"/>
    <n v="338352"/>
    <n v="54.36974381935191"/>
  </r>
  <r>
    <s v="Maruti Suzuki"/>
    <s v="Swift Dzire"/>
    <s v="VXi"/>
    <s v="Sedan"/>
    <s v="Petrol"/>
    <x v="5"/>
    <s v="Automatic"/>
    <s v="White"/>
    <n v="64000"/>
    <n v="1"/>
    <n v="275000"/>
    <n v="6.8"/>
    <n v="7.6"/>
    <n v="741508"/>
    <n v="11.8"/>
    <n v="242550"/>
    <n v="67.289631399796093"/>
  </r>
  <r>
    <s v="Maruti Suzuki"/>
    <s v="Swift Dzire"/>
    <s v="VXi"/>
    <s v="Sedan"/>
    <s v="Petrol"/>
    <x v="5"/>
    <s v="Manual"/>
    <s v="Blue"/>
    <n v="52151"/>
    <n v="1"/>
    <n v="305000"/>
    <n v="6.8"/>
    <n v="6"/>
    <n v="741508"/>
    <n v="11.56"/>
    <n v="269742"/>
    <n v="63.622509804344659"/>
  </r>
  <r>
    <s v="Maruti Suzuki"/>
    <s v="Swift Dzire"/>
    <s v="VDi"/>
    <s v="Sedan"/>
    <s v="Diesel"/>
    <x v="6"/>
    <s v="Automatic"/>
    <s v="Silver"/>
    <n v="16541"/>
    <n v="1"/>
    <n v="625000"/>
    <n v="6.4"/>
    <n v="6"/>
    <n v="870791"/>
    <n v="9"/>
    <n v="568750"/>
    <n v="34.685820133648605"/>
  </r>
  <r>
    <s v="Maruti Suzuki"/>
    <s v="Swift Dzire"/>
    <s v="VDi"/>
    <s v="Sedan"/>
    <s v="Diesel"/>
    <x v="9"/>
    <s v="Manual"/>
    <s v="White"/>
    <n v="48000"/>
    <n v="1"/>
    <n v="535000"/>
    <n v="6.1"/>
    <n v="4.8"/>
    <n v="870791"/>
    <n v="9.7200000000000006"/>
    <n v="482998"/>
    <n v="44.533418466658475"/>
  </r>
  <r>
    <s v="Maruti Suzuki"/>
    <s v="Swift"/>
    <s v="Zxi1.3"/>
    <s v="Hatchback"/>
    <s v="Petrol"/>
    <x v="5"/>
    <s v="Manual"/>
    <s v="Silver"/>
    <n v="70380"/>
    <n v="1"/>
    <n v="300000"/>
    <n v="6.4"/>
    <n v="6"/>
    <n v="640982.30000000005"/>
    <n v="11.6"/>
    <n v="265200"/>
    <n v="58.626002621289231"/>
  </r>
  <r>
    <s v="Maruti Suzuki"/>
    <s v="Swift"/>
    <s v="Vxi1.3"/>
    <s v="Hatchback"/>
    <s v="CNG"/>
    <x v="1"/>
    <s v="Manual"/>
    <s v="Red"/>
    <n v="62392"/>
    <n v="2"/>
    <n v="285000"/>
    <n v="6.4"/>
    <n v="9.1999999999999993"/>
    <n v="563322.6"/>
    <n v="11.72"/>
    <n v="251598"/>
    <n v="55.336782156441089"/>
  </r>
  <r>
    <s v="Maruti Suzuki"/>
    <s v="Swift"/>
    <s v="Vxi1.3"/>
    <s v="Hatchback"/>
    <s v="Petrol"/>
    <x v="1"/>
    <s v="Manual"/>
    <s v="White"/>
    <n v="77000"/>
    <n v="1"/>
    <n v="290000"/>
    <n v="6.4"/>
    <n v="6.8"/>
    <n v="563322.6"/>
    <n v="11.68"/>
    <n v="256128"/>
    <n v="54.532624822792478"/>
  </r>
  <r>
    <s v="Maruti Suzuki"/>
    <s v="Swift"/>
    <s v="VXi 1.2 BS-IV"/>
    <s v="Hatchback"/>
    <s v="Petrol"/>
    <x v="2"/>
    <s v="Manual"/>
    <s v="Silver"/>
    <n v="60648"/>
    <n v="1"/>
    <n v="320000"/>
    <n v="5.2"/>
    <n v="9.6"/>
    <n v="536697.58239"/>
    <n v="11.44"/>
    <n v="283392"/>
    <n v="47.197079081666402"/>
  </r>
  <r>
    <s v="Maruti Suzuki"/>
    <s v="Ritz"/>
    <s v="Vdi BS-IV"/>
    <s v="Hatchback"/>
    <s v="Diesel"/>
    <x v="7"/>
    <s v="Automatic"/>
    <s v="other"/>
    <n v="42867"/>
    <n v="1"/>
    <n v="400000"/>
    <n v="6.4"/>
    <n v="5.4"/>
    <n v="651184.17041799997"/>
    <n v="10.8"/>
    <n v="356800"/>
    <n v="45.20751329520688"/>
  </r>
  <r>
    <s v="Maruti Suzuki"/>
    <s v="Eeco"/>
    <s v="7 STR"/>
    <s v="Van"/>
    <s v="CNG"/>
    <x v="6"/>
    <s v="Automatic"/>
    <s v="Grey"/>
    <n v="16000"/>
    <n v="1"/>
    <n v="395000"/>
    <n v="6.8"/>
    <n v="5.4"/>
    <n v="424691"/>
    <n v="10.84"/>
    <n v="352182"/>
    <n v="17.073354509513976"/>
  </r>
  <r>
    <s v="Maruti Suzuki"/>
    <s v="Swift"/>
    <s v="ZXi"/>
    <s v="Hatchback"/>
    <s v="Petrol"/>
    <x v="6"/>
    <s v="Manual"/>
    <s v="White"/>
    <n v="41000"/>
    <n v="1"/>
    <n v="480000"/>
    <n v="3.8"/>
    <n v="8.3000000000000007"/>
    <n v="598133.80672400002"/>
    <n v="10.16"/>
    <n v="431232"/>
    <n v="27.90375746158324"/>
  </r>
  <r>
    <s v="Maruti Suzuki"/>
    <s v="Swift"/>
    <s v="VXi"/>
    <s v="Hatchback"/>
    <s v="Petrol"/>
    <x v="5"/>
    <s v="Manual"/>
    <s v="Red"/>
    <n v="58000"/>
    <n v="1"/>
    <n v="275000"/>
    <n v="4.5"/>
    <n v="4.2"/>
    <n v="507718.23128900002"/>
    <n v="11.8"/>
    <n v="242550"/>
    <n v="52.227439344809092"/>
  </r>
  <r>
    <s v="Toyota"/>
    <s v="Etios Cross"/>
    <s v="1.4 VD"/>
    <s v="Crossover"/>
    <s v="Diesel"/>
    <x v="3"/>
    <s v="Manual"/>
    <s v="Orange"/>
    <n v="40000"/>
    <n v="1"/>
    <n v="750782"/>
    <n v="9.8000000000000007"/>
    <n v="8.4"/>
    <n v="965953"/>
    <n v="7.9937439999999995"/>
    <n v="690766.40892192"/>
    <n v="28.488610841115459"/>
  </r>
  <r>
    <s v="Toyota"/>
    <s v="Innova"/>
    <s v="2.5 G4 8 STR"/>
    <s v="MUV"/>
    <s v="Diesel"/>
    <x v="5"/>
    <s v="Manual"/>
    <s v="Silver"/>
    <n v="122000"/>
    <n v="1"/>
    <n v="625000"/>
    <n v="4.5999999999999996"/>
    <n v="5.4"/>
    <n v="1120297.5"/>
    <n v="9"/>
    <n v="568750"/>
    <n v="49.23223518752831"/>
  </r>
  <r>
    <s v="Toyota"/>
    <s v="Fortuner"/>
    <s v="3.0LimitedEdition"/>
    <s v="SUV"/>
    <s v="Diesel"/>
    <x v="2"/>
    <s v="Manual"/>
    <s v="Grey"/>
    <n v="97000"/>
    <n v="3"/>
    <n v="951000"/>
    <n v="3.8"/>
    <n v="9.9"/>
    <n v="3218181.5"/>
    <n v="6.3920000000000003"/>
    <n v="890212.08"/>
    <n v="72.338039976924847"/>
  </r>
  <r>
    <s v="Maruti Suzuki"/>
    <s v="Swift"/>
    <s v="VXi"/>
    <s v="Hatchback"/>
    <s v="Petrol"/>
    <x v="9"/>
    <s v="Manual"/>
    <s v="Grey"/>
    <n v="45389"/>
    <n v="1"/>
    <n v="425000"/>
    <n v="6.1"/>
    <n v="5.2"/>
    <n v="507718.23128900002"/>
    <n v="10.6"/>
    <n v="379950"/>
    <n v="25.165184823995933"/>
  </r>
  <r>
    <s v="Toyota"/>
    <s v="Corolla"/>
    <s v="H4 1.8G"/>
    <s v="Sedan"/>
    <s v="Petrol"/>
    <x v="8"/>
    <s v="Automatic"/>
    <s v="Silver"/>
    <n v="100000"/>
    <n v="1"/>
    <n v="211000"/>
    <n v="4.3"/>
    <n v="9.9"/>
    <n v="1454830"/>
    <n v="12"/>
    <n v="185680"/>
    <n v="87.23699676250834"/>
  </r>
  <r>
    <s v="Toyota"/>
    <s v="Fortuner"/>
    <s v="3.0 4x4 MT"/>
    <s v="SUV"/>
    <s v="Diesel"/>
    <x v="10"/>
    <s v="Automatic"/>
    <s v="White"/>
    <n v="36302"/>
    <n v="1"/>
    <n v="2200000"/>
    <n v="5.7"/>
    <n v="4.8"/>
    <n v="3234953.9299300001"/>
    <n v="5"/>
    <n v="2090000"/>
    <n v="35.393206664763085"/>
  </r>
  <r>
    <s v="Maruti Suzuki"/>
    <s v="Swift"/>
    <s v="Vxi1.3"/>
    <s v="Hatchback"/>
    <s v="Petrol"/>
    <x v="4"/>
    <s v="Manual"/>
    <s v="Golden"/>
    <n v="54256"/>
    <n v="1"/>
    <n v="225000"/>
    <n v="6.8"/>
    <n v="6.8"/>
    <n v="563322.6"/>
    <n v="12"/>
    <n v="198000"/>
    <n v="64.851401310723205"/>
  </r>
  <r>
    <s v="Toyota"/>
    <s v="Corolla Altis"/>
    <s v="D-4dG"/>
    <s v="Sedan"/>
    <s v="Diesel"/>
    <x v="2"/>
    <s v="Manual"/>
    <s v="Golden"/>
    <n v="103384"/>
    <n v="2"/>
    <n v="450000"/>
    <n v="4.5999999999999996"/>
    <n v="9.4"/>
    <n v="1899804.1985200001"/>
    <n v="10.4"/>
    <n v="403200"/>
    <n v="78.776760241181492"/>
  </r>
  <r>
    <s v="Toyota"/>
    <s v="Fortuner"/>
    <s v="3.0 4x4 MT"/>
    <s v="SUV"/>
    <s v="Diesel"/>
    <x v="2"/>
    <s v="Manual"/>
    <s v="Grey"/>
    <n v="44816"/>
    <n v="2"/>
    <n v="1195000"/>
    <n v="5"/>
    <n v="6"/>
    <n v="3234953.9299300001"/>
    <n v="5.22"/>
    <n v="1132621"/>
    <n v="64.988033074569685"/>
  </r>
  <r>
    <s v="Toyota"/>
    <s v="Innova"/>
    <s v="2.5 V 8 STR"/>
    <s v="MUV"/>
    <s v="Diesel"/>
    <x v="9"/>
    <s v="Manual"/>
    <s v="Blue"/>
    <n v="89000"/>
    <n v="1"/>
    <n v="1025000"/>
    <n v="4.5999999999999996"/>
    <n v="6.7"/>
    <n v="1322223"/>
    <n v="5.9"/>
    <n v="964525"/>
    <n v="27.052774002569912"/>
  </r>
  <r>
    <s v="Toyota"/>
    <s v="Innova"/>
    <s v="2.0 G1"/>
    <s v="MUV"/>
    <s v="CNG"/>
    <x v="5"/>
    <s v="Manual"/>
    <s v="White"/>
    <n v="79393"/>
    <n v="1"/>
    <n v="475000"/>
    <n v="6.4"/>
    <n v="7"/>
    <n v="1077619.5"/>
    <n v="10.199999999999999"/>
    <n v="426550"/>
    <n v="60.417382944536548"/>
  </r>
  <r>
    <s v="Toyota"/>
    <s v="Fortuner"/>
    <s v="3.0 4x2 MT"/>
    <s v="SUV"/>
    <s v="Diesel"/>
    <x v="2"/>
    <s v="Manual"/>
    <s v="White"/>
    <n v="87000"/>
    <n v="1"/>
    <n v="1400000"/>
    <n v="9.8000000000000007"/>
    <n v="4.2"/>
    <n v="3013627.5700699999"/>
    <n v="5"/>
    <n v="1330000"/>
    <n v="55.867141208523421"/>
  </r>
  <r>
    <s v="Toyota"/>
    <s v="Innova"/>
    <s v="2.5 G4 8 STR"/>
    <s v="MUV"/>
    <s v="Diesel"/>
    <x v="5"/>
    <s v="Manual"/>
    <s v="White"/>
    <n v="180000"/>
    <n v="2"/>
    <n v="595000"/>
    <n v="4.4000000000000004"/>
    <n v="4.2"/>
    <n v="1120297.5"/>
    <n v="9.24"/>
    <n v="540022"/>
    <n v="51.796554040333035"/>
  </r>
  <r>
    <s v="Toyota"/>
    <s v="Corolla Altis"/>
    <s v="1.8 G"/>
    <s v="Sedan"/>
    <s v="Petrol"/>
    <x v="6"/>
    <s v="Manual"/>
    <s v="White"/>
    <n v="15000"/>
    <n v="1"/>
    <n v="1190000"/>
    <n v="5"/>
    <n v="4.2"/>
    <n v="1525510"/>
    <n v="5.24"/>
    <n v="1127644"/>
    <n v="26.080851649612264"/>
  </r>
  <r>
    <s v="Toyota"/>
    <s v="Fortuner"/>
    <s v="4x2 AT"/>
    <s v="SUV"/>
    <s v="Diesel"/>
    <x v="0"/>
    <s v="Automatic"/>
    <s v="White"/>
    <n v="16000"/>
    <n v="1"/>
    <n v="2575000"/>
    <n v="9.9"/>
    <n v="6"/>
    <n v="2671468.9813299999"/>
    <n v="5"/>
    <n v="2446250"/>
    <n v="8.4305295290336417"/>
  </r>
  <r>
    <s v="Toyota"/>
    <s v="Innova"/>
    <s v="2.5G"/>
    <s v="MUV"/>
    <s v="Diesel"/>
    <x v="9"/>
    <s v="Manual"/>
    <s v="Blue"/>
    <n v="108000"/>
    <n v="1"/>
    <n v="850000"/>
    <n v="3.6"/>
    <n v="7.6"/>
    <n v="1585233"/>
    <n v="7.2"/>
    <n v="788800"/>
    <n v="50.2407532520456"/>
  </r>
  <r>
    <s v="Honda"/>
    <s v="City Zx"/>
    <s v="GXi"/>
    <s v="Sedan"/>
    <s v="Petrol"/>
    <x v="5"/>
    <s v="Manual"/>
    <s v="Grey"/>
    <n v="81000"/>
    <n v="2"/>
    <n v="220000"/>
    <n v="4.3"/>
    <n v="9.9"/>
    <n v="837627.58000299998"/>
    <n v="12"/>
    <n v="193600"/>
    <n v="76.887102977279397"/>
  </r>
  <r>
    <s v="Toyota"/>
    <s v="Fortuner"/>
    <s v="3.0 4x4 MT"/>
    <s v="SUV"/>
    <s v="Diesel"/>
    <x v="9"/>
    <s v="Manual"/>
    <s v="White"/>
    <n v="65000"/>
    <n v="1"/>
    <n v="1600000"/>
    <n v="5.4"/>
    <n v="9.8000000000000007"/>
    <n v="3234953.9299300001"/>
    <n v="5"/>
    <n v="1520000"/>
    <n v="53.01324121073678"/>
  </r>
  <r>
    <s v="Toyota"/>
    <s v="Corolla Altis"/>
    <s v="GL Petrol"/>
    <s v="Sedan"/>
    <s v="Diesel"/>
    <x v="6"/>
    <s v="Manual"/>
    <s v="Black"/>
    <n v="46000"/>
    <n v="1"/>
    <n v="1420000"/>
    <n v="3.8"/>
    <n v="8.1999999999999993"/>
    <n v="2212392"/>
    <n v="5"/>
    <n v="1349000"/>
    <n v="39.025272194077722"/>
  </r>
  <r>
    <s v="Toyota"/>
    <s v="Innova"/>
    <s v="2.5 G4 7 STR"/>
    <s v="MUV"/>
    <s v="Diesel"/>
    <x v="2"/>
    <s v="Manual"/>
    <s v="Golden"/>
    <n v="180000"/>
    <n v="1"/>
    <n v="610000"/>
    <n v="3.3"/>
    <n v="9.9"/>
    <n v="1115555.5"/>
    <n v="9.120000000000001"/>
    <n v="554368"/>
    <n v="50.305654895699945"/>
  </r>
  <r>
    <s v="Toyota"/>
    <s v="Innova"/>
    <s v="2.5 G 8 STR BS-III"/>
    <s v="MUV"/>
    <s v="Diesel"/>
    <x v="10"/>
    <s v="Manual"/>
    <s v="Grey"/>
    <n v="44000"/>
    <n v="1"/>
    <n v="1200000"/>
    <n v="5.5"/>
    <n v="8.1999999999999993"/>
    <n v="1465683"/>
    <n v="5.2"/>
    <n v="1137600"/>
    <n v="22.384308203069832"/>
  </r>
  <r>
    <s v="Toyota"/>
    <s v="Innova"/>
    <s v="2.0 V"/>
    <s v="MUV"/>
    <s v="Petrol"/>
    <x v="1"/>
    <s v="Manual"/>
    <s v="Black"/>
    <n v="50000"/>
    <n v="1"/>
    <n v="800000"/>
    <n v="4.5"/>
    <n v="5.7"/>
    <n v="1243320"/>
    <n v="7.6"/>
    <n v="739200"/>
    <n v="40.546279316668276"/>
  </r>
  <r>
    <s v="Toyota"/>
    <s v="Corolla Altis"/>
    <s v="1.8 G"/>
    <s v="Sedan"/>
    <s v="Petrol"/>
    <x v="1"/>
    <s v="Manual"/>
    <s v="Silver"/>
    <n v="60000"/>
    <n v="2"/>
    <n v="440000"/>
    <n v="6.4"/>
    <n v="9.6"/>
    <n v="1525510"/>
    <n v="10.48"/>
    <n v="393888"/>
    <n v="74.17991360266403"/>
  </r>
  <r>
    <s v="Toyota"/>
    <s v="Corolla Altis"/>
    <s v="1.8 G"/>
    <s v="Sedan"/>
    <s v="Petrol"/>
    <x v="5"/>
    <s v="Automatic"/>
    <s v="Golden"/>
    <n v="60000"/>
    <n v="1"/>
    <n v="450000"/>
    <n v="6.8"/>
    <n v="8.8000000000000007"/>
    <n v="1525510"/>
    <n v="10.4"/>
    <n v="403200"/>
    <n v="73.569494791905655"/>
  </r>
  <r>
    <s v="Toyota"/>
    <s v="Etios"/>
    <s v="VX"/>
    <s v="Sedan"/>
    <s v="Petrol"/>
    <x v="7"/>
    <s v="Manual"/>
    <s v="White"/>
    <n v="46000"/>
    <n v="1"/>
    <n v="425000"/>
    <n v="6.4"/>
    <n v="5"/>
    <n v="855452.66052200005"/>
    <n v="10.6"/>
    <n v="379950"/>
    <n v="55.584918075051263"/>
  </r>
  <r>
    <s v="Toyota"/>
    <s v="Etios"/>
    <s v="V"/>
    <s v="Sedan"/>
    <s v="Petrol"/>
    <x v="7"/>
    <s v="Manual"/>
    <s v="Red"/>
    <n v="57000"/>
    <n v="1"/>
    <n v="365000"/>
    <n v="6.1"/>
    <n v="4.8"/>
    <n v="781928.07987699995"/>
    <n v="11.08"/>
    <n v="324558"/>
    <n v="58.492602024082039"/>
  </r>
  <r>
    <s v="Toyota"/>
    <s v="Innova"/>
    <s v="2.5 V 7 STR"/>
    <s v="MUV"/>
    <s v="Diesel"/>
    <x v="1"/>
    <s v="Manual"/>
    <s v="Grey"/>
    <n v="68000"/>
    <n v="1"/>
    <n v="900000"/>
    <n v="5"/>
    <n v="5.5"/>
    <n v="1317441"/>
    <n v="6.8"/>
    <n v="838800"/>
    <n v="36.33111463815078"/>
  </r>
  <r>
    <s v="Toyota"/>
    <s v="Innova"/>
    <s v="2.5 V 7 STR"/>
    <s v="MUV"/>
    <s v="Diesel"/>
    <x v="9"/>
    <s v="Manual"/>
    <s v="Silver"/>
    <n v="126651"/>
    <n v="1"/>
    <n v="1025000"/>
    <n v="4.2"/>
    <n v="6.1"/>
    <n v="1317441"/>
    <n v="5.9"/>
    <n v="964525"/>
    <n v="26.787992782978513"/>
  </r>
  <r>
    <s v="Toyota"/>
    <s v="Innova"/>
    <s v="2.5V"/>
    <s v="MUV"/>
    <s v="Diesel"/>
    <x v="9"/>
    <s v="Manual"/>
    <s v="Grey"/>
    <n v="105000"/>
    <n v="1"/>
    <n v="975000"/>
    <n v="5.4"/>
    <n v="8"/>
    <n v="1133338"/>
    <n v="6.2"/>
    <n v="914550"/>
    <n v="19.30474403928925"/>
  </r>
  <r>
    <s v="Toyota"/>
    <s v="Etios"/>
    <s v="VX"/>
    <s v="Sedan"/>
    <s v="Petrol"/>
    <x v="7"/>
    <s v="Manual"/>
    <s v="Golden"/>
    <n v="95000"/>
    <n v="1"/>
    <n v="375000"/>
    <n v="4.5999999999999996"/>
    <n v="4.2"/>
    <n v="855452.66052200005"/>
    <n v="11"/>
    <n v="333750"/>
    <n v="60.985567594547582"/>
  </r>
  <r>
    <s v="Toyota"/>
    <s v="Innova"/>
    <s v="2.5 G 7 STR BS-III"/>
    <s v="MUV"/>
    <s v="Diesel"/>
    <x v="6"/>
    <s v="Manual"/>
    <s v="Grey"/>
    <n v="56951"/>
    <n v="1"/>
    <n v="1175000"/>
    <n v="4.5999999999999996"/>
    <n v="5.6"/>
    <n v="1459705.5"/>
    <n v="5.3"/>
    <n v="1112725"/>
    <n v="23.770582490783244"/>
  </r>
  <r>
    <s v="Toyota"/>
    <s v="Innova"/>
    <s v="2.5 VX 7 STR BS-IV"/>
    <s v="MUV"/>
    <s v="Petrol"/>
    <x v="6"/>
    <s v="Manual"/>
    <s v="Silver"/>
    <n v="43000"/>
    <n v="1"/>
    <n v="1450000"/>
    <n v="5.3"/>
    <n v="4.8"/>
    <n v="1738257"/>
    <n v="5"/>
    <n v="1377500"/>
    <n v="20.753950652866639"/>
  </r>
  <r>
    <s v="Toyota"/>
    <s v="Innova"/>
    <s v="2.5G(diesel)8Seater"/>
    <s v="MUV"/>
    <s v="Diesel"/>
    <x v="6"/>
    <s v="Manual"/>
    <s v="Beige"/>
    <n v="15000"/>
    <n v="1"/>
    <n v="1238000"/>
    <n v="4.5"/>
    <n v="6.7"/>
    <n v="1615120.5"/>
    <n v="5.048"/>
    <n v="1175505.76"/>
    <n v="27.218696066330654"/>
  </r>
  <r>
    <s v="Maruti Suzuki"/>
    <s v="Alto"/>
    <s v="LXI"/>
    <s v="Hatchback"/>
    <s v="Petrol"/>
    <x v="1"/>
    <s v="Manual"/>
    <s v="Black"/>
    <n v="54000"/>
    <n v="1"/>
    <n v="191000"/>
    <n v="7"/>
    <n v="4.2"/>
    <n v="336331.17237400002"/>
    <n v="12"/>
    <n v="168080"/>
    <n v="50.025446998087006"/>
  </r>
  <r>
    <s v="Maruti Suzuki"/>
    <s v="Wagon R"/>
    <s v="LXI"/>
    <s v="Hatchback"/>
    <s v="Petrol"/>
    <x v="7"/>
    <s v="Manual"/>
    <s v="Grey"/>
    <n v="85903"/>
    <n v="3"/>
    <n v="395000"/>
    <n v="5.4"/>
    <n v="3.4"/>
    <n v="475198.2"/>
    <n v="10.84"/>
    <n v="352182"/>
    <n v="25.887345532874495"/>
  </r>
  <r>
    <s v="Maruti Suzuki"/>
    <s v="Wagon R"/>
    <s v="LXI"/>
    <s v="Hatchback"/>
    <s v="Petrol"/>
    <x v="1"/>
    <s v="Manual"/>
    <s v="Red"/>
    <n v="51000"/>
    <n v="1"/>
    <n v="230000"/>
    <n v="6.8"/>
    <n v="5.4"/>
    <n v="475198.2"/>
    <n v="12"/>
    <n v="202400"/>
    <n v="57.407246071218289"/>
  </r>
  <r>
    <s v="Maruti Suzuki"/>
    <s v="Wagon R"/>
    <s v="VXI"/>
    <s v="Hatchback"/>
    <s v="Petrol"/>
    <x v="1"/>
    <s v="Manual"/>
    <s v="Black"/>
    <n v="37300"/>
    <n v="1"/>
    <n v="240000"/>
    <n v="6.8"/>
    <n v="4.2"/>
    <n v="505259.4"/>
    <n v="12"/>
    <n v="211200"/>
    <n v="58.199689110187755"/>
  </r>
  <r>
    <s v="Maruti Suzuki"/>
    <s v="Wagon R 1.0"/>
    <s v="LXi CNG"/>
    <s v="Hatchback"/>
    <s v="Petrol"/>
    <x v="9"/>
    <s v="Manual"/>
    <s v="Maroon"/>
    <n v="34000"/>
    <n v="1"/>
    <n v="345000"/>
    <n v="6.4"/>
    <n v="5"/>
    <n v="533447"/>
    <n v="11.24"/>
    <n v="306222"/>
    <n v="42.595609310765639"/>
  </r>
  <r>
    <s v="Maruti Suzuki"/>
    <s v="Wagon R 1.0"/>
    <s v="LXi CNG"/>
    <s v="Hatchback"/>
    <s v="CNG"/>
    <x v="9"/>
    <s v="Manual"/>
    <s v="White"/>
    <n v="38000"/>
    <n v="1"/>
    <n v="330000"/>
    <n v="6.4"/>
    <n v="8.1999999999999993"/>
    <n v="533447"/>
    <n v="11.36"/>
    <n v="292512"/>
    <n v="45.165686563051253"/>
  </r>
  <r>
    <s v="Maruti Suzuki"/>
    <s v="Wagon R"/>
    <s v="LXi Minor"/>
    <s v="Hatchback"/>
    <s v="Petrol"/>
    <x v="5"/>
    <s v="Manual"/>
    <s v="gold"/>
    <n v="53351"/>
    <n v="2"/>
    <n v="220000"/>
    <n v="6.8"/>
    <n v="4.4000000000000004"/>
    <n v="412035.09782600001"/>
    <n v="12"/>
    <n v="193600"/>
    <n v="53.013711448009673"/>
  </r>
  <r>
    <s v="Maruti Suzuki"/>
    <s v="Alto"/>
    <s v="LXI"/>
    <s v="Hatchback"/>
    <s v="Petrol"/>
    <x v="7"/>
    <s v="Manual"/>
    <s v="White"/>
    <n v="13420"/>
    <n v="1"/>
    <n v="210000"/>
    <n v="6.8"/>
    <n v="4.4000000000000004"/>
    <n v="336331.17237400002"/>
    <n v="12"/>
    <n v="184800"/>
    <n v="45.054156385331261"/>
  </r>
  <r>
    <s v="Maruti Suzuki"/>
    <s v="Alto"/>
    <s v="LXi BS-III"/>
    <s v="Hatchback"/>
    <s v="Petrol"/>
    <x v="5"/>
    <s v="Manual"/>
    <s v="Blue"/>
    <n v="73413"/>
    <n v="1"/>
    <n v="130000"/>
    <n v="6.4"/>
    <n v="7.8"/>
    <n v="342090.26779200003"/>
    <n v="12"/>
    <n v="114400"/>
    <n v="66.558534173337478"/>
  </r>
  <r>
    <s v="Maruti Suzuki"/>
    <s v="Alto 800"/>
    <s v="LXI CNG"/>
    <s v="Hatchback"/>
    <s v="Petrol"/>
    <x v="10"/>
    <s v="Manual"/>
    <s v="Silver"/>
    <n v="47000"/>
    <n v="1"/>
    <n v="285000"/>
    <n v="5.7"/>
    <n v="6"/>
    <n v="431012"/>
    <n v="11.72"/>
    <n v="251598"/>
    <n v="41.626219223594703"/>
  </r>
  <r>
    <s v="Maruti Suzuki"/>
    <s v="Swift Dzire"/>
    <s v="VXi"/>
    <s v="Sedan"/>
    <s v="Petrol"/>
    <x v="10"/>
    <s v="Manual"/>
    <s v="Beige"/>
    <n v="110000"/>
    <n v="1"/>
    <n v="565000"/>
    <n v="6.1"/>
    <n v="4.5999999999999996"/>
    <n v="741508"/>
    <n v="9.48"/>
    <n v="511438"/>
    <n v="31.027311910323284"/>
  </r>
  <r>
    <s v="Maruti Suzuki"/>
    <s v="Swift"/>
    <s v="VDi"/>
    <s v="Hatchback"/>
    <s v="Diesel"/>
    <x v="5"/>
    <s v="Automatic"/>
    <s v="Red"/>
    <n v="65000"/>
    <n v="1"/>
    <n v="275000"/>
    <n v="6.4"/>
    <n v="9.9"/>
    <n v="806540.75166900002"/>
    <n v="11.8"/>
    <n v="242550"/>
    <n v="69.927124017219995"/>
  </r>
  <r>
    <s v="Maruti Suzuki"/>
    <s v="Swift"/>
    <s v="VDi"/>
    <s v="Hatchback"/>
    <s v="Diesel"/>
    <x v="5"/>
    <s v="Manual"/>
    <s v="White"/>
    <n v="73000"/>
    <n v="1"/>
    <n v="325000"/>
    <n v="6.4"/>
    <n v="6"/>
    <n v="806540.75166900002"/>
    <n v="11.4"/>
    <n v="287950"/>
    <n v="64.298146199787666"/>
  </r>
  <r>
    <s v="Maruti Suzuki"/>
    <s v="Swift"/>
    <s v="Vxi1.3"/>
    <s v="Hatchback"/>
    <s v="Petrol"/>
    <x v="8"/>
    <s v="Manual"/>
    <s v="Grey"/>
    <n v="70000"/>
    <n v="1"/>
    <n v="225000"/>
    <n v="6.8"/>
    <n v="4.4000000000000004"/>
    <n v="563322.6"/>
    <n v="12"/>
    <n v="198000"/>
    <n v="64.851401310723205"/>
  </r>
  <r>
    <s v="Maruti Suzuki"/>
    <s v="Swift"/>
    <s v="Vxi1.3"/>
    <s v="Hatchback"/>
    <s v="Petrol"/>
    <x v="8"/>
    <s v="Manual"/>
    <s v="Red"/>
    <n v="70000"/>
    <n v="2"/>
    <n v="180000"/>
    <n v="6.8"/>
    <n v="9.1999999999999993"/>
    <n v="563322.6"/>
    <n v="12"/>
    <n v="158400"/>
    <n v="71.881121048578549"/>
  </r>
  <r>
    <s v="Maruti Suzuki"/>
    <s v="Swift"/>
    <s v="Vxi1.3"/>
    <s v="Hatchback"/>
    <s v="Petrol"/>
    <x v="8"/>
    <s v="Manual"/>
    <s v="Red"/>
    <n v="66000"/>
    <n v="2"/>
    <n v="180000"/>
    <n v="6.8"/>
    <n v="9.1999999999999993"/>
    <n v="563322.6"/>
    <n v="12"/>
    <n v="158400"/>
    <n v="71.881121048578549"/>
  </r>
  <r>
    <s v="Maruti Suzuki"/>
    <s v="Swift"/>
    <s v="Vxi1.3"/>
    <s v="Hatchback"/>
    <s v="Petrol"/>
    <x v="8"/>
    <s v="Manual"/>
    <s v="Red"/>
    <n v="45000"/>
    <n v="2"/>
    <n v="200000"/>
    <n v="6.8"/>
    <n v="6.4"/>
    <n v="563322.6"/>
    <n v="12"/>
    <n v="176000"/>
    <n v="68.756801165087296"/>
  </r>
  <r>
    <s v="Maruti Suzuki"/>
    <s v="Alto"/>
    <s v="LXi BS-III"/>
    <s v="Hatchback"/>
    <s v="Petrol"/>
    <x v="5"/>
    <s v="Manual"/>
    <s v="Grey"/>
    <n v="33000"/>
    <n v="1"/>
    <n v="130000"/>
    <n v="6.8"/>
    <n v="7"/>
    <n v="342090.26779200003"/>
    <n v="12"/>
    <n v="114400"/>
    <n v="66.558534173337478"/>
  </r>
  <r>
    <s v="Maruti Suzuki"/>
    <s v="Alto"/>
    <s v="LXi CNG"/>
    <s v="Hatchback"/>
    <s v="Petrol"/>
    <x v="9"/>
    <s v="Manual"/>
    <s v="Maroon"/>
    <n v="41728"/>
    <n v="1"/>
    <n v="195000"/>
    <n v="6.4"/>
    <n v="9.9"/>
    <n v="383921.65574800002"/>
    <n v="12"/>
    <n v="171600"/>
    <n v="55.303380929197843"/>
  </r>
  <r>
    <s v="Maruti Suzuki"/>
    <s v="Swift Dzire"/>
    <s v="ZXi"/>
    <s v="Sedan"/>
    <s v="Petrol"/>
    <x v="2"/>
    <s v="Manual"/>
    <s v="Silver"/>
    <n v="62000"/>
    <n v="1"/>
    <n v="435000"/>
    <n v="6.4"/>
    <n v="3.4"/>
    <n v="812098"/>
    <n v="10.52"/>
    <n v="389238"/>
    <n v="52.070070360966291"/>
  </r>
  <r>
    <s v="Maruti Suzuki"/>
    <s v="Alto"/>
    <s v="LX"/>
    <s v="Hatchback"/>
    <s v="Petrol"/>
    <x v="4"/>
    <s v="Manual"/>
    <s v="Silver"/>
    <n v="40000"/>
    <n v="1"/>
    <n v="175000"/>
    <n v="6.8"/>
    <n v="4.5999999999999996"/>
    <n v="336331.17237400002"/>
    <n v="12"/>
    <n v="154000"/>
    <n v="54.211796987776054"/>
  </r>
  <r>
    <s v="Maruti Suzuki"/>
    <s v="Wagon R"/>
    <s v="VXI"/>
    <s v="Hatchback"/>
    <s v="Petrol"/>
    <x v="2"/>
    <s v="Manual"/>
    <s v="Silver"/>
    <n v="99000"/>
    <n v="1"/>
    <n v="225000"/>
    <n v="5.4"/>
    <n v="5.6"/>
    <n v="505259.4"/>
    <n v="12"/>
    <n v="198000"/>
    <n v="60.812208540801024"/>
  </r>
  <r>
    <s v="Maruti Suzuki"/>
    <s v="Swift Dzire"/>
    <s v="ZXi"/>
    <s v="Sedan"/>
    <s v="Petrol"/>
    <x v="9"/>
    <s v="Manual"/>
    <s v="Silver"/>
    <n v="38000"/>
    <n v="2"/>
    <n v="555000"/>
    <n v="6.7"/>
    <n v="3.4"/>
    <n v="812098"/>
    <n v="9.56"/>
    <n v="501942"/>
    <n v="38.19194235178513"/>
  </r>
  <r>
    <s v="Maruti Suzuki"/>
    <s v="Alto"/>
    <s v="LXI"/>
    <s v="Hatchback"/>
    <s v="Petrol"/>
    <x v="1"/>
    <s v="Manual"/>
    <s v="Silver"/>
    <n v="72494"/>
    <n v="4"/>
    <n v="165000"/>
    <n v="6.4"/>
    <n v="6.8"/>
    <n v="336331.17237400002"/>
    <n v="12"/>
    <n v="145200"/>
    <n v="56.828265731331705"/>
  </r>
  <r>
    <s v="Toyota"/>
    <s v="Corolla Altis"/>
    <s v="1.8 G"/>
    <s v="Sedan"/>
    <s v="Petrol"/>
    <x v="1"/>
    <s v="Manual"/>
    <s v="Silver"/>
    <n v="55252"/>
    <n v="1"/>
    <n v="500000"/>
    <n v="6.8"/>
    <n v="6.6"/>
    <n v="1525510"/>
    <n v="10"/>
    <n v="450000"/>
    <n v="70.501668294537566"/>
  </r>
  <r>
    <s v="Toyota"/>
    <s v="Corolla Altis"/>
    <s v="1.8 G"/>
    <s v="Sedan"/>
    <s v="Diesel"/>
    <x v="2"/>
    <s v="Manual"/>
    <s v="other"/>
    <n v="76000"/>
    <n v="1"/>
    <n v="675000"/>
    <n v="5.7"/>
    <n v="4.2"/>
    <n v="1525510"/>
    <n v="8.6"/>
    <n v="616950"/>
    <n v="59.557787231810998"/>
  </r>
  <r>
    <s v="Toyota"/>
    <s v="Corolla"/>
    <s v="1.8e"/>
    <s v="Sedan"/>
    <s v="Diesel"/>
    <x v="8"/>
    <s v="Manual"/>
    <s v="White"/>
    <n v="63000"/>
    <n v="1"/>
    <n v="261000"/>
    <n v="6.8"/>
    <n v="8.6"/>
    <n v="1014992"/>
    <n v="11.911999999999999"/>
    <n v="229909.68"/>
    <n v="77.348621466967245"/>
  </r>
  <r>
    <s v="Toyota"/>
    <s v="Innova"/>
    <s v="2.5 G4 8 STR"/>
    <s v="MUV"/>
    <s v="Diesel"/>
    <x v="7"/>
    <s v="Manual"/>
    <s v="Grey"/>
    <n v="40000"/>
    <n v="1"/>
    <n v="1000000"/>
    <n v="6.8"/>
    <n v="5.4"/>
    <n v="1120297.5"/>
    <n v="6"/>
    <n v="940000"/>
    <n v="16.093716178068775"/>
  </r>
  <r>
    <s v="Toyota"/>
    <s v="Corolla"/>
    <s v="G"/>
    <s v="Sedan"/>
    <s v="Petrol"/>
    <x v="2"/>
    <s v="Manual"/>
    <s v="Silver"/>
    <n v="44000"/>
    <n v="1"/>
    <n v="575000"/>
    <n v="6.8"/>
    <n v="5.8"/>
    <n v="1618572"/>
    <n v="9.4"/>
    <n v="520950"/>
    <n v="67.814221424811507"/>
  </r>
  <r>
    <s v="Toyota"/>
    <s v="Etios"/>
    <s v="V"/>
    <s v="Sedan"/>
    <s v="Petrol"/>
    <x v="7"/>
    <s v="Manual"/>
    <s v="Silver"/>
    <n v="35000"/>
    <n v="1"/>
    <n v="400000"/>
    <n v="6.8"/>
    <n v="5"/>
    <n v="781928.07987699995"/>
    <n v="10.8"/>
    <n v="356800"/>
    <n v="54.369204894633548"/>
  </r>
  <r>
    <s v="Toyota"/>
    <s v="Innova"/>
    <s v="2.5 VX 8 STR BS-IV"/>
    <s v="MUV"/>
    <s v="Diesel"/>
    <x v="0"/>
    <s v="Manual"/>
    <s v="Silver"/>
    <n v="50000"/>
    <n v="1"/>
    <n v="1500000"/>
    <n v="3.3"/>
    <n v="7.9"/>
    <n v="1531435.5"/>
    <n v="5"/>
    <n v="1425000"/>
    <n v="6.9500478472648703"/>
  </r>
  <r>
    <s v="Toyota"/>
    <s v="Innova"/>
    <s v="2.5 G 7 STR BS-III"/>
    <s v="MUV"/>
    <s v="Diesel"/>
    <x v="9"/>
    <s v="Manual"/>
    <s v="Grey"/>
    <n v="65889"/>
    <n v="1"/>
    <n v="945000"/>
    <n v="3.5"/>
    <n v="7.8"/>
    <n v="1459705.5"/>
    <n v="6.44"/>
    <n v="884142"/>
    <n v="39.430111073774817"/>
  </r>
  <r>
    <s v="Toyota"/>
    <s v="Innova"/>
    <s v="2.5G"/>
    <s v="MUV"/>
    <s v="Diesel"/>
    <x v="6"/>
    <s v="Manual"/>
    <s v="Silver"/>
    <n v="42000"/>
    <n v="1"/>
    <n v="1235000"/>
    <n v="3.8"/>
    <n v="7.2"/>
    <n v="1585233"/>
    <n v="5.0599999999999996"/>
    <n v="1172509"/>
    <n v="26.035541778401029"/>
  </r>
  <r>
    <s v="Toyota"/>
    <s v="Etios"/>
    <s v="V"/>
    <s v="Sedan"/>
    <s v="Petrol"/>
    <x v="10"/>
    <s v="Manual"/>
    <s v="Silver"/>
    <n v="63428"/>
    <n v="1"/>
    <n v="315000"/>
    <n v="3.8"/>
    <n v="9.9"/>
    <n v="781928.07987699995"/>
    <n v="11.48"/>
    <n v="278838"/>
    <n v="64.339687091955795"/>
  </r>
  <r>
    <s v="Toyota"/>
    <s v="Corolla Altis"/>
    <s v="G"/>
    <s v="Sedan"/>
    <s v="Petrol"/>
    <x v="3"/>
    <s v="Manual"/>
    <s v="Golden"/>
    <n v="6000"/>
    <n v="1"/>
    <n v="1390000"/>
    <n v="5"/>
    <n v="6.6"/>
    <n v="1699854"/>
    <n v="5"/>
    <n v="1320500"/>
    <n v="22.316857800728769"/>
  </r>
  <r>
    <s v="Toyota"/>
    <s v="Corolla Altis"/>
    <s v="1.8 G"/>
    <s v="Sedan"/>
    <s v="Petrol"/>
    <x v="7"/>
    <s v="Manual"/>
    <s v="Beige"/>
    <n v="108000"/>
    <n v="1"/>
    <n v="450000"/>
    <n v="3.5"/>
    <n v="9.9"/>
    <n v="1525510"/>
    <n v="10.4"/>
    <n v="403200"/>
    <n v="73.569494791905655"/>
  </r>
  <r>
    <s v="Toyota"/>
    <s v="Innova"/>
    <s v="2.5 G4 7 STR"/>
    <s v="MUV"/>
    <s v="Diesel"/>
    <x v="9"/>
    <s v="Manual"/>
    <s v="Golden"/>
    <n v="155000"/>
    <n v="1"/>
    <n v="875000"/>
    <n v="3.3"/>
    <n v="8.3000000000000007"/>
    <n v="1115555.5"/>
    <n v="7"/>
    <n v="813750"/>
    <n v="27.054279235770878"/>
  </r>
  <r>
    <s v="Toyota"/>
    <s v="Corolla Altis"/>
    <s v="1.8 G"/>
    <s v="Sedan"/>
    <s v="Petrol"/>
    <x v="2"/>
    <s v="Manual"/>
    <s v="Beige"/>
    <n v="50000"/>
    <n v="1"/>
    <n v="425000"/>
    <n v="4.5"/>
    <n v="9.9"/>
    <n v="1525510"/>
    <n v="10.6"/>
    <n v="379950"/>
    <n v="75.093575263354552"/>
  </r>
  <r>
    <s v="Toyota"/>
    <s v="Innova"/>
    <s v="2.5 EV MS 7 STR BS-IV"/>
    <s v="MUV"/>
    <s v="Diesel"/>
    <x v="7"/>
    <s v="Manual"/>
    <s v="Blue"/>
    <n v="45000"/>
    <n v="1"/>
    <n v="600000"/>
    <n v="4.3"/>
    <n v="9.9"/>
    <n v="1040869"/>
    <n v="9.1999999999999993"/>
    <n v="544800"/>
    <n v="47.659119447307965"/>
  </r>
  <r>
    <s v="Toyota"/>
    <s v="Etios Liva"/>
    <s v="GD"/>
    <s v="Hatchback"/>
    <s v="Diesel"/>
    <x v="6"/>
    <s v="Manual"/>
    <s v="White"/>
    <n v="18000"/>
    <n v="5"/>
    <n v="480000"/>
    <n v="5.5"/>
    <n v="8"/>
    <n v="691356.12853500003"/>
    <n v="10.16"/>
    <n v="431232"/>
    <n v="37.625200356032025"/>
  </r>
  <r>
    <s v="Toyota"/>
    <s v="Corolla Altis"/>
    <s v="1.8 G"/>
    <s v="Sedan"/>
    <s v="Petrol"/>
    <x v="1"/>
    <s v="Manual"/>
    <s v="White"/>
    <n v="56000"/>
    <n v="1"/>
    <n v="450000"/>
    <n v="4.5"/>
    <n v="8.8000000000000007"/>
    <n v="1525510"/>
    <n v="10.4"/>
    <n v="403200"/>
    <n v="73.569494791905655"/>
  </r>
  <r>
    <s v="Toyota"/>
    <s v="Corolla Altis"/>
    <s v="1.8v"/>
    <s v="Sedan"/>
    <s v="Petrol"/>
    <x v="1"/>
    <s v="Automatic"/>
    <s v="Red"/>
    <n v="62000"/>
    <n v="1"/>
    <n v="475000"/>
    <n v="4.5"/>
    <n v="7.5"/>
    <n v="1767000"/>
    <n v="10.199999999999999"/>
    <n v="426550"/>
    <n v="75.86021505376344"/>
  </r>
  <r>
    <s v="Maruti Suzuki"/>
    <s v="Sx4"/>
    <s v="VXI BS-IV"/>
    <s v="Sedan"/>
    <s v="Petrol"/>
    <x v="9"/>
    <s v="Manual"/>
    <s v="Grey"/>
    <n v="47541"/>
    <n v="1"/>
    <n v="400000"/>
    <n v="6.1"/>
    <n v="6.8"/>
    <n v="825224.35559000005"/>
    <n v="10.8"/>
    <n v="356800"/>
    <n v="56.763273213754907"/>
  </r>
  <r>
    <s v="Maruti Suzuki"/>
    <s v="Sx4"/>
    <s v="ZxiBs-iv"/>
    <s v="Sedan"/>
    <s v="Petrol"/>
    <x v="2"/>
    <s v="Manual"/>
    <s v="White"/>
    <n v="46798"/>
    <n v="1"/>
    <n v="375000"/>
    <n v="6.8"/>
    <n v="5.8"/>
    <n v="836765.92749999999"/>
    <n v="11"/>
    <n v="333750"/>
    <n v="60.114293731205969"/>
  </r>
  <r>
    <s v="Maruti Suzuki"/>
    <s v="Ertiga"/>
    <s v="ZDI SHVS"/>
    <s v="MUV"/>
    <s v="Diesel"/>
    <x v="6"/>
    <s v="Automatic"/>
    <s v="Grey"/>
    <n v="37000"/>
    <n v="1"/>
    <n v="799999"/>
    <n v="3.8"/>
    <n v="8.1999999999999993"/>
    <n v="1234664"/>
    <n v="7.6000079999999999"/>
    <n v="739199.01200007997"/>
    <n v="40.129540344573101"/>
  </r>
  <r>
    <s v="Maruti Suzuki"/>
    <s v="Wagon R Duo"/>
    <s v="Lxi"/>
    <s v="Hatchback"/>
    <s v="CNG"/>
    <x v="5"/>
    <s v="Manual"/>
    <s v="other"/>
    <n v="74000"/>
    <n v="2"/>
    <n v="185000"/>
    <n v="6.4"/>
    <n v="8.8000000000000007"/>
    <n v="480492.60479999997"/>
    <n v="12"/>
    <n v="162800"/>
    <n v="66.118104966929963"/>
  </r>
  <r>
    <s v="Maruti Suzuki"/>
    <s v="Alto"/>
    <s v="LXi BS-III"/>
    <s v="Hatchback"/>
    <s v="Petrol"/>
    <x v="5"/>
    <s v="Manual"/>
    <s v="Silver"/>
    <n v="51511"/>
    <n v="1"/>
    <n v="110000"/>
    <n v="6.8"/>
    <n v="7.8"/>
    <n v="342090.26779200003"/>
    <n v="12"/>
    <n v="96800"/>
    <n v="71.703375069747096"/>
  </r>
  <r>
    <s v="Maruti Suzuki"/>
    <s v="Swift"/>
    <s v="VDi"/>
    <s v="Hatchback"/>
    <s v="Diesel"/>
    <x v="5"/>
    <s v="Automatic"/>
    <s v="Grey"/>
    <n v="51000"/>
    <n v="1"/>
    <n v="281000"/>
    <n v="5.5"/>
    <n v="9.6"/>
    <n v="806540.75166900002"/>
    <n v="11.752000000000001"/>
    <n v="247976.88"/>
    <n v="69.254265269689881"/>
  </r>
  <r>
    <s v="Maruti Suzuki"/>
    <s v="Swift"/>
    <s v="VDi"/>
    <s v="Hatchback"/>
    <s v="Diesel"/>
    <x v="2"/>
    <s v="Manual"/>
    <s v="White"/>
    <n v="64000"/>
    <n v="1"/>
    <n v="350000"/>
    <n v="6.4"/>
    <n v="8"/>
    <n v="806540.75166900002"/>
    <n v="11.2"/>
    <n v="310800"/>
    <n v="61.46505934674078"/>
  </r>
  <r>
    <s v="Maruti Suzuki"/>
    <s v="Ertiga"/>
    <s v="VDi"/>
    <s v="MUV"/>
    <s v="Diesel"/>
    <x v="9"/>
    <s v="Manual"/>
    <s v="other"/>
    <n v="23600"/>
    <n v="1"/>
    <n v="700000"/>
    <n v="6.8"/>
    <n v="5.4"/>
    <n v="953818.219086"/>
    <n v="8.4"/>
    <n v="641200"/>
    <n v="32.775450586964844"/>
  </r>
  <r>
    <s v="Maruti Suzuki"/>
    <s v="Swift"/>
    <s v="Vxi1.3"/>
    <s v="Hatchback"/>
    <s v="Petrol"/>
    <x v="4"/>
    <s v="Manual"/>
    <s v="Silver"/>
    <n v="25078"/>
    <n v="2"/>
    <n v="245000"/>
    <n v="6.8"/>
    <n v="4.4000000000000004"/>
    <n v="563322.6"/>
    <n v="12"/>
    <n v="215600"/>
    <n v="61.727081427231923"/>
  </r>
  <r>
    <s v="Maruti Suzuki"/>
    <s v="Ciaz"/>
    <s v="Zxi(o)"/>
    <s v="Sedan"/>
    <s v="Petrol"/>
    <x v="0"/>
    <s v="Manual"/>
    <s v="White"/>
    <n v="1827"/>
    <n v="1"/>
    <n v="930000"/>
    <n v="6.8"/>
    <n v="6.6"/>
    <n v="1015664.83563"/>
    <n v="6.5600000000000005"/>
    <n v="868992"/>
    <n v="14.441066627951264"/>
  </r>
  <r>
    <s v="Maruti Suzuki"/>
    <s v="Swift Dzire"/>
    <s v="ZXi"/>
    <s v="Sedan"/>
    <s v="Petrol"/>
    <x v="9"/>
    <s v="Automatic"/>
    <s v="Grey"/>
    <n v="40000"/>
    <n v="1"/>
    <n v="461000"/>
    <n v="6.4"/>
    <n v="7.8"/>
    <n v="812098"/>
    <n v="10.311999999999999"/>
    <n v="413461.68"/>
    <n v="49.087218537664171"/>
  </r>
  <r>
    <s v="Maruti Suzuki"/>
    <s v="Ertiga"/>
    <s v="ZDi"/>
    <s v="MUV"/>
    <s v="Diesel"/>
    <x v="9"/>
    <s v="Manual"/>
    <s v="White"/>
    <n v="33985"/>
    <n v="1"/>
    <n v="850000"/>
    <n v="6.4"/>
    <n v="4.2"/>
    <n v="1031249.95643"/>
    <n v="7.2"/>
    <n v="788800"/>
    <n v="23.510299798636378"/>
  </r>
  <r>
    <s v="Maruti Suzuki"/>
    <s v="Sx4"/>
    <s v="ZxiBs-iv"/>
    <s v="Sedan"/>
    <s v="Petrol"/>
    <x v="7"/>
    <s v="Manual"/>
    <s v="White"/>
    <n v="55801"/>
    <n v="1"/>
    <n v="401000"/>
    <n v="6.1"/>
    <n v="4.4000000000000004"/>
    <n v="836765.92749999999"/>
    <n v="10.792"/>
    <n v="357724.08"/>
    <n v="57.24920575234583"/>
  </r>
  <r>
    <s v="Maruti Suzuki"/>
    <s v="Swift"/>
    <s v="VXi"/>
    <s v="Hatchback"/>
    <s v="Petrol"/>
    <x v="0"/>
    <s v="Manual"/>
    <s v="Silver"/>
    <n v="36000"/>
    <n v="1"/>
    <n v="490000"/>
    <n v="4.8"/>
    <n v="6.4"/>
    <n v="507718.23128900002"/>
    <n v="10.08"/>
    <n v="440608"/>
    <n v="13.218006987580475"/>
  </r>
  <r>
    <s v="Maruti Suzuki"/>
    <s v="Ertiga"/>
    <s v="ZDi"/>
    <s v="MUV"/>
    <s v="Diesel"/>
    <x v="6"/>
    <s v="Manual"/>
    <s v="Grey"/>
    <n v="83000"/>
    <n v="1"/>
    <n v="755000"/>
    <n v="4.2"/>
    <n v="5"/>
    <n v="1031249.95643"/>
    <n v="7.96"/>
    <n v="694902"/>
    <n v="32.615560789391502"/>
  </r>
  <r>
    <s v="Maruti Suzuki"/>
    <s v="Swift"/>
    <s v="VDi"/>
    <s v="Hatchback"/>
    <s v="Diesel"/>
    <x v="9"/>
    <s v="Manual"/>
    <s v="White"/>
    <n v="66000"/>
    <n v="1"/>
    <n v="405000"/>
    <n v="4.8"/>
    <n v="4.5"/>
    <n v="806540.75166900002"/>
    <n v="10.76"/>
    <n v="361422"/>
    <n v="55.188625094008195"/>
  </r>
  <r>
    <s v="Maruti Suzuki"/>
    <s v="Wagon R 1.0"/>
    <s v="LXi CNG"/>
    <s v="Hatchback"/>
    <s v="CNG"/>
    <x v="2"/>
    <s v="Manual"/>
    <s v="Silver"/>
    <n v="51000"/>
    <n v="1"/>
    <n v="265000"/>
    <n v="6.7"/>
    <n v="6.6"/>
    <n v="533447"/>
    <n v="11.879999999999999"/>
    <n v="233518"/>
    <n v="56.224704609830034"/>
  </r>
  <r>
    <s v="Maruti Suzuki"/>
    <s v="Estilo"/>
    <s v="LXi"/>
    <s v="Hatchback"/>
    <s v="Petrol + CNG"/>
    <x v="9"/>
    <s v="Manual"/>
    <s v="Chocolate Gold"/>
    <n v="54590"/>
    <n v="1"/>
    <n v="210000"/>
    <n v="4.8"/>
    <n v="5.9"/>
    <n v="394408.98835200001"/>
    <n v="12"/>
    <n v="184800"/>
    <n v="53.145084047863868"/>
  </r>
  <r>
    <s v="Maruti Suzuki"/>
    <s v="Sx4"/>
    <s v="ZXi"/>
    <s v="Sedan"/>
    <s v="Petrol"/>
    <x v="5"/>
    <s v="Manual"/>
    <s v="Silver"/>
    <n v="51000"/>
    <n v="1"/>
    <n v="325000"/>
    <n v="7"/>
    <n v="3.8"/>
    <n v="828686.83540400001"/>
    <n v="11.4"/>
    <n v="287950"/>
    <n v="65.252253601975099"/>
  </r>
  <r>
    <s v="Maruti Suzuki"/>
    <s v="Wagon R 1.0"/>
    <s v="LxiLpg"/>
    <s v="Hatchback"/>
    <s v="LPG"/>
    <x v="1"/>
    <s v="Manual"/>
    <s v="other"/>
    <n v="28000"/>
    <n v="1"/>
    <n v="275000"/>
    <n v="6.8"/>
    <n v="3.8"/>
    <n v="457604"/>
    <n v="11.8"/>
    <n v="242550"/>
    <n v="46.995655632380831"/>
  </r>
  <r>
    <s v="Maruti Suzuki"/>
    <s v="Sx4"/>
    <s v="VXi"/>
    <s v="Sedan"/>
    <s v="Petrol"/>
    <x v="1"/>
    <s v="Manual"/>
    <s v="White"/>
    <n v="47000"/>
    <n v="1"/>
    <n v="229000"/>
    <n v="4.5"/>
    <n v="7.8"/>
    <n v="750203.95962700003"/>
    <n v="12"/>
    <n v="201520"/>
    <n v="73.137971692365454"/>
  </r>
  <r>
    <s v="Toyota"/>
    <s v="Camry"/>
    <s v="2.5G"/>
    <s v="Sedan"/>
    <s v="Petrol"/>
    <x v="0"/>
    <s v="Automatic"/>
    <s v="Silver"/>
    <n v="29000"/>
    <n v="1"/>
    <n v="2150000"/>
    <n v="5.3"/>
    <n v="6.8"/>
    <n v="3527401.4492799998"/>
    <n v="5"/>
    <n v="2042500"/>
    <n v="42.09618526927499"/>
  </r>
  <r>
    <s v="Toyota"/>
    <s v="Innova"/>
    <s v="2.5Vx"/>
    <s v="MUV"/>
    <s v="Diesel"/>
    <x v="9"/>
    <s v="Manual"/>
    <s v="Silver"/>
    <n v="67000"/>
    <n v="1"/>
    <n v="1075000"/>
    <n v="3.8"/>
    <n v="4.5999999999999996"/>
    <n v="1923559.5"/>
    <n v="5.7"/>
    <n v="1013725"/>
    <n v="47.299524657282497"/>
  </r>
  <r>
    <s v="Toyota"/>
    <s v="Innova"/>
    <s v="2.5 EV MS 8 STR BS-IV"/>
    <s v="MUV"/>
    <s v="Diesel"/>
    <x v="4"/>
    <s v="Manual"/>
    <s v="Brown"/>
    <n v="165000"/>
    <n v="1"/>
    <n v="625000"/>
    <n v="5"/>
    <n v="3.4"/>
    <n v="1034941.5"/>
    <n v="9"/>
    <n v="568750"/>
    <n v="45.045203038046111"/>
  </r>
  <r>
    <s v="Toyota"/>
    <s v="Fortuner"/>
    <s v="3.0 4x4 MT"/>
    <s v="SUV"/>
    <s v="Diesel"/>
    <x v="2"/>
    <s v="Automatic"/>
    <s v="Black"/>
    <n v="79005"/>
    <n v="1"/>
    <n v="1295000"/>
    <n v="4"/>
    <n v="5.2"/>
    <n v="3234953.9299300001"/>
    <n v="5"/>
    <n v="1230250"/>
    <n v="61.970092104940086"/>
  </r>
  <r>
    <s v="Toyota"/>
    <s v="Etios"/>
    <s v="G"/>
    <s v="Sedan"/>
    <s v="Petrol"/>
    <x v="7"/>
    <s v="Manual"/>
    <s v="Silver"/>
    <n v="36094"/>
    <n v="1"/>
    <n v="325000"/>
    <n v="5"/>
    <n v="5"/>
    <n v="700234.10138200002"/>
    <n v="11.4"/>
    <n v="287950"/>
    <n v="58.878038154426569"/>
  </r>
  <r>
    <s v="Toyota"/>
    <s v="Corolla Altis"/>
    <s v="1.8 G"/>
    <s v="Sedan"/>
    <s v="Petrol"/>
    <x v="0"/>
    <s v="Manual"/>
    <s v="White"/>
    <n v="28075"/>
    <n v="1"/>
    <n v="1300000"/>
    <n v="3.8"/>
    <n v="5.9"/>
    <n v="1525510"/>
    <n v="5"/>
    <n v="1235000"/>
    <n v="19.043467430564203"/>
  </r>
  <r>
    <s v="Toyota"/>
    <s v="Fortuner"/>
    <s v="3.0 4x4 AT"/>
    <s v="SUV"/>
    <s v="Diesel"/>
    <x v="10"/>
    <s v="Automatic"/>
    <s v="White"/>
    <n v="63000"/>
    <n v="1"/>
    <n v="1675000"/>
    <n v="3.8"/>
    <n v="9.6999999999999993"/>
    <n v="3354589.8001100002"/>
    <n v="5"/>
    <n v="1591250"/>
    <n v="52.564990212877248"/>
  </r>
  <r>
    <s v="Toyota"/>
    <s v="Fortuner"/>
    <s v="3.0 4x2 AT"/>
    <s v="SUV"/>
    <s v="Diesel"/>
    <x v="9"/>
    <s v="Automatic"/>
    <s v="Beige"/>
    <n v="90000"/>
    <n v="1"/>
    <n v="1525000"/>
    <n v="4.5999999999999996"/>
    <n v="4.5"/>
    <n v="3133263.4402600001"/>
    <n v="5"/>
    <n v="1448750"/>
    <n v="53.762266479585193"/>
  </r>
  <r>
    <s v="Toyota"/>
    <s v="Fortuner"/>
    <s v="3.0 4x2 AT"/>
    <s v="SUV"/>
    <s v="Diesel"/>
    <x v="0"/>
    <s v="Automatic"/>
    <s v="White"/>
    <n v="45000"/>
    <n v="1"/>
    <n v="2475000"/>
    <n v="3.3"/>
    <n v="8.1999999999999993"/>
    <n v="3133263.4402600001"/>
    <n v="5"/>
    <n v="2351250"/>
    <n v="24.958432483261227"/>
  </r>
  <r>
    <s v="Toyota"/>
    <s v="Innova"/>
    <s v="2.5 GX 8 STR"/>
    <s v="MUV"/>
    <s v="Diesel"/>
    <x v="10"/>
    <s v="Manual"/>
    <s v="Silver"/>
    <n v="95000"/>
    <n v="1"/>
    <n v="1125000"/>
    <n v="5"/>
    <n v="5.8"/>
    <n v="1281576"/>
    <n v="5.5"/>
    <n v="1063125"/>
    <n v="17.045497106687392"/>
  </r>
  <r>
    <s v="Toyota"/>
    <s v="Fortuner"/>
    <s v="3.0 4x4 MT"/>
    <s v="SUV"/>
    <s v="Diesel"/>
    <x v="7"/>
    <s v="Manual"/>
    <s v="White"/>
    <n v="83840"/>
    <n v="1"/>
    <n v="1350000"/>
    <n v="3.8"/>
    <n v="7"/>
    <n v="3234953.9299300001"/>
    <n v="5"/>
    <n v="1282500"/>
    <n v="60.354922271559161"/>
  </r>
  <r>
    <s v="Toyota"/>
    <s v="Platinum Etios"/>
    <s v="Vx"/>
    <s v="Sedan"/>
    <s v="Petrol"/>
    <x v="7"/>
    <s v="Manual"/>
    <s v="White"/>
    <n v="57000"/>
    <n v="3"/>
    <n v="325000"/>
    <n v="4.3"/>
    <n v="8.1999999999999993"/>
    <n v="911872.2"/>
    <n v="11.4"/>
    <n v="287950"/>
    <n v="68.422110028137723"/>
  </r>
  <r>
    <s v="Toyota"/>
    <s v="Corolla Altis"/>
    <s v="1.8v"/>
    <s v="Sedan"/>
    <s v="Petrol"/>
    <x v="5"/>
    <s v="Manual"/>
    <s v="White"/>
    <n v="50000"/>
    <n v="1"/>
    <n v="375000"/>
    <n v="4.5"/>
    <n v="7.4"/>
    <n v="1767000"/>
    <n v="11"/>
    <n v="333750"/>
    <n v="81.112054329371816"/>
  </r>
  <r>
    <s v="Toyota"/>
    <s v="Innova"/>
    <s v="2.5 EV PS 7 STR"/>
    <s v="MUV"/>
    <s v="Diesel"/>
    <x v="7"/>
    <s v="Manual"/>
    <s v="Silver"/>
    <n v="85000"/>
    <n v="2"/>
    <n v="775000"/>
    <n v="4.5999999999999996"/>
    <n v="8"/>
    <n v="1072877.5"/>
    <n v="7.8"/>
    <n v="714550"/>
    <n v="33.398733779019508"/>
  </r>
  <r>
    <s v="Toyota"/>
    <s v="Innova"/>
    <s v="2.5G(diesel)7Seater"/>
    <s v="MUV"/>
    <s v="Diesel"/>
    <x v="5"/>
    <s v="Manual"/>
    <s v="Black"/>
    <n v="132035"/>
    <n v="1"/>
    <n v="550000"/>
    <n v="3.8"/>
    <n v="5.2"/>
    <n v="1609143"/>
    <n v="9.6"/>
    <n v="497200"/>
    <n v="69.101565243113882"/>
  </r>
  <r>
    <s v="Toyota"/>
    <s v="Fortuner"/>
    <s v="3.0 4x2 MT"/>
    <s v="SUV"/>
    <s v="Diesel"/>
    <x v="9"/>
    <s v="Manual"/>
    <s v="Golden"/>
    <n v="82000"/>
    <n v="1"/>
    <n v="1565000"/>
    <n v="4.5999999999999996"/>
    <n v="4.5"/>
    <n v="3013627.5700699999"/>
    <n v="5"/>
    <n v="1486750"/>
    <n v="50.665768565242253"/>
  </r>
  <r>
    <s v="Toyota"/>
    <s v="Fortuner"/>
    <s v="3.0 4x2 MT"/>
    <s v="SUV"/>
    <s v="Diesel"/>
    <x v="6"/>
    <s v="Manual"/>
    <s v="White"/>
    <n v="26000"/>
    <n v="1"/>
    <n v="2375000"/>
    <n v="4.3"/>
    <n v="5.2"/>
    <n v="3013627.5700699999"/>
    <n v="5"/>
    <n v="2256250"/>
    <n v="25.131757407316513"/>
  </r>
  <r>
    <s v="Toyota"/>
    <s v="Fortuner"/>
    <s v="3.0 4x2 MT"/>
    <s v="SUV"/>
    <s v="Diesel"/>
    <x v="2"/>
    <s v="Manual"/>
    <s v="Grey"/>
    <n v="102000"/>
    <n v="1"/>
    <n v="1200000"/>
    <n v="3.5"/>
    <n v="9.9"/>
    <n v="3013627.5700699999"/>
    <n v="5.2"/>
    <n v="1137600"/>
    <n v="62.251473563019729"/>
  </r>
  <r>
    <s v="Toyota"/>
    <s v="Corolla Altis"/>
    <s v="1.8 J"/>
    <s v="Sedan"/>
    <s v="Petrol"/>
    <x v="7"/>
    <s v="Manual"/>
    <s v="Silver"/>
    <n v="78695"/>
    <n v="1"/>
    <n v="499000"/>
    <n v="9.8000000000000007"/>
    <n v="8"/>
    <n v="1352344"/>
    <n v="10.007999999999999"/>
    <n v="449060.08"/>
    <n v="66.793945919085672"/>
  </r>
  <r>
    <s v="Maruti Suzuki"/>
    <s v="Wagon R 1.0"/>
    <s v="LXi"/>
    <s v="Hatchback"/>
    <s v="Petrol"/>
    <x v="4"/>
    <s v="Manual"/>
    <s v="Silver"/>
    <n v="27700"/>
    <n v="1"/>
    <n v="148000"/>
    <n v="9.9"/>
    <n v="7.4"/>
    <n v="490492"/>
    <n v="12"/>
    <n v="130240"/>
    <n v="73.447069473100484"/>
  </r>
  <r>
    <s v="Maruti Suzuki"/>
    <s v="Swift Dzire"/>
    <s v="VXi"/>
    <s v="Sedan"/>
    <s v="Petrol"/>
    <x v="2"/>
    <s v="Manual"/>
    <s v="White"/>
    <n v="65000"/>
    <n v="1"/>
    <n v="350000"/>
    <n v="4.8"/>
    <n v="5.2"/>
    <n v="741508"/>
    <n v="11.2"/>
    <n v="310800"/>
    <n v="58.085415127011444"/>
  </r>
  <r>
    <s v="Maruti Suzuki"/>
    <s v="Swift"/>
    <s v="VDi"/>
    <s v="Hatchback"/>
    <s v="Diesel"/>
    <x v="2"/>
    <s v="Manual"/>
    <s v="Red"/>
    <n v="58821"/>
    <n v="1"/>
    <n v="365000"/>
    <n v="5"/>
    <n v="5.6"/>
    <n v="806540.75166900002"/>
    <n v="11.08"/>
    <n v="324558"/>
    <n v="59.759255892726813"/>
  </r>
  <r>
    <s v="Maruti Suzuki"/>
    <s v="Swift Dzire"/>
    <s v="ZDi BS-IV"/>
    <s v="Sedan"/>
    <s v="Diesel"/>
    <x v="1"/>
    <s v="Manual"/>
    <s v="Blue"/>
    <n v="68945"/>
    <n v="1"/>
    <n v="380000"/>
    <n v="4.3"/>
    <n v="8.1999999999999993"/>
    <n v="882851.01201599999"/>
    <n v="10.96"/>
    <n v="338352"/>
    <n v="61.675073665332334"/>
  </r>
  <r>
    <s v="Maruti Suzuki"/>
    <s v="Swift Dzire"/>
    <s v="LDi"/>
    <s v="Sedan"/>
    <s v="Diesel"/>
    <x v="1"/>
    <s v="Manual"/>
    <s v="Golden"/>
    <n v="69000"/>
    <n v="1"/>
    <n v="350000"/>
    <n v="5"/>
    <n v="4"/>
    <n v="768774"/>
    <n v="11.2"/>
    <n v="310800"/>
    <n v="59.5719938499481"/>
  </r>
  <r>
    <s v="Maruti Suzuki"/>
    <s v="Alto"/>
    <s v="LXI"/>
    <s v="Hatchback"/>
    <s v="Petrol"/>
    <x v="1"/>
    <s v="Manual"/>
    <s v="White"/>
    <n v="73000"/>
    <n v="2"/>
    <n v="120000"/>
    <n v="4.3"/>
    <n v="8.8000000000000007"/>
    <n v="336331.17237400002"/>
    <n v="12"/>
    <n v="105600"/>
    <n v="68.602375077332141"/>
  </r>
  <r>
    <s v="Maruti Suzuki"/>
    <s v="Ertiga"/>
    <s v="VDi"/>
    <s v="MUV"/>
    <s v="Diesel"/>
    <x v="9"/>
    <s v="Manual"/>
    <s v="Silver"/>
    <n v="74087"/>
    <n v="1"/>
    <n v="699000"/>
    <n v="4.5"/>
    <n v="5.2"/>
    <n v="953818.219086"/>
    <n v="8.4079999999999995"/>
    <n v="640228.07999999996"/>
    <n v="32.877348409899213"/>
  </r>
  <r>
    <s v="Maruti Suzuki"/>
    <s v="Celerio"/>
    <s v="Vxi"/>
    <s v="Hatchback"/>
    <s v="Petrol"/>
    <x v="11"/>
    <s v="Manual"/>
    <s v="White"/>
    <n v="7400"/>
    <n v="1"/>
    <n v="475000"/>
    <n v="5"/>
    <n v="5.7"/>
    <n v="537022"/>
    <n v="10.199999999999999"/>
    <n v="426550"/>
    <n v="20.571224270141634"/>
  </r>
  <r>
    <s v="Maruti Suzuki"/>
    <s v="Ertiga"/>
    <s v="VXI"/>
    <s v="MUV"/>
    <s v="Petrol"/>
    <x v="0"/>
    <s v="Automatic"/>
    <s v="White"/>
    <n v="41000"/>
    <n v="4"/>
    <n v="699999"/>
    <n v="9.3000000000000007"/>
    <n v="7"/>
    <n v="899612"/>
    <n v="8.4000079999999997"/>
    <n v="641199.02800008003"/>
    <n v="28.724936083547124"/>
  </r>
  <r>
    <s v="Maruti Suzuki"/>
    <s v="Swift "/>
    <s v="VXi 1.2 ABS BS-IV"/>
    <s v="Hatchback"/>
    <s v="Petrol"/>
    <x v="6"/>
    <s v="Manual"/>
    <s v="White"/>
    <n v="24000"/>
    <n v="1"/>
    <n v="475000"/>
    <n v="9.9"/>
    <n v="6.4"/>
    <n v="562757.91455300001"/>
    <n v="10.199999999999999"/>
    <n v="426550"/>
    <n v="24.203642637561178"/>
  </r>
  <r>
    <s v="Maruti Suzuki"/>
    <s v="Swift"/>
    <s v="VXi"/>
    <s v="Hatchback"/>
    <s v="Petrol"/>
    <x v="5"/>
    <s v="Manual"/>
    <s v="Red"/>
    <n v="58000"/>
    <n v="1"/>
    <n v="275000"/>
    <n v="9.9"/>
    <n v="4.5"/>
    <n v="507718.23128900002"/>
    <n v="11.8"/>
    <n v="242550"/>
    <n v="52.227439344809092"/>
  </r>
  <r>
    <s v="Maruti Suzuki"/>
    <s v="Sx4"/>
    <s v="ZXi"/>
    <s v="Sedan"/>
    <s v="Petrol"/>
    <x v="9"/>
    <s v="Manual"/>
    <s v="Black"/>
    <n v="50000"/>
    <n v="1"/>
    <n v="499999"/>
    <n v="9.9"/>
    <n v="4.2"/>
    <n v="828686.83540400001"/>
    <n v="10.000007999999999"/>
    <n v="449999.06000008003"/>
    <n v="45.697332119352751"/>
  </r>
  <r>
    <s v="Maruti Suzuki"/>
    <s v="Eeco"/>
    <s v="7 STR"/>
    <s v="Van"/>
    <s v="Petrol"/>
    <x v="9"/>
    <s v="Automatic"/>
    <s v="Silver"/>
    <n v="42000"/>
    <n v="1"/>
    <n v="310000"/>
    <n v="6.4"/>
    <n v="3.8"/>
    <n v="424691"/>
    <n v="11.52"/>
    <n v="274288"/>
    <n v="35.414689739127979"/>
  </r>
  <r>
    <s v="Maruti Suzuki"/>
    <s v="Ertiga"/>
    <s v="VDI SHVS"/>
    <s v="MUV"/>
    <s v="Diesel"/>
    <x v="3"/>
    <s v="Manual"/>
    <s v="White"/>
    <n v="47000"/>
    <n v="1"/>
    <n v="850000"/>
    <n v="4.2"/>
    <n v="4.9000000000000004"/>
    <n v="1145459"/>
    <n v="7.2"/>
    <n v="788800"/>
    <n v="31.136775737935622"/>
  </r>
  <r>
    <s v="Maruti Suzuki"/>
    <s v="Swift Dzire"/>
    <s v="VDi"/>
    <s v="Sedan"/>
    <s v="Diesel"/>
    <x v="7"/>
    <s v="Manual"/>
    <s v="Golden"/>
    <n v="83456"/>
    <n v="1"/>
    <n v="475000"/>
    <n v="4.8"/>
    <n v="4.8"/>
    <n v="870791"/>
    <n v="10.199999999999999"/>
    <n v="426550"/>
    <n v="51.015800576717027"/>
  </r>
  <r>
    <s v="Maruti Suzuki"/>
    <s v="Swift"/>
    <s v="LXi"/>
    <s v="Hatchback"/>
    <s v="Petrol"/>
    <x v="1"/>
    <s v="Automatic"/>
    <s v="Red"/>
    <n v="75145"/>
    <n v="1"/>
    <n v="450000"/>
    <n v="6.4"/>
    <n v="4.2"/>
    <n v="463669.617616"/>
    <n v="10.4"/>
    <n v="403200"/>
    <n v="13.04153115032857"/>
  </r>
  <r>
    <s v="Maruti Suzuki"/>
    <s v="Swift Dzire"/>
    <s v="LXi"/>
    <s v="Sedan"/>
    <s v="Petrol"/>
    <x v="2"/>
    <s v="Manual"/>
    <s v="White"/>
    <n v="139000"/>
    <n v="1"/>
    <n v="265000"/>
    <n v="5"/>
    <n v="7.2"/>
    <n v="641315"/>
    <n v="11.879999999999999"/>
    <n v="233518"/>
    <n v="63.587628544475031"/>
  </r>
  <r>
    <s v="Maruti Suzuki"/>
    <s v="Swift Dzire"/>
    <s v="VDi"/>
    <s v="Sedan"/>
    <s v="Diesel"/>
    <x v="9"/>
    <s v="Automatic"/>
    <s v="White"/>
    <n v="41000"/>
    <n v="1"/>
    <n v="535000"/>
    <n v="6.4"/>
    <n v="4.8"/>
    <n v="870791"/>
    <n v="9.7200000000000006"/>
    <n v="482998"/>
    <n v="44.533418466658475"/>
  </r>
  <r>
    <s v="Toyota"/>
    <s v="Fortuner"/>
    <s v="3.0 4x2 AT"/>
    <s v="SUV"/>
    <s v="Diesel"/>
    <x v="6"/>
    <s v="Automatic"/>
    <s v="White"/>
    <n v="34500"/>
    <n v="1"/>
    <n v="2125000"/>
    <n v="4"/>
    <n v="8.1999999999999993"/>
    <n v="3133263.4402600001"/>
    <n v="5"/>
    <n v="2018750"/>
    <n v="35.570371324012164"/>
  </r>
  <r>
    <s v="Toyota"/>
    <s v="Innova"/>
    <s v="2.5V"/>
    <s v="MUV"/>
    <s v="Diesel"/>
    <x v="5"/>
    <s v="Manual"/>
    <s v="Silver"/>
    <n v="76000"/>
    <n v="1"/>
    <n v="600000"/>
    <n v="9.9"/>
    <n v="6.4"/>
    <n v="1133338"/>
    <n v="9.1999999999999993"/>
    <n v="544800"/>
    <n v="51.929609701607113"/>
  </r>
  <r>
    <s v="Toyota"/>
    <s v="Innova"/>
    <s v="2.0G"/>
    <s v="MUV"/>
    <s v="Petrol"/>
    <x v="4"/>
    <s v="Manual"/>
    <s v="Beige"/>
    <n v="300000"/>
    <n v="1"/>
    <n v="500000"/>
    <n v="9.6"/>
    <n v="4.5999999999999996"/>
    <n v="1173645"/>
    <n v="10"/>
    <n v="450000"/>
    <n v="61.657911889881525"/>
  </r>
  <r>
    <s v="Toyota"/>
    <s v="Innova"/>
    <s v="2.5 V 8 STR"/>
    <s v="MUV"/>
    <s v="Diesel"/>
    <x v="7"/>
    <s v="Manual"/>
    <s v="Silver"/>
    <n v="115000"/>
    <n v="1"/>
    <n v="895000"/>
    <n v="9.3000000000000007"/>
    <n v="7.7"/>
    <n v="1322223"/>
    <n v="6.84"/>
    <n v="833782"/>
    <n v="36.94089423644877"/>
  </r>
  <r>
    <s v="Toyota"/>
    <s v="Corolla Altis"/>
    <s v="1.8 G"/>
    <s v="Sedan"/>
    <s v="Petrol"/>
    <x v="2"/>
    <s v="Manual"/>
    <s v="White"/>
    <n v="63000"/>
    <n v="2"/>
    <n v="550000"/>
    <n v="5"/>
    <n v="6.3"/>
    <n v="1525510"/>
    <n v="9.6"/>
    <n v="497200"/>
    <n v="67.407621057875716"/>
  </r>
  <r>
    <s v="Toyota"/>
    <s v="Innova"/>
    <s v="2.5G"/>
    <s v="MUV"/>
    <s v="Diesel"/>
    <x v="2"/>
    <s v="Manual"/>
    <s v="Grey"/>
    <n v="67000"/>
    <n v="2"/>
    <n v="950000"/>
    <n v="9.9"/>
    <n v="4.9000000000000004"/>
    <n v="1585233"/>
    <n v="6.4"/>
    <n v="889200"/>
    <n v="43.907299431692373"/>
  </r>
  <r>
    <s v="Toyota"/>
    <s v="Etios Liva"/>
    <s v="G"/>
    <s v="Hatchback"/>
    <s v="Petrol"/>
    <x v="7"/>
    <s v="Manual"/>
    <s v="Silver"/>
    <n v="32000"/>
    <n v="1"/>
    <n v="335000"/>
    <n v="4.5"/>
    <n v="7.2"/>
    <n v="560559.02313600003"/>
    <n v="11.32"/>
    <n v="297078"/>
    <n v="47.003261433912478"/>
  </r>
  <r>
    <s v="Toyota"/>
    <s v="Fortuner"/>
    <s v="2.54x2AtTrdSportivo"/>
    <s v="SUV"/>
    <s v="Diesel"/>
    <x v="9"/>
    <s v="Automatic"/>
    <s v="White"/>
    <n v="64000"/>
    <n v="1"/>
    <n v="1751000"/>
    <n v="4.8"/>
    <n v="4"/>
    <n v="3153578.6"/>
    <n v="5"/>
    <n v="1663450"/>
    <n v="47.251988582114301"/>
  </r>
  <r>
    <s v="Toyota"/>
    <s v="Innova"/>
    <s v="2.5 G 7 STR BS-IV"/>
    <s v="MUV"/>
    <s v="Diesel"/>
    <x v="1"/>
    <s v="Manual"/>
    <s v="Grey"/>
    <n v="99000"/>
    <n v="2"/>
    <n v="625000"/>
    <n v="4.8"/>
    <n v="9.4"/>
    <n v="1475247"/>
    <n v="9"/>
    <n v="568750"/>
    <n v="61.447133937571131"/>
  </r>
  <r>
    <s v="Toyota"/>
    <s v="Etios"/>
    <s v="G"/>
    <s v="Sedan"/>
    <s v="Petrol"/>
    <x v="7"/>
    <s v="Manual"/>
    <s v="Blue"/>
    <n v="33000"/>
    <n v="1"/>
    <n v="350000"/>
    <n v="5"/>
    <n v="8"/>
    <n v="700234.10138200002"/>
    <n v="11.2"/>
    <n v="310800"/>
    <n v="55.614843752025621"/>
  </r>
  <r>
    <s v="Toyota"/>
    <s v="Etios"/>
    <s v="V"/>
    <s v="Sedan"/>
    <s v="Petrol"/>
    <x v="7"/>
    <s v="Manual"/>
    <s v="White"/>
    <n v="66949"/>
    <n v="1"/>
    <n v="365000"/>
    <n v="4"/>
    <n v="4.5999999999999996"/>
    <n v="781928.07987699995"/>
    <n v="11.08"/>
    <n v="324558"/>
    <n v="58.492602024082039"/>
  </r>
  <r>
    <s v="Toyota"/>
    <s v="Innova"/>
    <s v="2.0 VX 7 STR BS-IV"/>
    <s v="MUV"/>
    <s v="Diesel"/>
    <x v="10"/>
    <s v="Manual"/>
    <s v="Grey"/>
    <n v="43000"/>
    <n v="1"/>
    <n v="1350000"/>
    <n v="5.7"/>
    <n v="3.8"/>
    <n v="1637835"/>
    <n v="5"/>
    <n v="1282500"/>
    <n v="21.695408878183699"/>
  </r>
  <r>
    <s v="Maruti Suzuki"/>
    <s v="Eeco"/>
    <s v="7 STR"/>
    <s v="Van"/>
    <s v="Petrol"/>
    <x v="7"/>
    <s v="Automatic"/>
    <s v="Grey"/>
    <n v="45000"/>
    <n v="1"/>
    <n v="225000"/>
    <n v="6.4"/>
    <n v="8"/>
    <n v="424691"/>
    <n v="12"/>
    <n v="198000"/>
    <n v="53.377867673202395"/>
  </r>
  <r>
    <s v="Maruti Suzuki"/>
    <s v="Ritz"/>
    <s v="VXI BS-IV"/>
    <s v="Hatchback"/>
    <s v="Petrol"/>
    <x v="1"/>
    <s v="Manual"/>
    <s v="White"/>
    <n v="648484"/>
    <n v="2"/>
    <n v="190000"/>
    <n v="5"/>
    <n v="7"/>
    <n v="566808.21299999999"/>
    <n v="12"/>
    <n v="167200"/>
    <n v="70.501486011459761"/>
  </r>
  <r>
    <s v="Maruti Suzuki"/>
    <s v="Eeco"/>
    <s v="7 STR"/>
    <s v="Van"/>
    <s v="CNG"/>
    <x v="1"/>
    <s v="Automatic"/>
    <s v="Silver"/>
    <n v="65000"/>
    <n v="2"/>
    <n v="345000"/>
    <n v="6.4"/>
    <n v="4.2"/>
    <n v="424691"/>
    <n v="11.24"/>
    <n v="306222"/>
    <n v="27.895340376885784"/>
  </r>
  <r>
    <s v="Toyota"/>
    <s v="Innova"/>
    <s v="2.0Vx8Str"/>
    <s v="MUV"/>
    <s v="Diesel"/>
    <x v="7"/>
    <s v="Automatic"/>
    <s v="Grey"/>
    <n v="80000"/>
    <n v="1"/>
    <n v="1100000"/>
    <n v="5.7"/>
    <n v="3.4"/>
    <n v="1270816.5"/>
    <n v="5.6"/>
    <n v="1038400"/>
    <n v="18.288753726442803"/>
  </r>
  <r>
    <s v="Toyota"/>
    <s v="Fortuner"/>
    <s v="3.0 4x2 MT"/>
    <s v="SUV"/>
    <s v="Diesel"/>
    <x v="10"/>
    <s v="Manual"/>
    <s v="White"/>
    <n v="96000"/>
    <n v="1"/>
    <n v="1900000"/>
    <n v="5"/>
    <n v="6"/>
    <n v="3013627.5700699999"/>
    <n v="5"/>
    <n v="1805000"/>
    <n v="40.105405925853212"/>
  </r>
  <r>
    <s v="Toyota"/>
    <s v="Fortuner"/>
    <s v="3.0 4x2 MT"/>
    <s v="SUV"/>
    <s v="Diesel"/>
    <x v="9"/>
    <s v="Manual"/>
    <s v="other"/>
    <n v="54367"/>
    <n v="1"/>
    <n v="1925000"/>
    <n v="5.7"/>
    <n v="4.5999999999999996"/>
    <n v="3013627.5700699999"/>
    <n v="5"/>
    <n v="1828750"/>
    <n v="39.317319161719702"/>
  </r>
  <r>
    <s v="Toyota"/>
    <s v="Fortuner"/>
    <s v="3.0 4x2 AT"/>
    <s v="SUV"/>
    <s v="Diesel"/>
    <x v="10"/>
    <s v="Manual"/>
    <s v="White"/>
    <n v="35000"/>
    <n v="1"/>
    <n v="2350000"/>
    <n v="6.1"/>
    <n v="4.2"/>
    <n v="3133263.4402600001"/>
    <n v="5"/>
    <n v="2232500"/>
    <n v="28.748410640672272"/>
  </r>
  <r>
    <s v="Toyota"/>
    <s v="Innova"/>
    <s v="2.5Z7Seater"/>
    <s v="MUV"/>
    <s v="Diesel"/>
    <x v="6"/>
    <s v="Manual"/>
    <s v="Silver"/>
    <n v="37541"/>
    <n v="1"/>
    <n v="1400000"/>
    <n v="5"/>
    <n v="4.2"/>
    <n v="1890085.5"/>
    <n v="5"/>
    <n v="1330000"/>
    <n v="29.63281290714097"/>
  </r>
  <r>
    <s v="Toyota"/>
    <s v="Corolla Altis"/>
    <s v="J"/>
    <s v="Sedan"/>
    <s v="Diesel"/>
    <x v="9"/>
    <s v="Manual"/>
    <s v="White"/>
    <n v="156000"/>
    <n v="1"/>
    <n v="515000"/>
    <n v="4.2"/>
    <n v="6.6"/>
    <n v="1741906.5470199999"/>
    <n v="9.879999999999999"/>
    <n v="464118"/>
    <n v="73.355746277319028"/>
  </r>
  <r>
    <s v="Toyota"/>
    <s v="Etios Liva"/>
    <s v="GD"/>
    <s v="Hatchback"/>
    <s v="Diesel"/>
    <x v="10"/>
    <s v="Manual"/>
    <s v="Grey"/>
    <n v="56451"/>
    <n v="1"/>
    <n v="440000"/>
    <n v="4.8"/>
    <n v="4.2"/>
    <n v="691356.12853500003"/>
    <n v="10.48"/>
    <n v="393888"/>
    <n v="43.026758027782584"/>
  </r>
  <r>
    <s v="Toyota"/>
    <s v="Corolla Altis"/>
    <s v="1.8 G"/>
    <s v="Sedan"/>
    <s v="Petrol"/>
    <x v="5"/>
    <s v="Manual"/>
    <s v="Grey"/>
    <n v="30500"/>
    <n v="1"/>
    <n v="415000"/>
    <n v="9.9"/>
    <n v="7.1"/>
    <n v="1525510"/>
    <n v="10.68"/>
    <n v="370678"/>
    <n v="75.70137200018354"/>
  </r>
  <r>
    <s v="Toyota"/>
    <s v="Fortuner"/>
    <s v="3.0 4x4 MT"/>
    <s v="SUV"/>
    <s v="Diesel"/>
    <x v="1"/>
    <s v="Manual"/>
    <s v="White"/>
    <n v="88000"/>
    <n v="1"/>
    <n v="1025000"/>
    <n v="4.8"/>
    <n v="8.3000000000000007"/>
    <n v="3234953.9299300001"/>
    <n v="5.9"/>
    <n v="964525"/>
    <n v="70.184273999201253"/>
  </r>
  <r>
    <s v="Toyota"/>
    <s v="Fortuner"/>
    <s v="3.0 4x4 AT"/>
    <s v="SUV"/>
    <s v="Diesel"/>
    <x v="0"/>
    <s v="Automatic"/>
    <s v="White"/>
    <n v="36000"/>
    <n v="1"/>
    <n v="2499000"/>
    <n v="4.8"/>
    <n v="6.1"/>
    <n v="3354589.8001100002"/>
    <n v="5"/>
    <n v="2374050"/>
    <n v="29.229797338495672"/>
  </r>
  <r>
    <s v="Toyota"/>
    <s v="Corolla"/>
    <s v="G"/>
    <s v="Sedan"/>
    <s v="Diesel"/>
    <x v="1"/>
    <s v="Manual"/>
    <s v="White"/>
    <n v="70000"/>
    <n v="2"/>
    <n v="850000"/>
    <n v="6.4"/>
    <n v="3.4"/>
    <n v="1618572"/>
    <n v="7.2"/>
    <n v="788800"/>
    <n v="51.265683577869879"/>
  </r>
  <r>
    <s v="Toyota"/>
    <s v="Etios"/>
    <s v="VX"/>
    <s v="Sedan"/>
    <s v="Petrol"/>
    <x v="7"/>
    <s v="Manual"/>
    <s v="Black"/>
    <n v="40917"/>
    <n v="1"/>
    <n v="365000"/>
    <n v="4.5"/>
    <n v="7.2"/>
    <n v="855452.66052200005"/>
    <n v="11.08"/>
    <n v="324558"/>
    <n v="62.060086434011019"/>
  </r>
  <r>
    <s v="Toyota"/>
    <s v="Innova"/>
    <s v="2.0 VX 8 STR BS-IV"/>
    <s v="MUV"/>
    <s v="Diesel"/>
    <x v="7"/>
    <s v="Automatic"/>
    <s v="Beige"/>
    <n v="66692"/>
    <n v="1"/>
    <n v="950000"/>
    <n v="3.8"/>
    <n v="5.5"/>
    <n v="1458510"/>
    <n v="6.4"/>
    <n v="889200"/>
    <n v="39.033671349527943"/>
  </r>
  <r>
    <s v="Toyota"/>
    <s v="Etios Liva"/>
    <s v="GD"/>
    <s v="Hatchback"/>
    <s v="Diesel"/>
    <x v="9"/>
    <s v="Manual"/>
    <s v="White"/>
    <n v="57124"/>
    <n v="1"/>
    <n v="450000"/>
    <n v="3.8"/>
    <n v="7.2"/>
    <n v="691356.12853500003"/>
    <n v="10.4"/>
    <n v="403200"/>
    <n v="41.679840047937326"/>
  </r>
  <r>
    <s v="Toyota"/>
    <s v="Etios Liva"/>
    <s v="V"/>
    <s v="Hatchback"/>
    <s v="Petrol"/>
    <x v="0"/>
    <s v="Manual"/>
    <s v="White"/>
    <n v="40415"/>
    <n v="1"/>
    <n v="480000"/>
    <n v="4.5999999999999996"/>
    <n v="4"/>
    <n v="684578"/>
    <n v="10.16"/>
    <n v="431232"/>
    <n v="37.007616370961379"/>
  </r>
  <r>
    <s v="Toyota"/>
    <s v="Etios Liva"/>
    <s v="VX"/>
    <s v="Hatchback"/>
    <s v="Petrol"/>
    <x v="7"/>
    <s v="Manual"/>
    <s v="Silver"/>
    <n v="58123"/>
    <n v="1"/>
    <n v="335000"/>
    <n v="4.8"/>
    <n v="4.2"/>
    <n v="746719"/>
    <n v="11.32"/>
    <n v="297078"/>
    <n v="60.215556320382902"/>
  </r>
  <r>
    <s v="Toyota"/>
    <s v="Innova Crysta"/>
    <s v="2.8GxAt7Str"/>
    <s v="MUV"/>
    <s v="Diesel"/>
    <x v="3"/>
    <s v="Automatic"/>
    <s v="Brown"/>
    <n v="13015"/>
    <n v="1"/>
    <n v="1795000"/>
    <n v="5"/>
    <n v="4"/>
    <n v="1952158.1"/>
    <n v="5"/>
    <n v="1705250"/>
    <n v="12.647956126094503"/>
  </r>
  <r>
    <s v="Toyota"/>
    <s v="Innova"/>
    <s v="2.5 VX 7 STR BS-III"/>
    <s v="MUV"/>
    <s v="Diesel"/>
    <x v="9"/>
    <s v="Manual"/>
    <s v="Silver"/>
    <n v="57800"/>
    <n v="1"/>
    <n v="1145000"/>
    <n v="3.8"/>
    <n v="8"/>
    <n v="1708369.5"/>
    <n v="5.42"/>
    <n v="1082941"/>
    <n v="36.609673726907438"/>
  </r>
  <r>
    <s v="Toyota"/>
    <s v="Innova"/>
    <s v="2.5 G 8 STR BS-III"/>
    <s v="MUV"/>
    <s v="Diesel"/>
    <x v="9"/>
    <s v="Manual"/>
    <s v="other"/>
    <n v="65432"/>
    <n v="1"/>
    <n v="1115000"/>
    <n v="5.4"/>
    <n v="5.2"/>
    <n v="1465683"/>
    <n v="5.54"/>
    <n v="1053229"/>
    <n v="28.140737117098308"/>
  </r>
  <r>
    <s v="Toyota"/>
    <s v="Innova"/>
    <s v="2.5 G4 8 STR"/>
    <s v="MUV"/>
    <s v="Diesel"/>
    <x v="4"/>
    <s v="Manual"/>
    <s v="Silver"/>
    <n v="145000"/>
    <n v="2"/>
    <n v="625000"/>
    <n v="3.5"/>
    <n v="4.4000000000000004"/>
    <n v="1120297.5"/>
    <n v="9"/>
    <n v="568750"/>
    <n v="49.23223518752831"/>
  </r>
  <r>
    <s v="Toyota"/>
    <s v="Corolla Altis"/>
    <s v="1.8 G"/>
    <s v="Sedan"/>
    <s v="Petrol"/>
    <x v="5"/>
    <s v="Manual"/>
    <s v="Silver"/>
    <n v="90000"/>
    <n v="2"/>
    <n v="400000"/>
    <n v="4.8"/>
    <n v="5.2"/>
    <n v="1525510"/>
    <n v="10.8"/>
    <n v="356800"/>
    <n v="76.611100549980009"/>
  </r>
  <r>
    <s v="Maruti Suzuki"/>
    <s v="Swift"/>
    <s v="VDi"/>
    <s v="Hatchback"/>
    <s v="Diesel"/>
    <x v="1"/>
    <s v="Manual"/>
    <s v="White"/>
    <n v="83000"/>
    <n v="1"/>
    <n v="285000"/>
    <n v="6.1"/>
    <n v="9.9"/>
    <n v="806540.75166900002"/>
    <n v="11.72"/>
    <n v="251598"/>
    <n v="68.805296015190748"/>
  </r>
  <r>
    <s v="Maruti Suzuki"/>
    <s v="Swift"/>
    <s v="VDi ABS"/>
    <s v="Hatchback"/>
    <s v="Diesel"/>
    <x v="4"/>
    <s v="Automatic"/>
    <s v="Black"/>
    <n v="72000"/>
    <n v="2"/>
    <n v="300000"/>
    <n v="6.8"/>
    <n v="4.2"/>
    <n v="774842.64352499996"/>
    <n v="11.6"/>
    <n v="265200"/>
    <n v="65.773695831514544"/>
  </r>
  <r>
    <s v="Maruti Suzuki"/>
    <s v="Alto K10"/>
    <s v="LXi"/>
    <s v="Hatchback"/>
    <s v="Petrol"/>
    <x v="2"/>
    <s v="Manual"/>
    <s v="Blue"/>
    <n v="42061"/>
    <n v="1"/>
    <n v="200000"/>
    <n v="6.8"/>
    <n v="4.8"/>
    <n v="417260"/>
    <n v="12"/>
    <n v="176000"/>
    <n v="57.820064228538556"/>
  </r>
  <r>
    <s v="Maruti Suzuki"/>
    <s v="Alto K10"/>
    <s v="LXi"/>
    <s v="Hatchback"/>
    <s v="Petrol"/>
    <x v="7"/>
    <s v="Manual"/>
    <s v="Golden"/>
    <n v="34705"/>
    <n v="1"/>
    <n v="230000"/>
    <n v="6.8"/>
    <n v="6"/>
    <n v="417260"/>
    <n v="12"/>
    <n v="202400"/>
    <n v="51.493073862819351"/>
  </r>
  <r>
    <s v="Maruti Suzuki"/>
    <s v="Swift"/>
    <s v="VXi 1.2 BS-IV"/>
    <s v="Hatchback"/>
    <s v="Petrol"/>
    <x v="2"/>
    <s v="Manual"/>
    <s v="Silver"/>
    <n v="61901"/>
    <n v="1"/>
    <n v="320000"/>
    <n v="6.4"/>
    <n v="9.6"/>
    <n v="536697.58239"/>
    <n v="11.44"/>
    <n v="283392"/>
    <n v="47.197079081666402"/>
  </r>
  <r>
    <s v="Maruti Suzuki"/>
    <s v="Swift"/>
    <s v="Vxi1.3"/>
    <s v="Hatchback"/>
    <s v="Petrol"/>
    <x v="4"/>
    <s v="Manual"/>
    <s v="Red"/>
    <n v="50214"/>
    <n v="2"/>
    <n v="250000"/>
    <n v="6.8"/>
    <n v="6"/>
    <n v="563322.6"/>
    <n v="12"/>
    <n v="220000"/>
    <n v="60.946001456359113"/>
  </r>
  <r>
    <s v="Maruti Suzuki"/>
    <s v="Swift"/>
    <s v="Vxi1.3"/>
    <s v="Hatchback"/>
    <s v="Petrol"/>
    <x v="5"/>
    <s v="Manual"/>
    <s v="White"/>
    <n v="67000"/>
    <n v="1"/>
    <n v="425000"/>
    <n v="6.4"/>
    <n v="4.5999999999999996"/>
    <n v="563322.6"/>
    <n v="10.6"/>
    <n v="379950"/>
    <n v="32.551969333380192"/>
  </r>
  <r>
    <s v="Maruti Suzuki"/>
    <s v="Swift"/>
    <s v="Vxi1.3"/>
    <s v="Hatchback"/>
    <s v="Petrol"/>
    <x v="1"/>
    <s v="Manual"/>
    <s v="White"/>
    <n v="50000"/>
    <n v="1"/>
    <n v="311000"/>
    <n v="6.8"/>
    <n v="5.2"/>
    <n v="563322.6"/>
    <n v="11.512"/>
    <n v="275197.68"/>
    <n v="51.147410027575667"/>
  </r>
  <r>
    <s v="Maruti Suzuki"/>
    <s v="Swift"/>
    <s v="Vxi1.3"/>
    <s v="Hatchback"/>
    <s v="Petrol"/>
    <x v="8"/>
    <s v="Manual"/>
    <s v="Red"/>
    <n v="61000"/>
    <n v="1"/>
    <n v="185000"/>
    <n v="4.5"/>
    <n v="7.4"/>
    <n v="563322.6"/>
    <n v="12"/>
    <n v="162800"/>
    <n v="71.10004107770574"/>
  </r>
  <r>
    <s v="Maruti Suzuki"/>
    <s v="Swift"/>
    <s v="VXi"/>
    <s v="Hatchback"/>
    <s v="Petrol"/>
    <x v="7"/>
    <s v="Manual"/>
    <s v="Red"/>
    <n v="11129"/>
    <n v="1"/>
    <n v="370000"/>
    <n v="6.8"/>
    <n v="5.8"/>
    <n v="507718.23128900002"/>
    <n v="11.04"/>
    <n v="329152"/>
    <n v="35.170340611101224"/>
  </r>
  <r>
    <s v="Maruti Suzuki"/>
    <s v="Eeco"/>
    <s v="5 STR WITH A/C+HTR"/>
    <s v="Van"/>
    <s v="Petrol"/>
    <x v="2"/>
    <s v="Manual"/>
    <s v="Red"/>
    <n v="33935"/>
    <n v="1"/>
    <n v="270000"/>
    <n v="7"/>
    <n v="3.4"/>
    <n v="438834"/>
    <n v="11.84"/>
    <n v="238032"/>
    <n v="45.758077086096336"/>
  </r>
  <r>
    <s v="Maruti Suzuki"/>
    <s v="Ertiga"/>
    <s v="VDi"/>
    <s v="MUV"/>
    <s v="Diesel"/>
    <x v="9"/>
    <s v="Manual"/>
    <s v="Silver"/>
    <n v="45789"/>
    <n v="1"/>
    <n v="700000"/>
    <n v="6.1"/>
    <n v="4.5999999999999996"/>
    <n v="953818.219086"/>
    <n v="8.4"/>
    <n v="641200"/>
    <n v="32.775450586964844"/>
  </r>
  <r>
    <s v="Maruti Suzuki"/>
    <s v="Swift Dzire"/>
    <s v="VDi"/>
    <s v="Sedan"/>
    <s v="Diesel"/>
    <x v="1"/>
    <s v="Automatic"/>
    <s v="Silver"/>
    <n v="39979"/>
    <n v="1"/>
    <n v="500000"/>
    <n v="6.8"/>
    <n v="3.4"/>
    <n v="870791"/>
    <n v="10"/>
    <n v="450000"/>
    <n v="48.322846699150539"/>
  </r>
  <r>
    <s v="Maruti Suzuki"/>
    <s v="Swift Dzire"/>
    <s v="VDi"/>
    <s v="Sedan"/>
    <s v="Diesel"/>
    <x v="1"/>
    <s v="Automatic"/>
    <s v="Grey"/>
    <n v="79000"/>
    <n v="1"/>
    <n v="420000"/>
    <n v="6.1"/>
    <n v="7"/>
    <n v="870791"/>
    <n v="10.64"/>
    <n v="375312"/>
    <n v="56.899876089670201"/>
  </r>
  <r>
    <s v="Maruti Suzuki"/>
    <s v="Swift Dzire"/>
    <s v="VDi"/>
    <s v="Sedan"/>
    <s v="Diesel"/>
    <x v="1"/>
    <s v="Automatic"/>
    <s v="other"/>
    <n v="68000"/>
    <n v="1"/>
    <n v="385000"/>
    <n v="6.4"/>
    <n v="7"/>
    <n v="870791"/>
    <n v="10.92"/>
    <n v="342958"/>
    <n v="60.615348573882819"/>
  </r>
  <r>
    <s v="Maruti Suzuki"/>
    <s v="Swift Dzire"/>
    <s v="VXi"/>
    <s v="Sedan"/>
    <s v="Petrol"/>
    <x v="9"/>
    <s v="Automatic"/>
    <s v="Grey"/>
    <n v="35548"/>
    <n v="1"/>
    <n v="490000"/>
    <n v="6.4"/>
    <n v="5.6"/>
    <n v="741508"/>
    <n v="10.08"/>
    <n v="440608"/>
    <n v="40.579467787265948"/>
  </r>
  <r>
    <s v="Maruti Suzuki"/>
    <s v="Swift Dzire"/>
    <s v="VXi"/>
    <s v="Sedan"/>
    <s v="Petrol"/>
    <x v="1"/>
    <s v="Automatic"/>
    <s v="Silver"/>
    <n v="71523"/>
    <n v="1"/>
    <n v="350000"/>
    <n v="6.4"/>
    <n v="6.2"/>
    <n v="741508"/>
    <n v="11.2"/>
    <n v="310800"/>
    <n v="58.085415127011444"/>
  </r>
  <r>
    <s v="Maruti Suzuki"/>
    <s v="Swift"/>
    <s v="VXi"/>
    <s v="Hatchback"/>
    <s v="Petrol"/>
    <x v="5"/>
    <s v="Manual"/>
    <s v="Red"/>
    <n v="58000"/>
    <n v="1"/>
    <n v="275003"/>
    <n v="4.5"/>
    <n v="4.5999999999999996"/>
    <n v="507718.23128900002"/>
    <n v="11.799976000000001"/>
    <n v="242552.71200072"/>
    <n v="52.226905190123908"/>
  </r>
  <r>
    <s v="Maruti Suzuki"/>
    <s v="Swift"/>
    <s v="Lxi1.3"/>
    <s v="Hatchback"/>
    <s v="Petrol"/>
    <x v="8"/>
    <s v="Manual"/>
    <s v="Red"/>
    <n v="65000"/>
    <n v="2"/>
    <n v="170000"/>
    <n v="6.8"/>
    <n v="6.4"/>
    <n v="464828.79165999999"/>
    <n v="12"/>
    <n v="149600"/>
    <n v="67.816107202450297"/>
  </r>
  <r>
    <s v="Maruti Suzuki"/>
    <s v="Swift Dzire"/>
    <s v="VDi"/>
    <s v="Sedan"/>
    <s v="Diesel"/>
    <x v="9"/>
    <s v="Automatic"/>
    <s v="White"/>
    <n v="42652"/>
    <n v="1"/>
    <n v="490000"/>
    <n v="6.4"/>
    <n v="7"/>
    <n v="870791"/>
    <n v="10.08"/>
    <n v="440608"/>
    <n v="49.401406307598492"/>
  </r>
  <r>
    <s v="Maruti Suzuki"/>
    <s v="Eeco"/>
    <s v="5 STR WITH A/C+HTR CNG"/>
    <s v="Van"/>
    <s v="CNG"/>
    <x v="9"/>
    <s v="Manual"/>
    <s v="Grey"/>
    <n v="51000"/>
    <n v="2"/>
    <n v="275000"/>
    <n v="9.8000000000000007"/>
    <n v="5.6"/>
    <n v="503628"/>
    <n v="11.8"/>
    <n v="242550"/>
    <n v="51.839452929543242"/>
  </r>
  <r>
    <s v="Maruti Suzuki"/>
    <s v="Swift"/>
    <s v="LDi"/>
    <s v="Hatchback"/>
    <s v="Diesel"/>
    <x v="2"/>
    <s v="Manual"/>
    <s v="Grey"/>
    <n v="53000"/>
    <n v="1"/>
    <n v="355000"/>
    <n v="6.7"/>
    <n v="6.8"/>
    <n v="566632.68707999995"/>
    <n v="11.16"/>
    <n v="315382"/>
    <n v="44.341015407133959"/>
  </r>
  <r>
    <s v="Maruti Suzuki"/>
    <s v="Swift"/>
    <s v="VXi"/>
    <s v="Hatchback"/>
    <s v="Petrol"/>
    <x v="5"/>
    <s v="Automatic"/>
    <s v="Silver"/>
    <n v="55959"/>
    <n v="1"/>
    <n v="325000"/>
    <n v="7"/>
    <n v="3.4"/>
    <n v="507718.23128900002"/>
    <n v="11.4"/>
    <n v="287950"/>
    <n v="43.285471693827162"/>
  </r>
  <r>
    <s v="Maruti Suzuki"/>
    <s v="Swift"/>
    <s v="Vxi1.3"/>
    <s v="Hatchback"/>
    <s v="Petrol"/>
    <x v="4"/>
    <s v="Manual"/>
    <s v="Silver"/>
    <n v="24000"/>
    <n v="1"/>
    <n v="265000"/>
    <n v="7"/>
    <n v="5"/>
    <n v="563322.6"/>
    <n v="11.879999999999999"/>
    <n v="233518"/>
    <n v="58.546310764027574"/>
  </r>
  <r>
    <s v="Toyota"/>
    <s v="Fortuner"/>
    <s v="3.0 4x2 AT"/>
    <s v="SUV"/>
    <s v="Diesel"/>
    <x v="10"/>
    <s v="Automatic"/>
    <s v="White"/>
    <n v="55000"/>
    <n v="1"/>
    <n v="1885000"/>
    <n v="4.8"/>
    <n v="4.5"/>
    <n v="3133263.4402600001"/>
    <n v="5"/>
    <n v="1790750"/>
    <n v="42.847129386241377"/>
  </r>
  <r>
    <s v="Toyota"/>
    <s v="Fortuner"/>
    <s v="3.0 4x2 AT"/>
    <s v="SUV"/>
    <s v="Diesel"/>
    <x v="9"/>
    <s v="Automatic"/>
    <s v="White"/>
    <n v="52000"/>
    <n v="1"/>
    <n v="1700000"/>
    <n v="9.9"/>
    <n v="4.8"/>
    <n v="3133263.4402600001"/>
    <n v="5"/>
    <n v="1615000"/>
    <n v="48.456297059209732"/>
  </r>
  <r>
    <s v="Toyota"/>
    <s v="Corolla Altis"/>
    <s v="D-4dG"/>
    <s v="Sedan"/>
    <s v="Diesel"/>
    <x v="9"/>
    <s v="Manual"/>
    <s v="Golden"/>
    <n v="76000"/>
    <n v="1"/>
    <n v="735000"/>
    <n v="4.5999999999999996"/>
    <n v="8.9"/>
    <n v="1899804.1985200001"/>
    <n v="8.1199999999999992"/>
    <n v="675318"/>
    <n v="64.453284158120539"/>
  </r>
  <r>
    <s v="Toyota"/>
    <s v="Innova"/>
    <s v="2.5 G4 8 STR"/>
    <s v="MUV"/>
    <s v="Diesel"/>
    <x v="2"/>
    <s v="Manual"/>
    <s v="Golden"/>
    <n v="61797"/>
    <n v="2"/>
    <n v="900000"/>
    <n v="5.2"/>
    <n v="3.4"/>
    <n v="1120297.5"/>
    <n v="6.8"/>
    <n v="838800"/>
    <n v="25.127030989536266"/>
  </r>
  <r>
    <s v="Toyota"/>
    <s v="Innova"/>
    <s v="2.5 GX 8 STR"/>
    <s v="MUV"/>
    <s v="Diesel"/>
    <x v="10"/>
    <s v="Manual"/>
    <s v="White"/>
    <n v="98000"/>
    <n v="1"/>
    <n v="1100000"/>
    <n v="5"/>
    <n v="6"/>
    <n v="1281576"/>
    <n v="5.6"/>
    <n v="1038400"/>
    <n v="18.974762323888712"/>
  </r>
  <r>
    <s v="Toyota"/>
    <s v="Innova"/>
    <s v="2.5EvPs8Str"/>
    <s v="MUV"/>
    <s v="Diesel"/>
    <x v="1"/>
    <s v="Manual"/>
    <s v="Silver"/>
    <n v="144085"/>
    <n v="1"/>
    <n v="625000"/>
    <n v="3.3"/>
    <n v="8.1999999999999993"/>
    <n v="1218214.5"/>
    <n v="9"/>
    <n v="568750"/>
    <n v="53.31281970457583"/>
  </r>
  <r>
    <s v="Toyota"/>
    <s v="Fortuner"/>
    <s v="3.0 4x2 MT"/>
    <s v="SUV"/>
    <s v="Diesel"/>
    <x v="9"/>
    <s v="Manual"/>
    <s v="White"/>
    <n v="22000"/>
    <n v="1"/>
    <n v="1875000"/>
    <n v="4.5"/>
    <n v="6.6"/>
    <n v="3013627.5700699999"/>
    <n v="5"/>
    <n v="1781250"/>
    <n v="40.893492689986722"/>
  </r>
  <r>
    <s v="Toyota"/>
    <s v="Fortuner"/>
    <s v="3.0 4x4 MT"/>
    <s v="SUV"/>
    <s v="Diesel"/>
    <x v="6"/>
    <s v="Manual"/>
    <s v="White"/>
    <n v="74341"/>
    <n v="1"/>
    <n v="1950000"/>
    <n v="4.2"/>
    <n v="4.5"/>
    <n v="3234953.9299300001"/>
    <n v="5"/>
    <n v="1852500"/>
    <n v="42.734887725585466"/>
  </r>
  <r>
    <s v="Toyota"/>
    <s v="Innova"/>
    <s v="2.5G(diesel)7Seater"/>
    <s v="MUV"/>
    <s v="Diesel"/>
    <x v="7"/>
    <s v="Manual"/>
    <s v="Silver"/>
    <n v="114000"/>
    <n v="2"/>
    <n v="725000"/>
    <n v="3.3"/>
    <n v="5.8"/>
    <n v="1609143"/>
    <n v="8.1999999999999993"/>
    <n v="665550"/>
    <n v="58.639474552603467"/>
  </r>
  <r>
    <s v="Toyota"/>
    <s v="Innova"/>
    <s v="2.5 G4 8 STR"/>
    <s v="MUV"/>
    <s v="Diesel"/>
    <x v="7"/>
    <s v="Manual"/>
    <s v="White"/>
    <n v="112000"/>
    <n v="1"/>
    <n v="825000"/>
    <n v="4.5999999999999996"/>
    <n v="7"/>
    <n v="1120297.5"/>
    <n v="7.4"/>
    <n v="763950"/>
    <n v="31.808291993867698"/>
  </r>
  <r>
    <s v="Toyota"/>
    <s v="Innova"/>
    <s v="2.5 G4 8 STR"/>
    <s v="MUV"/>
    <s v="Diesel"/>
    <x v="5"/>
    <s v="Manual"/>
    <s v="Silver"/>
    <n v="167000"/>
    <n v="2"/>
    <n v="475000"/>
    <n v="3.3"/>
    <n v="9.9"/>
    <n v="1120297.5"/>
    <n v="10.199999999999999"/>
    <n v="426550"/>
    <n v="61.925292165697051"/>
  </r>
  <r>
    <s v="Toyota"/>
    <s v="Innova"/>
    <s v="2.5 G 7 STR BS-III"/>
    <s v="MUV"/>
    <s v="Diesel"/>
    <x v="9"/>
    <s v="Manual"/>
    <s v="White"/>
    <n v="43689"/>
    <n v="1"/>
    <n v="939000"/>
    <n v="5.5"/>
    <n v="9.9"/>
    <n v="1459705.5"/>
    <n v="6.4879999999999995"/>
    <n v="878077.68"/>
    <n v="39.845559258357248"/>
  </r>
  <r>
    <s v="Toyota"/>
    <s v="Etios"/>
    <s v="G"/>
    <s v="Sedan"/>
    <s v="Petrol"/>
    <x v="7"/>
    <s v="Manual"/>
    <s v="White"/>
    <n v="23500"/>
    <n v="1"/>
    <n v="300000"/>
    <n v="9.9"/>
    <n v="7.4"/>
    <n v="700234.10138200002"/>
    <n v="11.6"/>
    <n v="265200"/>
    <n v="62.126951618523798"/>
  </r>
  <r>
    <s v="Toyota"/>
    <s v="Corolla Altis"/>
    <s v="1.8 G"/>
    <s v="Sedan"/>
    <s v="Petrol"/>
    <x v="5"/>
    <s v="Manual"/>
    <s v="White"/>
    <n v="127000"/>
    <n v="2"/>
    <n v="350000"/>
    <n v="3.8"/>
    <n v="8.6"/>
    <n v="1525510"/>
    <n v="11.2"/>
    <n v="310800"/>
    <n v="79.626485568760614"/>
  </r>
  <r>
    <s v="Toyota"/>
    <s v="Corolla Altis"/>
    <s v="1.8 GL"/>
    <s v="Sedan"/>
    <s v="Petrol"/>
    <x v="7"/>
    <s v="Manual"/>
    <s v="Black"/>
    <n v="114001"/>
    <n v="1"/>
    <n v="825001"/>
    <n v="3.3"/>
    <n v="4.2"/>
    <n v="1690430"/>
    <n v="7.3999920000000001"/>
    <n v="763950.99200007995"/>
    <n v="54.807298024758197"/>
  </r>
  <r>
    <s v="Toyota"/>
    <s v="Etios"/>
    <s v="G"/>
    <s v="Sedan"/>
    <s v="Petrol"/>
    <x v="7"/>
    <s v="Manual"/>
    <s v="Silver"/>
    <n v="42847"/>
    <n v="1"/>
    <n v="325000"/>
    <n v="4.5"/>
    <n v="5.2"/>
    <n v="700234.10138200002"/>
    <n v="11.4"/>
    <n v="287950"/>
    <n v="58.878038154426569"/>
  </r>
  <r>
    <s v="Toyota"/>
    <s v="Innova"/>
    <s v="2.5 V 7 STR"/>
    <s v="MUV"/>
    <s v="Diesel"/>
    <x v="2"/>
    <s v="Manual"/>
    <s v="Grey"/>
    <n v="126000"/>
    <n v="2"/>
    <n v="720000"/>
    <n v="3.6"/>
    <n v="6.4"/>
    <n v="1317441"/>
    <n v="8.24"/>
    <n v="660672"/>
    <n v="49.851871924435329"/>
  </r>
  <r>
    <s v="Toyota"/>
    <s v="Etios"/>
    <s v="G"/>
    <s v="Sedan"/>
    <s v="CNG"/>
    <x v="7"/>
    <s v="Manual"/>
    <s v="Red"/>
    <n v="78000"/>
    <n v="5"/>
    <n v="330000"/>
    <n v="3.8"/>
    <n v="8.6"/>
    <n v="700234.10138200002"/>
    <n v="11.36"/>
    <n v="292512"/>
    <n v="58.226541749010686"/>
  </r>
  <r>
    <s v="Toyota"/>
    <s v="Corolla Altis"/>
    <s v="1.8 J"/>
    <s v="Sedan"/>
    <s v="Petrol"/>
    <x v="9"/>
    <s v="Manual"/>
    <s v="Silver"/>
    <n v="73305"/>
    <n v="1"/>
    <n v="605000"/>
    <n v="3.8"/>
    <n v="8.1999999999999993"/>
    <n v="1352344"/>
    <n v="9.16"/>
    <n v="549582"/>
    <n v="59.360783942547158"/>
  </r>
  <r>
    <s v="Maruti Suzuki"/>
    <s v="Swift Dzire"/>
    <s v="LDi"/>
    <s v="Sedan"/>
    <s v="Diesel"/>
    <x v="9"/>
    <s v="Automatic"/>
    <s v="other"/>
    <n v="45000"/>
    <n v="1"/>
    <n v="525000"/>
    <n v="6.1"/>
    <n v="4.2"/>
    <n v="768774"/>
    <n v="9.8000000000000007"/>
    <n v="473550"/>
    <n v="38.401923061914168"/>
  </r>
  <r>
    <s v="Maruti Suzuki"/>
    <s v="Ertiga"/>
    <s v="Ldi"/>
    <s v="MUV"/>
    <s v="Diesel"/>
    <x v="9"/>
    <s v="Manual"/>
    <s v="White"/>
    <n v="49000"/>
    <n v="1"/>
    <n v="625000"/>
    <n v="5.7"/>
    <n v="5.8"/>
    <n v="972589.54935099999"/>
    <n v="9"/>
    <n v="568750"/>
    <n v="41.522094250393536"/>
  </r>
  <r>
    <s v="Maruti Suzuki"/>
    <s v="Swift"/>
    <s v="VXi"/>
    <s v="Hatchback"/>
    <s v="Petrol"/>
    <x v="9"/>
    <s v="Manual"/>
    <s v="White"/>
    <n v="62454"/>
    <n v="1"/>
    <n v="450000"/>
    <n v="5.7"/>
    <n v="5.2"/>
    <n v="507718.23128900002"/>
    <n v="10.4"/>
    <n v="403200"/>
    <n v="20.585873196565764"/>
  </r>
  <r>
    <s v="Maruti Suzuki"/>
    <s v="Swift"/>
    <s v="VDi"/>
    <s v="Hatchback"/>
    <s v="Diesel"/>
    <x v="2"/>
    <s v="Manual"/>
    <s v="White"/>
    <n v="60000"/>
    <n v="1"/>
    <n v="295000"/>
    <n v="6.4"/>
    <n v="9.9"/>
    <n v="806540.75166900002"/>
    <n v="11.64"/>
    <n v="260662"/>
    <n v="67.681484232432894"/>
  </r>
  <r>
    <s v="Maruti Suzuki"/>
    <s v="Alto"/>
    <s v="LXI"/>
    <s v="Hatchback"/>
    <s v="Petrol"/>
    <x v="1"/>
    <s v="Manual"/>
    <s v="Red"/>
    <n v="29000"/>
    <n v="1"/>
    <n v="165000"/>
    <n v="6.8"/>
    <n v="6.8"/>
    <n v="336331.17237400002"/>
    <n v="12"/>
    <n v="145200"/>
    <n v="56.828265731331705"/>
  </r>
  <r>
    <s v="Maruti Suzuki"/>
    <s v="Alto"/>
    <s v="LXi BS-III"/>
    <s v="Hatchback"/>
    <s v="Petrol"/>
    <x v="4"/>
    <s v="Manual"/>
    <s v="White"/>
    <n v="61650"/>
    <n v="1"/>
    <n v="185000"/>
    <n v="6.8"/>
    <n v="5.2"/>
    <n v="342090.26779200003"/>
    <n v="12"/>
    <n v="162800"/>
    <n v="52.410221708211026"/>
  </r>
  <r>
    <s v="Maruti Suzuki"/>
    <s v="Alto"/>
    <s v="LXi BS-III"/>
    <s v="Hatchback"/>
    <s v="Petrol"/>
    <x v="4"/>
    <s v="Manual"/>
    <s v="Red"/>
    <n v="44430"/>
    <n v="2"/>
    <n v="150000"/>
    <n v="6.8"/>
    <n v="7"/>
    <n v="342090.26779200003"/>
    <n v="12"/>
    <n v="132000"/>
    <n v="61.413693276927859"/>
  </r>
  <r>
    <s v="Maruti Suzuki"/>
    <s v="Wagon R"/>
    <s v="LXI"/>
    <s v="Hatchback"/>
    <s v="Petrol"/>
    <x v="1"/>
    <s v="Manual"/>
    <s v="Silver"/>
    <n v="74285"/>
    <n v="1"/>
    <n v="225000"/>
    <n v="6.4"/>
    <n v="5.2"/>
    <n v="475198.2"/>
    <n v="12"/>
    <n v="198000"/>
    <n v="58.333175504452669"/>
  </r>
  <r>
    <s v="Maruti Suzuki"/>
    <s v="Wagon R"/>
    <s v="LXI"/>
    <s v="Hatchback"/>
    <s v="Petrol"/>
    <x v="4"/>
    <s v="Manual"/>
    <s v="White"/>
    <n v="56000"/>
    <n v="1"/>
    <n v="180000"/>
    <n v="6.8"/>
    <n v="5.6"/>
    <n v="475198.2"/>
    <n v="12"/>
    <n v="158400"/>
    <n v="66.666540403562138"/>
  </r>
  <r>
    <s v="Maruti Suzuki"/>
    <s v="Wagon R"/>
    <s v="LXI"/>
    <s v="Hatchback"/>
    <s v="Petrol"/>
    <x v="4"/>
    <s v="Manual"/>
    <s v="Red"/>
    <n v="111111"/>
    <n v="2"/>
    <n v="175000"/>
    <n v="5.7"/>
    <n v="4.4000000000000004"/>
    <n v="475198.2"/>
    <n v="12"/>
    <n v="154000"/>
    <n v="67.592469836796525"/>
  </r>
  <r>
    <s v="Maruti Suzuki"/>
    <s v="Wagon R"/>
    <s v="LXI"/>
    <s v="Hatchback"/>
    <s v="Petrol"/>
    <x v="6"/>
    <s v="Manual"/>
    <s v="Blue"/>
    <n v="31428"/>
    <n v="1"/>
    <n v="415000"/>
    <n v="6"/>
    <n v="3.4"/>
    <n v="475198.2"/>
    <n v="10.68"/>
    <n v="370678"/>
    <n v="21.995074897169225"/>
  </r>
  <r>
    <s v="Maruti Suzuki"/>
    <s v="Wagon R"/>
    <s v="LXI"/>
    <s v="Hatchback"/>
    <s v="Petrol"/>
    <x v="10"/>
    <s v="Manual"/>
    <s v="Silver"/>
    <n v="2239"/>
    <n v="1"/>
    <n v="375000"/>
    <n v="6.8"/>
    <n v="3.8"/>
    <n v="475198.2"/>
    <n v="11"/>
    <n v="333750"/>
    <n v="29.766148104096356"/>
  </r>
  <r>
    <s v="Maruti Suzuki"/>
    <s v="Wagon R"/>
    <s v="VXI"/>
    <s v="Hatchback"/>
    <s v="Petrol"/>
    <x v="8"/>
    <s v="Manual"/>
    <s v="Black"/>
    <n v="70000"/>
    <n v="3"/>
    <n v="145000"/>
    <n v="6.8"/>
    <n v="7.6"/>
    <n v="505259.4"/>
    <n v="12"/>
    <n v="127600"/>
    <n v="74.745645504071774"/>
  </r>
  <r>
    <s v="Maruti Suzuki"/>
    <s v="Wagon R"/>
    <s v="VXI"/>
    <s v="Hatchback"/>
    <s v="Petrol"/>
    <x v="8"/>
    <s v="Manual"/>
    <s v="Red"/>
    <n v="121002"/>
    <n v="1"/>
    <n v="150000"/>
    <n v="5.7"/>
    <n v="6"/>
    <n v="505259.4"/>
    <n v="12"/>
    <n v="132000"/>
    <n v="73.874805693867359"/>
  </r>
  <r>
    <s v="Maruti Suzuki"/>
    <s v="Wagon R"/>
    <s v="AxMinor"/>
    <s v="Hatchback"/>
    <s v="Petrol"/>
    <x v="4"/>
    <s v="Manual"/>
    <s v="Silver"/>
    <n v="55000"/>
    <n v="2"/>
    <n v="165000"/>
    <n v="6.8"/>
    <n v="8.1999999999999993"/>
    <n v="396576.6"/>
    <n v="12"/>
    <n v="145200"/>
    <n v="63.386644597790188"/>
  </r>
  <r>
    <s v="Maruti Suzuki"/>
    <s v="Wagon R"/>
    <s v="LXi Minor"/>
    <s v="Hatchback"/>
    <s v="Petrol"/>
    <x v="1"/>
    <s v="Manual"/>
    <s v="Blue"/>
    <n v="51504"/>
    <n v="1"/>
    <n v="225000"/>
    <n v="6.8"/>
    <n v="4.4000000000000004"/>
    <n v="412035.09782600001"/>
    <n v="12"/>
    <n v="198000"/>
    <n v="51.94584125364625"/>
  </r>
  <r>
    <s v="Maruti Suzuki"/>
    <s v="Wagon R"/>
    <s v="LXi Minor"/>
    <s v="Hatchback"/>
    <s v="Petrol"/>
    <x v="4"/>
    <s v="Manual"/>
    <s v="Blue"/>
    <n v="51000"/>
    <n v="1"/>
    <n v="200000"/>
    <n v="5.5"/>
    <n v="4.8"/>
    <n v="412035.09782600001"/>
    <n v="12"/>
    <n v="176000"/>
    <n v="57.285192225463334"/>
  </r>
  <r>
    <s v="Hyundai"/>
    <s v="I10"/>
    <s v="Sportz 1.2 AT"/>
    <s v="Hatchback"/>
    <s v="Petrol"/>
    <x v="2"/>
    <s v="Automatic"/>
    <s v="Black"/>
    <n v="34000"/>
    <n v="1"/>
    <n v="299000"/>
    <n v="4.5"/>
    <n v="7.8"/>
    <n v="581614.73456699995"/>
    <n v="11.608000000000001"/>
    <n v="264292.08"/>
    <n v="54.558909138235649"/>
  </r>
  <r>
    <s v="Maruti Suzuki"/>
    <s v="Eeco"/>
    <s v="7 STR"/>
    <s v="Van"/>
    <s v="Petrol"/>
    <x v="7"/>
    <s v="Automatic"/>
    <s v="Silver"/>
    <n v="62618"/>
    <n v="1"/>
    <n v="275000"/>
    <n v="5.7"/>
    <n v="5"/>
    <n v="424691"/>
    <n v="11.8"/>
    <n v="242550"/>
    <n v="42.88788789967294"/>
  </r>
  <r>
    <s v="Maruti Suzuki"/>
    <s v="Swift"/>
    <s v="Lxi1.3"/>
    <s v="Hatchback"/>
    <s v="Petrol"/>
    <x v="4"/>
    <s v="Manual"/>
    <s v="Red"/>
    <n v="63223"/>
    <n v="1"/>
    <n v="200000"/>
    <n v="6.8"/>
    <n v="6"/>
    <n v="464828.79165999999"/>
    <n v="12"/>
    <n v="176000"/>
    <n v="62.136596708765069"/>
  </r>
  <r>
    <s v="Toyota"/>
    <s v="Innova"/>
    <s v="2.5 V 7 STR"/>
    <s v="MUV"/>
    <s v="Diesel"/>
    <x v="7"/>
    <s v="Manual"/>
    <s v="White"/>
    <n v="112000"/>
    <n v="1"/>
    <n v="845000"/>
    <n v="3.3"/>
    <n v="7.4"/>
    <n v="1317441"/>
    <n v="7.24"/>
    <n v="783822"/>
    <n v="40.504204742375563"/>
  </r>
  <r>
    <s v="Toyota"/>
    <s v="Corolla Altis"/>
    <s v="1.8 VL AT"/>
    <s v="Sedan"/>
    <s v="Petrol"/>
    <x v="2"/>
    <s v="Automatic"/>
    <s v="Silver"/>
    <n v="69000"/>
    <n v="1"/>
    <n v="610000"/>
    <n v="4.8"/>
    <n v="5.3"/>
    <n v="1817654"/>
    <n v="9.120000000000001"/>
    <n v="554368"/>
    <n v="69.500906113044607"/>
  </r>
  <r>
    <s v="Toyota"/>
    <s v="Corolla Altis"/>
    <s v="1.8 G"/>
    <s v="Sedan"/>
    <s v="Petrol"/>
    <x v="2"/>
    <s v="Manual"/>
    <s v="Silver"/>
    <n v="125000"/>
    <n v="1"/>
    <n v="535000"/>
    <n v="3.3"/>
    <n v="6.2"/>
    <n v="1525510"/>
    <n v="9.7200000000000006"/>
    <n v="482998"/>
    <n v="68.338588406500122"/>
  </r>
  <r>
    <s v="Toyota"/>
    <s v="Etios"/>
    <s v="GD"/>
    <s v="Sedan"/>
    <s v="Diesel"/>
    <x v="3"/>
    <s v="Manual"/>
    <s v="Beige"/>
    <n v="57000"/>
    <n v="1"/>
    <n v="715000"/>
    <n v="5.7"/>
    <n v="9.9"/>
    <n v="817586.12777100003"/>
    <n v="8.2799999999999994"/>
    <n v="655798"/>
    <n v="19.788511849153551"/>
  </r>
  <r>
    <s v="Toyota"/>
    <s v="Fortuner"/>
    <s v="3.0 4x4 AT"/>
    <s v="SUV"/>
    <s v="Diesel"/>
    <x v="6"/>
    <s v="Automatic"/>
    <s v="White"/>
    <n v="37000"/>
    <n v="1"/>
    <n v="2100000"/>
    <n v="3.3"/>
    <n v="7.2"/>
    <n v="3354589.8001100002"/>
    <n v="5"/>
    <n v="1995000"/>
    <n v="40.529241460920737"/>
  </r>
  <r>
    <s v="Toyota"/>
    <s v="Fortuner"/>
    <s v="3.0 4x2 MT"/>
    <s v="SUV"/>
    <s v="Diesel"/>
    <x v="10"/>
    <s v="Manual"/>
    <s v="White"/>
    <n v="50000"/>
    <n v="1"/>
    <n v="1950000"/>
    <n v="3.5"/>
    <n v="6.1"/>
    <n v="3013627.5700699999"/>
    <n v="5"/>
    <n v="1852500"/>
    <n v="38.529232397586192"/>
  </r>
  <r>
    <s v="Toyota"/>
    <s v="Fortuner"/>
    <s v="3.0 4x4 MT"/>
    <s v="SUV"/>
    <s v="Diesel"/>
    <x v="7"/>
    <s v="Manual"/>
    <s v="Grey"/>
    <n v="80000"/>
    <n v="1"/>
    <n v="1450000"/>
    <n v="4.8"/>
    <n v="4"/>
    <n v="3234953.9299300001"/>
    <n v="5"/>
    <n v="1377500"/>
    <n v="57.418249847230221"/>
  </r>
  <r>
    <s v="Toyota"/>
    <s v="Innova"/>
    <s v="2.5 V 8 STR"/>
    <s v="MUV"/>
    <s v="Diesel"/>
    <x v="1"/>
    <s v="Manual"/>
    <s v="Blue"/>
    <n v="78120"/>
    <n v="1"/>
    <n v="800000"/>
    <n v="6.1"/>
    <n v="7.2"/>
    <n v="1322223"/>
    <n v="7.6"/>
    <n v="739200"/>
    <n v="44.09415053285263"/>
  </r>
  <r>
    <s v="Toyota"/>
    <s v="Fortuner"/>
    <s v="3.0 4x4 MT"/>
    <s v="SUV"/>
    <s v="Diesel"/>
    <x v="6"/>
    <s v="Automatic"/>
    <s v="White"/>
    <n v="41000"/>
    <n v="1"/>
    <n v="2150000"/>
    <n v="3.8"/>
    <n v="4.2"/>
    <n v="3234953.9299300001"/>
    <n v="5"/>
    <n v="2042500"/>
    <n v="36.861542876927558"/>
  </r>
  <r>
    <s v="Toyota"/>
    <s v="Innova"/>
    <s v="2.5Z7Seater"/>
    <s v="MUV"/>
    <s v="Diesel"/>
    <x v="6"/>
    <s v="Manual"/>
    <s v="Silver"/>
    <n v="39000"/>
    <n v="1"/>
    <n v="1475000"/>
    <n v="8.3000000000000007"/>
    <n v="4"/>
    <n v="1890085.5"/>
    <n v="5"/>
    <n v="1401250"/>
    <n v="25.863142170023522"/>
  </r>
  <r>
    <s v="Toyota"/>
    <s v="Innova"/>
    <s v="2.5 G4 8 STR"/>
    <s v="MUV"/>
    <s v="Diesel"/>
    <x v="9"/>
    <s v="Manual"/>
    <s v="Grey"/>
    <n v="73564"/>
    <n v="1"/>
    <n v="975000"/>
    <n v="3.8"/>
    <n v="7.2"/>
    <n v="1120297.5"/>
    <n v="6.2"/>
    <n v="914550"/>
    <n v="18.365434181545524"/>
  </r>
  <r>
    <s v="Toyota"/>
    <s v="Innova"/>
    <s v="G5"/>
    <s v="MUV"/>
    <s v="Diesel"/>
    <x v="10"/>
    <s v="Manual"/>
    <s v="Grey"/>
    <n v="67600"/>
    <n v="1"/>
    <n v="1098000"/>
    <n v="9.5"/>
    <n v="8.1999999999999993"/>
    <n v="1313854.5"/>
    <n v="5.6079999999999997"/>
    <n v="1036424.16"/>
    <n v="21.115758251769886"/>
  </r>
  <r>
    <s v="Toyota"/>
    <s v="Corolla Altis"/>
    <s v="1.8 G"/>
    <s v="Sedan"/>
    <s v="Petrol"/>
    <x v="1"/>
    <s v="Manual"/>
    <s v="White"/>
    <n v="128000"/>
    <n v="2"/>
    <n v="400000"/>
    <n v="3.8"/>
    <n v="9.9"/>
    <n v="1525510"/>
    <n v="10.8"/>
    <n v="356800"/>
    <n v="76.611100549980009"/>
  </r>
  <r>
    <s v="Toyota"/>
    <s v="Innova"/>
    <s v="2.0 V"/>
    <s v="MUV"/>
    <s v="Petrol"/>
    <x v="2"/>
    <s v="Manual"/>
    <s v="Silver"/>
    <n v="93000"/>
    <n v="1"/>
    <n v="900000"/>
    <n v="3.8"/>
    <n v="4.5999999999999996"/>
    <n v="1243320"/>
    <n v="6.8"/>
    <n v="838800"/>
    <n v="32.535469549271305"/>
  </r>
  <r>
    <s v="Toyota"/>
    <s v="Etios"/>
    <s v="GD"/>
    <s v="Sedan"/>
    <s v="Diesel"/>
    <x v="9"/>
    <s v="Manual"/>
    <s v="Black"/>
    <n v="83981"/>
    <n v="1"/>
    <n v="550000"/>
    <n v="3.5"/>
    <n v="4.2"/>
    <n v="817586.12777100003"/>
    <n v="9.6"/>
    <n v="497200"/>
    <n v="39.186835109895341"/>
  </r>
  <r>
    <s v="Toyota"/>
    <s v="Corolla Altis"/>
    <s v="1.8 VL AT"/>
    <s v="Sedan"/>
    <s v="Petrol"/>
    <x v="0"/>
    <s v="Manual"/>
    <s v="Golden"/>
    <n v="8000"/>
    <n v="1"/>
    <n v="1795000"/>
    <n v="4.5"/>
    <n v="5.9"/>
    <n v="1817654"/>
    <n v="5"/>
    <n v="1705250"/>
    <n v="6.1840152196182547"/>
  </r>
  <r>
    <s v="Toyota"/>
    <s v="Fortuner"/>
    <s v="3.0 4x4 MT"/>
    <s v="SUV"/>
    <s v="Diesel"/>
    <x v="7"/>
    <s v="Manual"/>
    <s v="White"/>
    <n v="120000"/>
    <n v="1"/>
    <n v="1500000"/>
    <n v="3.3"/>
    <n v="6.1"/>
    <n v="3234953.9299300001"/>
    <n v="5"/>
    <n v="1425000"/>
    <n v="55.949913635065741"/>
  </r>
  <r>
    <s v="Toyota"/>
    <s v="Innova"/>
    <s v="2.5 G4 8 STR"/>
    <s v="MUV"/>
    <s v="Diesel"/>
    <x v="1"/>
    <s v="Manual"/>
    <s v="Grey"/>
    <n v="96000"/>
    <n v="2"/>
    <n v="685000"/>
    <n v="4"/>
    <n v="9.9"/>
    <n v="1120297.5"/>
    <n v="8.52"/>
    <n v="626638"/>
    <n v="44.065036296162404"/>
  </r>
  <r>
    <s v="Toyota"/>
    <s v="Fortuner"/>
    <s v="3.0 4x2 MT"/>
    <s v="SUV"/>
    <s v="Diesel"/>
    <x v="9"/>
    <s v="Manual"/>
    <s v="Blue"/>
    <n v="63057"/>
    <n v="1"/>
    <n v="1650000"/>
    <n v="4.8"/>
    <n v="4.2"/>
    <n v="3013627.5700699999"/>
    <n v="5"/>
    <n v="1567500"/>
    <n v="47.986273567188313"/>
  </r>
  <r>
    <s v="Maruti Suzuki"/>
    <s v="A-Star"/>
    <s v="Vxi"/>
    <s v="Hatchback"/>
    <s v="Petrol"/>
    <x v="1"/>
    <s v="Manual"/>
    <s v="Green"/>
    <n v="22000"/>
    <n v="1"/>
    <n v="220000"/>
    <n v="9.9"/>
    <n v="6.2"/>
    <n v="470900.38765500003"/>
    <n v="12"/>
    <n v="193600"/>
    <n v="58.887271050233473"/>
  </r>
  <r>
    <s v="Maruti Suzuki"/>
    <s v="Wagon R"/>
    <s v="VXI"/>
    <s v="Hatchback"/>
    <s v="Petrol"/>
    <x v="7"/>
    <s v="Manual"/>
    <s v="Blue"/>
    <n v="44100"/>
    <n v="1"/>
    <n v="285000"/>
    <n v="6.7"/>
    <n v="5.8"/>
    <n v="505259.4"/>
    <n v="11.72"/>
    <n v="251598"/>
    <n v="50.204192143679073"/>
  </r>
  <r>
    <s v="Maruti Suzuki"/>
    <s v="Swift"/>
    <s v="VDi"/>
    <s v="Hatchback"/>
    <s v="Diesel"/>
    <x v="0"/>
    <s v="Manual"/>
    <s v="Grey"/>
    <n v="15000"/>
    <n v="1"/>
    <n v="550000"/>
    <n v="4.5"/>
    <n v="7.9"/>
    <n v="806540.75166900002"/>
    <n v="9.6"/>
    <n v="497200"/>
    <n v="38.354013858428296"/>
  </r>
  <r>
    <s v="Maruti Suzuki"/>
    <s v="Wagon R"/>
    <s v="LXI"/>
    <s v="Hatchback"/>
    <s v="CNG"/>
    <x v="10"/>
    <s v="Manual"/>
    <s v="Grey"/>
    <n v="47000"/>
    <n v="1"/>
    <n v="340000"/>
    <n v="5.7"/>
    <n v="7"/>
    <n v="475198.2"/>
    <n v="11.28"/>
    <n v="301648"/>
    <n v="36.521645073571406"/>
  </r>
  <r>
    <s v="Maruti Suzuki"/>
    <s v="Wagon R"/>
    <s v="LXI"/>
    <s v="Hatchback"/>
    <s v="Petrol"/>
    <x v="10"/>
    <s v="Manual"/>
    <s v="Red"/>
    <n v="39000"/>
    <n v="1"/>
    <n v="365000"/>
    <n v="6"/>
    <n v="3.8"/>
    <n v="475198.2"/>
    <n v="11.08"/>
    <n v="324558"/>
    <n v="31.700498865526004"/>
  </r>
  <r>
    <s v="Maruti Suzuki"/>
    <s v="Alto"/>
    <s v="LXI"/>
    <s v="Hatchback"/>
    <s v="Petrol"/>
    <x v="8"/>
    <s v="Manual"/>
    <s v="White"/>
    <n v="70000"/>
    <n v="1"/>
    <n v="150000"/>
    <n v="6.8"/>
    <n v="5.4"/>
    <n v="336331.17237400002"/>
    <n v="12"/>
    <n v="132000"/>
    <n v="60.75296884666519"/>
  </r>
  <r>
    <s v="Maruti Suzuki"/>
    <s v="Alto"/>
    <s v="LXI"/>
    <s v="Hatchback"/>
    <s v="Petrol"/>
    <x v="8"/>
    <s v="Manual"/>
    <s v="White"/>
    <n v="70000"/>
    <n v="1"/>
    <n v="150000"/>
    <n v="6.8"/>
    <n v="5.4"/>
    <n v="336331.17237400002"/>
    <n v="12"/>
    <n v="132000"/>
    <n v="60.75296884666519"/>
  </r>
  <r>
    <s v="Maruti Suzuki"/>
    <s v="Alto"/>
    <s v="LXI"/>
    <s v="Hatchback"/>
    <s v="Petrol"/>
    <x v="8"/>
    <s v="Manual"/>
    <s v="Blue"/>
    <n v="119000"/>
    <n v="2"/>
    <n v="195000"/>
    <n v="6.1"/>
    <n v="5"/>
    <n v="336331.17237400002"/>
    <n v="12"/>
    <n v="171600"/>
    <n v="48.97885950066474"/>
  </r>
  <r>
    <s v="Maruti Suzuki"/>
    <s v="Ritz"/>
    <s v="Vdi (ABS) BS-IV"/>
    <s v="Hatchback"/>
    <s v="Diesel"/>
    <x v="9"/>
    <s v="Automatic"/>
    <s v="Silver"/>
    <n v="67500"/>
    <n v="1"/>
    <n v="360000"/>
    <n v="3.8"/>
    <n v="9.8000000000000007"/>
    <n v="673476.96183799999"/>
    <n v="11.120000000000001"/>
    <n v="319968"/>
    <n v="52.490134313315082"/>
  </r>
  <r>
    <s v="Maruti Suzuki"/>
    <s v="Swift"/>
    <s v="Vxi1.3"/>
    <s v="Hatchback"/>
    <s v="Petrol"/>
    <x v="8"/>
    <s v="Manual"/>
    <s v="Red"/>
    <n v="38000"/>
    <n v="2"/>
    <n v="199000"/>
    <n v="6.8"/>
    <n v="5.6"/>
    <n v="563322.6"/>
    <n v="12"/>
    <n v="175120"/>
    <n v="68.913017159261841"/>
  </r>
  <r>
    <s v="Maruti Suzuki"/>
    <s v="Swift"/>
    <s v="Vxi1.3"/>
    <s v="Hatchback"/>
    <s v="Petrol"/>
    <x v="5"/>
    <s v="Manual"/>
    <s v="Silver"/>
    <n v="54113"/>
    <n v="1"/>
    <n v="250000"/>
    <n v="6.8"/>
    <n v="5.6"/>
    <n v="563322.6"/>
    <n v="12"/>
    <n v="220000"/>
    <n v="60.946001456359113"/>
  </r>
  <r>
    <s v="Maruti Suzuki"/>
    <s v="Sx4"/>
    <s v="VXi"/>
    <s v="Sedan"/>
    <s v="Petrol"/>
    <x v="5"/>
    <s v="Manual"/>
    <s v="gold"/>
    <n v="75000"/>
    <n v="1"/>
    <n v="235000"/>
    <n v="6.4"/>
    <n v="6.4"/>
    <n v="750203.95962700003"/>
    <n v="12"/>
    <n v="206800"/>
    <n v="72.434163090418693"/>
  </r>
  <r>
    <s v="Maruti Suzuki"/>
    <s v="Sx4"/>
    <s v="VXi"/>
    <s v="Sedan"/>
    <s v="Petrol"/>
    <x v="5"/>
    <s v="Manual"/>
    <s v="Silver"/>
    <n v="42000"/>
    <n v="1"/>
    <n v="295000"/>
    <n v="5.5"/>
    <n v="5"/>
    <n v="750203.95962700003"/>
    <n v="11.64"/>
    <n v="260662"/>
    <n v="65.254515568059574"/>
  </r>
  <r>
    <s v="Maruti Suzuki"/>
    <s v="Alto"/>
    <s v="LXI"/>
    <s v="Hatchback"/>
    <s v="Petrol"/>
    <x v="8"/>
    <s v="Manual"/>
    <s v="Silver"/>
    <n v="52000"/>
    <n v="1"/>
    <n v="185000"/>
    <n v="6.8"/>
    <n v="5"/>
    <n v="336331.17237400002"/>
    <n v="12"/>
    <n v="162800"/>
    <n v="51.595328244220397"/>
  </r>
  <r>
    <s v="Maruti Suzuki"/>
    <s v="Alto"/>
    <s v="LXI"/>
    <s v="Hatchback"/>
    <s v="Petrol"/>
    <x v="8"/>
    <s v="Manual"/>
    <s v="Silver"/>
    <n v="78294"/>
    <n v="2"/>
    <n v="240000"/>
    <n v="6.8"/>
    <n v="3.4"/>
    <n v="336331.17237400002"/>
    <n v="12"/>
    <n v="211200"/>
    <n v="37.204750154664296"/>
  </r>
  <r>
    <s v="Hyundai"/>
    <s v="Verna"/>
    <s v="Fluidic 1.6 CRDi SX"/>
    <s v="Sedan"/>
    <s v="Diesel"/>
    <x v="7"/>
    <s v="Manual"/>
    <s v="White"/>
    <n v="59000"/>
    <n v="1"/>
    <n v="565000"/>
    <n v="6.1"/>
    <n v="9.6"/>
    <n v="1217935.19545"/>
    <n v="9.48"/>
    <n v="511438"/>
    <n v="58.007782194763244"/>
  </r>
  <r>
    <s v="Hyundai"/>
    <s v="Accent"/>
    <s v="Executive"/>
    <s v="Sedan"/>
    <s v="Petrol"/>
    <x v="5"/>
    <s v="Manual"/>
    <s v="Grey"/>
    <n v="35000"/>
    <n v="1"/>
    <n v="150000"/>
    <n v="5"/>
    <n v="7.2"/>
    <n v="596658.84957199998"/>
    <n v="12"/>
    <n v="132000"/>
    <n v="77.876805129985541"/>
  </r>
  <r>
    <s v="Honda"/>
    <s v="City Zx"/>
    <s v="EXi"/>
    <s v="Sedan"/>
    <s v="Petrol"/>
    <x v="5"/>
    <s v="Manual"/>
    <s v="Silver"/>
    <n v="55355"/>
    <n v="1"/>
    <n v="285000"/>
    <n v="6.8"/>
    <n v="9.6"/>
    <n v="771953.89078699995"/>
    <n v="11.72"/>
    <n v="251598"/>
    <n v="67.407638849582312"/>
  </r>
  <r>
    <s v="Toyota"/>
    <s v="Fortuner"/>
    <s v="3.0 4x2 AT"/>
    <s v="SUV"/>
    <s v="Diesel"/>
    <x v="10"/>
    <s v="Automatic"/>
    <s v="White"/>
    <n v="51000"/>
    <n v="1"/>
    <n v="2250000"/>
    <n v="3.8"/>
    <n v="5.0999999999999996"/>
    <n v="3133263.4402600001"/>
    <n v="5"/>
    <n v="2137500"/>
    <n v="31.780393166601119"/>
  </r>
  <r>
    <s v="Toyota"/>
    <s v="Corolla Altis"/>
    <s v="1.8 G"/>
    <s v="Sedan"/>
    <s v="Petrol"/>
    <x v="1"/>
    <s v="Manual"/>
    <s v="Silver"/>
    <n v="45862"/>
    <n v="1"/>
    <n v="495000"/>
    <n v="4.5"/>
    <n v="5.6"/>
    <n v="1525510"/>
    <n v="10.039999999999999"/>
    <n v="445302"/>
    <n v="70.809630877542588"/>
  </r>
  <r>
    <s v="Toyota"/>
    <s v="Innova"/>
    <s v="2.5 G 8 STR BS-III"/>
    <s v="MUV"/>
    <s v="Diesel"/>
    <x v="10"/>
    <s v="Manual"/>
    <s v="Silver"/>
    <n v="100000"/>
    <n v="1"/>
    <n v="1095000"/>
    <n v="4.2"/>
    <n v="5.2"/>
    <n v="1465683"/>
    <n v="5.62"/>
    <n v="1033461"/>
    <n v="29.489459862739757"/>
  </r>
  <r>
    <s v="Toyota"/>
    <s v="Innova"/>
    <s v="2.5G"/>
    <s v="MUV"/>
    <s v="Diesel"/>
    <x v="4"/>
    <s v="Manual"/>
    <s v="Grey"/>
    <n v="56165"/>
    <n v="1"/>
    <n v="1275000"/>
    <n v="4.5"/>
    <n v="4.4000000000000004"/>
    <n v="1585233"/>
    <n v="5"/>
    <n v="1211250"/>
    <n v="23.591673905350191"/>
  </r>
  <r>
    <s v="Toyota"/>
    <s v="Innova"/>
    <s v="2.5 VX 8 STR BS-IV"/>
    <s v="MUV"/>
    <s v="Diesel"/>
    <x v="2"/>
    <s v="Manual"/>
    <s v="Silver"/>
    <n v="108239"/>
    <n v="1"/>
    <n v="885000"/>
    <n v="5"/>
    <n v="7"/>
    <n v="1531435.5"/>
    <n v="6.92"/>
    <n v="823758"/>
    <n v="46.210075448819097"/>
  </r>
  <r>
    <s v="Toyota"/>
    <s v="Innova"/>
    <s v="2.5 GX 7 STR BS-IV"/>
    <s v="MUV"/>
    <s v="Diesel"/>
    <x v="6"/>
    <s v="Manual"/>
    <s v="Silver"/>
    <n v="98219"/>
    <n v="1"/>
    <n v="1150000"/>
    <n v="3.3"/>
    <n v="8.4"/>
    <n v="1305486"/>
    <n v="5.4"/>
    <n v="1087900"/>
    <n v="16.667049665794963"/>
  </r>
  <r>
    <s v="Toyota"/>
    <s v="Corolla Altis"/>
    <s v="1.8 VL AT"/>
    <s v="Sedan"/>
    <s v="Petrol"/>
    <x v="6"/>
    <s v="Automatic"/>
    <s v="Blue"/>
    <n v="31000"/>
    <n v="2"/>
    <n v="1400000"/>
    <n v="4.3"/>
    <n v="6.6"/>
    <n v="1817654"/>
    <n v="5"/>
    <n v="1330000"/>
    <n v="26.828758388560196"/>
  </r>
  <r>
    <s v="Toyota"/>
    <s v="Corolla Altis"/>
    <s v="D-4dG"/>
    <s v="Sedan"/>
    <s v="Diesel"/>
    <x v="2"/>
    <s v="Manual"/>
    <s v="Cobalt"/>
    <n v="89000"/>
    <n v="1"/>
    <n v="900000"/>
    <n v="9.8000000000000007"/>
    <n v="4.2"/>
    <n v="1899804.1985200001"/>
    <n v="6.8"/>
    <n v="838800"/>
    <n v="55.848081573172202"/>
  </r>
  <r>
    <s v="Hyundai"/>
    <s v="I20"/>
    <s v="Magna 1.2"/>
    <s v="Hatchback"/>
    <s v="Petrol"/>
    <x v="7"/>
    <s v="Manual"/>
    <s v="White"/>
    <n v="38482"/>
    <n v="2"/>
    <n v="315000"/>
    <n v="9.9"/>
    <n v="8.1999999999999993"/>
    <n v="585069.87160399999"/>
    <n v="11.48"/>
    <n v="278838"/>
    <n v="52.341076932307097"/>
  </r>
  <r>
    <s v="Maruti Suzuki"/>
    <s v="Eeco"/>
    <s v="7 STR"/>
    <s v="Van"/>
    <s v="CNG"/>
    <x v="2"/>
    <s v="Manual"/>
    <s v="Silver"/>
    <n v="45412"/>
    <n v="1"/>
    <n v="245000"/>
    <n v="6.8"/>
    <n v="5.4"/>
    <n v="424691"/>
    <n v="12"/>
    <n v="215600"/>
    <n v="49.233678133042616"/>
  </r>
  <r>
    <s v="Maruti Suzuki"/>
    <s v="Wagon R"/>
    <s v="LXI"/>
    <s v="Hatchback"/>
    <s v="CNG"/>
    <x v="2"/>
    <s v="Manual"/>
    <s v="Silver"/>
    <n v="57000"/>
    <n v="1"/>
    <n v="265000"/>
    <n v="6.7"/>
    <n v="4.2"/>
    <n v="475198.2"/>
    <n v="11.879999999999999"/>
    <n v="233518"/>
    <n v="50.858820593175643"/>
  </r>
  <r>
    <s v="Maruti Suzuki"/>
    <s v="A-Star"/>
    <s v="Vxi"/>
    <s v="Hatchback"/>
    <s v="CNG"/>
    <x v="2"/>
    <s v="Manual"/>
    <s v="Silver"/>
    <n v="104586"/>
    <n v="1"/>
    <n v="205000"/>
    <n v="5.4"/>
    <n v="8.6"/>
    <n v="470900.38765500003"/>
    <n v="12"/>
    <n v="180400"/>
    <n v="61.690411660444823"/>
  </r>
  <r>
    <s v="Toyota"/>
    <s v="Etios"/>
    <s v="VX"/>
    <s v="Sedan"/>
    <s v="Petrol"/>
    <x v="9"/>
    <s v="Manual"/>
    <s v="Silver"/>
    <n v="26236"/>
    <n v="1"/>
    <n v="460000"/>
    <n v="4.5"/>
    <n v="5.2"/>
    <n v="855452.66052200005"/>
    <n v="10.32"/>
    <n v="412528"/>
    <n v="51.776641883576112"/>
  </r>
  <r>
    <s v="Toyota"/>
    <s v="Fortuner"/>
    <s v="4x2 AT"/>
    <s v="SUV"/>
    <s v="Diesel"/>
    <x v="6"/>
    <s v="Automatic"/>
    <s v="Silver"/>
    <n v="62000"/>
    <n v="1"/>
    <n v="2250000"/>
    <n v="3.3"/>
    <n v="7.8"/>
    <n v="2671468.9813299999"/>
    <n v="5"/>
    <n v="2137500"/>
    <n v="19.987841336048813"/>
  </r>
  <r>
    <s v="Toyota"/>
    <s v="Innova"/>
    <s v="2.5 V 7 STR"/>
    <s v="MUV"/>
    <s v="Diesel"/>
    <x v="9"/>
    <s v="Manual"/>
    <s v="Silver"/>
    <n v="66966"/>
    <n v="1"/>
    <n v="1125000"/>
    <n v="3.8"/>
    <n v="5.2"/>
    <n v="1317441"/>
    <n v="5.5"/>
    <n v="1063125"/>
    <n v="19.303786659136918"/>
  </r>
  <r>
    <s v="Toyota"/>
    <s v="Etios"/>
    <s v="G"/>
    <s v="Sedan"/>
    <s v="Petrol"/>
    <x v="7"/>
    <s v="Manual"/>
    <s v="Blue"/>
    <n v="44000"/>
    <n v="3"/>
    <n v="325000"/>
    <n v="4.5"/>
    <n v="7.4"/>
    <n v="700234.10138200002"/>
    <n v="11.4"/>
    <n v="287950"/>
    <n v="58.878038154426569"/>
  </r>
  <r>
    <s v="Toyota"/>
    <s v="Etios"/>
    <s v="GD"/>
    <s v="Sedan"/>
    <s v="Diesel"/>
    <x v="9"/>
    <s v="Manual"/>
    <s v="Red"/>
    <n v="67883"/>
    <n v="1"/>
    <n v="425000"/>
    <n v="4.8"/>
    <n v="5.9"/>
    <n v="817586.12777100003"/>
    <n v="10.6"/>
    <n v="379950"/>
    <n v="53.527831858416604"/>
  </r>
  <r>
    <s v="Toyota"/>
    <s v="Corolla"/>
    <s v="H4 1.8G"/>
    <s v="Sedan"/>
    <s v="Petrol"/>
    <x v="8"/>
    <s v="Manual"/>
    <s v="Beige"/>
    <n v="96500"/>
    <n v="1"/>
    <n v="250000"/>
    <n v="4.3"/>
    <n v="9.9"/>
    <n v="1454830"/>
    <n v="12"/>
    <n v="220000"/>
    <n v="84.87795824941746"/>
  </r>
  <r>
    <s v="Toyota"/>
    <s v="Innova"/>
    <s v="2.5 V 7 STR"/>
    <s v="MUV"/>
    <s v="Diesel"/>
    <x v="6"/>
    <s v="Manual"/>
    <s v="Silver"/>
    <n v="64000"/>
    <n v="1"/>
    <n v="1295000"/>
    <n v="4.5999999999999996"/>
    <n v="5"/>
    <n v="1317441"/>
    <n v="5"/>
    <n v="1230250"/>
    <n v="6.6182090886802518"/>
  </r>
  <r>
    <s v="Toyota"/>
    <s v="Corolla Altis"/>
    <s v="1.8 G AT"/>
    <s v="Sedan"/>
    <s v="Petrol"/>
    <x v="1"/>
    <s v="Automatic"/>
    <s v="White"/>
    <n v="65000"/>
    <n v="2"/>
    <n v="550000"/>
    <n v="9.9"/>
    <n v="5"/>
    <n v="1771712"/>
    <n v="9.6"/>
    <n v="497200"/>
    <n v="71.936748184806561"/>
  </r>
  <r>
    <s v="Toyota"/>
    <s v="Fortuner"/>
    <s v="3.0 4x2 AT"/>
    <s v="SUV"/>
    <s v="Diesel"/>
    <x v="10"/>
    <s v="Automatic"/>
    <s v="White"/>
    <n v="72471"/>
    <n v="1"/>
    <n v="2100000"/>
    <n v="3.3"/>
    <n v="4.9000000000000004"/>
    <n v="3133263.4402600001"/>
    <n v="5"/>
    <n v="1995000"/>
    <n v="36.328366955494374"/>
  </r>
  <r>
    <s v="Toyota"/>
    <s v="Corolla Altis"/>
    <s v="1.8 J"/>
    <s v="Sedan"/>
    <s v="Petrol"/>
    <x v="9"/>
    <s v="Manual"/>
    <s v="Black"/>
    <n v="48140"/>
    <n v="1"/>
    <n v="665000"/>
    <n v="4.3"/>
    <n v="8.1999999999999993"/>
    <n v="1352344"/>
    <n v="8.68"/>
    <n v="607278"/>
    <n v="55.094413847364279"/>
  </r>
  <r>
    <s v="Toyota"/>
    <s v="Etios"/>
    <s v="VX"/>
    <s v="Sedan"/>
    <s v="Petrol"/>
    <x v="7"/>
    <s v="Manual"/>
    <s v="Black"/>
    <n v="4800"/>
    <n v="1"/>
    <n v="500000"/>
    <n v="6.2"/>
    <n v="4.2"/>
    <n v="855452.66052200005"/>
    <n v="10"/>
    <n v="450000"/>
    <n v="47.396270913996744"/>
  </r>
  <r>
    <s v="Toyota"/>
    <s v="Innova Crysta"/>
    <s v="2.7GxAt7Str"/>
    <s v="MUV"/>
    <s v="Petrol"/>
    <x v="3"/>
    <s v="Automatic"/>
    <s v="Grey"/>
    <n v="28000"/>
    <n v="1"/>
    <n v="1750000"/>
    <n v="3.3"/>
    <n v="4.4000000000000004"/>
    <n v="1798103.7"/>
    <n v="5"/>
    <n v="1662500"/>
    <n v="7.5414838421165555"/>
  </r>
  <r>
    <s v="Toyota"/>
    <s v="Fortuner"/>
    <s v="3.0 4x4 MT"/>
    <s v="SUV"/>
    <s v="Diesel"/>
    <x v="2"/>
    <s v="Manual"/>
    <s v="White"/>
    <n v="115000"/>
    <n v="1"/>
    <n v="1265000"/>
    <n v="3.5"/>
    <n v="5.4"/>
    <n v="3234953.9299300001"/>
    <n v="5"/>
    <n v="1201750"/>
    <n v="62.851093832238767"/>
  </r>
  <r>
    <s v="Toyota"/>
    <s v="Etios"/>
    <s v="G"/>
    <s v="Sedan"/>
    <s v="Petrol"/>
    <x v="6"/>
    <s v="Manual"/>
    <s v="Blue"/>
    <n v="45293"/>
    <n v="1"/>
    <n v="465000"/>
    <n v="3.8"/>
    <n v="8.1999999999999993"/>
    <n v="700234.10138200002"/>
    <n v="10.28"/>
    <n v="417198"/>
    <n v="40.420211015629306"/>
  </r>
  <r>
    <s v="Toyota"/>
    <s v="Etios"/>
    <s v="VX"/>
    <s v="Sedan"/>
    <s v="Petrol"/>
    <x v="9"/>
    <s v="Manual"/>
    <s v="White"/>
    <n v="20000"/>
    <n v="1"/>
    <n v="369000"/>
    <n v="4.5"/>
    <n v="5.7"/>
    <n v="855452.66052200005"/>
    <n v="11.048"/>
    <n v="328232.88"/>
    <n v="61.630503340803081"/>
  </r>
  <r>
    <s v="Toyota"/>
    <s v="Innova"/>
    <s v="G4"/>
    <s v="MUV"/>
    <s v="Diesel"/>
    <x v="1"/>
    <s v="Manual"/>
    <s v="Silver"/>
    <n v="96000"/>
    <n v="1"/>
    <n v="750000"/>
    <n v="4"/>
    <n v="4.2"/>
    <n v="1155862.5"/>
    <n v="8"/>
    <n v="690000"/>
    <n v="40.304318203938614"/>
  </r>
  <r>
    <s v="Maruti Suzuki"/>
    <s v="Baleno"/>
    <s v="LXi"/>
    <s v="Hatchback"/>
    <s v="CNG"/>
    <x v="8"/>
    <s v="Manual"/>
    <s v="Silver"/>
    <n v="75500"/>
    <n v="2"/>
    <n v="125000"/>
    <n v="9.9"/>
    <n v="8.1999999999999993"/>
    <n v="677263.32987300004"/>
    <n v="12"/>
    <n v="110000"/>
    <n v="83.758163900498332"/>
  </r>
  <r>
    <s v="Maruti Suzuki"/>
    <s v="Alto"/>
    <s v="LXI"/>
    <s v="Hatchback"/>
    <s v="Petrol"/>
    <x v="2"/>
    <s v="Manual"/>
    <s v="Maroon"/>
    <n v="18000"/>
    <n v="1"/>
    <n v="185000"/>
    <n v="5"/>
    <n v="5"/>
    <n v="336331.17237400002"/>
    <n v="12"/>
    <n v="162800"/>
    <n v="51.595328244220397"/>
  </r>
  <r>
    <s v="Maruti Suzuki"/>
    <s v="Swift Dzire"/>
    <s v="VXi"/>
    <s v="Sedan"/>
    <s v="Petrol"/>
    <x v="2"/>
    <s v="Manual"/>
    <s v="Silver"/>
    <n v="54212"/>
    <n v="4"/>
    <n v="295000"/>
    <n v="6.4"/>
    <n v="9.8000000000000007"/>
    <n v="741508"/>
    <n v="11.64"/>
    <n v="260662"/>
    <n v="64.847041434482165"/>
  </r>
  <r>
    <s v="Maruti Suzuki"/>
    <s v="Swift Dzire"/>
    <s v="VXi"/>
    <s v="Sedan"/>
    <s v="Petrol"/>
    <x v="1"/>
    <s v="Manual"/>
    <s v="Blue"/>
    <n v="40078"/>
    <n v="1"/>
    <n v="300000"/>
    <n v="6.8"/>
    <n v="5.6"/>
    <n v="741508"/>
    <n v="11.6"/>
    <n v="265200"/>
    <n v="64.235045340036791"/>
  </r>
  <r>
    <s v="Maruti Suzuki"/>
    <s v="Sx4"/>
    <s v="ZxiLeather"/>
    <s v="Sedan"/>
    <s v="CNG"/>
    <x v="4"/>
    <s v="Manual"/>
    <s v="Red"/>
    <n v="80000"/>
    <n v="1"/>
    <n v="180000"/>
    <n v="4.5"/>
    <n v="8.1999999999999993"/>
    <n v="698266.73950000003"/>
    <n v="12"/>
    <n v="158400"/>
    <n v="77.31525919257966"/>
  </r>
  <r>
    <s v="Maruti Suzuki"/>
    <s v="Swift"/>
    <s v="ZDi"/>
    <s v="Hatchback"/>
    <s v="Diesel"/>
    <x v="9"/>
    <s v="Manual"/>
    <s v="White"/>
    <n v="35000"/>
    <n v="1"/>
    <n v="480000"/>
    <n v="4.5"/>
    <n v="7.4"/>
    <n v="879273"/>
    <n v="10.16"/>
    <n v="431232"/>
    <n v="50.955846477715113"/>
  </r>
  <r>
    <s v="Maruti Suzuki"/>
    <s v="Ciaz"/>
    <s v="ZDi (O)"/>
    <s v="Sedan"/>
    <s v="Diesel"/>
    <x v="0"/>
    <s v="Manual"/>
    <s v="Brown"/>
    <n v="73000"/>
    <n v="1"/>
    <n v="780000"/>
    <n v="4.2"/>
    <n v="6.1"/>
    <n v="1200114.4193200001"/>
    <n v="7.76"/>
    <n v="719472"/>
    <n v="40.049716225586067"/>
  </r>
  <r>
    <s v="Maruti Suzuki"/>
    <s v="Alto"/>
    <s v="LXI"/>
    <s v="Hatchback"/>
    <s v="Petrol"/>
    <x v="5"/>
    <s v="Manual"/>
    <s v="Blue"/>
    <n v="55887"/>
    <n v="1"/>
    <n v="145000"/>
    <n v="5"/>
    <n v="5.6"/>
    <n v="336331.17237400002"/>
    <n v="12"/>
    <n v="127600"/>
    <n v="62.061203218443019"/>
  </r>
  <r>
    <s v="Maruti Suzuki"/>
    <s v="Swift"/>
    <s v="Lxi1.3"/>
    <s v="Hatchback"/>
    <s v="Petrol"/>
    <x v="4"/>
    <s v="Manual"/>
    <s v="Silver"/>
    <n v="56000"/>
    <n v="1"/>
    <n v="225000"/>
    <n v="5"/>
    <n v="6.1"/>
    <n v="464828.79165999999"/>
    <n v="12"/>
    <n v="198000"/>
    <n v="57.403671297360702"/>
  </r>
  <r>
    <s v="Maruti Suzuki"/>
    <s v="Ertiga"/>
    <s v="VXI CNG"/>
    <s v="MUV"/>
    <s v="Petrol + CNG"/>
    <x v="6"/>
    <s v="Manual"/>
    <s v="White"/>
    <n v="51454"/>
    <n v="1"/>
    <n v="650000"/>
    <n v="4.5999999999999996"/>
    <n v="5"/>
    <n v="936485"/>
    <n v="8.8000000000000007"/>
    <n v="592800"/>
    <n v="36.699466622529989"/>
  </r>
  <r>
    <s v="Maruti Suzuki"/>
    <s v="Wagon R"/>
    <s v="LxiCng"/>
    <s v="Hatchback"/>
    <s v="Petrol + CNG"/>
    <x v="1"/>
    <s v="Manual"/>
    <s v="Golden"/>
    <n v="54819"/>
    <n v="1"/>
    <n v="215000"/>
    <n v="5"/>
    <n v="5.6"/>
    <n v="514112"/>
    <n v="12"/>
    <n v="189200"/>
    <n v="63.198680443171916"/>
  </r>
  <r>
    <s v="Maruti Suzuki"/>
    <s v="Celerio"/>
    <s v="VxiAt"/>
    <s v="Hatchback"/>
    <s v="Petrol"/>
    <x v="6"/>
    <s v="Automatic"/>
    <s v="Blue"/>
    <n v="14000"/>
    <n v="1"/>
    <n v="425000"/>
    <n v="5"/>
    <n v="5"/>
    <n v="572992.87187300005"/>
    <n v="10.6"/>
    <n v="379950"/>
    <n v="33.690274582645543"/>
  </r>
  <r>
    <s v="Maruti Suzuki"/>
    <s v="Wagon R 1.0"/>
    <s v="LXi"/>
    <s v="Hatchback"/>
    <s v="Petrol"/>
    <x v="7"/>
    <s v="Manual"/>
    <s v="White"/>
    <n v="83000"/>
    <n v="1"/>
    <n v="260000"/>
    <n v="5.3"/>
    <n v="4"/>
    <n v="490492"/>
    <n v="11.92"/>
    <n v="229008"/>
    <n v="53.310553485072134"/>
  </r>
  <r>
    <s v="Maruti Suzuki"/>
    <s v="Eeco"/>
    <s v="5 STR WITH A/C+HTR CNG"/>
    <s v="Van"/>
    <s v="Petrol + CNG"/>
    <x v="9"/>
    <s v="Manual"/>
    <s v="White"/>
    <n v="62000"/>
    <n v="1"/>
    <n v="280000"/>
    <n v="4.8"/>
    <n v="5.4"/>
    <n v="503628"/>
    <n v="11.76"/>
    <n v="247072"/>
    <n v="50.941567982717409"/>
  </r>
  <r>
    <s v="Maruti Suzuki"/>
    <s v="Wagon R 1.0"/>
    <s v="LXi"/>
    <s v="Hatchback"/>
    <s v="Petrol"/>
    <x v="10"/>
    <s v="Manual"/>
    <s v="Grey"/>
    <n v="11000"/>
    <n v="1"/>
    <n v="375000"/>
    <n v="9.9"/>
    <n v="4.2"/>
    <n v="490492"/>
    <n v="11"/>
    <n v="333750"/>
    <n v="31.956076755584188"/>
  </r>
  <r>
    <s v="Maruti Suzuki"/>
    <s v="Eeco"/>
    <s v="7 STR"/>
    <s v="Van"/>
    <s v="Petrol"/>
    <x v="6"/>
    <s v="Automatic"/>
    <s v="Grey"/>
    <n v="35000"/>
    <n v="1"/>
    <n v="325000"/>
    <n v="5.4"/>
    <n v="7.2"/>
    <n v="424691"/>
    <n v="11.4"/>
    <n v="287950"/>
    <n v="32.197762608578948"/>
  </r>
  <r>
    <s v="Maruti Suzuki"/>
    <s v="Wagon R"/>
    <s v="VXi Minor"/>
    <s v="Hatchback"/>
    <s v="Petrol"/>
    <x v="1"/>
    <s v="Manual"/>
    <s v="White"/>
    <n v="20540"/>
    <n v="1"/>
    <n v="210000"/>
    <n v="6.8"/>
    <n v="7.8"/>
    <n v="439734.93633499998"/>
    <n v="12"/>
    <n v="184800"/>
    <n v="57.974683217069845"/>
  </r>
  <r>
    <s v="Maruti Suzuki"/>
    <s v="Wagon R 1.0"/>
    <s v="LXi CNG"/>
    <s v="Hatchback"/>
    <s v="Petrol"/>
    <x v="6"/>
    <s v="Manual"/>
    <s v="Grey"/>
    <n v="19000"/>
    <n v="1"/>
    <n v="415000"/>
    <n v="6.7"/>
    <n v="4.5999999999999996"/>
    <n v="533447"/>
    <n v="10.68"/>
    <n v="370678"/>
    <n v="30.512684484119323"/>
  </r>
  <r>
    <s v="Toyota"/>
    <s v="Corolla Altis"/>
    <s v="JDiesel"/>
    <s v="Sedan"/>
    <s v="Diesel"/>
    <x v="2"/>
    <s v="Manual"/>
    <s v="Black"/>
    <n v="100000"/>
    <n v="1"/>
    <n v="500000"/>
    <n v="5.4"/>
    <n v="9.9"/>
    <n v="1769888.1584999999"/>
    <n v="10"/>
    <n v="450000"/>
    <n v="74.574664628448602"/>
  </r>
  <r>
    <s v="Toyota"/>
    <s v="Etios"/>
    <s v="GD"/>
    <s v="Sedan"/>
    <s v="Diesel"/>
    <x v="10"/>
    <s v="Manual"/>
    <s v="Blue"/>
    <n v="23000"/>
    <n v="1"/>
    <n v="450000"/>
    <n v="6.8"/>
    <n v="9.8000000000000007"/>
    <n v="817586.12777100003"/>
    <n v="10.4"/>
    <n v="403200"/>
    <n v="50.684094763294055"/>
  </r>
  <r>
    <s v="Toyota"/>
    <s v="Innova"/>
    <s v="2.5 GX 7 STR BS-III"/>
    <s v="MUV"/>
    <s v="Petrol"/>
    <x v="9"/>
    <s v="Manual"/>
    <s v="Silver"/>
    <n v="76555"/>
    <n v="1"/>
    <n v="1085000"/>
    <n v="5"/>
    <n v="6"/>
    <n v="1459705.5"/>
    <n v="5.66"/>
    <n v="1023589"/>
    <n v="29.877019713908044"/>
  </r>
  <r>
    <s v="Toyota"/>
    <s v="Camry"/>
    <s v="W1 MT"/>
    <s v="Sedan"/>
    <s v="Petrol"/>
    <x v="8"/>
    <s v="Manual"/>
    <s v="Black"/>
    <n v="168000"/>
    <n v="1"/>
    <n v="390000"/>
    <n v="3.8"/>
    <n v="9.9"/>
    <n v="2558699.94203"/>
    <n v="10.88"/>
    <n v="347568"/>
    <n v="86.416226682514036"/>
  </r>
  <r>
    <s v="Toyota"/>
    <s v="Innova"/>
    <s v="2.5 GX 7 STR BS-III"/>
    <s v="MUV"/>
    <s v="Diesel"/>
    <x v="9"/>
    <s v="Manual"/>
    <s v="Blue"/>
    <n v="73700"/>
    <n v="1"/>
    <n v="985000"/>
    <n v="3.8"/>
    <n v="7.4"/>
    <n v="1459705.5"/>
    <n v="6.12"/>
    <n v="924718"/>
    <n v="36.650372283998387"/>
  </r>
  <r>
    <s v="Toyota"/>
    <s v="Fortuner"/>
    <s v="3.0 4x4 AT"/>
    <s v="SUV"/>
    <s v="Diesel"/>
    <x v="3"/>
    <s v="Automatic"/>
    <s v="White"/>
    <n v="23000"/>
    <n v="1"/>
    <n v="2700000"/>
    <n v="3.3"/>
    <n v="6.1"/>
    <n v="3354589.8001100002"/>
    <n v="5"/>
    <n v="2565000"/>
    <n v="23.537596164040945"/>
  </r>
  <r>
    <s v="Toyota"/>
    <s v="Corolla Altis"/>
    <s v="1.8 G"/>
    <s v="Sedan"/>
    <s v="Petrol"/>
    <x v="2"/>
    <s v="Manual"/>
    <s v="Silver"/>
    <n v="52249"/>
    <n v="1"/>
    <n v="650000"/>
    <n v="5.7"/>
    <n v="4.2"/>
    <n v="1525510"/>
    <n v="8.8000000000000007"/>
    <n v="592800"/>
    <n v="61.140864366670819"/>
  </r>
  <r>
    <s v="Toyota"/>
    <s v="Innova"/>
    <s v="2.5E8Str"/>
    <s v="MUV"/>
    <s v="Diesel"/>
    <x v="1"/>
    <s v="Manual"/>
    <s v="Silver"/>
    <n v="121000"/>
    <n v="1"/>
    <n v="651000"/>
    <n v="3.8"/>
    <n v="8"/>
    <n v="1089474.5"/>
    <n v="8.7919999999999998"/>
    <n v="593764.07999999996"/>
    <n v="45.499956171530407"/>
  </r>
  <r>
    <s v="Toyota"/>
    <s v="Fortuner"/>
    <s v="3.0 4x2 MT"/>
    <s v="SUV"/>
    <s v="Diesel"/>
    <x v="0"/>
    <s v="Manual"/>
    <s v="Grey"/>
    <n v="41860"/>
    <n v="1"/>
    <n v="1954605"/>
    <n v="4.5999999999999996"/>
    <n v="5.6"/>
    <n v="3013627.5700699999"/>
    <n v="5"/>
    <n v="1856874.75"/>
    <n v="38.384066815632799"/>
  </r>
  <r>
    <s v="Toyota"/>
    <s v="Corolla Altis"/>
    <s v="1.8 G AT"/>
    <s v="Sedan"/>
    <s v="Petrol"/>
    <x v="1"/>
    <s v="Automatic"/>
    <s v="Silver"/>
    <n v="32000"/>
    <n v="1"/>
    <n v="545000"/>
    <n v="4.5"/>
    <n v="7.4"/>
    <n v="1771712"/>
    <n v="9.64"/>
    <n v="492462"/>
    <n v="72.204173138749411"/>
  </r>
  <r>
    <s v="Toyota"/>
    <s v="Fortuner"/>
    <s v="3.0 4x2 AT"/>
    <s v="SUV"/>
    <s v="Diesel"/>
    <x v="6"/>
    <s v="Automatic"/>
    <s v="White"/>
    <n v="71000"/>
    <n v="1"/>
    <n v="1845789"/>
    <n v="4.4000000000000004"/>
    <n v="5.9"/>
    <n v="3133263.4402600001"/>
    <n v="5"/>
    <n v="1753499.55"/>
    <n v="44.036000054483331"/>
  </r>
  <r>
    <s v="Toyota"/>
    <s v="Fortuner"/>
    <s v="3.0LimitedEdition"/>
    <s v="SUV"/>
    <s v="Diesel"/>
    <x v="2"/>
    <s v="Manual"/>
    <s v="White"/>
    <n v="25000"/>
    <n v="1"/>
    <n v="1237115"/>
    <n v="8.5"/>
    <n v="5.8"/>
    <n v="3218181.5"/>
    <n v="5.0515400000000001"/>
    <n v="1174621.640929"/>
    <n v="63.500453876544874"/>
  </r>
  <r>
    <s v="Toyota"/>
    <s v="Fortuner"/>
    <s v="3.0 4x2 MT"/>
    <s v="SUV"/>
    <s v="Diesel"/>
    <x v="9"/>
    <s v="Manual"/>
    <s v="White"/>
    <n v="162657"/>
    <n v="1"/>
    <n v="1024420"/>
    <n v="4.2"/>
    <n v="5.3"/>
    <n v="3013627.5700699999"/>
    <n v="5.9023199999999996"/>
    <n v="963955.45345599996"/>
    <n v="68.013451196505699"/>
  </r>
  <r>
    <s v="Toyota"/>
    <s v="Innova"/>
    <s v="2.5 V 8 STR"/>
    <s v="MUV"/>
    <s v="Diesel"/>
    <x v="10"/>
    <s v="Manual"/>
    <s v="Grey"/>
    <n v="23000"/>
    <n v="1"/>
    <n v="1150000"/>
    <n v="8.5"/>
    <n v="7.4"/>
    <n v="1322223"/>
    <n v="5.4"/>
    <n v="1087900"/>
    <n v="17.721897138379834"/>
  </r>
  <r>
    <s v="Toyota"/>
    <s v="Innova Crysta"/>
    <s v="2.8Gx8Str"/>
    <s v="MUV"/>
    <s v="Diesel"/>
    <x v="3"/>
    <s v="Manual"/>
    <s v="White"/>
    <n v="40158"/>
    <n v="1"/>
    <n v="1453388"/>
    <n v="7.7"/>
    <n v="7.3"/>
    <n v="1948547.45"/>
    <n v="5"/>
    <n v="1380718.6"/>
    <n v="29.141135362138598"/>
  </r>
  <r>
    <s v="Toyota"/>
    <s v="Fortuner"/>
    <s v="3.0 4x2 AT"/>
    <s v="SUV"/>
    <s v="Diesel"/>
    <x v="6"/>
    <s v="Automatic"/>
    <s v="White"/>
    <n v="30000"/>
    <n v="1"/>
    <n v="1811815"/>
    <n v="8.5"/>
    <n v="7.6"/>
    <n v="3133263.4402600001"/>
    <n v="5"/>
    <n v="1721224.25"/>
    <n v="45.066085797842398"/>
  </r>
  <r>
    <s v="Toyota"/>
    <s v="Corolla Altis"/>
    <s v="1.8v"/>
    <s v="Sedan"/>
    <s v="Petrol"/>
    <x v="0"/>
    <s v="Manual"/>
    <s v="White"/>
    <n v="64000"/>
    <n v="1"/>
    <n v="1450000"/>
    <n v="7.7"/>
    <n v="9.4"/>
    <n v="1767000"/>
    <n v="5"/>
    <n v="1377500"/>
    <n v="22.043010752688172"/>
  </r>
  <r>
    <s v="Maruti Suzuki"/>
    <s v="Eeco"/>
    <s v="7 STR"/>
    <s v="Van"/>
    <s v="Petrol"/>
    <x v="7"/>
    <s v="Automatic"/>
    <s v="White"/>
    <n v="46139"/>
    <n v="1"/>
    <n v="275000"/>
    <n v="6.4"/>
    <n v="3.8"/>
    <n v="424691"/>
    <n v="11.8"/>
    <n v="242550"/>
    <n v="42.88788789967294"/>
  </r>
  <r>
    <s v="Toyota"/>
    <s v="Corolla"/>
    <s v="H4 1.8G"/>
    <s v="Sedan"/>
    <s v="Petrol"/>
    <x v="8"/>
    <s v="Automatic"/>
    <s v="Black"/>
    <n v="49000"/>
    <n v="1"/>
    <n v="624999"/>
    <n v="5.5"/>
    <n v="3.2"/>
    <n v="1454830"/>
    <n v="9.0000079999999993"/>
    <n v="568749.04000008001"/>
    <n v="60.90615123415931"/>
  </r>
  <r>
    <s v="Maruti Suzuki"/>
    <s v="Eeco"/>
    <s v="7 STR"/>
    <s v="Van"/>
    <s v="Petrol"/>
    <x v="9"/>
    <s v="Automatic"/>
    <s v="White"/>
    <n v="36557"/>
    <n v="1"/>
    <n v="229000"/>
    <n v="6"/>
    <n v="6.3"/>
    <n v="424691"/>
    <n v="12"/>
    <n v="201520"/>
    <n v="52.549029765170438"/>
  </r>
  <r>
    <s v="Maruti Suzuki"/>
    <s v="Swift Dzire"/>
    <s v="VDi"/>
    <s v="Sedan"/>
    <s v="Diesel"/>
    <x v="6"/>
    <s v="Manual"/>
    <s v="White"/>
    <n v="30890"/>
    <n v="1"/>
    <n v="496000"/>
    <n v="8.9"/>
    <n v="7.8"/>
    <n v="870791"/>
    <n v="10.032"/>
    <n v="446241.28000000003"/>
    <n v="48.754491031717137"/>
  </r>
  <r>
    <s v="Maruti Suzuki"/>
    <s v="Wagon R 1.0"/>
    <s v="LXi"/>
    <s v="Hatchback"/>
    <s v="Petrol"/>
    <x v="2"/>
    <s v="Manual"/>
    <s v="Black, Maroon"/>
    <n v="47500"/>
    <n v="2"/>
    <n v="180000"/>
    <n v="4.5"/>
    <n v="8.1999999999999993"/>
    <n v="490492"/>
    <n v="12"/>
    <n v="158400"/>
    <n v="67.705895305122198"/>
  </r>
  <r>
    <s v="Maruti Suzuki"/>
    <s v="Swift Dzire"/>
    <s v="Tour"/>
    <s v="Sedan"/>
    <s v="Diesel"/>
    <x v="6"/>
    <s v="Manual"/>
    <s v="White"/>
    <n v="40900"/>
    <n v="1"/>
    <n v="551600"/>
    <n v="4.8"/>
    <n v="8.8000000000000007"/>
    <n v="920437.07526900002"/>
    <n v="9.5871999999999993"/>
    <n v="498717.0048"/>
    <n v="45.81737109467818"/>
  </r>
  <r>
    <s v="Maruti Suzuki"/>
    <s v="Swift"/>
    <s v="VXi"/>
    <s v="Hatchback"/>
    <s v="Petrol"/>
    <x v="4"/>
    <s v="Manual"/>
    <s v="Silver"/>
    <n v="54000"/>
    <n v="2"/>
    <n v="165000"/>
    <n v="4.5"/>
    <n v="9.1999999999999993"/>
    <n v="507718.23128900002"/>
    <n v="12"/>
    <n v="145200"/>
    <n v="71.40146028804898"/>
  </r>
  <r>
    <s v="Maruti Suzuki"/>
    <s v="Swift"/>
    <s v="VXi"/>
    <s v="Hatchback"/>
    <s v="Petrol"/>
    <x v="7"/>
    <s v="Manual"/>
    <s v="White"/>
    <n v="63462"/>
    <n v="1"/>
    <n v="345000"/>
    <n v="4.8"/>
    <n v="4.2"/>
    <n v="507718.23128900002"/>
    <n v="11.24"/>
    <n v="306222"/>
    <n v="39.686625153766769"/>
  </r>
  <r>
    <s v="Maruti Suzuki"/>
    <s v="Swift Dzire"/>
    <s v="VXI AT"/>
    <s v="Sedan"/>
    <s v="Petrol"/>
    <x v="6"/>
    <s v="Automatic"/>
    <s v="Red"/>
    <n v="29800"/>
    <n v="1"/>
    <n v="585000"/>
    <n v="5"/>
    <n v="5.6"/>
    <n v="792907.87732900004"/>
    <n v="9.32"/>
    <n v="530478"/>
    <n v="33.09714593995772"/>
  </r>
  <r>
    <s v="Maruti Suzuki"/>
    <s v="Swift"/>
    <s v="Vxi1.3"/>
    <s v="Hatchback"/>
    <s v="Petrol"/>
    <x v="5"/>
    <s v="Manual"/>
    <s v="Grey"/>
    <n v="44433"/>
    <n v="1"/>
    <n v="246000"/>
    <n v="9.6"/>
    <n v="4.5999999999999996"/>
    <n v="563322.6"/>
    <n v="12"/>
    <n v="216480"/>
    <n v="61.570865433057364"/>
  </r>
  <r>
    <s v="Maruti Suzuki"/>
    <s v="Swift Dzire"/>
    <s v="VDi BS-IV"/>
    <s v="Sedan"/>
    <s v="Diesel"/>
    <x v="9"/>
    <s v="Manual"/>
    <s v="Red"/>
    <n v="89000"/>
    <n v="1"/>
    <n v="465000"/>
    <n v="9.5"/>
    <n v="5.2"/>
    <n v="783060.67156199994"/>
    <n v="10.28"/>
    <n v="417198"/>
    <n v="46.722135953041828"/>
  </r>
  <r>
    <s v="Maruti Suzuki"/>
    <s v="Wagon R 1.0"/>
    <s v="LXi CNG"/>
    <s v="Hatchback"/>
    <s v="Petrol + CNG"/>
    <x v="10"/>
    <s v="Manual"/>
    <s v="Grey"/>
    <n v="58068"/>
    <n v="1"/>
    <n v="340000"/>
    <n v="9.8000000000000007"/>
    <n v="6.1"/>
    <n v="533447"/>
    <n v="11.28"/>
    <n v="301648"/>
    <n v="43.453051568384488"/>
  </r>
  <r>
    <s v="Maruti Suzuki"/>
    <s v="Swift"/>
    <s v="VDi"/>
    <s v="Hatchback"/>
    <s v="Diesel"/>
    <x v="2"/>
    <s v="Automatic"/>
    <s v="Silver"/>
    <n v="51527"/>
    <n v="1"/>
    <n v="395000"/>
    <n v="6.4"/>
    <n v="7.4"/>
    <n v="806540.75166900002"/>
    <n v="10.84"/>
    <n v="352182"/>
    <n v="56.33425846478076"/>
  </r>
  <r>
    <s v="Maruti Suzuki"/>
    <s v="Swift"/>
    <s v="ZXi"/>
    <s v="Hatchback"/>
    <s v="Petrol"/>
    <x v="0"/>
    <s v="Manual"/>
    <s v="Grey"/>
    <n v="20700"/>
    <n v="1"/>
    <n v="510000"/>
    <n v="5"/>
    <n v="8.8000000000000007"/>
    <n v="598133.80672400002"/>
    <n v="9.92"/>
    <n v="459408"/>
    <n v="23.193105817543763"/>
  </r>
  <r>
    <s v="Maruti Suzuki"/>
    <s v="Swift"/>
    <s v="VDi ABS"/>
    <s v="Hatchback"/>
    <s v="Diesel"/>
    <x v="0"/>
    <s v="Manual"/>
    <s v="White"/>
    <n v="28900"/>
    <n v="1"/>
    <n v="585000"/>
    <n v="4.8"/>
    <n v="7"/>
    <n v="774842.64352499996"/>
    <n v="9.32"/>
    <n v="530478"/>
    <n v="31.537325102979523"/>
  </r>
  <r>
    <s v="Maruti Suzuki"/>
    <s v="Wagon R 1.0"/>
    <s v="LXi CNG (O)"/>
    <s v="Hatchback"/>
    <s v="Petrol + CNG"/>
    <x v="10"/>
    <s v="Manual"/>
    <s v="White"/>
    <n v="35100"/>
    <n v="1"/>
    <n v="300000"/>
    <n v="4.8"/>
    <n v="8.1999999999999993"/>
    <n v="554423"/>
    <n v="11.6"/>
    <n v="265200"/>
    <n v="52.166486599581908"/>
  </r>
  <r>
    <s v="Maruti Suzuki"/>
    <s v="Swift"/>
    <s v="VXi 1.2 BS-IV"/>
    <s v="Hatchback"/>
    <s v="Petrol"/>
    <x v="5"/>
    <s v="Manual"/>
    <s v="White"/>
    <n v="90000"/>
    <n v="2"/>
    <n v="180000"/>
    <n v="4.3"/>
    <n v="9.9"/>
    <n v="536697.58239"/>
    <n v="12"/>
    <n v="158400"/>
    <n v="70.486172250931418"/>
  </r>
  <r>
    <s v="Maruti Suzuki"/>
    <s v="Swift"/>
    <s v="VXi"/>
    <s v="Hatchback"/>
    <s v="Petrol"/>
    <x v="5"/>
    <s v="Manual"/>
    <s v="Silver"/>
    <n v="52000"/>
    <n v="1"/>
    <n v="219000"/>
    <n v="5"/>
    <n v="6.8"/>
    <n v="507718.23128900002"/>
    <n v="12"/>
    <n v="192720"/>
    <n v="62.041938200501377"/>
  </r>
  <r>
    <s v="Maruti Suzuki"/>
    <s v="Wagon R 1.0"/>
    <s v="LXi CNG"/>
    <s v="Hatchback"/>
    <s v="Petrol + CNG"/>
    <x v="9"/>
    <s v="Manual"/>
    <s v="Silver"/>
    <n v="50000"/>
    <n v="1"/>
    <n v="285000"/>
    <n v="4.8"/>
    <n v="6"/>
    <n v="533447"/>
    <n v="11.72"/>
    <n v="251598"/>
    <n v="52.835426949631362"/>
  </r>
  <r>
    <s v="Maruti Suzuki"/>
    <s v="Wagon R"/>
    <s v="LxiLpg"/>
    <s v="Hatchback"/>
    <s v="Petrol + LPG"/>
    <x v="9"/>
    <s v="Manual"/>
    <s v="Brown"/>
    <n v="40000"/>
    <n v="1"/>
    <n v="295000"/>
    <n v="5"/>
    <n v="7.3"/>
    <n v="457604"/>
    <n v="11.64"/>
    <n v="260662"/>
    <n v="43.037648272305312"/>
  </r>
  <r>
    <s v="Maruti Suzuki"/>
    <s v="Swift"/>
    <s v="ZDi"/>
    <s v="Hatchback"/>
    <s v="Diesel"/>
    <x v="7"/>
    <s v="Manual"/>
    <s v="Black"/>
    <n v="69000"/>
    <n v="1"/>
    <n v="401000"/>
    <n v="4.8"/>
    <n v="8"/>
    <n v="879273"/>
    <n v="10.792"/>
    <n v="357724.08"/>
    <n v="59.315925770494481"/>
  </r>
  <r>
    <s v="Maruti Suzuki"/>
    <s v="Ertiga"/>
    <s v="ZDi"/>
    <s v="MUV"/>
    <s v="Diesel"/>
    <x v="6"/>
    <s v="Manual"/>
    <s v="Silver"/>
    <n v="37748"/>
    <n v="1"/>
    <n v="795000"/>
    <n v="4.8"/>
    <n v="4"/>
    <n v="1031249.95643"/>
    <n v="7.64"/>
    <n v="734262"/>
    <n v="28.798833355408647"/>
  </r>
  <r>
    <s v="Toyota"/>
    <s v="Fortuner"/>
    <s v="3.0 4x2 MT"/>
    <s v="SUV"/>
    <s v="Diesel"/>
    <x v="2"/>
    <s v="Manual"/>
    <s v="White"/>
    <n v="110000"/>
    <n v="1"/>
    <n v="999942"/>
    <n v="8.1"/>
    <n v="7.8"/>
    <n v="3013627.5700699999"/>
    <n v="6.000464"/>
    <n v="939940.84026911994"/>
    <n v="68.810318514331641"/>
  </r>
  <r>
    <s v="Maruti Suzuki"/>
    <s v="Swift"/>
    <s v="Vxi1.3"/>
    <s v="Hatchback"/>
    <s v="Petrol"/>
    <x v="5"/>
    <s v="Manual"/>
    <s v="White"/>
    <n v="55000"/>
    <n v="2"/>
    <n v="255000"/>
    <n v="6.8"/>
    <n v="7.2"/>
    <n v="563322.6"/>
    <n v="11.96"/>
    <n v="224502"/>
    <n v="60.146814631616053"/>
  </r>
  <r>
    <s v="Maruti Suzuki"/>
    <s v="Swift"/>
    <s v="Vxi1.3"/>
    <s v="Hatchback"/>
    <s v="Petrol"/>
    <x v="1"/>
    <s v="Manual"/>
    <s v="Silver"/>
    <n v="48800"/>
    <n v="1"/>
    <n v="225000"/>
    <n v="4.5"/>
    <n v="9.6999999999999993"/>
    <n v="563322.6"/>
    <n v="12"/>
    <n v="198000"/>
    <n v="64.851401310723205"/>
  </r>
  <r>
    <s v="Maruti Suzuki"/>
    <s v="Alto 800"/>
    <s v="Vxi"/>
    <s v="Hatchback"/>
    <s v="Petrol"/>
    <x v="9"/>
    <s v="Manual"/>
    <s v="Blue"/>
    <n v="39208"/>
    <n v="2"/>
    <n v="195000"/>
    <n v="6.4"/>
    <n v="7"/>
    <n v="397052"/>
    <n v="12"/>
    <n v="171600"/>
    <n v="56.781479503944063"/>
  </r>
  <r>
    <s v="Maruti Suzuki"/>
    <s v="Swift Dzire"/>
    <s v="LDi"/>
    <s v="Sedan"/>
    <s v="Diesel"/>
    <x v="2"/>
    <s v="Automatic"/>
    <s v="Golden"/>
    <n v="61185"/>
    <n v="1"/>
    <n v="475000"/>
    <n v="6.7"/>
    <n v="3.4"/>
    <n v="768774"/>
    <n v="10.199999999999999"/>
    <n v="426550"/>
    <n v="44.515553335570665"/>
  </r>
  <r>
    <s v="Maruti Suzuki"/>
    <s v="Swift"/>
    <s v="VXi"/>
    <s v="Hatchback"/>
    <s v="Petrol"/>
    <x v="9"/>
    <s v="Automatic"/>
    <s v="Red"/>
    <n v="56360"/>
    <n v="1"/>
    <n v="455000"/>
    <n v="5.7"/>
    <n v="5"/>
    <n v="507718.23128900002"/>
    <n v="10.36"/>
    <n v="407862"/>
    <n v="19.667647355401055"/>
  </r>
  <r>
    <s v="Maruti Suzuki"/>
    <s v="Swift Dzire"/>
    <s v="VDi"/>
    <s v="Sedan"/>
    <s v="Diesel"/>
    <x v="2"/>
    <s v="Automatic"/>
    <s v="White"/>
    <n v="57500"/>
    <n v="1"/>
    <n v="650000"/>
    <n v="6.4"/>
    <n v="4.5999999999999996"/>
    <n v="870791"/>
    <n v="8.8000000000000007"/>
    <n v="592800"/>
    <n v="31.923963385014314"/>
  </r>
  <r>
    <s v="Maruti Suzuki"/>
    <s v="Swift Dzire"/>
    <s v="VXi"/>
    <s v="Sedan"/>
    <s v="Petrol"/>
    <x v="1"/>
    <s v="Manual"/>
    <s v="White"/>
    <n v="94000"/>
    <n v="2"/>
    <n v="275000"/>
    <n v="4"/>
    <n v="6.7"/>
    <n v="741508"/>
    <n v="11.8"/>
    <n v="242550"/>
    <n v="67.289631399796093"/>
  </r>
  <r>
    <s v="Maruti Suzuki"/>
    <s v="Alto K10"/>
    <s v="LXi"/>
    <s v="Hatchback"/>
    <s v="Petrol"/>
    <x v="7"/>
    <s v="Manual"/>
    <s v="Silver"/>
    <n v="132555"/>
    <n v="1"/>
    <n v="350000"/>
    <n v="5"/>
    <n v="5"/>
    <n v="417260"/>
    <n v="11.2"/>
    <n v="310800"/>
    <n v="25.514067967214686"/>
  </r>
  <r>
    <s v="Maruti Suzuki"/>
    <s v="Swift"/>
    <s v="Zxi1.3"/>
    <s v="Hatchback"/>
    <s v="Petrol"/>
    <x v="5"/>
    <s v="Automatic"/>
    <s v="Silver"/>
    <n v="48321"/>
    <n v="1"/>
    <n v="325000"/>
    <n v="6.8"/>
    <n v="6.8"/>
    <n v="640982.30000000005"/>
    <n v="11.4"/>
    <n v="287950"/>
    <n v="55.076762650076304"/>
  </r>
  <r>
    <s v="Maruti Suzuki"/>
    <s v="Swift Dzire"/>
    <s v="VXi"/>
    <s v="Sedan"/>
    <s v="CNG"/>
    <x v="1"/>
    <s v="Automatic"/>
    <s v="other"/>
    <n v="74000"/>
    <n v="2"/>
    <n v="349000"/>
    <n v="6.4"/>
    <n v="6"/>
    <n v="741508"/>
    <n v="11.208"/>
    <n v="309884.08"/>
    <n v="58.208936383693768"/>
  </r>
  <r>
    <s v="Maruti Suzuki"/>
    <s v="Swift Dzire"/>
    <s v="VXi"/>
    <s v="Sedan"/>
    <s v="Petrol"/>
    <x v="7"/>
    <s v="Manual"/>
    <s v="Grey"/>
    <n v="52000"/>
    <n v="1"/>
    <n v="350000"/>
    <n v="6.4"/>
    <n v="7.2"/>
    <n v="741508"/>
    <n v="11.2"/>
    <n v="310800"/>
    <n v="58.085415127011444"/>
  </r>
  <r>
    <s v="Maruti Suzuki"/>
    <s v="Swift Dzire"/>
    <s v="VXi"/>
    <s v="Sedan"/>
    <s v="Petrol"/>
    <x v="9"/>
    <s v="Manual"/>
    <s v="White"/>
    <n v="25000"/>
    <n v="1"/>
    <n v="495000"/>
    <n v="6.8"/>
    <n v="5"/>
    <n v="741508"/>
    <n v="10.039999999999999"/>
    <n v="445302"/>
    <n v="39.946433484197073"/>
  </r>
  <r>
    <s v="Maruti Suzuki"/>
    <s v="Swift Dzire"/>
    <s v="VDi"/>
    <s v="Sedan"/>
    <s v="Diesel"/>
    <x v="1"/>
    <s v="Automatic"/>
    <s v="other"/>
    <n v="60000"/>
    <n v="1"/>
    <n v="350000"/>
    <n v="6.4"/>
    <n v="9.6"/>
    <n v="870791"/>
    <n v="11.2"/>
    <n v="310800"/>
    <n v="64.308312786879966"/>
  </r>
  <r>
    <s v="Maruti Suzuki"/>
    <s v="Swift Dzire"/>
    <s v="VDi"/>
    <s v="Sedan"/>
    <s v="Diesel"/>
    <x v="1"/>
    <s v="Manual"/>
    <s v="Red"/>
    <n v="87000"/>
    <n v="2"/>
    <n v="320000"/>
    <n v="5.7"/>
    <n v="9.6"/>
    <n v="870791"/>
    <n v="11.44"/>
    <n v="283392"/>
    <n v="67.455795937257051"/>
  </r>
  <r>
    <s v="Maruti Suzuki"/>
    <s v="Swift Dzire"/>
    <s v="LXi"/>
    <s v="Sedan"/>
    <s v="Petrol"/>
    <x v="1"/>
    <s v="Automatic"/>
    <s v="other"/>
    <n v="62000"/>
    <n v="1"/>
    <n v="310000"/>
    <n v="6.4"/>
    <n v="5.6"/>
    <n v="641315"/>
    <n v="11.52"/>
    <n v="274288"/>
    <n v="57.230378207277234"/>
  </r>
  <r>
    <s v="Maruti Suzuki"/>
    <s v="Swift Dzire"/>
    <s v="LXi"/>
    <s v="Sedan"/>
    <s v="Petrol"/>
    <x v="5"/>
    <s v="Manual"/>
    <s v="White"/>
    <n v="80000"/>
    <n v="1"/>
    <n v="350000"/>
    <n v="6.4"/>
    <n v="3.4"/>
    <n v="641315"/>
    <n v="11.2"/>
    <n v="310800"/>
    <n v="51.537076163819648"/>
  </r>
  <r>
    <s v="Maruti Suzuki"/>
    <s v="Swift Dzire"/>
    <s v="VDi"/>
    <s v="Sedan"/>
    <s v="Diesel"/>
    <x v="5"/>
    <s v="Automatic"/>
    <s v="White"/>
    <n v="52000"/>
    <n v="1"/>
    <n v="320000"/>
    <n v="6.8"/>
    <n v="6.2"/>
    <n v="870791"/>
    <n v="11.44"/>
    <n v="283392"/>
    <n v="67.455795937257051"/>
  </r>
  <r>
    <s v="Maruti Suzuki"/>
    <s v="Wagon R"/>
    <s v="VXI"/>
    <s v="Hatchback"/>
    <s v="Petrol"/>
    <x v="5"/>
    <s v="Manual"/>
    <s v="White"/>
    <n v="35000"/>
    <n v="1"/>
    <n v="285000"/>
    <n v="6.8"/>
    <n v="4.2"/>
    <n v="505259.4"/>
    <n v="11.72"/>
    <n v="251598"/>
    <n v="50.204192143679073"/>
  </r>
  <r>
    <s v="Maruti Suzuki"/>
    <s v="Wagon R"/>
    <s v="VXI"/>
    <s v="Hatchback"/>
    <s v="Petrol"/>
    <x v="2"/>
    <s v="Manual"/>
    <s v="White"/>
    <n v="58232"/>
    <n v="1"/>
    <n v="280000"/>
    <n v="6.4"/>
    <n v="5.4"/>
    <n v="505259.4"/>
    <n v="11.76"/>
    <n v="247072"/>
    <n v="51.099969639357525"/>
  </r>
  <r>
    <s v="Maruti Suzuki"/>
    <s v="Swift"/>
    <s v="LXi"/>
    <s v="Hatchback"/>
    <s v="Petrol"/>
    <x v="9"/>
    <s v="Automatic"/>
    <s v="Grey"/>
    <n v="26520"/>
    <n v="1"/>
    <n v="345000"/>
    <n v="6.8"/>
    <n v="7.2"/>
    <n v="463669.617616"/>
    <n v="11.24"/>
    <n v="306222"/>
    <n v="33.956854543442248"/>
  </r>
  <r>
    <s v="Maruti Suzuki"/>
    <s v="Eeco"/>
    <s v="7 STR"/>
    <s v="Van"/>
    <s v="Petrol"/>
    <x v="7"/>
    <s v="Automatic"/>
    <s v="Grey"/>
    <n v="69315"/>
    <n v="1"/>
    <n v="250000"/>
    <n v="5.7"/>
    <n v="6"/>
    <n v="424691"/>
    <n v="12"/>
    <n v="220000"/>
    <n v="48.197630748002666"/>
  </r>
  <r>
    <s v="Maruti Suzuki"/>
    <s v="Ritz"/>
    <s v="Vdi BS-IV"/>
    <s v="Hatchback"/>
    <s v="Diesel"/>
    <x v="2"/>
    <s v="Manual"/>
    <s v="Red"/>
    <n v="78000"/>
    <n v="1"/>
    <n v="345000"/>
    <n v="6"/>
    <n v="6"/>
    <n v="651184.17041799997"/>
    <n v="11.24"/>
    <n v="306222"/>
    <n v="52.974593991829707"/>
  </r>
  <r>
    <s v="Maruti Suzuki"/>
    <s v="Swift Dzire"/>
    <s v="VXi"/>
    <s v="Sedan"/>
    <s v="Petrol"/>
    <x v="1"/>
    <s v="Manual"/>
    <s v="Silver"/>
    <n v="60000"/>
    <n v="1"/>
    <n v="300000"/>
    <n v="6.7"/>
    <n v="6.4"/>
    <n v="741508"/>
    <n v="11.6"/>
    <n v="265200"/>
    <n v="64.235045340036791"/>
  </r>
  <r>
    <s v="Maruti Suzuki"/>
    <s v="Wagon R"/>
    <s v="VXi Minor"/>
    <s v="Hatchback"/>
    <s v="Petrol"/>
    <x v="2"/>
    <s v="Manual"/>
    <s v="Grey"/>
    <n v="79245"/>
    <n v="2"/>
    <n v="210000"/>
    <n v="5.7"/>
    <n v="9.8000000000000007"/>
    <n v="439734.93633499998"/>
    <n v="12"/>
    <n v="184800"/>
    <n v="57.974683217069845"/>
  </r>
  <r>
    <s v="Maruti Suzuki"/>
    <s v="Wagon R"/>
    <s v="LXI"/>
    <s v="Hatchback"/>
    <s v="Diesel"/>
    <x v="1"/>
    <s v="Manual"/>
    <s v="Silver"/>
    <n v="79484"/>
    <n v="2"/>
    <n v="195000"/>
    <n v="6.1"/>
    <n v="8.8000000000000007"/>
    <n v="475198.2"/>
    <n v="12"/>
    <n v="171600"/>
    <n v="63.888752103858984"/>
  </r>
  <r>
    <s v="Maruti Suzuki"/>
    <s v="Swift"/>
    <s v="Vxi1.3"/>
    <s v="Hatchback"/>
    <s v="Petrol"/>
    <x v="4"/>
    <s v="Manual"/>
    <s v="White"/>
    <n v="50000"/>
    <n v="1"/>
    <n v="350000"/>
    <n v="6.8"/>
    <n v="5"/>
    <n v="563322.6"/>
    <n v="11.2"/>
    <n v="310800"/>
    <n v="44.827351148347319"/>
  </r>
  <r>
    <s v="Maruti Suzuki"/>
    <s v="Swift"/>
    <s v="Vxi1.3"/>
    <s v="Hatchback"/>
    <s v="Petrol"/>
    <x v="4"/>
    <s v="Manual"/>
    <s v="White"/>
    <n v="43817"/>
    <n v="2"/>
    <n v="215000"/>
    <n v="6.8"/>
    <n v="8.8000000000000007"/>
    <n v="563322.6"/>
    <n v="12"/>
    <n v="189200"/>
    <n v="66.413561252468838"/>
  </r>
  <r>
    <s v="Maruti Suzuki"/>
    <s v="Swift"/>
    <s v="ZXi 1.2 BS-IV"/>
    <s v="Hatchback"/>
    <s v="Petrol"/>
    <x v="2"/>
    <s v="Automatic"/>
    <s v="Grey"/>
    <n v="36128"/>
    <n v="1"/>
    <n v="430000"/>
    <n v="6.8"/>
    <n v="4.2"/>
    <n v="623635.63569300005"/>
    <n v="10.56"/>
    <n v="384592"/>
    <n v="38.330656879055439"/>
  </r>
  <r>
    <s v="Maruti Suzuki"/>
    <s v="Swift"/>
    <s v="Vxi1.3"/>
    <s v="Hatchback"/>
    <s v="Petrol"/>
    <x v="2"/>
    <s v="Manual"/>
    <s v="White"/>
    <n v="47858"/>
    <n v="1"/>
    <n v="300000"/>
    <n v="6.8"/>
    <n v="9.9"/>
    <n v="563322.6"/>
    <n v="11.6"/>
    <n v="265200"/>
    <n v="52.92217993739289"/>
  </r>
  <r>
    <s v="Maruti Suzuki"/>
    <s v="Wagon R 1.0"/>
    <s v="LXi CNG"/>
    <s v="Hatchback"/>
    <s v="CNG"/>
    <x v="9"/>
    <s v="Manual"/>
    <s v="Grey"/>
    <n v="45000"/>
    <n v="5"/>
    <n v="265000"/>
    <n v="4.3"/>
    <n v="8.5"/>
    <n v="533447"/>
    <n v="11.879999999999999"/>
    <n v="233518"/>
    <n v="56.224704609830034"/>
  </r>
  <r>
    <s v="Maruti Suzuki"/>
    <s v="Wagon R"/>
    <s v="LXI"/>
    <s v="Hatchback"/>
    <s v="Petrol"/>
    <x v="4"/>
    <s v="Manual"/>
    <s v="White"/>
    <n v="83000"/>
    <n v="2"/>
    <n v="225000"/>
    <n v="6.4"/>
    <n v="4.5999999999999996"/>
    <n v="475198.2"/>
    <n v="12"/>
    <n v="198000"/>
    <n v="58.333175504452669"/>
  </r>
  <r>
    <s v="Maruti Suzuki"/>
    <s v="Wagon R"/>
    <s v="LXI"/>
    <s v="Hatchback"/>
    <s v="Petrol"/>
    <x v="4"/>
    <s v="Manual"/>
    <s v="Silver"/>
    <n v="54333"/>
    <n v="1"/>
    <n v="165000"/>
    <n v="6.8"/>
    <n v="4.8"/>
    <n v="475198.2"/>
    <n v="12"/>
    <n v="145200"/>
    <n v="69.444328703265285"/>
  </r>
  <r>
    <s v="Maruti Suzuki"/>
    <s v="Wagon R"/>
    <s v="LXI"/>
    <s v="Hatchback"/>
    <s v="Petrol"/>
    <x v="2"/>
    <s v="Manual"/>
    <s v="Brown"/>
    <n v="54873"/>
    <n v="1"/>
    <n v="350000"/>
    <n v="6.4"/>
    <n v="4.5999999999999996"/>
    <n v="475198.2"/>
    <n v="11.2"/>
    <n v="310800"/>
    <n v="34.595711852443891"/>
  </r>
  <r>
    <s v="Maruti Suzuki"/>
    <s v="Wagon R"/>
    <s v="LXI"/>
    <s v="Hatchback"/>
    <s v="CNG"/>
    <x v="2"/>
    <s v="Manual"/>
    <s v="White"/>
    <n v="32131"/>
    <n v="1"/>
    <n v="270000"/>
    <n v="6.8"/>
    <n v="4.2"/>
    <n v="475198.2"/>
    <n v="11.84"/>
    <n v="238032"/>
    <n v="49.908901170080192"/>
  </r>
  <r>
    <s v="Maruti Suzuki"/>
    <s v="Alto"/>
    <s v="LXi BS-III"/>
    <s v="Hatchback"/>
    <s v="Petrol"/>
    <x v="1"/>
    <s v="Manual"/>
    <s v="Silver"/>
    <n v="19520"/>
    <n v="1"/>
    <n v="190000"/>
    <n v="6.8"/>
    <n v="4.2"/>
    <n v="342090.26779200003"/>
    <n v="12"/>
    <n v="167200"/>
    <n v="51.124011484108621"/>
  </r>
  <r>
    <s v="Maruti Suzuki"/>
    <s v="Alto"/>
    <s v="LXi BS-III"/>
    <s v="Hatchback"/>
    <s v="Petrol"/>
    <x v="5"/>
    <s v="Manual"/>
    <s v="Red"/>
    <n v="60000"/>
    <n v="2"/>
    <n v="160000"/>
    <n v="6.8"/>
    <n v="5.8"/>
    <n v="342090.26779200003"/>
    <n v="12"/>
    <n v="140800"/>
    <n v="58.841272828723049"/>
  </r>
  <r>
    <s v="Maruti Suzuki"/>
    <s v="Alto"/>
    <s v="LXi BS-III"/>
    <s v="Hatchback"/>
    <s v="Petrol"/>
    <x v="5"/>
    <s v="Manual"/>
    <s v="Blue"/>
    <n v="44262"/>
    <n v="2"/>
    <n v="145000"/>
    <n v="6.8"/>
    <n v="6.4"/>
    <n v="342090.26779200003"/>
    <n v="12"/>
    <n v="127600"/>
    <n v="62.699903501030263"/>
  </r>
  <r>
    <s v="Maruti Suzuki"/>
    <s v="Swift"/>
    <s v="Lxi1.3"/>
    <s v="Hatchback"/>
    <s v="Petrol"/>
    <x v="4"/>
    <s v="Manual"/>
    <s v="Red"/>
    <n v="46314"/>
    <n v="1"/>
    <n v="190000"/>
    <n v="7"/>
    <n v="5.2"/>
    <n v="464828.79165999999"/>
    <n v="12"/>
    <n v="167200"/>
    <n v="64.029766873326807"/>
  </r>
  <r>
    <s v="Maruti Suzuki"/>
    <s v="Swift"/>
    <s v="Vxi1.3"/>
    <s v="Hatchback"/>
    <s v="Petrol"/>
    <x v="8"/>
    <s v="Manual"/>
    <s v="Red"/>
    <n v="75000"/>
    <n v="2"/>
    <n v="180000"/>
    <n v="6.8"/>
    <n v="9.1999999999999993"/>
    <n v="563322.6"/>
    <n v="12"/>
    <n v="158400"/>
    <n v="71.881121048578549"/>
  </r>
  <r>
    <s v="Maruti Suzuki"/>
    <s v="A-Star"/>
    <s v="Lxi"/>
    <s v="Hatchback"/>
    <s v="Petrol"/>
    <x v="7"/>
    <s v="Manual"/>
    <s v="Brown"/>
    <n v="40000"/>
    <n v="1"/>
    <n v="295000"/>
    <n v="6.8"/>
    <n v="3.4"/>
    <n v="435033.28196200001"/>
    <n v="11.64"/>
    <n v="260662"/>
    <n v="40.082285469191135"/>
  </r>
  <r>
    <s v="Maruti Suzuki"/>
    <s v="A-Star"/>
    <s v="Vxi"/>
    <s v="Hatchback"/>
    <s v="Petrol"/>
    <x v="1"/>
    <s v="Manual"/>
    <s v="Red"/>
    <n v="44000"/>
    <n v="1"/>
    <n v="215000"/>
    <n v="5.5"/>
    <n v="5.8"/>
    <n v="470900.38765500003"/>
    <n v="12"/>
    <n v="189200"/>
    <n v="59.821651253637256"/>
  </r>
  <r>
    <s v="Hyundai"/>
    <s v="I20"/>
    <s v="Magna 1.2"/>
    <s v="Hatchback"/>
    <s v="Petrol"/>
    <x v="1"/>
    <s v="Manual"/>
    <s v="other"/>
    <n v="62000"/>
    <n v="1"/>
    <n v="285000"/>
    <n v="6.4"/>
    <n v="7.2"/>
    <n v="585069.87160399999"/>
    <n v="11.72"/>
    <n v="251598"/>
    <n v="56.996931099830725"/>
  </r>
  <r>
    <s v="Hyundai"/>
    <s v="I20"/>
    <s v="Sportz 1.4 CRDI"/>
    <s v="Hatchback"/>
    <s v="Diesel"/>
    <x v="7"/>
    <s v="Manual"/>
    <s v="Grey"/>
    <n v="57841"/>
    <n v="1"/>
    <n v="450000"/>
    <n v="6.1"/>
    <n v="7.6"/>
    <n v="840488.08103"/>
    <n v="10.4"/>
    <n v="403200"/>
    <n v="52.027874148329737"/>
  </r>
  <r>
    <s v="Maruti Suzuki"/>
    <s v="Swift Dzire"/>
    <s v="ZXi"/>
    <s v="Sedan"/>
    <s v="Petrol"/>
    <x v="2"/>
    <s v="Manual"/>
    <s v="Grey"/>
    <n v="70000"/>
    <n v="1"/>
    <n v="425000"/>
    <n v="6.3"/>
    <n v="4.4000000000000004"/>
    <n v="812098"/>
    <n v="10.6"/>
    <n v="379950"/>
    <n v="53.213774692216951"/>
  </r>
  <r>
    <s v="Maruti Suzuki"/>
    <s v="Alto"/>
    <s v="LXI"/>
    <s v="Hatchback"/>
    <s v="Petrol"/>
    <x v="7"/>
    <s v="Manual"/>
    <s v="Red"/>
    <n v="48254"/>
    <n v="2"/>
    <n v="270000"/>
    <n v="6.4"/>
    <n v="3.4"/>
    <n v="336331.17237400002"/>
    <n v="11.84"/>
    <n v="238032"/>
    <n v="29.226899094768239"/>
  </r>
  <r>
    <s v="Maruti Suzuki"/>
    <s v="Wagon R"/>
    <s v="LXI"/>
    <s v="Hatchback"/>
    <s v="CNG"/>
    <x v="7"/>
    <s v="Manual"/>
    <s v="Black"/>
    <n v="52000"/>
    <n v="1"/>
    <n v="261000"/>
    <n v="6.4"/>
    <n v="7"/>
    <n v="475198.2"/>
    <n v="11.911999999999999"/>
    <n v="229909.68"/>
    <n v="51.618150068750268"/>
  </r>
  <r>
    <s v="Maruti Suzuki"/>
    <s v="Sx4"/>
    <s v="VXI BS-IV"/>
    <s v="Sedan"/>
    <s v="Petrol"/>
    <x v="2"/>
    <s v="Manual"/>
    <s v="Beige"/>
    <n v="53000"/>
    <n v="1"/>
    <n v="390000"/>
    <n v="6.7"/>
    <n v="3.4"/>
    <n v="825224.35559000005"/>
    <n v="10.88"/>
    <n v="347568"/>
    <n v="57.881999283515597"/>
  </r>
  <r>
    <s v="Maruti Suzuki"/>
    <s v="Sx4"/>
    <s v="VXI BS-IV"/>
    <s v="Sedan"/>
    <s v="CNG"/>
    <x v="2"/>
    <s v="Manual"/>
    <s v="White"/>
    <n v="33756"/>
    <n v="1"/>
    <n v="400000"/>
    <n v="6.8"/>
    <n v="4.2"/>
    <n v="825224.35559000005"/>
    <n v="10.8"/>
    <n v="356800"/>
    <n v="56.763273213754907"/>
  </r>
  <r>
    <s v="Maruti Suzuki"/>
    <s v="Alto K10"/>
    <s v="LXi"/>
    <s v="Hatchback"/>
    <s v="Petrol"/>
    <x v="10"/>
    <s v="Manual"/>
    <s v="White"/>
    <n v="18000"/>
    <n v="1"/>
    <n v="250000"/>
    <n v="7"/>
    <n v="6.4"/>
    <n v="417260"/>
    <n v="12"/>
    <n v="220000"/>
    <n v="47.275080285673198"/>
  </r>
  <r>
    <s v="Maruti Suzuki"/>
    <s v="Sx4"/>
    <s v="VXi"/>
    <s v="Sedan"/>
    <s v="Petrol"/>
    <x v="1"/>
    <s v="Manual"/>
    <s v="Grey"/>
    <n v="45000"/>
    <n v="1"/>
    <n v="300000"/>
    <n v="6.8"/>
    <n v="4.8"/>
    <n v="750203.95962700003"/>
    <n v="11.6"/>
    <n v="265200"/>
    <n v="64.649613402219714"/>
  </r>
  <r>
    <s v="Maruti Suzuki"/>
    <s v="Alto K10"/>
    <s v="VXi"/>
    <s v="Hatchback"/>
    <s v="Petrol"/>
    <x v="9"/>
    <s v="Manual"/>
    <s v="other"/>
    <n v="40355"/>
    <n v="1"/>
    <n v="250000"/>
    <n v="6.4"/>
    <n v="6.8"/>
    <n v="436340"/>
    <n v="12"/>
    <n v="220000"/>
    <n v="49.580602282623644"/>
  </r>
  <r>
    <s v="Maruti Suzuki"/>
    <s v="Swift Dzire"/>
    <s v="VXi"/>
    <s v="Sedan"/>
    <s v="CNG"/>
    <x v="2"/>
    <s v="Automatic"/>
    <s v="other"/>
    <n v="62000"/>
    <n v="1"/>
    <n v="325000"/>
    <n v="6.4"/>
    <n v="7.6"/>
    <n v="741508"/>
    <n v="11.4"/>
    <n v="287950"/>
    <n v="61.166973249108572"/>
  </r>
  <r>
    <s v="Maruti Suzuki"/>
    <s v="Swift Dzire"/>
    <s v="VXi"/>
    <s v="Sedan"/>
    <s v="Petrol"/>
    <x v="2"/>
    <s v="Manual"/>
    <s v="White"/>
    <n v="29000"/>
    <n v="1"/>
    <n v="390000"/>
    <n v="7"/>
    <n v="3.4"/>
    <n v="741508"/>
    <n v="10.88"/>
    <n v="347568"/>
    <n v="53.126871186824687"/>
  </r>
  <r>
    <s v="Maruti Suzuki"/>
    <s v="Swift"/>
    <s v="Vxi1.3"/>
    <s v="Hatchback"/>
    <s v="Petrol"/>
    <x v="5"/>
    <s v="Manual"/>
    <s v="Red"/>
    <n v="90000"/>
    <n v="1"/>
    <n v="270000"/>
    <n v="6.1"/>
    <n v="6"/>
    <n v="563322.6"/>
    <n v="11.84"/>
    <n v="238032"/>
    <n v="57.744993721182134"/>
  </r>
  <r>
    <s v="Maruti Suzuki"/>
    <s v="Swift"/>
    <s v="Vxi1.3"/>
    <s v="Hatchback"/>
    <s v="Petrol"/>
    <x v="5"/>
    <s v="Manual"/>
    <s v="White"/>
    <n v="82000"/>
    <n v="2"/>
    <n v="270000"/>
    <n v="6.4"/>
    <n v="4.4000000000000004"/>
    <n v="563322.6"/>
    <n v="11.84"/>
    <n v="238032"/>
    <n v="57.744993721182134"/>
  </r>
  <r>
    <s v="Maruti Suzuki"/>
    <s v="Sx4"/>
    <s v="VDI"/>
    <s v="Sedan"/>
    <s v="Diesel"/>
    <x v="5"/>
    <s v="Manual"/>
    <s v="Beige"/>
    <n v="29265"/>
    <n v="2"/>
    <n v="350000"/>
    <n v="6.8"/>
    <n v="3.4"/>
    <n v="970558.66822999995"/>
    <n v="11.2"/>
    <n v="310800"/>
    <n v="67.977206306672471"/>
  </r>
  <r>
    <s v="Maruti Suzuki"/>
    <s v="A-Star"/>
    <s v="Vxi"/>
    <s v="Hatchback"/>
    <s v="Petrol"/>
    <x v="2"/>
    <s v="Manual"/>
    <s v="White"/>
    <n v="46379"/>
    <n v="1"/>
    <n v="215000"/>
    <n v="6.8"/>
    <n v="6.4"/>
    <n v="470900.38765500003"/>
    <n v="12"/>
    <n v="189200"/>
    <n v="59.821651253637256"/>
  </r>
  <r>
    <s v="Maruti Suzuki"/>
    <s v="Alto"/>
    <s v="VXI"/>
    <s v="Hatchback"/>
    <s v="Petrol"/>
    <x v="7"/>
    <s v="Manual"/>
    <s v="Red"/>
    <n v="40179"/>
    <n v="2"/>
    <n v="275000"/>
    <n v="6.4"/>
    <n v="3.4"/>
    <n v="336331.17237400002"/>
    <n v="11.8"/>
    <n v="242550"/>
    <n v="27.88358025574728"/>
  </r>
  <r>
    <s v="Maruti Suzuki"/>
    <s v="Swift Dzire"/>
    <s v="VDi"/>
    <s v="Sedan"/>
    <s v="Diesel"/>
    <x v="2"/>
    <s v="Manual"/>
    <s v="Silver"/>
    <n v="44781"/>
    <n v="1"/>
    <n v="370000"/>
    <n v="6.8"/>
    <n v="7.2"/>
    <n v="870791"/>
    <n v="11.04"/>
    <n v="329152"/>
    <n v="62.200803637152887"/>
  </r>
  <r>
    <s v="Maruti Suzuki"/>
    <s v="Sx4"/>
    <s v="VXi"/>
    <s v="Sedan"/>
    <s v="Petrol"/>
    <x v="1"/>
    <s v="Manual"/>
    <s v="White"/>
    <n v="46000"/>
    <n v="1"/>
    <n v="228888"/>
    <n v="4.5"/>
    <n v="7.6"/>
    <n v="750203.95962700003"/>
    <n v="12"/>
    <n v="201421.44"/>
    <n v="73.151109452935117"/>
  </r>
  <r>
    <s v="Maruti Suzuki"/>
    <s v="Swift"/>
    <s v="Vxi1.3"/>
    <s v="Hatchback"/>
    <s v="Petrol"/>
    <x v="8"/>
    <s v="Manual"/>
    <s v="Silver"/>
    <n v="79500"/>
    <n v="1"/>
    <n v="200000"/>
    <n v="7"/>
    <n v="6.8"/>
    <n v="563322.6"/>
    <n v="12"/>
    <n v="176000"/>
    <n v="68.756801165087296"/>
  </r>
  <r>
    <s v="Maruti Suzuki"/>
    <s v="Estilo"/>
    <s v="LXi"/>
    <s v="Hatchback"/>
    <s v="Petrol"/>
    <x v="1"/>
    <s v="Manual"/>
    <s v="Black"/>
    <n v="52000"/>
    <n v="1"/>
    <n v="140000"/>
    <n v="6.8"/>
    <n v="7"/>
    <n v="394408.98835200001"/>
    <n v="12"/>
    <n v="123200"/>
    <n v="68.763389365242574"/>
  </r>
  <r>
    <s v="Maruti Suzuki"/>
    <s v="Swift"/>
    <s v="Vxi1.3"/>
    <s v="Hatchback"/>
    <s v="Petrol"/>
    <x v="5"/>
    <s v="Manual"/>
    <s v="Grey"/>
    <n v="63822"/>
    <n v="2"/>
    <n v="275000"/>
    <n v="7"/>
    <n v="4.4000000000000004"/>
    <n v="563322.6"/>
    <n v="11.8"/>
    <n v="242550"/>
    <n v="56.942966605635917"/>
  </r>
  <r>
    <s v="Maruti Suzuki"/>
    <s v="Sx4"/>
    <s v="VXi"/>
    <s v="Sedan"/>
    <s v="CNG"/>
    <x v="5"/>
    <s v="Manual"/>
    <s v="Grey"/>
    <n v="73000"/>
    <n v="1"/>
    <n v="215000"/>
    <n v="4.3"/>
    <n v="8.6"/>
    <n v="750203.95962700003"/>
    <n v="12"/>
    <n v="189200"/>
    <n v="74.78019176357455"/>
  </r>
  <r>
    <s v="Honda"/>
    <s v="City Zx"/>
    <s v="GXi"/>
    <s v="Sedan"/>
    <s v="Petrol"/>
    <x v="8"/>
    <s v="Manual"/>
    <s v="White"/>
    <n v="92000"/>
    <n v="4"/>
    <n v="170000"/>
    <n v="6.4"/>
    <n v="9.9"/>
    <n v="837627.58000299998"/>
    <n v="12"/>
    <n v="149600"/>
    <n v="82.14003411880681"/>
  </r>
  <r>
    <s v="Honda"/>
    <s v="Civic"/>
    <s v="1.8V MT"/>
    <s v="Sedan"/>
    <s v="Petrol"/>
    <x v="2"/>
    <s v="Manual"/>
    <s v="White"/>
    <n v="85000"/>
    <n v="5"/>
    <n v="500000"/>
    <n v="3.8"/>
    <n v="6.2"/>
    <n v="1585199.86124"/>
    <n v="10"/>
    <n v="450000"/>
    <n v="71.612412352345657"/>
  </r>
  <r>
    <s v="Honda"/>
    <s v="City"/>
    <s v="1.5 S MT"/>
    <s v="Sedan"/>
    <s v="Petrol"/>
    <x v="2"/>
    <s v="Manual"/>
    <s v="White"/>
    <n v="55000"/>
    <n v="1"/>
    <n v="495000"/>
    <n v="6.7"/>
    <n v="6.4"/>
    <n v="944779.38872399996"/>
    <n v="10.039999999999999"/>
    <n v="445302"/>
    <n v="52.867092009551996"/>
  </r>
  <r>
    <s v="Honda"/>
    <s v="City"/>
    <s v="1.5 S MT"/>
    <s v="Sedan"/>
    <s v="Petrol"/>
    <x v="7"/>
    <s v="Manual"/>
    <s v="Golden"/>
    <n v="50000"/>
    <n v="1"/>
    <n v="550000"/>
    <n v="6.7"/>
    <n v="6"/>
    <n v="944779.38872399996"/>
    <n v="9.6"/>
    <n v="497200"/>
    <n v="47.373957779550175"/>
  </r>
  <r>
    <s v="Honda"/>
    <s v="Accord"/>
    <s v="2.4 AT"/>
    <s v="Sedan"/>
    <s v="Petrol"/>
    <x v="1"/>
    <s v="Automatic"/>
    <s v="Silver"/>
    <n v="36000"/>
    <n v="1"/>
    <n v="920000"/>
    <n v="9.9"/>
    <n v="5.2"/>
    <n v="2426682"/>
    <n v="6.64"/>
    <n v="858912"/>
    <n v="64.605498371850942"/>
  </r>
  <r>
    <s v="Maruti Suzuki"/>
    <s v="Swift"/>
    <s v="Vxi1.3"/>
    <s v="Hatchback"/>
    <s v="Petrol"/>
    <x v="8"/>
    <s v="Manual"/>
    <s v="Red"/>
    <n v="70354"/>
    <n v="2"/>
    <n v="155000"/>
    <n v="5.7"/>
    <n v="7.6"/>
    <n v="563322.6"/>
    <n v="12"/>
    <n v="136400"/>
    <n v="75.786520902942641"/>
  </r>
  <r>
    <s v="Maruti Suzuki"/>
    <s v="Wagon R"/>
    <s v="LXI"/>
    <s v="Hatchback"/>
    <s v="Petrol"/>
    <x v="6"/>
    <s v="Manual"/>
    <s v="White"/>
    <n v="39000"/>
    <n v="1"/>
    <n v="355000"/>
    <n v="4.8"/>
    <n v="4.2"/>
    <n v="475198.2"/>
    <n v="11.16"/>
    <n v="315382"/>
    <n v="33.631482610834809"/>
  </r>
  <r>
    <s v="Maruti Suzuki"/>
    <s v="Swift"/>
    <s v="ZDi"/>
    <s v="Hatchback"/>
    <s v="Diesel"/>
    <x v="6"/>
    <s v="Manual"/>
    <s v="Grey"/>
    <n v="46000"/>
    <n v="1"/>
    <n v="575000"/>
    <n v="5.8"/>
    <n v="7.6"/>
    <n v="879273"/>
    <n v="9.4"/>
    <n v="520950"/>
    <n v="40.752189592993304"/>
  </r>
  <r>
    <s v="Maruti Suzuki"/>
    <s v="Swift Dzire"/>
    <s v="VDi"/>
    <s v="Sedan"/>
    <s v="Diesel"/>
    <x v="9"/>
    <s v="Manual"/>
    <s v="Blue"/>
    <n v="26800"/>
    <n v="1"/>
    <n v="433000"/>
    <n v="5"/>
    <n v="7.3"/>
    <n v="870791"/>
    <n v="10.536"/>
    <n v="387379.12"/>
    <n v="55.514110733804088"/>
  </r>
  <r>
    <s v="Maruti Suzuki"/>
    <s v="Ertiga"/>
    <s v="VdiBsIv"/>
    <s v="MUV"/>
    <s v="Diesel"/>
    <x v="10"/>
    <s v="Manual"/>
    <s v="White"/>
    <n v="80000"/>
    <n v="2"/>
    <n v="645000"/>
    <n v="4.5999999999999996"/>
    <n v="5.4"/>
    <n v="889291.77130000002"/>
    <n v="8.84"/>
    <n v="587982"/>
    <n v="33.881992505062101"/>
  </r>
  <r>
    <s v="Maruti Suzuki"/>
    <s v="Swift Dzire"/>
    <s v="VDi"/>
    <s v="Sedan"/>
    <s v="Diesel"/>
    <x v="9"/>
    <s v="Manual"/>
    <s v="Silver"/>
    <n v="61000"/>
    <n v="1"/>
    <n v="540000"/>
    <n v="4.8"/>
    <n v="4"/>
    <n v="870791"/>
    <n v="9.68"/>
    <n v="487728"/>
    <n v="43.990234166407319"/>
  </r>
  <r>
    <s v="Maruti Suzuki"/>
    <s v="Alto K10"/>
    <s v="VXi"/>
    <s v="Hatchback"/>
    <s v="Petrol"/>
    <x v="9"/>
    <s v="Manual"/>
    <s v="Red"/>
    <n v="35549"/>
    <n v="1"/>
    <n v="235000"/>
    <n v="5"/>
    <n v="7.8"/>
    <n v="436340"/>
    <n v="12"/>
    <n v="206800"/>
    <n v="52.605766145666223"/>
  </r>
  <r>
    <s v="Maruti Suzuki"/>
    <s v="Wagon R 1.0"/>
    <s v="LXi CNG"/>
    <s v="Hatchback"/>
    <s v="Petrol + CNG"/>
    <x v="6"/>
    <s v="Manual"/>
    <s v="Silver"/>
    <n v="48335"/>
    <n v="1"/>
    <n v="375000"/>
    <n v="4.5999999999999996"/>
    <n v="4.8"/>
    <n v="533447"/>
    <n v="11"/>
    <n v="333750"/>
    <n v="37.435209121056076"/>
  </r>
  <r>
    <s v="Maruti Suzuki"/>
    <s v="Baleno"/>
    <s v="Delta 1.2"/>
    <s v="Hatchback"/>
    <s v="Petrol"/>
    <x v="11"/>
    <s v="Manual"/>
    <s v="Premium Urban Blue"/>
    <n v="2643"/>
    <n v="1"/>
    <n v="660000"/>
    <n v="9"/>
    <n v="6.9"/>
    <n v="701631"/>
    <n v="8.7200000000000006"/>
    <n v="602448"/>
    <n v="14.136062973272276"/>
  </r>
  <r>
    <s v="Maruti Suzuki"/>
    <s v="Ciaz"/>
    <s v="ZXi"/>
    <s v="Sedan"/>
    <s v="Petrol"/>
    <x v="6"/>
    <s v="Manual"/>
    <s v="White"/>
    <n v="27460"/>
    <n v="1"/>
    <n v="725000"/>
    <n v="5"/>
    <n v="5.8"/>
    <n v="1014511.9811100001"/>
    <n v="8.1999999999999993"/>
    <n v="665550"/>
    <n v="34.397029074826008"/>
  </r>
  <r>
    <s v="Honda"/>
    <s v="City"/>
    <s v="SvAt"/>
    <s v="Sedan"/>
    <s v="Petrol"/>
    <x v="2"/>
    <s v="Automatic"/>
    <s v="Other"/>
    <n v="740000"/>
    <n v="2"/>
    <n v="535000"/>
    <n v="5"/>
    <n v="3.4"/>
    <n v="1162169.8999999999"/>
    <n v="9.7200000000000006"/>
    <n v="482998"/>
    <n v="58.439983689131857"/>
  </r>
  <r>
    <s v="Maruti Suzuki"/>
    <s v="Wagon R"/>
    <s v="LxiCng"/>
    <s v="Hatchback"/>
    <s v="Petrol + CNG"/>
    <x v="9"/>
    <s v="Manual"/>
    <s v="Grey"/>
    <n v="80564"/>
    <n v="1"/>
    <n v="450000"/>
    <n v="4.5999999999999996"/>
    <n v="4"/>
    <n v="514112"/>
    <n v="10.4"/>
    <n v="403200"/>
    <n v="21.573509274243744"/>
  </r>
  <r>
    <s v="Maruti Suzuki"/>
    <s v="Ertiga"/>
    <s v="VDi"/>
    <s v="MUV"/>
    <s v="Diesel"/>
    <x v="9"/>
    <s v="Manual"/>
    <s v="White"/>
    <n v="86000"/>
    <n v="1"/>
    <n v="590000"/>
    <n v="4.5999999999999996"/>
    <n v="4.2"/>
    <n v="953818.219086"/>
    <n v="9.2799999999999994"/>
    <n v="535248"/>
    <n v="43.883646874254147"/>
  </r>
  <r>
    <s v="Maruti Suzuki"/>
    <s v="Ertiga"/>
    <s v="ZDi"/>
    <s v="MUV"/>
    <s v="Diesel"/>
    <x v="10"/>
    <s v="Manual"/>
    <s v="Grey"/>
    <n v="55000"/>
    <n v="1"/>
    <n v="675000"/>
    <n v="4.8"/>
    <n v="5.8"/>
    <n v="1031249.95643"/>
    <n v="8.6"/>
    <n v="616950"/>
    <n v="40.174542926938024"/>
  </r>
  <r>
    <s v="Maruti Suzuki"/>
    <s v="Swift Dzire"/>
    <s v="VDi"/>
    <s v="Sedan"/>
    <s v="Diesel"/>
    <x v="9"/>
    <s v="Manual"/>
    <s v="White"/>
    <n v="71000"/>
    <n v="2"/>
    <n v="440000"/>
    <n v="4.8"/>
    <n v="6.1"/>
    <n v="870791"/>
    <n v="10.48"/>
    <n v="393888"/>
    <n v="54.766643201411135"/>
  </r>
  <r>
    <s v="Maruti Suzuki"/>
    <s v="Celerio"/>
    <s v="VxiAt"/>
    <s v="Hatchback"/>
    <s v="Petrol"/>
    <x v="6"/>
    <s v="Automatic"/>
    <s v="White"/>
    <n v="21000"/>
    <n v="1"/>
    <n v="395000"/>
    <n v="5"/>
    <n v="5.9"/>
    <n v="572992.87187300005"/>
    <n v="10.84"/>
    <n v="352182"/>
    <n v="38.536408167035852"/>
  </r>
  <r>
    <s v="Maruti Suzuki"/>
    <s v="Ertiga"/>
    <s v="VDi"/>
    <s v="MUV"/>
    <s v="Diesel"/>
    <x v="6"/>
    <s v="Manual"/>
    <s v="White"/>
    <n v="65000"/>
    <n v="1"/>
    <n v="700000"/>
    <n v="4.4000000000000004"/>
    <n v="4.2"/>
    <n v="953818.219086"/>
    <n v="8.4"/>
    <n v="641200"/>
    <n v="32.775450586964844"/>
  </r>
  <r>
    <s v="Maruti Suzuki"/>
    <s v="Swift"/>
    <s v="VXi"/>
    <s v="Hatchback"/>
    <s v="Petrol"/>
    <x v="10"/>
    <s v="Manual"/>
    <s v="Grey"/>
    <n v="45000"/>
    <n v="1"/>
    <n v="415000"/>
    <n v="4.8"/>
    <n v="6.1"/>
    <n v="507718.23128900002"/>
    <n v="10.68"/>
    <n v="370678"/>
    <n v="26.991394605051099"/>
  </r>
  <r>
    <s v="Maruti Suzuki"/>
    <s v="Ciaz"/>
    <s v="ZXi"/>
    <s v="Sedan"/>
    <s v="Petrol"/>
    <x v="6"/>
    <s v="Manual"/>
    <s v="White"/>
    <n v="35000"/>
    <n v="1"/>
    <n v="725000"/>
    <n v="4.8"/>
    <n v="5"/>
    <n v="1014511.9811100001"/>
    <n v="8.1999999999999993"/>
    <n v="665550"/>
    <n v="34.397029074826008"/>
  </r>
  <r>
    <s v="Maruti Suzuki"/>
    <s v="Swift Dzire"/>
    <s v="ZXi 1.2 BS-IV"/>
    <s v="Sedan"/>
    <s v="Petrol"/>
    <x v="10"/>
    <s v="Manual"/>
    <s v="Blue"/>
    <n v="28323"/>
    <n v="1"/>
    <n v="575000"/>
    <n v="5"/>
    <n v="4.5999999999999996"/>
    <n v="761515.66572199995"/>
    <n v="9.4"/>
    <n v="520950"/>
    <n v="31.590376475566977"/>
  </r>
  <r>
    <s v="Maruti Suzuki"/>
    <s v="Swift"/>
    <s v="VXi 1.2 BS-IV"/>
    <s v="Hatchback"/>
    <s v="Petrol"/>
    <x v="8"/>
    <s v="Manual"/>
    <s v="White"/>
    <n v="82000"/>
    <n v="2"/>
    <n v="170000"/>
    <n v="4.9000000000000004"/>
    <n v="8.1"/>
    <n v="536697.58239"/>
    <n v="12"/>
    <n v="149600"/>
    <n v="72.125829348101902"/>
  </r>
  <r>
    <s v="Maruti Suzuki"/>
    <s v="Swift Dzire"/>
    <s v="VXi 1.2 BS-IV"/>
    <s v="Sedan"/>
    <s v="Petrol"/>
    <x v="9"/>
    <s v="Manual"/>
    <s v="Silver"/>
    <n v="40328"/>
    <n v="1"/>
    <n v="511000"/>
    <n v="5"/>
    <n v="5.7"/>
    <n v="653057.37393799995"/>
    <n v="9.911999999999999"/>
    <n v="460349.68"/>
    <n v="29.5085396212516"/>
  </r>
  <r>
    <s v="Maruti Suzuki"/>
    <s v="Swift Dzire"/>
    <s v="VDi"/>
    <s v="Sedan"/>
    <s v="Diesel"/>
    <x v="10"/>
    <s v="Manual"/>
    <s v="White"/>
    <n v="53332"/>
    <n v="1"/>
    <n v="550000"/>
    <n v="4.8"/>
    <n v="5.2"/>
    <n v="870791"/>
    <n v="9.6"/>
    <n v="497200"/>
    <n v="42.902487508483667"/>
  </r>
  <r>
    <s v="Maruti Suzuki"/>
    <s v="Swift Dzire"/>
    <s v="ZDI"/>
    <s v="Sedan"/>
    <s v="Diesel"/>
    <x v="9"/>
    <s v="Manual"/>
    <s v="Red"/>
    <n v="38000"/>
    <n v="1"/>
    <n v="625000"/>
    <n v="6.4"/>
    <n v="3.8"/>
    <n v="942668"/>
    <n v="9"/>
    <n v="568750"/>
    <n v="39.665926922309872"/>
  </r>
  <r>
    <s v="Maruti Suzuki"/>
    <s v="Swift"/>
    <s v="Vxi1.3"/>
    <s v="Hatchback"/>
    <s v="Petrol"/>
    <x v="8"/>
    <s v="Manual"/>
    <s v="Red"/>
    <n v="63000"/>
    <n v="1"/>
    <n v="200000"/>
    <n v="6.8"/>
    <n v="5.2"/>
    <n v="563322.6"/>
    <n v="12"/>
    <n v="176000"/>
    <n v="68.756801165087296"/>
  </r>
  <r>
    <s v="Maruti Suzuki"/>
    <s v="Wagon R"/>
    <s v="LXI"/>
    <s v="Hatchback"/>
    <s v="Petrol"/>
    <x v="5"/>
    <s v="Manual"/>
    <s v="Silver"/>
    <n v="80000"/>
    <n v="1"/>
    <n v="225000"/>
    <n v="6.4"/>
    <n v="3.8"/>
    <n v="475198.2"/>
    <n v="12"/>
    <n v="198000"/>
    <n v="58.333175504452669"/>
  </r>
  <r>
    <s v="Maruti Suzuki"/>
    <s v="Wagon R"/>
    <s v="LXI"/>
    <s v="Hatchback"/>
    <s v="Petrol"/>
    <x v="7"/>
    <s v="Manual"/>
    <s v="other"/>
    <n v="25043"/>
    <n v="1"/>
    <n v="260000"/>
    <n v="6.8"/>
    <n v="7.4"/>
    <n v="475198.2"/>
    <n v="11.92"/>
    <n v="229008"/>
    <n v="51.80789826224089"/>
  </r>
  <r>
    <s v="Maruti Suzuki"/>
    <s v="Sx4"/>
    <s v="VXi"/>
    <s v="Sedan"/>
    <s v="Petrol"/>
    <x v="5"/>
    <s v="Manual"/>
    <s v="Silver"/>
    <n v="67000"/>
    <n v="1"/>
    <n v="255000"/>
    <n v="5.2"/>
    <n v="6.4"/>
    <n v="750203.95962700003"/>
    <n v="11.96"/>
    <n v="224502"/>
    <n v="70.074538114725243"/>
  </r>
  <r>
    <s v="Maruti Suzuki"/>
    <s v="Sx4"/>
    <s v="ZXi"/>
    <s v="Sedan"/>
    <s v="CNG"/>
    <x v="5"/>
    <s v="Manual"/>
    <s v="other"/>
    <n v="110000"/>
    <n v="1"/>
    <n v="295000"/>
    <n v="5.7"/>
    <n v="6.8"/>
    <n v="828686.83540400001"/>
    <n v="11.64"/>
    <n v="260662"/>
    <n v="68.545174260802327"/>
  </r>
  <r>
    <s v="Maruti Suzuki"/>
    <s v="Wagon R"/>
    <s v="VXi Minor"/>
    <s v="Hatchback"/>
    <s v="CNG"/>
    <x v="1"/>
    <s v="Manual"/>
    <s v="Silver"/>
    <n v="55000"/>
    <n v="1"/>
    <n v="235000"/>
    <n v="6.8"/>
    <n v="6.8"/>
    <n v="439734.93633499998"/>
    <n v="12"/>
    <n v="206800"/>
    <n v="52.971669314340062"/>
  </r>
  <r>
    <s v="Maruti Suzuki"/>
    <s v="Wagon R 1.0"/>
    <s v="LXi CNG"/>
    <s v="Hatchback"/>
    <s v="CNG"/>
    <x v="9"/>
    <s v="Manual"/>
    <s v="other"/>
    <n v="32000"/>
    <n v="1"/>
    <n v="375000"/>
    <n v="6.8"/>
    <n v="5"/>
    <n v="533447"/>
    <n v="11"/>
    <n v="333750"/>
    <n v="37.435209121056076"/>
  </r>
  <r>
    <s v="Maruti Suzuki"/>
    <s v="Wagon R"/>
    <s v="LXI"/>
    <s v="Hatchback"/>
    <s v="Petrol"/>
    <x v="1"/>
    <s v="Manual"/>
    <s v="Silver"/>
    <n v="42000"/>
    <n v="1"/>
    <n v="220000"/>
    <n v="6.8"/>
    <n v="5.2"/>
    <n v="475198.2"/>
    <n v="12"/>
    <n v="193600"/>
    <n v="59.259104937687056"/>
  </r>
  <r>
    <s v="Maruti Suzuki"/>
    <s v="Swift"/>
    <s v="VXi"/>
    <s v="Hatchback"/>
    <s v="Petrol"/>
    <x v="6"/>
    <s v="Manual"/>
    <s v="Silver"/>
    <n v="30000"/>
    <n v="1"/>
    <n v="450000"/>
    <n v="5.7"/>
    <n v="9.8000000000000007"/>
    <n v="507718.23128900002"/>
    <n v="10.4"/>
    <n v="403200"/>
    <n v="20.585873196565764"/>
  </r>
  <r>
    <s v="Maruti Suzuki"/>
    <s v="Wagon R"/>
    <s v="VXi BS-III"/>
    <s v="Hatchback"/>
    <s v="Petrol"/>
    <x v="8"/>
    <s v="Manual"/>
    <s v="Maroon"/>
    <n v="58000"/>
    <n v="3"/>
    <n v="155000"/>
    <n v="6.8"/>
    <n v="3.8"/>
    <n v="411607.2"/>
    <n v="12"/>
    <n v="136400"/>
    <n v="66.861609806631179"/>
  </r>
  <r>
    <s v="Maruti Suzuki"/>
    <s v="Alto"/>
    <s v="LXi BS-III"/>
    <s v="Hatchback"/>
    <s v="Petrol"/>
    <x v="5"/>
    <s v="Manual"/>
    <s v="Golden"/>
    <n v="62999"/>
    <n v="1"/>
    <n v="125000"/>
    <n v="7"/>
    <n v="7"/>
    <n v="342090.26779200003"/>
    <n v="12"/>
    <n v="110000"/>
    <n v="67.844744397439882"/>
  </r>
  <r>
    <s v="Maruti Suzuki"/>
    <s v="Swift"/>
    <s v="Vxi1.3"/>
    <s v="Hatchback"/>
    <s v="Petrol"/>
    <x v="8"/>
    <s v="Manual"/>
    <s v="Red"/>
    <n v="69000"/>
    <n v="1"/>
    <n v="235000"/>
    <n v="6.8"/>
    <n v="5.6"/>
    <n v="563322.6"/>
    <n v="12"/>
    <n v="206800"/>
    <n v="63.289241368977557"/>
  </r>
  <r>
    <s v="Maruti Suzuki"/>
    <s v="Swift"/>
    <s v="Vxi1.3"/>
    <s v="Hatchback"/>
    <s v="Petrol"/>
    <x v="8"/>
    <s v="Manual"/>
    <s v="Grey"/>
    <n v="51658"/>
    <n v="2"/>
    <n v="250000"/>
    <n v="6.8"/>
    <n v="5.4"/>
    <n v="563322.6"/>
    <n v="12"/>
    <n v="220000"/>
    <n v="60.946001456359113"/>
  </r>
  <r>
    <s v="Maruti Suzuki"/>
    <s v="Wagon R"/>
    <s v="LXI"/>
    <s v="Hatchback"/>
    <s v="Petrol + LPG"/>
    <x v="5"/>
    <s v="Manual"/>
    <s v="White"/>
    <n v="46000"/>
    <n v="2"/>
    <n v="150000"/>
    <n v="4.5"/>
    <n v="7.9"/>
    <n v="475198.2"/>
    <n v="12"/>
    <n v="132000"/>
    <n v="72.222117002968446"/>
  </r>
  <r>
    <s v="Maruti Suzuki"/>
    <s v="Sx4"/>
    <s v="ZXi"/>
    <s v="Sedan"/>
    <s v="Petrol"/>
    <x v="2"/>
    <s v="Manual"/>
    <s v="White"/>
    <n v="57000"/>
    <n v="1"/>
    <n v="395000"/>
    <n v="6.7"/>
    <n v="6"/>
    <n v="828686.83540400001"/>
    <n v="10.84"/>
    <n v="352182"/>
    <n v="57.501195270188546"/>
  </r>
  <r>
    <s v="Maruti Suzuki"/>
    <s v="Sx4"/>
    <s v="VXi"/>
    <s v="Sedan"/>
    <s v="Petrol"/>
    <x v="5"/>
    <s v="Manual"/>
    <s v="White"/>
    <n v="57300"/>
    <n v="1"/>
    <n v="310000"/>
    <n v="6.7"/>
    <n v="4.4000000000000004"/>
    <n v="750203.95962700003"/>
    <n v="11.52"/>
    <n v="274288"/>
    <n v="63.438209505535603"/>
  </r>
  <r>
    <s v="Maruti Suzuki"/>
    <s v="Swift"/>
    <s v="VDi"/>
    <s v="Hatchback"/>
    <s v="Diesel"/>
    <x v="5"/>
    <s v="Manual"/>
    <s v="Red"/>
    <n v="65000"/>
    <n v="1"/>
    <n v="335000"/>
    <n v="6.7"/>
    <n v="6"/>
    <n v="806540.75166900002"/>
    <n v="11.32"/>
    <n v="297078"/>
    <n v="63.166399294115372"/>
  </r>
  <r>
    <s v="Maruti Suzuki"/>
    <s v="Estilo"/>
    <s v="VXi"/>
    <s v="Hatchback"/>
    <s v="Petrol"/>
    <x v="4"/>
    <s v="Manual"/>
    <s v="Red"/>
    <n v="55000"/>
    <n v="1"/>
    <n v="165000"/>
    <n v="6.8"/>
    <n v="5.8"/>
    <n v="424393.29740799998"/>
    <n v="12"/>
    <n v="145200"/>
    <n v="65.786453064453383"/>
  </r>
  <r>
    <s v="Maruti Suzuki"/>
    <s v="Estilo"/>
    <s v="VXi"/>
    <s v="Hatchback"/>
    <s v="Petrol"/>
    <x v="5"/>
    <s v="Manual"/>
    <s v="Red"/>
    <n v="95064"/>
    <n v="2"/>
    <n v="300000"/>
    <n v="6.1"/>
    <n v="3.4"/>
    <n v="424393.29740799998"/>
    <n v="11.6"/>
    <n v="265200"/>
    <n v="37.510794440034701"/>
  </r>
  <r>
    <s v="Maruti Suzuki"/>
    <s v="A-Star"/>
    <s v="Zxi"/>
    <s v="Hatchback"/>
    <s v="Petrol"/>
    <x v="2"/>
    <s v="Manual"/>
    <s v="Silver"/>
    <n v="60216"/>
    <n v="1"/>
    <n v="265000"/>
    <n v="6.4"/>
    <n v="5.2"/>
    <n v="500982.476302"/>
    <n v="11.879999999999999"/>
    <n v="233518"/>
    <n v="53.38799038966151"/>
  </r>
  <r>
    <s v="Maruti Suzuki"/>
    <s v="A-Star"/>
    <s v="Zxi"/>
    <s v="Hatchback"/>
    <s v="Petrol"/>
    <x v="2"/>
    <s v="Manual"/>
    <s v="Silver"/>
    <n v="60216"/>
    <n v="1"/>
    <n v="265000"/>
    <n v="6.4"/>
    <n v="5"/>
    <n v="500982.476302"/>
    <n v="11.879999999999999"/>
    <n v="233518"/>
    <n v="53.38799038966151"/>
  </r>
  <r>
    <s v="Maruti Suzuki"/>
    <s v="Sx4"/>
    <s v="VdiBs-iv"/>
    <s v="Sedan"/>
    <s v="Diesel"/>
    <x v="9"/>
    <s v="Manual"/>
    <s v="Silver"/>
    <n v="50000"/>
    <n v="1"/>
    <n v="515000"/>
    <n v="5.7"/>
    <n v="4.8"/>
    <n v="795693.80539300002"/>
    <n v="9.879999999999999"/>
    <n v="464118"/>
    <n v="41.671281483614401"/>
  </r>
  <r>
    <s v="Maruti Suzuki"/>
    <s v="Eeco"/>
    <s v="7 STR"/>
    <s v="Van"/>
    <s v="Petrol"/>
    <x v="2"/>
    <s v="Automatic"/>
    <s v="White"/>
    <n v="53645"/>
    <n v="2"/>
    <n v="250000"/>
    <n v="6.4"/>
    <n v="4.8"/>
    <n v="424691"/>
    <n v="12"/>
    <n v="220000"/>
    <n v="48.197630748002666"/>
  </r>
  <r>
    <s v="Maruti Suzuki"/>
    <s v="Alto"/>
    <s v="LXI"/>
    <s v="Hatchback"/>
    <s v="Petrol"/>
    <x v="8"/>
    <s v="Manual"/>
    <s v="Blue"/>
    <n v="65000"/>
    <n v="2"/>
    <n v="125000"/>
    <n v="6.8"/>
    <n v="4.4000000000000004"/>
    <n v="336331.17237400002"/>
    <n v="12"/>
    <n v="110000"/>
    <n v="67.294140705554312"/>
  </r>
  <r>
    <s v="Maruti Suzuki"/>
    <s v="Sx4"/>
    <s v="ZXi"/>
    <s v="Sedan"/>
    <s v="Petrol"/>
    <x v="2"/>
    <s v="Manual"/>
    <s v="White"/>
    <n v="57000"/>
    <n v="1"/>
    <n v="395000"/>
    <n v="5.2"/>
    <n v="6"/>
    <n v="828686.83540400001"/>
    <n v="10.84"/>
    <n v="352182"/>
    <n v="57.501195270188546"/>
  </r>
  <r>
    <s v="Maruti Suzuki"/>
    <s v="Sx4"/>
    <s v="VXI BS-IV"/>
    <s v="Sedan"/>
    <s v="Petrol"/>
    <x v="9"/>
    <s v="Manual"/>
    <s v="Silver"/>
    <n v="49290"/>
    <n v="1"/>
    <n v="360000"/>
    <n v="5.7"/>
    <n v="6.4"/>
    <n v="825224.35559000005"/>
    <n v="11.120000000000001"/>
    <n v="319968"/>
    <n v="61.226544292765496"/>
  </r>
  <r>
    <s v="Maruti Suzuki"/>
    <s v="Zen"/>
    <s v="LX BS-II"/>
    <s v="Hatchback"/>
    <s v="Petrol"/>
    <x v="4"/>
    <s v="Manual"/>
    <s v="Black"/>
    <n v="30142"/>
    <n v="1"/>
    <n v="175000"/>
    <n v="6.8"/>
    <n v="7"/>
    <n v="428516.24129999999"/>
    <n v="12"/>
    <n v="154000"/>
    <n v="64.062038924637605"/>
  </r>
  <r>
    <s v="Maruti Suzuki"/>
    <s v="Swift Dzire"/>
    <s v="LDi"/>
    <s v="Sedan"/>
    <s v="Diesel"/>
    <x v="9"/>
    <s v="Manual"/>
    <s v="Grey"/>
    <n v="65000"/>
    <n v="1"/>
    <n v="450000"/>
    <n v="5.4"/>
    <n v="4.8"/>
    <n v="768774"/>
    <n v="10.4"/>
    <n v="403200"/>
    <n v="47.552856886419157"/>
  </r>
  <r>
    <s v="Maruti Suzuki"/>
    <s v="Swift Dzire"/>
    <s v="VDi"/>
    <s v="Sedan"/>
    <s v="Diesel"/>
    <x v="7"/>
    <s v="Automatic"/>
    <s v="White"/>
    <n v="45314"/>
    <n v="1"/>
    <n v="525000"/>
    <n v="6.4"/>
    <n v="3.4"/>
    <n v="870791"/>
    <n v="9.8000000000000007"/>
    <n v="473550"/>
    <n v="45.618409009739416"/>
  </r>
  <r>
    <s v="Maruti Suzuki"/>
    <s v="Swift Dzire"/>
    <s v="VXi"/>
    <s v="Sedan"/>
    <s v="Petrol"/>
    <x v="7"/>
    <s v="Manual"/>
    <s v="Silver"/>
    <n v="34000"/>
    <n v="1"/>
    <n v="395000"/>
    <n v="5.5"/>
    <n v="6"/>
    <n v="741508"/>
    <n v="10.84"/>
    <n v="352182"/>
    <n v="52.504625708690931"/>
  </r>
  <r>
    <s v="Maruti Suzuki"/>
    <s v="Swift Dzire"/>
    <s v="VDi"/>
    <s v="Sedan"/>
    <s v="Diesel"/>
    <x v="2"/>
    <s v="Automatic"/>
    <s v="other"/>
    <n v="55000"/>
    <n v="1"/>
    <n v="425000"/>
    <n v="6.4"/>
    <n v="6.8"/>
    <n v="870791"/>
    <n v="10.6"/>
    <n v="379950"/>
    <n v="56.367256896316107"/>
  </r>
  <r>
    <s v="Maruti Suzuki"/>
    <s v="Swift Dzire"/>
    <s v="VDi"/>
    <s v="Sedan"/>
    <s v="Diesel"/>
    <x v="2"/>
    <s v="Automatic"/>
    <s v="White"/>
    <n v="72000"/>
    <n v="1"/>
    <n v="400000"/>
    <n v="6.1"/>
    <n v="7.2"/>
    <n v="870791"/>
    <n v="10.8"/>
    <n v="356800"/>
    <n v="59.025759338348692"/>
  </r>
  <r>
    <s v="Maruti Suzuki"/>
    <s v="Ritz"/>
    <s v="Ldi BS-IV"/>
    <s v="Hatchback"/>
    <s v="Diesel"/>
    <x v="7"/>
    <s v="Manual"/>
    <s v="White"/>
    <n v="61465"/>
    <n v="1"/>
    <n v="325000"/>
    <n v="6.8"/>
    <n v="3.8"/>
    <n v="607771.89239000005"/>
    <n v="11.4"/>
    <n v="287950"/>
    <n v="52.622027506460292"/>
  </r>
  <r>
    <s v="Maruti Suzuki"/>
    <s v="Swift"/>
    <s v="VDi"/>
    <s v="Hatchback"/>
    <s v="Diesel"/>
    <x v="1"/>
    <s v="Automatic"/>
    <s v="Red"/>
    <n v="62241"/>
    <n v="1"/>
    <n v="355000"/>
    <n v="6.4"/>
    <n v="7.2"/>
    <n v="806540.75166900002"/>
    <n v="11.16"/>
    <n v="315382"/>
    <n v="60.896954140584945"/>
  </r>
  <r>
    <s v="Maruti Suzuki"/>
    <s v="Swift"/>
    <s v="VDi"/>
    <s v="Hatchback"/>
    <s v="Diesel"/>
    <x v="1"/>
    <s v="Automatic"/>
    <s v="Grey"/>
    <n v="61000"/>
    <n v="2"/>
    <n v="325000"/>
    <n v="6.4"/>
    <n v="9.6"/>
    <n v="806540.75166900002"/>
    <n v="11.4"/>
    <n v="287950"/>
    <n v="64.298146199787666"/>
  </r>
  <r>
    <s v="Maruti Suzuki"/>
    <s v="Swift"/>
    <s v="VDi"/>
    <s v="Hatchback"/>
    <s v="Diesel"/>
    <x v="2"/>
    <s v="Automatic"/>
    <s v="other"/>
    <n v="75075"/>
    <n v="1"/>
    <n v="515000"/>
    <n v="5.7"/>
    <n v="5"/>
    <n v="806540.75166900002"/>
    <n v="9.879999999999999"/>
    <n v="464118"/>
    <n v="42.455728487421609"/>
  </r>
  <r>
    <s v="Maruti Suzuki"/>
    <s v="Swift"/>
    <s v="VDi"/>
    <s v="Hatchback"/>
    <s v="Diesel"/>
    <x v="2"/>
    <s v="Manual"/>
    <s v="Red"/>
    <n v="58000"/>
    <n v="1"/>
    <n v="355000"/>
    <n v="6.4"/>
    <n v="9.1999999999999993"/>
    <n v="806540.75166900002"/>
    <n v="11.16"/>
    <n v="315382"/>
    <n v="60.896954140584945"/>
  </r>
  <r>
    <s v="Maruti Suzuki"/>
    <s v="Eeco"/>
    <s v="7 STR"/>
    <s v="Van"/>
    <s v="Petrol"/>
    <x v="9"/>
    <s v="Automatic"/>
    <s v="other"/>
    <n v="22197"/>
    <n v="1"/>
    <n v="300000"/>
    <n v="6.8"/>
    <n v="5"/>
    <n v="424691"/>
    <n v="11.6"/>
    <n v="265200"/>
    <n v="37.554598519865031"/>
  </r>
  <r>
    <s v="Maruti Suzuki"/>
    <s v="Ritz"/>
    <s v="Vdi (ABS) BS-IV"/>
    <s v="Hatchback"/>
    <s v="Diesel"/>
    <x v="7"/>
    <s v="Automatic"/>
    <s v="other"/>
    <n v="31000"/>
    <n v="1"/>
    <n v="410000"/>
    <n v="6.8"/>
    <n v="4.2"/>
    <n v="673476.96183799999"/>
    <n v="10.72"/>
    <n v="366048"/>
    <n v="45.648029443945518"/>
  </r>
  <r>
    <s v="Honda"/>
    <s v="City"/>
    <s v="1.5 V MT"/>
    <s v="Sedan"/>
    <s v="Petrol"/>
    <x v="7"/>
    <s v="Manual"/>
    <s v="Grey"/>
    <n v="61779"/>
    <n v="2"/>
    <n v="475000"/>
    <n v="3.8"/>
    <n v="7.2"/>
    <n v="996627.03810500004"/>
    <n v="10.199999999999999"/>
    <n v="426550"/>
    <n v="57.200639387523758"/>
  </r>
  <r>
    <s v="Honda"/>
    <s v="City"/>
    <s v="SV"/>
    <s v="Sedan"/>
    <s v="Petrol"/>
    <x v="6"/>
    <s v="Manual"/>
    <s v="Brown"/>
    <n v="23094"/>
    <n v="1"/>
    <n v="815000"/>
    <n v="4.5"/>
    <n v="4.5999999999999996"/>
    <n v="1098017.9968999999"/>
    <n v="7.48"/>
    <n v="754038"/>
    <n v="31.327355095376209"/>
  </r>
  <r>
    <s v="Honda"/>
    <s v="Jazz"/>
    <s v="SI-vtec"/>
    <s v="Hatchback"/>
    <s v="Petrol"/>
    <x v="7"/>
    <s v="Manual"/>
    <s v="White"/>
    <n v="76800"/>
    <n v="1"/>
    <n v="270000"/>
    <n v="3.8"/>
    <n v="7.8"/>
    <n v="763822.41"/>
    <n v="11.84"/>
    <n v="238032"/>
    <n v="68.836735230117171"/>
  </r>
  <r>
    <s v="Honda"/>
    <s v="Civic"/>
    <s v="1.8I-vtec"/>
    <s v="Hatchback"/>
    <s v="Petrol"/>
    <x v="5"/>
    <s v="Manual"/>
    <s v="Red"/>
    <n v="75000"/>
    <n v="1"/>
    <n v="249000"/>
    <n v="4.3"/>
    <n v="9.9"/>
    <n v="1303954.7245700001"/>
    <n v="12"/>
    <n v="219120"/>
    <n v="83.195735567256108"/>
  </r>
  <r>
    <s v="Honda"/>
    <s v="City"/>
    <s v="VI-vtec"/>
    <s v="Sedan"/>
    <s v="Petrol"/>
    <x v="1"/>
    <s v="Manual"/>
    <s v="Silver"/>
    <n v="31000"/>
    <n v="2"/>
    <n v="370000"/>
    <n v="5"/>
    <n v="7.5"/>
    <n v="1162169.8999999999"/>
    <n v="11.04"/>
    <n v="329152"/>
    <n v="71.677807177762915"/>
  </r>
  <r>
    <s v="Honda"/>
    <s v="City"/>
    <s v="1.5 S MT"/>
    <s v="Sedan"/>
    <s v="Petrol"/>
    <x v="1"/>
    <s v="Manual"/>
    <s v="Silver"/>
    <n v="85000"/>
    <n v="1"/>
    <n v="450000"/>
    <n v="5.7"/>
    <n v="3.8"/>
    <n v="944779.38872399996"/>
    <n v="10.4"/>
    <n v="403200"/>
    <n v="57.323370427825083"/>
  </r>
  <r>
    <s v="Honda"/>
    <s v="City"/>
    <s v="VI-vtec"/>
    <s v="Sedan"/>
    <s v="Petrol"/>
    <x v="10"/>
    <s v="Manual"/>
    <s v="White"/>
    <n v="84000"/>
    <n v="1"/>
    <n v="660000"/>
    <n v="3.3"/>
    <n v="6.2"/>
    <n v="1162169.8999999999"/>
    <n v="8.7200000000000006"/>
    <n v="602448"/>
    <n v="48.161796308784105"/>
  </r>
  <r>
    <s v="Honda"/>
    <s v="Accord"/>
    <s v="2.4 Inspire AT"/>
    <s v="Sedan"/>
    <s v="Petrol"/>
    <x v="7"/>
    <s v="Automatic"/>
    <s v="Grey"/>
    <n v="70000"/>
    <n v="1"/>
    <n v="800000"/>
    <n v="4"/>
    <n v="9.9"/>
    <n v="2518516"/>
    <n v="7.6"/>
    <n v="739200"/>
    <n v="70.649382414088294"/>
  </r>
  <r>
    <s v="Honda"/>
    <s v="Civic"/>
    <s v="1.8V AT"/>
    <s v="Sedan"/>
    <s v="Petrol"/>
    <x v="4"/>
    <s v="Automatic"/>
    <s v="Grey"/>
    <n v="73736"/>
    <n v="1"/>
    <n v="345000"/>
    <n v="4.5"/>
    <n v="4.4000000000000004"/>
    <n v="1675849.12017"/>
    <n v="11.24"/>
    <n v="306222"/>
    <n v="81.727352640854889"/>
  </r>
  <r>
    <s v="Honda"/>
    <s v="City Zx"/>
    <s v="GXi"/>
    <s v="Sedan"/>
    <s v="Petrol"/>
    <x v="5"/>
    <s v="Manual"/>
    <s v="Silver"/>
    <n v="43000"/>
    <n v="2"/>
    <n v="275000"/>
    <n v="8.5"/>
    <n v="5.8"/>
    <n v="837627.58000299998"/>
    <n v="11.8"/>
    <n v="242550"/>
    <n v="71.043217082330159"/>
  </r>
  <r>
    <s v="Honda"/>
    <s v="Brio"/>
    <s v="S MT"/>
    <s v="Hatchback"/>
    <s v="Petrol"/>
    <x v="9"/>
    <s v="Manual"/>
    <s v="Blue"/>
    <n v="51000"/>
    <n v="1"/>
    <n v="290000"/>
    <n v="5.0999999999999996"/>
    <n v="4.8"/>
    <n v="613352"/>
    <n v="11.68"/>
    <n v="256128"/>
    <n v="58.241270917841625"/>
  </r>
  <r>
    <s v="Honda"/>
    <s v="City"/>
    <s v="SV"/>
    <s v="Sedan"/>
    <s v="Petrol"/>
    <x v="9"/>
    <s v="Manual"/>
    <s v="other"/>
    <n v="58451"/>
    <n v="1"/>
    <n v="650000"/>
    <n v="5.7"/>
    <n v="4.5999999999999996"/>
    <n v="1098017.9968999999"/>
    <n v="8.8000000000000007"/>
    <n v="592800"/>
    <n v="46.011813861554742"/>
  </r>
  <r>
    <s v="Honda"/>
    <s v="City"/>
    <s v="VI-vtec"/>
    <s v="Sedan"/>
    <s v="Petrol"/>
    <x v="2"/>
    <s v="Manual"/>
    <s v="Golden"/>
    <n v="69932"/>
    <n v="1"/>
    <n v="500000"/>
    <n v="4.3"/>
    <n v="6.6"/>
    <n v="1162169.8999999999"/>
    <n v="10"/>
    <n v="450000"/>
    <n v="61.279327575081744"/>
  </r>
  <r>
    <s v="Honda"/>
    <s v="Civic"/>
    <s v="1.8V AT"/>
    <s v="Sedan"/>
    <s v="Petrol"/>
    <x v="1"/>
    <s v="Automatic"/>
    <s v="Grey"/>
    <n v="52000"/>
    <n v="1"/>
    <n v="469000"/>
    <n v="4.5"/>
    <n v="4.8"/>
    <n v="1675849.12017"/>
    <n v="10.247999999999999"/>
    <n v="420936.88"/>
    <n v="74.882173166203671"/>
  </r>
  <r>
    <s v="Honda"/>
    <s v="City"/>
    <s v="1.5EMtI-vtec"/>
    <s v="MUV"/>
    <s v="Petrol"/>
    <x v="4"/>
    <s v="Manual"/>
    <s v="Golden"/>
    <n v="112800"/>
    <n v="1"/>
    <n v="225000"/>
    <n v="9.9"/>
    <n v="7"/>
    <n v="930953.27919999999"/>
    <n v="12"/>
    <n v="198000"/>
    <n v="78.731478321860777"/>
  </r>
  <r>
    <s v="Honda"/>
    <s v="City"/>
    <s v="Vx(o)I-dtec"/>
    <s v="Hatchback"/>
    <s v="Diesel"/>
    <x v="0"/>
    <s v="Manual"/>
    <s v="Red"/>
    <n v="50000"/>
    <n v="1"/>
    <n v="1161427"/>
    <n v="7.4"/>
    <n v="9.1999999999999993"/>
    <n v="1497108.3"/>
    <n v="5.3542920000000001"/>
    <n v="1099240.8070531599"/>
    <n v="26.575732226375347"/>
  </r>
  <r>
    <s v="Honda"/>
    <s v="City"/>
    <s v="1.5 V MT"/>
    <s v="Sedan"/>
    <s v="Petrol"/>
    <x v="7"/>
    <s v="Manual"/>
    <s v="Silver"/>
    <n v="64000"/>
    <n v="1"/>
    <n v="545000"/>
    <n v="4.5"/>
    <n v="4"/>
    <n v="996627.03810500004"/>
    <n v="9.64"/>
    <n v="492462"/>
    <n v="50.587132280057965"/>
  </r>
  <r>
    <s v="Honda"/>
    <s v="City"/>
    <s v="1.5 S MT"/>
    <s v="Sedan"/>
    <s v="Petrol"/>
    <x v="1"/>
    <s v="Manual"/>
    <s v="Silver"/>
    <n v="55984"/>
    <n v="1"/>
    <n v="450000"/>
    <n v="9.9"/>
    <n v="4.2"/>
    <n v="944779.38872399996"/>
    <n v="10.4"/>
    <n v="403200"/>
    <n v="57.323370427825083"/>
  </r>
  <r>
    <s v="Honda"/>
    <s v="Brio"/>
    <s v="S MT"/>
    <s v="Hatchback"/>
    <s v="Petrol"/>
    <x v="10"/>
    <s v="Manual"/>
    <s v="Red"/>
    <n v="25000"/>
    <n v="1"/>
    <n v="365000"/>
    <n v="5"/>
    <n v="4.2"/>
    <n v="613352"/>
    <n v="11.08"/>
    <n v="324558"/>
    <n v="47.084545252970564"/>
  </r>
  <r>
    <s v="Honda"/>
    <s v="City Zx"/>
    <s v="GXi"/>
    <s v="Sedan"/>
    <s v="Petrol"/>
    <x v="4"/>
    <s v="Manual"/>
    <s v="White"/>
    <n v="65000"/>
    <n v="2"/>
    <n v="230000"/>
    <n v="4.5"/>
    <n v="7.8"/>
    <n v="837627.58000299998"/>
    <n v="12"/>
    <n v="202400"/>
    <n v="75.836516748973921"/>
  </r>
  <r>
    <s v="Honda"/>
    <s v="City"/>
    <s v="SV Diesel"/>
    <s v="Sedan"/>
    <s v="Diesel"/>
    <x v="6"/>
    <s v="Manual"/>
    <s v="White"/>
    <n v="35000"/>
    <n v="1"/>
    <n v="965000"/>
    <n v="4.0999999999999996"/>
    <n v="5"/>
    <n v="1322989"/>
    <n v="6.28"/>
    <n v="904398"/>
    <n v="31.639794435176711"/>
  </r>
  <r>
    <s v="Honda"/>
    <s v="City"/>
    <s v="1.5 V MT"/>
    <s v="Sedan"/>
    <s v="Petrol"/>
    <x v="2"/>
    <s v="Manual"/>
    <s v="Silver"/>
    <n v="67289"/>
    <n v="1"/>
    <n v="530000"/>
    <n v="4.8"/>
    <n v="5"/>
    <n v="996627.03810500004"/>
    <n v="9.76"/>
    <n v="478272"/>
    <n v="52.0109347114049"/>
  </r>
  <r>
    <s v="Maruti Suzuki"/>
    <s v="Swift"/>
    <s v="VXi"/>
    <s v="Hatchback"/>
    <s v="Petrol"/>
    <x v="7"/>
    <s v="Automatic"/>
    <s v="White"/>
    <n v="32356"/>
    <n v="1"/>
    <n v="360000"/>
    <n v="6.8"/>
    <n v="5.6"/>
    <n v="507718.23128900002"/>
    <n v="11.120000000000001"/>
    <n v="319968"/>
    <n v="36.979217943846116"/>
  </r>
  <r>
    <s v="Maruti Suzuki"/>
    <s v="Swift"/>
    <s v="VXi"/>
    <s v="Hatchback"/>
    <s v="Petrol"/>
    <x v="7"/>
    <s v="Automatic"/>
    <s v="Red"/>
    <n v="51000"/>
    <n v="2"/>
    <n v="375000"/>
    <n v="6.4"/>
    <n v="5.6"/>
    <n v="507718.23128900002"/>
    <n v="11"/>
    <n v="333750"/>
    <n v="34.264720186889441"/>
  </r>
  <r>
    <s v="Maruti Suzuki"/>
    <s v="Swift"/>
    <s v="LDi"/>
    <s v="Hatchback"/>
    <s v="Diesel"/>
    <x v="9"/>
    <s v="Manual"/>
    <s v="White"/>
    <n v="65448"/>
    <n v="1"/>
    <n v="575000"/>
    <n v="5.4"/>
    <n v="3.8"/>
    <n v="566632.68707999995"/>
    <n v="9.4"/>
    <n v="520950"/>
    <n v="8.0621340987958643"/>
  </r>
  <r>
    <s v="Maruti Suzuki"/>
    <s v="Alto 800"/>
    <s v="LXI"/>
    <s v="Hatchback"/>
    <s v="Petrol"/>
    <x v="10"/>
    <s v="Manual"/>
    <s v="other"/>
    <n v="22000"/>
    <n v="1"/>
    <n v="285000"/>
    <n v="6.8"/>
    <n v="4.2"/>
    <n v="375111"/>
    <n v="11.72"/>
    <n v="251598"/>
    <n v="32.92705359213673"/>
  </r>
  <r>
    <s v="Maruti Suzuki"/>
    <s v="Alto 800"/>
    <s v="LXI"/>
    <s v="Hatchback"/>
    <s v="Petrol"/>
    <x v="10"/>
    <s v="Manual"/>
    <s v="Red"/>
    <n v="18000"/>
    <n v="1"/>
    <n v="270000"/>
    <n v="6.8"/>
    <n v="3.8"/>
    <n v="375111"/>
    <n v="11.84"/>
    <n v="238032"/>
    <n v="36.543583099402575"/>
  </r>
  <r>
    <s v="Maruti Suzuki"/>
    <s v="Alto K10"/>
    <s v="VXi"/>
    <s v="Hatchback"/>
    <s v="CNG"/>
    <x v="7"/>
    <s v="Manual"/>
    <s v="Silver"/>
    <n v="56000"/>
    <n v="1"/>
    <n v="245000"/>
    <n v="6.1"/>
    <n v="5.2"/>
    <n v="436340"/>
    <n v="12"/>
    <n v="215600"/>
    <n v="50.588990236971163"/>
  </r>
  <r>
    <s v="Maruti Suzuki"/>
    <s v="Alto K10"/>
    <s v="LXi"/>
    <s v="Hatchback"/>
    <s v="Petrol"/>
    <x v="2"/>
    <s v="Manual"/>
    <s v="other"/>
    <n v="35000"/>
    <n v="1"/>
    <n v="175000"/>
    <n v="6.8"/>
    <n v="5.8"/>
    <n v="417260"/>
    <n v="12"/>
    <n v="154000"/>
    <n v="63.092556199971241"/>
  </r>
  <r>
    <s v="Maruti Suzuki"/>
    <s v="Alto K10"/>
    <s v="LXi"/>
    <s v="Hatchback"/>
    <s v="Petrol"/>
    <x v="2"/>
    <s v="Manual"/>
    <s v="White"/>
    <n v="41900"/>
    <n v="1"/>
    <n v="170000"/>
    <n v="6.8"/>
    <n v="6.4"/>
    <n v="417260"/>
    <n v="12"/>
    <n v="149600"/>
    <n v="64.147054594257781"/>
  </r>
  <r>
    <s v="Maruti Suzuki"/>
    <s v="Wagon R 1.0"/>
    <s v="LXi CNG"/>
    <s v="Hatchback"/>
    <s v="Petrol"/>
    <x v="2"/>
    <s v="Manual"/>
    <s v="Maroon"/>
    <n v="62828"/>
    <n v="1"/>
    <n v="275000"/>
    <n v="6.4"/>
    <n v="5.6"/>
    <n v="533447"/>
    <n v="11.8"/>
    <n v="242550"/>
    <n v="54.53156546011131"/>
  </r>
  <r>
    <s v="Maruti Suzuki"/>
    <s v="Alto K10"/>
    <s v="VXi"/>
    <s v="Hatchback"/>
    <s v="Petrol"/>
    <x v="2"/>
    <s v="Manual"/>
    <s v="Golden"/>
    <n v="45000"/>
    <n v="2"/>
    <n v="175000"/>
    <n v="4.5"/>
    <n v="7.6"/>
    <n v="436340"/>
    <n v="12"/>
    <n v="154000"/>
    <n v="64.706421597836552"/>
  </r>
  <r>
    <s v="Maruti Suzuki"/>
    <s v="Alto"/>
    <s v="LX"/>
    <s v="Hatchback"/>
    <s v="Petrol"/>
    <x v="8"/>
    <s v="Manual"/>
    <s v="Blue"/>
    <n v="96052"/>
    <n v="2"/>
    <n v="230000"/>
    <n v="6.4"/>
    <n v="3.4"/>
    <n v="336331.17237400002"/>
    <n v="12"/>
    <n v="202400"/>
    <n v="39.821218898219954"/>
  </r>
  <r>
    <s v="Maruti Suzuki"/>
    <s v="Wagon R"/>
    <s v="LXI"/>
    <s v="Hatchback"/>
    <s v="Petrol"/>
    <x v="6"/>
    <s v="Manual"/>
    <s v="Silver"/>
    <n v="21245"/>
    <n v="1"/>
    <n v="390000"/>
    <n v="6.7"/>
    <n v="3.8"/>
    <n v="475198.2"/>
    <n v="10.88"/>
    <n v="347568"/>
    <n v="26.85830880672528"/>
  </r>
  <r>
    <s v="Maruti Suzuki"/>
    <s v="Swift"/>
    <s v="VDi"/>
    <s v="Hatchback"/>
    <s v="Diesel"/>
    <x v="4"/>
    <s v="Automatic"/>
    <s v="Silver"/>
    <n v="130000"/>
    <n v="1"/>
    <n v="250000"/>
    <n v="5.7"/>
    <n v="8.8000000000000007"/>
    <n v="806540.75166900002"/>
    <n v="12"/>
    <n v="220000"/>
    <n v="72.723014981605445"/>
  </r>
  <r>
    <s v="Maruti Suzuki"/>
    <s v="Ritz"/>
    <s v="Vdi BS-IV"/>
    <s v="Hatchback"/>
    <s v="Diesel"/>
    <x v="7"/>
    <s v="Manual"/>
    <s v="White"/>
    <n v="81000"/>
    <n v="1"/>
    <n v="350000"/>
    <n v="5.6"/>
    <n v="4.4000000000000004"/>
    <n v="651184.17041799997"/>
    <n v="11.2"/>
    <n v="310800"/>
    <n v="52.271567074412275"/>
  </r>
  <r>
    <s v="Maruti Suzuki"/>
    <s v="Swift Dzire"/>
    <s v="ZDI"/>
    <s v="Sedan"/>
    <s v="Diesel"/>
    <x v="6"/>
    <s v="Automatic"/>
    <s v="Silver"/>
    <n v="21567"/>
    <n v="1"/>
    <n v="815000"/>
    <n v="6.4"/>
    <n v="4.5999999999999996"/>
    <n v="942668"/>
    <n v="7.48"/>
    <n v="754038"/>
    <n v="20.010226293880773"/>
  </r>
  <r>
    <s v="Maruti Suzuki"/>
    <s v="Swift Dzire"/>
    <s v="VXi"/>
    <s v="Sedan"/>
    <s v="Petrol"/>
    <x v="1"/>
    <s v="Automatic"/>
    <s v="Grey"/>
    <n v="45700"/>
    <n v="1"/>
    <n v="315000"/>
    <n v="6.8"/>
    <n v="6.4"/>
    <n v="741508"/>
    <n v="11.48"/>
    <n v="278838"/>
    <n v="62.395820409220129"/>
  </r>
  <r>
    <s v="Maruti Suzuki"/>
    <s v="Swift Dzire"/>
    <s v="VDi"/>
    <s v="Sedan"/>
    <s v="Diesel"/>
    <x v="1"/>
    <s v="Automatic"/>
    <s v="Black"/>
    <n v="48717"/>
    <n v="1"/>
    <n v="375000"/>
    <n v="6.8"/>
    <n v="4.8"/>
    <n v="870791"/>
    <n v="11"/>
    <n v="333750"/>
    <n v="61.67277796853665"/>
  </r>
  <r>
    <s v="Maruti Suzuki"/>
    <s v="Ritz"/>
    <s v="Vdi BS-IV"/>
    <s v="Hatchback"/>
    <s v="Diesel"/>
    <x v="1"/>
    <s v="Automatic"/>
    <s v="Blue"/>
    <n v="60000"/>
    <n v="1"/>
    <n v="370000"/>
    <n v="6.4"/>
    <n v="5.4"/>
    <n v="651184.17041799997"/>
    <n v="11.04"/>
    <n v="329152"/>
    <n v="49.45331674928233"/>
  </r>
  <r>
    <s v="Maruti Suzuki"/>
    <s v="Swift Dzire"/>
    <s v="VXi"/>
    <s v="Sedan"/>
    <s v="Petrol"/>
    <x v="9"/>
    <s v="Automatic"/>
    <s v="other"/>
    <n v="21000"/>
    <n v="1"/>
    <n v="490000"/>
    <n v="6.8"/>
    <n v="7.4"/>
    <n v="741508"/>
    <n v="10.08"/>
    <n v="440608"/>
    <n v="40.579467787265948"/>
  </r>
  <r>
    <s v="Maruti Suzuki"/>
    <s v="Swift Dzire"/>
    <s v="VXi"/>
    <s v="Sedan"/>
    <s v="Petrol"/>
    <x v="9"/>
    <s v="Manual"/>
    <s v="Grey"/>
    <n v="35548"/>
    <n v="1"/>
    <n v="490000"/>
    <n v="6.4"/>
    <n v="5.6"/>
    <n v="741508"/>
    <n v="10.08"/>
    <n v="440608"/>
    <n v="40.579467787265948"/>
  </r>
  <r>
    <s v="Hyundai"/>
    <s v="I20"/>
    <s v="Magna 1.2"/>
    <s v="Hatchback"/>
    <s v="Petrol"/>
    <x v="7"/>
    <s v="Manual"/>
    <s v="Silver"/>
    <n v="45000"/>
    <n v="1"/>
    <n v="360000"/>
    <n v="4.5"/>
    <n v="6"/>
    <n v="585069.87160399999"/>
    <n v="11.120000000000001"/>
    <n v="319968"/>
    <n v="45.311147346762056"/>
  </r>
  <r>
    <s v="Hyundai"/>
    <s v="Accent"/>
    <s v="Std"/>
    <s v="Sedan"/>
    <s v="Petrol"/>
    <x v="1"/>
    <s v="Manual"/>
    <s v="White"/>
    <n v="61000"/>
    <n v="1"/>
    <n v="190000"/>
    <n v="4.5"/>
    <n v="8.1999999999999993"/>
    <n v="691110.63600000006"/>
    <n v="12"/>
    <n v="167200"/>
    <n v="75.807057323308229"/>
  </r>
  <r>
    <s v="Hyundai"/>
    <s v="I10"/>
    <s v="Sportz 1.2"/>
    <s v="Hatchback"/>
    <s v="Petrol"/>
    <x v="9"/>
    <s v="Manual"/>
    <s v="Grey"/>
    <n v="47000"/>
    <n v="1"/>
    <n v="365000"/>
    <n v="4.3"/>
    <n v="6.6"/>
    <n v="537849.66543099994"/>
    <n v="11.08"/>
    <n v="324558"/>
    <n v="39.656372242991175"/>
  </r>
  <r>
    <s v="Maruti Suzuki"/>
    <s v="Swift"/>
    <s v="ZDi"/>
    <s v="Hatchback"/>
    <s v="Diesel"/>
    <x v="1"/>
    <s v="Manual"/>
    <s v="White"/>
    <n v="77000"/>
    <n v="4"/>
    <n v="325000"/>
    <n v="6.4"/>
    <n v="7"/>
    <n v="879273"/>
    <n v="11.4"/>
    <n v="287950"/>
    <n v="67.251354243790047"/>
  </r>
  <r>
    <s v="Maruti Suzuki"/>
    <s v="Alto"/>
    <s v="LXI"/>
    <s v="Hatchback"/>
    <s v="Petrol"/>
    <x v="1"/>
    <s v="Manual"/>
    <s v="Blue"/>
    <n v="26000"/>
    <n v="1"/>
    <n v="165000"/>
    <n v="6.8"/>
    <n v="6.8"/>
    <n v="336331.17237400002"/>
    <n v="12"/>
    <n v="145200"/>
    <n v="56.828265731331705"/>
  </r>
  <r>
    <s v="Maruti Suzuki"/>
    <s v="Alto"/>
    <s v="LXI"/>
    <s v="Hatchback"/>
    <s v="Petrol"/>
    <x v="1"/>
    <s v="Manual"/>
    <s v="other"/>
    <n v="26873"/>
    <n v="2"/>
    <n v="170000"/>
    <n v="6.8"/>
    <n v="8"/>
    <n v="336331.17237400002"/>
    <n v="12"/>
    <n v="149600"/>
    <n v="55.520031359553876"/>
  </r>
  <r>
    <s v="Maruti Suzuki"/>
    <s v="Alto"/>
    <s v="LXI"/>
    <s v="Hatchback"/>
    <s v="Petrol"/>
    <x v="7"/>
    <s v="Manual"/>
    <s v="White"/>
    <n v="33772"/>
    <n v="1"/>
    <n v="210000"/>
    <n v="7"/>
    <n v="4.4000000000000004"/>
    <n v="336331.17237400002"/>
    <n v="12"/>
    <n v="184800"/>
    <n v="45.054156385331261"/>
  </r>
  <r>
    <s v="Maruti Suzuki"/>
    <s v="Wagon R"/>
    <s v="LXI"/>
    <s v="Hatchback"/>
    <s v="Petrol"/>
    <x v="1"/>
    <s v="Manual"/>
    <s v="Brown"/>
    <n v="52501"/>
    <n v="1"/>
    <n v="200000"/>
    <n v="6.8"/>
    <n v="9.6"/>
    <n v="475198.2"/>
    <n v="12"/>
    <n v="176000"/>
    <n v="62.962822670624597"/>
  </r>
  <r>
    <s v="Maruti Suzuki"/>
    <s v="Wagon R"/>
    <s v="LXI"/>
    <s v="Hatchback"/>
    <s v="Petrol"/>
    <x v="4"/>
    <s v="Manual"/>
    <s v="Red"/>
    <n v="56000"/>
    <n v="1"/>
    <n v="175000"/>
    <n v="6.8"/>
    <n v="5.2"/>
    <n v="475198.2"/>
    <n v="12"/>
    <n v="154000"/>
    <n v="67.592469836796525"/>
  </r>
  <r>
    <s v="Maruti Suzuki"/>
    <s v="Wagon R"/>
    <s v="LXI"/>
    <s v="Hatchback"/>
    <s v="CNG"/>
    <x v="4"/>
    <s v="Manual"/>
    <s v="other"/>
    <n v="68000"/>
    <n v="2"/>
    <n v="225000"/>
    <n v="6.8"/>
    <n v="3.4"/>
    <n v="475198.2"/>
    <n v="12"/>
    <n v="198000"/>
    <n v="58.333175504452669"/>
  </r>
  <r>
    <s v="Maruti Suzuki"/>
    <s v="Swift"/>
    <s v="VXi 1.2 BS-IV"/>
    <s v="Hatchback"/>
    <s v="Petrol"/>
    <x v="2"/>
    <s v="Manual"/>
    <s v="other"/>
    <n v="65000"/>
    <n v="2"/>
    <n v="354000"/>
    <n v="6.4"/>
    <n v="9.4"/>
    <n v="536697.58239"/>
    <n v="11.167999999999999"/>
    <n v="314465.28000000003"/>
    <n v="41.407360435715788"/>
  </r>
  <r>
    <s v="Maruti Suzuki"/>
    <s v="Swift"/>
    <s v="Vxi1.3"/>
    <s v="Hatchback"/>
    <s v="Petrol"/>
    <x v="4"/>
    <s v="Manual"/>
    <s v="Black"/>
    <n v="51000"/>
    <n v="1"/>
    <n v="210000"/>
    <n v="7"/>
    <n v="9.1999999999999993"/>
    <n v="563322.6"/>
    <n v="12"/>
    <n v="184800"/>
    <n v="67.194641223341662"/>
  </r>
  <r>
    <s v="Maruti Suzuki"/>
    <s v="Swift"/>
    <s v="LDi"/>
    <s v="Hatchback"/>
    <s v="Diesel"/>
    <x v="2"/>
    <s v="Automatic"/>
    <s v="Grey"/>
    <n v="75000"/>
    <n v="1"/>
    <n v="340000"/>
    <n v="5.7"/>
    <n v="7.6"/>
    <n v="566632.68707999995"/>
    <n v="11.28"/>
    <n v="301648"/>
    <n v="46.764807806187882"/>
  </r>
  <r>
    <s v="Maruti Suzuki"/>
    <s v="Swift"/>
    <s v="ZXi"/>
    <s v="Hatchback"/>
    <s v="Petrol"/>
    <x v="9"/>
    <s v="Automatic"/>
    <s v="other"/>
    <n v="35484"/>
    <n v="1"/>
    <n v="440000"/>
    <n v="6.4"/>
    <n v="6.8"/>
    <n v="598133.80672400002"/>
    <n v="10.48"/>
    <n v="393888"/>
    <n v="34.147176505983083"/>
  </r>
  <r>
    <s v="Maruti Suzuki"/>
    <s v="Swift"/>
    <s v="ZXi"/>
    <s v="Hatchback"/>
    <s v="Petrol"/>
    <x v="7"/>
    <s v="Automatic"/>
    <s v="Red"/>
    <n v="28913"/>
    <n v="1"/>
    <n v="390000"/>
    <n v="6.8"/>
    <n v="4.8"/>
    <n v="598133.80672400002"/>
    <n v="10.88"/>
    <n v="347568"/>
    <n v="41.89126310989807"/>
  </r>
  <r>
    <s v="Maruti Suzuki"/>
    <s v="Ritz"/>
    <s v="VXI BS-IV"/>
    <s v="Hatchback"/>
    <s v="Petrol"/>
    <x v="2"/>
    <s v="Automatic"/>
    <s v="Green"/>
    <n v="38084"/>
    <n v="1"/>
    <n v="300000"/>
    <n v="6.8"/>
    <n v="3.8"/>
    <n v="566808.21299999999"/>
    <n v="11.6"/>
    <n v="265200"/>
    <n v="53.211687142578498"/>
  </r>
  <r>
    <s v="Maruti Suzuki"/>
    <s v="Wagon R"/>
    <s v="LXI"/>
    <s v="Hatchback"/>
    <s v="CNG"/>
    <x v="9"/>
    <s v="Manual"/>
    <s v="White"/>
    <n v="59354"/>
    <n v="1"/>
    <n v="285000"/>
    <n v="5.7"/>
    <n v="6.8"/>
    <n v="475198.2"/>
    <n v="11.72"/>
    <n v="251598"/>
    <n v="47.054092376612537"/>
  </r>
  <r>
    <s v="Maruti Suzuki"/>
    <s v="Sx4"/>
    <s v="ZXi"/>
    <s v="Sedan"/>
    <s v="Petrol"/>
    <x v="5"/>
    <s v="Manual"/>
    <s v="Beige"/>
    <n v="45000"/>
    <n v="1"/>
    <n v="185000"/>
    <n v="5"/>
    <n v="7.5"/>
    <n v="828686.83540400001"/>
    <n v="12"/>
    <n v="162800"/>
    <n v="80.354460449388938"/>
  </r>
  <r>
    <s v="Maruti Suzuki"/>
    <s v="Alto K10"/>
    <s v="VXi"/>
    <s v="Hatchback"/>
    <s v="Petrol"/>
    <x v="9"/>
    <s v="Manual"/>
    <s v="Silver"/>
    <n v="40000"/>
    <n v="1"/>
    <n v="200000"/>
    <n v="5"/>
    <n v="8.8000000000000007"/>
    <n v="436340"/>
    <n v="12"/>
    <n v="176000"/>
    <n v="59.664481826098914"/>
  </r>
  <r>
    <s v="Maruti Suzuki"/>
    <s v="Swift"/>
    <s v="VXi 1.2 BS-IV"/>
    <s v="Hatchback"/>
    <s v="Petrol"/>
    <x v="2"/>
    <s v="Manual"/>
    <s v="Silver"/>
    <n v="65000"/>
    <n v="1"/>
    <n v="235000"/>
    <n v="4.8"/>
    <n v="8.8000000000000007"/>
    <n v="536697.58239"/>
    <n v="12"/>
    <n v="206800"/>
    <n v="61.468058216493802"/>
  </r>
  <r>
    <s v="Maruti Suzuki"/>
    <s v="Swift Dzire"/>
    <s v="LDi"/>
    <s v="Sedan"/>
    <s v="Diesel"/>
    <x v="9"/>
    <s v="Automatic"/>
    <s v="White"/>
    <n v="40000"/>
    <n v="1"/>
    <n v="495000"/>
    <n v="6.4"/>
    <n v="3.8"/>
    <n v="768774"/>
    <n v="10.039999999999999"/>
    <n v="445302"/>
    <n v="42.076344933621584"/>
  </r>
  <r>
    <s v="Maruti Suzuki"/>
    <s v="Ertiga"/>
    <s v="VDi"/>
    <s v="MUV"/>
    <s v="Diesel"/>
    <x v="6"/>
    <s v="Manual"/>
    <s v="Grey"/>
    <n v="78176"/>
    <n v="1"/>
    <n v="750000"/>
    <n v="4.2"/>
    <n v="4"/>
    <n v="953818.219086"/>
    <n v="8"/>
    <n v="690000"/>
    <n v="27.659171717101906"/>
  </r>
  <r>
    <s v="Maruti Suzuki"/>
    <s v="Ertiga"/>
    <s v="VDi"/>
    <s v="MUV"/>
    <s v="Diesel"/>
    <x v="6"/>
    <s v="Manual"/>
    <s v="Brown"/>
    <n v="66000"/>
    <n v="1"/>
    <n v="690000"/>
    <n v="4.4000000000000004"/>
    <n v="5.6"/>
    <n v="953818.219086"/>
    <n v="8.48"/>
    <n v="631488"/>
    <n v="33.793673955491663"/>
  </r>
  <r>
    <s v="Maruti Suzuki"/>
    <s v="Ritz"/>
    <s v="Vdi BS-IV"/>
    <s v="Hatchback"/>
    <s v="Diesel"/>
    <x v="7"/>
    <s v="Manual"/>
    <s v="Brown"/>
    <n v="49000"/>
    <n v="1"/>
    <n v="360000"/>
    <n v="6.7"/>
    <n v="4.8"/>
    <n v="651184.17041799997"/>
    <n v="11.120000000000001"/>
    <n v="319968"/>
    <n v="50.863670442939338"/>
  </r>
  <r>
    <s v="Maruti Suzuki"/>
    <s v="Swift"/>
    <s v="Vxi1.3"/>
    <s v="Hatchback"/>
    <s v="Petrol"/>
    <x v="4"/>
    <s v="Manual"/>
    <s v="Red"/>
    <n v="49431"/>
    <n v="1"/>
    <n v="250000"/>
    <n v="6.8"/>
    <n v="6"/>
    <n v="563322.6"/>
    <n v="12"/>
    <n v="220000"/>
    <n v="60.946001456359113"/>
  </r>
  <r>
    <s v="Maruti Suzuki"/>
    <s v="Swift Dzire"/>
    <s v="VXi"/>
    <s v="Sedan"/>
    <s v="Petrol"/>
    <x v="7"/>
    <s v="Manual"/>
    <s v="Silver"/>
    <n v="50000"/>
    <n v="1"/>
    <n v="355000"/>
    <n v="5"/>
    <n v="5"/>
    <n v="741508"/>
    <n v="11.16"/>
    <n v="315382"/>
    <n v="57.467485178851739"/>
  </r>
  <r>
    <s v="Maruti Suzuki"/>
    <s v="Swift Dzire"/>
    <s v="VXi 1.2 BS-IV"/>
    <s v="Sedan"/>
    <s v="Petrol"/>
    <x v="6"/>
    <s v="Manual"/>
    <s v="Grey"/>
    <n v="14800"/>
    <n v="1"/>
    <n v="470000"/>
    <n v="9.9"/>
    <n v="8.6"/>
    <n v="653057.37393799995"/>
    <n v="10.24"/>
    <n v="421872"/>
    <n v="35.400469110995488"/>
  </r>
  <r>
    <s v="Maruti Suzuki"/>
    <s v="Swift"/>
    <s v="Vxi1.3"/>
    <s v="Hatchback"/>
    <s v="Petrol"/>
    <x v="1"/>
    <s v="Manual"/>
    <s v="Grey"/>
    <n v="75975"/>
    <n v="2"/>
    <n v="285000"/>
    <n v="4.8"/>
    <n v="4.2"/>
    <n v="563322.6"/>
    <n v="11.72"/>
    <n v="251598"/>
    <n v="55.336782156441089"/>
  </r>
  <r>
    <s v="Maruti Suzuki"/>
    <s v="Ciaz"/>
    <s v="ZXi  AT"/>
    <s v="Sedan"/>
    <s v="Petrol"/>
    <x v="6"/>
    <s v="Automatic"/>
    <s v="Red"/>
    <n v="45000"/>
    <n v="1"/>
    <n v="750000"/>
    <n v="4.8"/>
    <n v="4.7"/>
    <n v="1148243.10589"/>
    <n v="8"/>
    <n v="690000"/>
    <n v="39.908195706937605"/>
  </r>
  <r>
    <s v="Maruti Suzuki"/>
    <s v="Swift Dzire"/>
    <s v="LXi"/>
    <s v="Sedan"/>
    <s v="Petrol"/>
    <x v="1"/>
    <s v="Manual"/>
    <s v="Beige"/>
    <n v="30860"/>
    <n v="2"/>
    <n v="225000"/>
    <n v="5"/>
    <n v="6.3"/>
    <n v="641315"/>
    <n v="12"/>
    <n v="198000"/>
    <n v="69.125936552240319"/>
  </r>
  <r>
    <s v="Maruti Suzuki"/>
    <s v="Swift"/>
    <s v="Vxi1.3"/>
    <s v="Hatchback"/>
    <s v="Petrol"/>
    <x v="2"/>
    <s v="Manual"/>
    <s v="Silver"/>
    <n v="21000"/>
    <n v="1"/>
    <n v="325000"/>
    <n v="5"/>
    <n v="4"/>
    <n v="563322.6"/>
    <n v="11.4"/>
    <n v="287950"/>
    <n v="48.88364145163002"/>
  </r>
  <r>
    <s v="Maruti Suzuki"/>
    <s v="Swift Dzire"/>
    <s v="LXi 1.2 BS-IV"/>
    <s v="Sedan"/>
    <s v="Petrol"/>
    <x v="7"/>
    <s v="Manual"/>
    <s v="Red"/>
    <n v="45000"/>
    <n v="1"/>
    <n v="288500"/>
    <n v="5"/>
    <n v="7.7"/>
    <n v="564213.87960300001"/>
    <n v="11.692"/>
    <n v="254768.58000000002"/>
    <n v="54.845389450670055"/>
  </r>
  <r>
    <s v="Maruti Suzuki"/>
    <s v="Ritz"/>
    <s v="Vdi BS-IV"/>
    <s v="Hatchback"/>
    <s v="Diesel"/>
    <x v="7"/>
    <s v="Manual"/>
    <s v="Brown"/>
    <n v="67936"/>
    <n v="1"/>
    <n v="280000"/>
    <n v="4.8"/>
    <n v="7.7"/>
    <n v="651184.17041799997"/>
    <n v="11.76"/>
    <n v="247072"/>
    <n v="62.058045753568813"/>
  </r>
  <r>
    <s v="Maruti Suzuki"/>
    <s v="Ertiga"/>
    <s v="VDi"/>
    <s v="MUV"/>
    <s v="Diesel"/>
    <x v="0"/>
    <s v="Manual"/>
    <s v="White"/>
    <n v="35177"/>
    <n v="1"/>
    <n v="795000"/>
    <n v="4.8"/>
    <n v="5.2"/>
    <n v="953818.219086"/>
    <n v="7.64"/>
    <n v="734262"/>
    <n v="23.018664845424173"/>
  </r>
  <r>
    <s v="Maruti Suzuki"/>
    <s v="Swift"/>
    <s v="Vxi1.3"/>
    <s v="Hatchback"/>
    <s v="Petrol"/>
    <x v="5"/>
    <s v="Manual"/>
    <s v="Red"/>
    <n v="46278"/>
    <n v="1"/>
    <n v="250000"/>
    <n v="5.6"/>
    <n v="4.8"/>
    <n v="563322.6"/>
    <n v="12"/>
    <n v="220000"/>
    <n v="60.946001456359113"/>
  </r>
  <r>
    <s v="Maruti Suzuki"/>
    <s v="Swift"/>
    <s v="VXi"/>
    <s v="Hatchback"/>
    <s v="Petrol"/>
    <x v="7"/>
    <s v="Manual"/>
    <s v="White"/>
    <n v="49240"/>
    <n v="1"/>
    <n v="322006"/>
    <n v="6.1"/>
    <n v="4.5999999999999996"/>
    <n v="507718.23128900002"/>
    <n v="11.423952"/>
    <n v="285220.18912287999"/>
    <n v="43.823134261151075"/>
  </r>
  <r>
    <s v="Maruti Suzuki"/>
    <s v="Ertiga"/>
    <s v="VXI CNG"/>
    <s v="MUV"/>
    <s v="Petrol + CNG"/>
    <x v="6"/>
    <s v="Manual"/>
    <s v="Blue"/>
    <n v="41000"/>
    <n v="1"/>
    <n v="615000"/>
    <n v="3.8"/>
    <n v="7.9"/>
    <n v="936485"/>
    <n v="9.08"/>
    <n v="559158"/>
    <n v="40.291835961067179"/>
  </r>
  <r>
    <s v="Maruti Suzuki"/>
    <s v="Wagon R"/>
    <s v="VXI"/>
    <s v="Hatchback"/>
    <s v="Petrol"/>
    <x v="2"/>
    <s v="Manual"/>
    <s v="other"/>
    <n v="12416"/>
    <n v="1"/>
    <n v="350000"/>
    <n v="6.8"/>
    <n v="4.5999999999999996"/>
    <n v="505259.4"/>
    <n v="11.2"/>
    <n v="310800"/>
    <n v="38.487042497378575"/>
  </r>
  <r>
    <s v="Maruti Suzuki"/>
    <s v="Wagon R"/>
    <s v="VXI"/>
    <s v="Hatchback"/>
    <s v="Petrol"/>
    <x v="5"/>
    <s v="Manual"/>
    <s v="other"/>
    <n v="10500"/>
    <n v="1"/>
    <n v="250000"/>
    <n v="6.8"/>
    <n v="5"/>
    <n v="505259.4"/>
    <n v="12"/>
    <n v="220000"/>
    <n v="56.458009489778917"/>
  </r>
  <r>
    <s v="Maruti Suzuki"/>
    <s v="Swift"/>
    <s v="Lxi1.3"/>
    <s v="Hatchback"/>
    <s v="Petrol"/>
    <x v="8"/>
    <s v="Manual"/>
    <s v="Red"/>
    <n v="51000"/>
    <n v="1"/>
    <n v="205000"/>
    <n v="6.8"/>
    <n v="5.6"/>
    <n v="464828.79165999999"/>
    <n v="12"/>
    <n v="180400"/>
    <n v="61.1900116264842"/>
  </r>
  <r>
    <s v="Maruti Suzuki"/>
    <s v="Swift"/>
    <s v="Lxi1.3"/>
    <s v="Hatchback"/>
    <s v="Petrol"/>
    <x v="8"/>
    <s v="Manual"/>
    <s v="Red"/>
    <n v="124944"/>
    <n v="3"/>
    <n v="220000"/>
    <n v="5.7"/>
    <n v="4.4000000000000004"/>
    <n v="464828.79165999999"/>
    <n v="12"/>
    <n v="193600"/>
    <n v="58.350256379641571"/>
  </r>
  <r>
    <s v="Maruti Suzuki"/>
    <s v="Wagon R 1.0"/>
    <s v="LXi CNG"/>
    <s v="Hatchback"/>
    <s v="Petrol + CNG"/>
    <x v="10"/>
    <s v="Manual"/>
    <s v="Brown"/>
    <n v="71000"/>
    <n v="1"/>
    <n v="310000"/>
    <n v="4.5999999999999996"/>
    <n v="6.8"/>
    <n v="533447"/>
    <n v="11.52"/>
    <n v="274288"/>
    <n v="48.581958470101064"/>
  </r>
  <r>
    <s v="Maruti Suzuki"/>
    <s v="Swift Dzire"/>
    <s v="VXi"/>
    <s v="Sedan"/>
    <s v="Petrol"/>
    <x v="0"/>
    <s v="Manual"/>
    <s v="White"/>
    <n v="34000"/>
    <n v="1"/>
    <n v="575000"/>
    <n v="9.5"/>
    <n v="6.6"/>
    <n v="741508"/>
    <n v="9.4"/>
    <n v="520950"/>
    <n v="29.744520625536069"/>
  </r>
  <r>
    <s v="Maruti Suzuki"/>
    <s v="Celerio"/>
    <s v="Vxi AMT"/>
    <s v="Hatchback"/>
    <s v="Petrol"/>
    <x v="6"/>
    <s v="Automated Manual Transmission"/>
    <s v="Red"/>
    <n v="41273"/>
    <n v="1"/>
    <n v="415000"/>
    <n v="4.8"/>
    <n v="5.8"/>
    <n v="586090"/>
    <n v="10.68"/>
    <n v="370678"/>
    <n v="36.754082137555663"/>
  </r>
  <r>
    <s v="Maruti Suzuki"/>
    <s v="Wagon R"/>
    <s v="VxiBsIv"/>
    <s v="Hatchback"/>
    <s v="Petrol"/>
    <x v="9"/>
    <s v="Manual"/>
    <s v="Blue"/>
    <n v="90000"/>
    <n v="1"/>
    <n v="235000"/>
    <n v="4.5999999999999996"/>
    <n v="7"/>
    <n v="506415.6"/>
    <n v="12"/>
    <n v="206800"/>
    <n v="59.163975201395843"/>
  </r>
  <r>
    <s v="Maruti Suzuki"/>
    <s v="Wagon R"/>
    <s v="LXI"/>
    <s v="Hatchback"/>
    <s v="Petrol"/>
    <x v="1"/>
    <s v="Manual"/>
    <s v="White"/>
    <n v="58155"/>
    <n v="2"/>
    <n v="195000"/>
    <n v="6.4"/>
    <n v="8.8000000000000007"/>
    <n v="475198.2"/>
    <n v="12"/>
    <n v="171600"/>
    <n v="63.888752103858984"/>
  </r>
  <r>
    <s v="Maruti Suzuki"/>
    <s v="Wagon R"/>
    <s v="LXi Minor"/>
    <s v="Hatchback"/>
    <s v="Petrol"/>
    <x v="8"/>
    <s v="Manual"/>
    <s v="White"/>
    <n v="54000"/>
    <n v="2"/>
    <n v="150000"/>
    <n v="6.8"/>
    <n v="5.6"/>
    <n v="412035.09782600001"/>
    <n v="12"/>
    <n v="132000"/>
    <n v="67.9638941690975"/>
  </r>
  <r>
    <s v="Maruti Suzuki"/>
    <s v="Swift Dzire"/>
    <s v="ZXi"/>
    <s v="Sedan"/>
    <s v="Petrol"/>
    <x v="7"/>
    <s v="Automatic"/>
    <s v="White"/>
    <n v="52000"/>
    <n v="1"/>
    <n v="475000"/>
    <n v="6.4"/>
    <n v="3.4"/>
    <n v="812098"/>
    <n v="10.199999999999999"/>
    <n v="426550"/>
    <n v="47.475550980300405"/>
  </r>
  <r>
    <s v="Maruti Suzuki"/>
    <s v="Swift Dzire"/>
    <s v="VDi"/>
    <s v="Sedan"/>
    <s v="Diesel"/>
    <x v="7"/>
    <s v="Automatic"/>
    <s v="Silver"/>
    <n v="57291"/>
    <n v="1"/>
    <n v="470000"/>
    <n v="6.1"/>
    <n v="4.5999999999999996"/>
    <n v="870791"/>
    <n v="10.24"/>
    <n v="421872"/>
    <n v="51.55301329480897"/>
  </r>
  <r>
    <s v="Maruti Suzuki"/>
    <s v="Swift Dzire"/>
    <s v="VDi"/>
    <s v="Sedan"/>
    <s v="Diesel"/>
    <x v="7"/>
    <s v="Automatic"/>
    <s v="White"/>
    <n v="63000"/>
    <n v="2"/>
    <n v="449000"/>
    <n v="5.7"/>
    <n v="4.4000000000000004"/>
    <n v="870791"/>
    <n v="10.407999999999999"/>
    <n v="402268.08"/>
    <n v="53.804290581781387"/>
  </r>
  <r>
    <s v="Maruti Suzuki"/>
    <s v="Swift Dzire"/>
    <s v="VDi"/>
    <s v="Sedan"/>
    <s v="Diesel"/>
    <x v="5"/>
    <s v="Manual"/>
    <s v="Black"/>
    <n v="85000"/>
    <n v="2"/>
    <n v="325000"/>
    <n v="6.4"/>
    <n v="6"/>
    <n v="870791"/>
    <n v="11.4"/>
    <n v="287950"/>
    <n v="66.93236379337867"/>
  </r>
  <r>
    <s v="Maruti Suzuki"/>
    <s v="Alto"/>
    <s v="LXi BS-III"/>
    <s v="Hatchback"/>
    <s v="Petrol"/>
    <x v="5"/>
    <s v="Manual"/>
    <s v="Blue"/>
    <n v="60386"/>
    <n v="1"/>
    <n v="140000"/>
    <n v="6.8"/>
    <n v="7.2"/>
    <n v="342090.26779200003"/>
    <n v="12"/>
    <n v="123200"/>
    <n v="63.986113725132668"/>
  </r>
  <r>
    <s v="Maruti Suzuki"/>
    <s v="Alto"/>
    <s v="LXi BS-III"/>
    <s v="Hatchback"/>
    <s v="Petrol"/>
    <x v="2"/>
    <s v="Manual"/>
    <s v="Red"/>
    <n v="23045"/>
    <n v="1"/>
    <n v="145000"/>
    <n v="6.8"/>
    <n v="9.9"/>
    <n v="342090.26779200003"/>
    <n v="12"/>
    <n v="127600"/>
    <n v="62.699903501030263"/>
  </r>
  <r>
    <s v="Maruti Suzuki"/>
    <s v="Alto 800"/>
    <s v="LXI"/>
    <s v="Hatchback"/>
    <s v="Petrol"/>
    <x v="6"/>
    <s v="Manual"/>
    <s v="Silver"/>
    <n v="68000"/>
    <n v="1"/>
    <n v="275000"/>
    <n v="5"/>
    <n v="7.2"/>
    <n v="375111"/>
    <n v="11.8"/>
    <n v="242550"/>
    <n v="35.33913961467406"/>
  </r>
  <r>
    <s v="Maruti Suzuki"/>
    <s v="Alto"/>
    <s v="LX BS-IV"/>
    <s v="Hatchback"/>
    <s v="Petrol"/>
    <x v="9"/>
    <s v="Manual"/>
    <s v="Red"/>
    <n v="41000"/>
    <n v="1"/>
    <n v="200000"/>
    <n v="6.4"/>
    <n v="7.2"/>
    <n v="320205.70520600001"/>
    <n v="12"/>
    <n v="176000"/>
    <n v="45.035332869296383"/>
  </r>
  <r>
    <s v="Maruti Suzuki"/>
    <s v="Alto"/>
    <s v="LXi BS-III"/>
    <s v="Hatchback"/>
    <s v="Petrol"/>
    <x v="5"/>
    <s v="Manual"/>
    <s v="Red"/>
    <n v="12476"/>
    <n v="3"/>
    <n v="170000"/>
    <n v="6.8"/>
    <n v="6"/>
    <n v="342090.26779200003"/>
    <n v="12"/>
    <n v="149600"/>
    <n v="56.26885238051824"/>
  </r>
  <r>
    <s v="Maruti Suzuki"/>
    <s v="Alto"/>
    <s v="LXi BS-III"/>
    <s v="Hatchback"/>
    <s v="Petrol"/>
    <x v="5"/>
    <s v="Manual"/>
    <s v="Maroon"/>
    <n v="24000"/>
    <n v="1"/>
    <n v="140000"/>
    <n v="6.8"/>
    <n v="6.4"/>
    <n v="342090.26779200003"/>
    <n v="12"/>
    <n v="123200"/>
    <n v="63.986113725132668"/>
  </r>
  <r>
    <s v="Maruti Suzuki"/>
    <s v="Alto"/>
    <s v="LXi BS-III"/>
    <s v="Hatchback"/>
    <s v="Petrol"/>
    <x v="5"/>
    <s v="Manual"/>
    <s v="White"/>
    <n v="79080"/>
    <n v="2"/>
    <n v="145000"/>
    <n v="6.4"/>
    <n v="6.4"/>
    <n v="342090.26779200003"/>
    <n v="12"/>
    <n v="127600"/>
    <n v="62.699903501030263"/>
  </r>
  <r>
    <s v="Maruti Suzuki"/>
    <s v="Alto"/>
    <s v="LXI"/>
    <s v="Hatchback"/>
    <s v="CNG"/>
    <x v="7"/>
    <s v="Manual"/>
    <s v="White"/>
    <n v="33000"/>
    <n v="1"/>
    <n v="210000"/>
    <n v="6.8"/>
    <n v="5.8"/>
    <n v="336331.17237400002"/>
    <n v="12"/>
    <n v="184800"/>
    <n v="45.054156385331261"/>
  </r>
  <r>
    <s v="Maruti Suzuki"/>
    <s v="Wagon R"/>
    <s v="VXI"/>
    <s v="Hatchback"/>
    <s v="Petrol"/>
    <x v="9"/>
    <s v="Manual"/>
    <s v="Silver"/>
    <n v="11760"/>
    <n v="1"/>
    <n v="310000"/>
    <n v="6.8"/>
    <n v="4.4000000000000004"/>
    <n v="505259.4"/>
    <n v="11.52"/>
    <n v="274288"/>
    <n v="45.713429576965815"/>
  </r>
  <r>
    <s v="Maruti Suzuki"/>
    <s v="Wagon R"/>
    <s v="VXI"/>
    <s v="Hatchback"/>
    <s v="Petrol"/>
    <x v="8"/>
    <s v="Manual"/>
    <s v="Silver"/>
    <n v="71000"/>
    <n v="3"/>
    <n v="120000"/>
    <n v="6.8"/>
    <n v="9.9"/>
    <n v="505259.4"/>
    <n v="12"/>
    <n v="105600"/>
    <n v="79.099844555093881"/>
  </r>
  <r>
    <s v="Maruti Suzuki"/>
    <s v="Swift"/>
    <s v="VDi BS-IV"/>
    <s v="Hatchback"/>
    <s v="Diesel"/>
    <x v="7"/>
    <s v="Manual"/>
    <s v="White"/>
    <n v="81350"/>
    <n v="1"/>
    <n v="440000"/>
    <n v="5.4"/>
    <n v="4.2"/>
    <n v="631156.07794900006"/>
    <n v="10.48"/>
    <n v="393888"/>
    <n v="37.592615557157366"/>
  </r>
  <r>
    <s v="Maruti Suzuki"/>
    <s v="Swift"/>
    <s v="VDi BS-IV"/>
    <s v="Hatchback"/>
    <s v="Diesel"/>
    <x v="7"/>
    <s v="Manual"/>
    <s v="Red"/>
    <n v="50000"/>
    <n v="1"/>
    <n v="405000"/>
    <n v="4.3"/>
    <n v="8.1999999999999993"/>
    <n v="631156.07794900006"/>
    <n v="10.76"/>
    <n v="361422"/>
    <n v="42.736509616690348"/>
  </r>
  <r>
    <s v="Maruti Suzuki"/>
    <s v="Wagon R"/>
    <s v="VXI"/>
    <s v="Hatchback"/>
    <s v="Petrol"/>
    <x v="0"/>
    <s v="Manual"/>
    <s v="Beige"/>
    <n v="26000"/>
    <n v="1"/>
    <n v="425000"/>
    <n v="7.4"/>
    <n v="6.2"/>
    <n v="505259.4"/>
    <n v="10.6"/>
    <n v="379950"/>
    <n v="24.80100320746136"/>
  </r>
  <r>
    <s v="Maruti Suzuki"/>
    <s v="Swift Dzire"/>
    <s v="VXi"/>
    <s v="Sedan"/>
    <s v="Petrol"/>
    <x v="10"/>
    <s v="Manual"/>
    <s v="White"/>
    <n v="34000"/>
    <n v="1"/>
    <n v="565000"/>
    <n v="6.3"/>
    <n v="3.4"/>
    <n v="741508"/>
    <n v="9.48"/>
    <n v="511438"/>
    <n v="31.027311910323284"/>
  </r>
  <r>
    <s v="Maruti Suzuki"/>
    <s v="Wagon R"/>
    <s v="LXI"/>
    <s v="Hatchback"/>
    <s v="Petrol"/>
    <x v="8"/>
    <s v="Manual"/>
    <s v="Grey"/>
    <n v="78867"/>
    <n v="1"/>
    <n v="175000"/>
    <n v="9.9"/>
    <n v="4.5999999999999996"/>
    <n v="475198.2"/>
    <n v="12"/>
    <n v="154000"/>
    <n v="67.592469836796525"/>
  </r>
  <r>
    <s v="Honda"/>
    <s v="City"/>
    <s v="Zx"/>
    <s v="Sedan"/>
    <s v="Petrol"/>
    <x v="8"/>
    <s v="Manual"/>
    <s v="Blue"/>
    <n v="75000"/>
    <n v="2"/>
    <n v="155000"/>
    <n v="8.6"/>
    <n v="7"/>
    <n v="921735.98899900005"/>
    <n v="12"/>
    <n v="136400"/>
    <n v="85.201836357921792"/>
  </r>
  <r>
    <s v="Honda"/>
    <s v="City Zx"/>
    <s v="GXi"/>
    <s v="Sedan"/>
    <s v="Petrol"/>
    <x v="8"/>
    <s v="Manual"/>
    <s v="Silver"/>
    <n v="109000"/>
    <n v="1"/>
    <n v="250000"/>
    <n v="4.3"/>
    <n v="5.6"/>
    <n v="837627.58000299998"/>
    <n v="12"/>
    <n v="220000"/>
    <n v="73.735344292362953"/>
  </r>
  <r>
    <s v="Honda"/>
    <s v="Civic"/>
    <s v="1.8S MT"/>
    <s v="Sedan"/>
    <s v="Petrol"/>
    <x v="7"/>
    <s v="Manual"/>
    <s v="White"/>
    <n v="65000"/>
    <n v="1"/>
    <n v="690000"/>
    <n v="5.7"/>
    <n v="3.4"/>
    <n v="1464334.18267"/>
    <n v="8.48"/>
    <n v="631488"/>
    <n v="56.875417683101979"/>
  </r>
  <r>
    <s v="Honda"/>
    <s v="City"/>
    <s v="1.5 S MT"/>
    <s v="Sedan"/>
    <s v="Petrol"/>
    <x v="9"/>
    <s v="Manual"/>
    <s v="Grey"/>
    <n v="47304"/>
    <n v="1"/>
    <n v="565000"/>
    <n v="5"/>
    <n v="6.8"/>
    <n v="944779.38872399996"/>
    <n v="9.48"/>
    <n v="511438"/>
    <n v="45.86693929778275"/>
  </r>
  <r>
    <s v="Honda"/>
    <s v="Civic"/>
    <s v="1.8V MT"/>
    <s v="Sedan"/>
    <s v="Petrol"/>
    <x v="2"/>
    <s v="Manual"/>
    <s v="Silver"/>
    <n v="74000"/>
    <n v="1"/>
    <n v="450000"/>
    <n v="4.3"/>
    <n v="9.3000000000000007"/>
    <n v="1585199.86124"/>
    <n v="10.4"/>
    <n v="403200"/>
    <n v="74.564721467701716"/>
  </r>
  <r>
    <s v="Honda"/>
    <s v="City Zx"/>
    <s v="GXi"/>
    <s v="Sedan"/>
    <s v="Petrol"/>
    <x v="8"/>
    <s v="Manual"/>
    <s v="Black"/>
    <n v="66000"/>
    <n v="1"/>
    <n v="295000"/>
    <n v="4.5"/>
    <n v="4.4000000000000004"/>
    <n v="837627.58000299998"/>
    <n v="11.64"/>
    <n v="260662"/>
    <n v="68.880919608799601"/>
  </r>
  <r>
    <s v="Honda"/>
    <s v="Civic"/>
    <s v="1.8E MT"/>
    <s v="Sedan"/>
    <s v="Petrol"/>
    <x v="4"/>
    <s v="Manual"/>
    <s v="Black"/>
    <n v="136000"/>
    <n v="1"/>
    <n v="325000"/>
    <n v="3.8"/>
    <n v="4.2"/>
    <n v="1220278.4855599999"/>
    <n v="11.4"/>
    <n v="287950"/>
    <n v="76.402927413093209"/>
  </r>
  <r>
    <s v="Honda"/>
    <s v="Accord"/>
    <s v="2.4 MT"/>
    <s v="Sedan"/>
    <s v="Petrol"/>
    <x v="5"/>
    <s v="Manual"/>
    <s v="other"/>
    <n v="54000"/>
    <n v="1"/>
    <n v="435000"/>
    <n v="6.8"/>
    <n v="9.9"/>
    <n v="2332332"/>
    <n v="10.52"/>
    <n v="389238"/>
    <n v="83.311209553356903"/>
  </r>
  <r>
    <s v="Honda"/>
    <s v="City"/>
    <s v="1.5 S MT"/>
    <s v="Sedan"/>
    <s v="Petrol"/>
    <x v="5"/>
    <s v="Manual"/>
    <s v="Silver"/>
    <n v="50000"/>
    <n v="1"/>
    <n v="390000"/>
    <n v="4.5"/>
    <n v="4.4000000000000004"/>
    <n v="944779.38872399996"/>
    <n v="10.88"/>
    <n v="347568"/>
    <n v="63.211729198557308"/>
  </r>
  <r>
    <s v="Honda"/>
    <s v="City"/>
    <s v="1.5 S MT"/>
    <s v="Sedan"/>
    <s v="Petrol"/>
    <x v="1"/>
    <s v="Manual"/>
    <s v="Beige"/>
    <n v="84000"/>
    <n v="1"/>
    <n v="350000"/>
    <n v="4.8"/>
    <n v="6.1"/>
    <n v="944779.38872399996"/>
    <n v="11.2"/>
    <n v="310800"/>
    <n v="67.103431371448494"/>
  </r>
  <r>
    <s v="Maruti Suzuki"/>
    <s v="Swift Dzire"/>
    <s v="VDi"/>
    <s v="Sedan"/>
    <s v="Diesel"/>
    <x v="9"/>
    <s v="Automatic"/>
    <s v="Grey"/>
    <n v="67000"/>
    <n v="1"/>
    <n v="570000"/>
    <n v="5.4"/>
    <n v="5.4"/>
    <n v="870791"/>
    <n v="9.44"/>
    <n v="516192"/>
    <n v="40.721481962950925"/>
  </r>
  <r>
    <s v="Maruti Suzuki"/>
    <s v="Swift Dzire"/>
    <s v="VDi"/>
    <s v="Sedan"/>
    <s v="Diesel"/>
    <x v="9"/>
    <s v="Automatic"/>
    <s v="White"/>
    <n v="43289"/>
    <n v="1"/>
    <n v="615000"/>
    <n v="6.4"/>
    <n v="4.2"/>
    <n v="870791"/>
    <n v="9.08"/>
    <n v="559158"/>
    <n v="35.78734736578582"/>
  </r>
  <r>
    <s v="Maruti Suzuki"/>
    <s v="Alto 800"/>
    <s v="LXI"/>
    <s v="Hatchback"/>
    <s v="Petrol"/>
    <x v="6"/>
    <s v="Manual"/>
    <s v="White"/>
    <n v="15000"/>
    <n v="1"/>
    <n v="230000"/>
    <n v="6.9"/>
    <n v="7.2"/>
    <n v="375111"/>
    <n v="12"/>
    <n v="202400"/>
    <n v="46.042638045805106"/>
  </r>
  <r>
    <s v="Maruti Suzuki"/>
    <s v="Wagon R 1.0"/>
    <s v="LXi"/>
    <s v="Hatchback"/>
    <s v="Petrol + CNG"/>
    <x v="9"/>
    <s v="Manual"/>
    <s v="Grey"/>
    <n v="63547"/>
    <n v="1"/>
    <n v="295000"/>
    <n v="5.7"/>
    <n v="8"/>
    <n v="490492"/>
    <n v="11.64"/>
    <n v="260662"/>
    <n v="46.857033346109624"/>
  </r>
  <r>
    <s v="Maruti Suzuki"/>
    <s v="Swift"/>
    <s v="VDi"/>
    <s v="Hatchback"/>
    <s v="Diesel"/>
    <x v="1"/>
    <s v="Automatic"/>
    <s v="Red"/>
    <n v="39002"/>
    <n v="1"/>
    <n v="435000"/>
    <n v="6.8"/>
    <n v="4.2"/>
    <n v="806540.75166900002"/>
    <n v="10.52"/>
    <n v="389238"/>
    <n v="51.739822297318817"/>
  </r>
  <r>
    <s v="Maruti Suzuki"/>
    <s v="Ritz"/>
    <s v="Lxi BS-IV"/>
    <s v="Hatchback"/>
    <s v="Petrol"/>
    <x v="7"/>
    <s v="Automatic"/>
    <s v="White"/>
    <n v="64625"/>
    <n v="1"/>
    <n v="295000"/>
    <n v="5.7"/>
    <n v="6.4"/>
    <n v="499579.42700000003"/>
    <n v="11.64"/>
    <n v="260662"/>
    <n v="47.823712124158391"/>
  </r>
  <r>
    <s v="Maruti Suzuki"/>
    <s v="Swift"/>
    <s v="VDi"/>
    <s v="Hatchback"/>
    <s v="Diesel"/>
    <x v="1"/>
    <s v="Automatic"/>
    <s v="Silver"/>
    <n v="54000"/>
    <n v="1"/>
    <n v="340000"/>
    <n v="6.8"/>
    <n v="9.9"/>
    <n v="806540.75166900002"/>
    <n v="11.28"/>
    <n v="301648"/>
    <n v="62.599781923505994"/>
  </r>
  <r>
    <s v="Maruti Suzuki"/>
    <s v="Swift"/>
    <s v="VDi"/>
    <s v="Hatchback"/>
    <s v="Diesel"/>
    <x v="5"/>
    <s v="Automatic"/>
    <s v="Red"/>
    <n v="112000"/>
    <n v="2"/>
    <n v="275000"/>
    <n v="5.7"/>
    <n v="9.6"/>
    <n v="806540.75166900002"/>
    <n v="11.8"/>
    <n v="242550"/>
    <n v="69.927124017219995"/>
  </r>
  <r>
    <s v="Maruti Suzuki"/>
    <s v="Swift"/>
    <s v="VDi"/>
    <s v="Hatchback"/>
    <s v="Diesel"/>
    <x v="2"/>
    <s v="Automatic"/>
    <s v="other"/>
    <n v="80000"/>
    <n v="1"/>
    <n v="380000"/>
    <n v="5.7"/>
    <n v="8.4"/>
    <n v="806540.75166900002"/>
    <n v="10.96"/>
    <n v="338352"/>
    <n v="58.048988932073478"/>
  </r>
  <r>
    <s v="Maruti Suzuki"/>
    <s v="Swift"/>
    <s v="VXi 1.2 BS-IV"/>
    <s v="Hatchback"/>
    <s v="Petrol"/>
    <x v="7"/>
    <s v="Manual"/>
    <s v="Red"/>
    <n v="34000"/>
    <n v="1"/>
    <n v="375000"/>
    <n v="6.8"/>
    <n v="5.4"/>
    <n v="536697.58239"/>
    <n v="11"/>
    <n v="333750"/>
    <n v="37.814141343108354"/>
  </r>
  <r>
    <s v="Maruti Suzuki"/>
    <s v="Swift"/>
    <s v="Vxi1.3"/>
    <s v="Hatchback"/>
    <s v="Petrol"/>
    <x v="8"/>
    <s v="Manual"/>
    <s v="Golden"/>
    <n v="56545"/>
    <n v="1"/>
    <n v="230000"/>
    <n v="6.8"/>
    <n v="6"/>
    <n v="563322.6"/>
    <n v="12"/>
    <n v="202400"/>
    <n v="64.070321339850381"/>
  </r>
  <r>
    <s v="Maruti Suzuki"/>
    <s v="Wagon R"/>
    <s v="LXI"/>
    <s v="Hatchback"/>
    <s v="Petrol"/>
    <x v="10"/>
    <s v="Manual"/>
    <s v="Brown"/>
    <n v="80893"/>
    <n v="1"/>
    <n v="355000"/>
    <n v="5.3"/>
    <n v="5"/>
    <n v="475198.2"/>
    <n v="11.16"/>
    <n v="315382"/>
    <n v="33.631482610834809"/>
  </r>
  <r>
    <s v="Maruti Suzuki"/>
    <s v="Wagon R"/>
    <s v="LXI"/>
    <s v="Hatchback"/>
    <s v="Petrol"/>
    <x v="10"/>
    <s v="Manual"/>
    <s v="Silver"/>
    <n v="2239"/>
    <n v="1"/>
    <n v="375000"/>
    <n v="6.8"/>
    <n v="3.4"/>
    <n v="475198.2"/>
    <n v="11"/>
    <n v="333750"/>
    <n v="29.766148104096356"/>
  </r>
  <r>
    <s v="Honda"/>
    <s v="Amaze"/>
    <s v="1.5 S i-DTEC"/>
    <s v="Sedan"/>
    <s v="Diesel"/>
    <x v="10"/>
    <s v="Manual"/>
    <s v="White"/>
    <n v="65000"/>
    <n v="1"/>
    <n v="525000"/>
    <n v="4.7"/>
    <n v="4.5999999999999996"/>
    <n v="900907"/>
    <n v="9.8000000000000007"/>
    <n v="473550"/>
    <n v="47.436305856209351"/>
  </r>
  <r>
    <s v="Honda"/>
    <s v="Amaze"/>
    <s v="1.2 E i-VTEC"/>
    <s v="Sedan"/>
    <s v="Petrol"/>
    <x v="10"/>
    <s v="Manual"/>
    <s v="White"/>
    <n v="47856"/>
    <n v="1"/>
    <n v="650000"/>
    <n v="5.7"/>
    <n v="4.5999999999999996"/>
    <n v="655769"/>
    <n v="8.8000000000000007"/>
    <n v="592800"/>
    <n v="9.6023142295533948"/>
  </r>
  <r>
    <s v="Honda"/>
    <s v="Jazz"/>
    <s v="1.2VI-vtec"/>
    <s v="Sedan"/>
    <s v="Petrol"/>
    <x v="9"/>
    <s v="Manual"/>
    <s v="Grey"/>
    <n v="49300"/>
    <n v="1"/>
    <n v="400000"/>
    <n v="4.3"/>
    <n v="8.9"/>
    <n v="843315.24"/>
    <n v="10.8"/>
    <n v="356800"/>
    <n v="57.690791879914329"/>
  </r>
  <r>
    <s v="Honda"/>
    <s v="City"/>
    <s v="Zx"/>
    <s v="Sedan"/>
    <s v="Petrol + CNG"/>
    <x v="8"/>
    <s v="Manual"/>
    <s v="Silver"/>
    <n v="90250"/>
    <n v="3"/>
    <n v="180000"/>
    <n v="9.9"/>
    <n v="7.6"/>
    <n v="921735.98899900005"/>
    <n v="12"/>
    <n v="158400"/>
    <n v="82.815035770489814"/>
  </r>
  <r>
    <s v="Honda"/>
    <s v="City"/>
    <s v="1.5 S MT"/>
    <s v="Sedan"/>
    <s v="Petrol"/>
    <x v="7"/>
    <s v="Manual"/>
    <s v="White"/>
    <n v="57000"/>
    <n v="2"/>
    <n v="475000"/>
    <n v="4.3"/>
    <n v="7.4"/>
    <n v="944779.38872399996"/>
    <n v="10.199999999999999"/>
    <n v="426550"/>
    <n v="54.851893988067438"/>
  </r>
  <r>
    <s v="Maruti Suzuki"/>
    <s v="Swift Dzire"/>
    <s v="VDi"/>
    <s v="Sedan"/>
    <s v="Diesel"/>
    <x v="9"/>
    <s v="Automatic"/>
    <s v="White"/>
    <n v="27000"/>
    <n v="1"/>
    <n v="580000"/>
    <n v="6.8"/>
    <n v="5"/>
    <n v="870791"/>
    <n v="9.36"/>
    <n v="525712"/>
    <n v="39.628223075341843"/>
  </r>
  <r>
    <s v="Honda"/>
    <s v="City"/>
    <s v="1.5 S MT"/>
    <s v="Sedan"/>
    <s v="Petrol"/>
    <x v="1"/>
    <s v="Manual"/>
    <s v="Grey"/>
    <n v="56253"/>
    <n v="1"/>
    <n v="401000"/>
    <n v="4.3"/>
    <n v="7.4"/>
    <n v="944779.38872399996"/>
    <n v="10.792"/>
    <n v="357724.08"/>
    <n v="62.136760785696751"/>
  </r>
  <r>
    <s v="Honda"/>
    <s v="Civic"/>
    <s v="1.8V AT"/>
    <s v="Sedan"/>
    <s v="Petrol"/>
    <x v="5"/>
    <s v="Automatic"/>
    <s v="Grey"/>
    <n v="68424"/>
    <n v="1"/>
    <n v="355000"/>
    <n v="6.4"/>
    <n v="9.6"/>
    <n v="1675849.12017"/>
    <n v="11.16"/>
    <n v="315382"/>
    <n v="81.180764055417626"/>
  </r>
  <r>
    <s v="Honda"/>
    <s v="Civic"/>
    <s v="1.8S MT"/>
    <s v="Sedan"/>
    <s v="Petrol"/>
    <x v="7"/>
    <s v="Manual"/>
    <s v="Silver"/>
    <n v="76000"/>
    <n v="1"/>
    <n v="600000"/>
    <n v="3.8"/>
    <n v="5.7"/>
    <n v="1464334.18267"/>
    <n v="9.1999999999999993"/>
    <n v="544800"/>
    <n v="62.79537782785097"/>
  </r>
  <r>
    <s v="Maruti Suzuki"/>
    <s v="Ritz"/>
    <s v="VXI BS-IV"/>
    <s v="Hatchback"/>
    <s v="Petrol"/>
    <x v="1"/>
    <s v="Automatic"/>
    <s v="Red"/>
    <n v="58257"/>
    <n v="2"/>
    <n v="290000"/>
    <n v="6.4"/>
    <n v="3.8"/>
    <n v="566808.21299999999"/>
    <n v="11.68"/>
    <n v="256128"/>
    <n v="54.812228523583514"/>
  </r>
  <r>
    <s v="Maruti Suzuki"/>
    <s v="Swift Dzire"/>
    <s v="ZDI"/>
    <s v="Sedan"/>
    <s v="Diesel"/>
    <x v="1"/>
    <s v="Manual"/>
    <s v="White"/>
    <n v="53000"/>
    <n v="1"/>
    <n v="440000"/>
    <n v="6.8"/>
    <n v="4.4000000000000004"/>
    <n v="942668"/>
    <n v="10.48"/>
    <n v="393888"/>
    <n v="58.215617799691941"/>
  </r>
  <r>
    <s v="Honda"/>
    <s v="City"/>
    <s v="1.5 V MT"/>
    <s v="Sedan"/>
    <s v="Petrol"/>
    <x v="2"/>
    <s v="Manual"/>
    <s v="White"/>
    <n v="139838"/>
    <n v="1"/>
    <n v="525000"/>
    <n v="3.3"/>
    <n v="4.2"/>
    <n v="996627.03810500004"/>
    <n v="9.8000000000000007"/>
    <n v="473550"/>
    <n v="52.484732814352064"/>
  </r>
  <r>
    <s v="Honda"/>
    <s v="City"/>
    <s v="1.5EMtI-vtec"/>
    <s v="MUV"/>
    <s v="Petrol"/>
    <x v="1"/>
    <s v="Manual"/>
    <s v="White"/>
    <n v="76255"/>
    <n v="1"/>
    <n v="275000"/>
    <n v="4.3"/>
    <n v="9.9"/>
    <n v="930953.27919999999"/>
    <n v="11.8"/>
    <n v="242550"/>
    <n v="73.946060944279452"/>
  </r>
  <r>
    <s v="Honda"/>
    <s v="Jazz"/>
    <s v="Active"/>
    <s v="Hatchback"/>
    <s v="Petrol"/>
    <x v="1"/>
    <s v="Manual"/>
    <s v="Silver"/>
    <n v="49099"/>
    <n v="1"/>
    <n v="335000"/>
    <n v="4.5"/>
    <n v="4.2"/>
    <n v="870969.96110299998"/>
    <n v="11.32"/>
    <n v="297078"/>
    <n v="65.891131351558997"/>
  </r>
  <r>
    <s v="Honda"/>
    <s v="City Zx"/>
    <s v="GXi"/>
    <s v="Sedan"/>
    <s v="Petrol"/>
    <x v="5"/>
    <s v="Manual"/>
    <s v="White"/>
    <n v="56000"/>
    <n v="2"/>
    <n v="290000"/>
    <n v="4.5"/>
    <n v="4.5999999999999996"/>
    <n v="837627.58000299998"/>
    <n v="11.68"/>
    <n v="256128"/>
    <n v="69.422210285974259"/>
  </r>
  <r>
    <s v="Honda"/>
    <s v="Brio"/>
    <s v="S MT"/>
    <s v="Hatchback"/>
    <s v="Petrol"/>
    <x v="10"/>
    <s v="Manual"/>
    <s v="Grey"/>
    <n v="36195"/>
    <n v="1"/>
    <n v="425000"/>
    <n v="4.3"/>
    <n v="4.7"/>
    <n v="613352"/>
    <n v="10.6"/>
    <n v="379950"/>
    <n v="38.053515762563748"/>
  </r>
  <r>
    <s v="Honda"/>
    <s v="Civic"/>
    <s v="1.8S MT"/>
    <s v="Sedan"/>
    <s v="Petrol"/>
    <x v="4"/>
    <s v="Automatic"/>
    <s v="Black"/>
    <n v="70000"/>
    <n v="2"/>
    <n v="199000"/>
    <n v="6.8"/>
    <n v="9.9"/>
    <n v="1464334.18267"/>
    <n v="12"/>
    <n v="175120"/>
    <n v="88.040981213680737"/>
  </r>
  <r>
    <s v="Honda"/>
    <s v="Civic"/>
    <s v="1.8S MT"/>
    <s v="Sedan"/>
    <s v="Petrol"/>
    <x v="4"/>
    <s v="Manual"/>
    <s v="Black"/>
    <n v="68993"/>
    <n v="2"/>
    <n v="190000"/>
    <n v="4.5"/>
    <n v="8.1999999999999993"/>
    <n v="1464334.18267"/>
    <n v="12"/>
    <n v="167200"/>
    <n v="88.581841359795675"/>
  </r>
  <r>
    <s v="Honda"/>
    <s v="Civic"/>
    <s v="1.8S MT"/>
    <s v="Sedan"/>
    <s v="Petrol"/>
    <x v="1"/>
    <s v="Manual"/>
    <s v="Grey"/>
    <n v="70000"/>
    <n v="3"/>
    <n v="255000"/>
    <n v="6.4"/>
    <n v="9.9"/>
    <n v="1464334.18267"/>
    <n v="11.96"/>
    <n v="224502"/>
    <n v="84.668663570316085"/>
  </r>
  <r>
    <s v="Honda"/>
    <s v="City Zx"/>
    <s v="EXi"/>
    <s v="Sedan"/>
    <s v="Petrol"/>
    <x v="8"/>
    <s v="Manual"/>
    <s v="Silver"/>
    <n v="73000"/>
    <n v="2"/>
    <n v="175000"/>
    <n v="4.5"/>
    <n v="8.1"/>
    <n v="771953.89078699995"/>
    <n v="12"/>
    <n v="154000"/>
    <n v="80.050621955801219"/>
  </r>
  <r>
    <s v="Honda"/>
    <s v="City"/>
    <s v="1.5 V MT"/>
    <s v="Sedan"/>
    <s v="Petrol"/>
    <x v="9"/>
    <s v="Manual"/>
    <s v="Grey"/>
    <n v="80556"/>
    <n v="1"/>
    <n v="575000"/>
    <n v="3.5"/>
    <n v="8.1"/>
    <n v="996627.03810500004"/>
    <n v="9.4"/>
    <n v="520950"/>
    <n v="47.728690866089558"/>
  </r>
  <r>
    <s v="Honda"/>
    <s v="Amaze"/>
    <s v="1.2 VX i-VTEC"/>
    <s v="Sedan"/>
    <s v="Petrol"/>
    <x v="10"/>
    <s v="Manual"/>
    <s v="White"/>
    <n v="50741"/>
    <n v="1"/>
    <n v="425000"/>
    <n v="3.8"/>
    <n v="9.1"/>
    <n v="870606"/>
    <n v="10.6"/>
    <n v="379950"/>
    <n v="56.35798512760077"/>
  </r>
  <r>
    <s v="Honda"/>
    <s v="City"/>
    <s v="Zx"/>
    <s v="Sedan"/>
    <s v="Petrol"/>
    <x v="4"/>
    <s v="Manual"/>
    <s v="White"/>
    <n v="95000"/>
    <n v="1"/>
    <n v="180000"/>
    <n v="4.3"/>
    <n v="9.6999999999999993"/>
    <n v="921735.98899900005"/>
    <n v="12"/>
    <n v="158400"/>
    <n v="82.815035770489814"/>
  </r>
  <r>
    <s v="Honda"/>
    <s v="Civic"/>
    <s v="1.8V AT"/>
    <s v="Sedan"/>
    <s v="Petrol"/>
    <x v="5"/>
    <s v="Automatic"/>
    <s v="Purple"/>
    <n v="60000"/>
    <n v="1"/>
    <n v="380000"/>
    <n v="4.9000000000000004"/>
    <n v="9.9"/>
    <n v="1675849.12017"/>
    <n v="10.96"/>
    <n v="338352"/>
    <n v="79.810115604817867"/>
  </r>
  <r>
    <s v="Honda"/>
    <s v="City"/>
    <s v="EI-dtec"/>
    <s v="Sedan"/>
    <s v="Diesel"/>
    <x v="0"/>
    <s v="Manual"/>
    <s v="White"/>
    <n v="35200"/>
    <n v="1"/>
    <n v="890000"/>
    <n v="4.8"/>
    <n v="5.9"/>
    <n v="1100322.2545"/>
    <n v="6.88"/>
    <n v="828768"/>
    <n v="24.679520330468787"/>
  </r>
  <r>
    <s v="Honda"/>
    <s v="City"/>
    <s v="V"/>
    <s v="Sedan"/>
    <s v="Petrol"/>
    <x v="10"/>
    <s v="Manual"/>
    <s v="Brown"/>
    <n v="47851"/>
    <n v="1"/>
    <n v="674993"/>
    <n v="4.5"/>
    <n v="4.2"/>
    <n v="1151017.81626"/>
    <n v="8.6000560000000004"/>
    <n v="616943.22400391998"/>
    <n v="46.400202039569429"/>
  </r>
  <r>
    <s v="Honda"/>
    <s v="Civic"/>
    <s v="1.8S MT"/>
    <s v="Sedan"/>
    <s v="Petrol"/>
    <x v="2"/>
    <s v="Manual"/>
    <s v="White"/>
    <n v="39600"/>
    <n v="1"/>
    <n v="700000"/>
    <n v="4.5"/>
    <n v="5.2"/>
    <n v="1464334.18267"/>
    <n v="8.4"/>
    <n v="641200"/>
    <n v="56.21218109988628"/>
  </r>
  <r>
    <s v="Honda"/>
    <s v="City"/>
    <s v="Zx"/>
    <s v="Sedan"/>
    <s v="Petrol"/>
    <x v="2"/>
    <s v="Manual"/>
    <s v="White"/>
    <n v="27400"/>
    <n v="1"/>
    <n v="500000"/>
    <n v="4.5"/>
    <n v="9.1999999999999993"/>
    <n v="921735.98899900005"/>
    <n v="10"/>
    <n v="450000"/>
    <n v="51.179078893437001"/>
  </r>
  <r>
    <s v="Honda"/>
    <s v="Jazz"/>
    <s v="X"/>
    <s v="Hatchback"/>
    <s v="Petrol"/>
    <x v="2"/>
    <s v="Manual"/>
    <s v="White"/>
    <n v="70000"/>
    <n v="1"/>
    <n v="375000"/>
    <n v="4.8"/>
    <n v="4"/>
    <n v="755762.294291"/>
    <n v="11"/>
    <n v="333750"/>
    <n v="55.839289347836619"/>
  </r>
  <r>
    <s v="Honda"/>
    <s v="Civic"/>
    <s v="1.8At"/>
    <s v="Van"/>
    <s v="Petrol"/>
    <x v="2"/>
    <s v="Automatic"/>
    <s v="Grey"/>
    <n v="55000"/>
    <n v="1"/>
    <n v="485000"/>
    <n v="4.5"/>
    <n v="8.1999999999999993"/>
    <n v="1675849.12017"/>
    <n v="10.119999999999999"/>
    <n v="435918"/>
    <n v="73.9882311149956"/>
  </r>
  <r>
    <s v="Honda"/>
    <s v="Cr-V"/>
    <s v="2.0 2WD"/>
    <s v="SUV"/>
    <s v="Petrol"/>
    <x v="4"/>
    <s v="Manual"/>
    <s v="Black"/>
    <n v="88000"/>
    <n v="1"/>
    <n v="425000"/>
    <n v="4.3"/>
    <n v="5.0999999999999996"/>
    <n v="2643413.7000000002"/>
    <n v="10.6"/>
    <n v="379950"/>
    <n v="85.626540408714689"/>
  </r>
  <r>
    <s v="Honda"/>
    <s v="City"/>
    <s v="Zx"/>
    <s v="Sedan"/>
    <s v="Petrol"/>
    <x v="4"/>
    <s v="Manual"/>
    <s v="Silver"/>
    <n v="63000"/>
    <n v="2"/>
    <n v="210000"/>
    <n v="5"/>
    <n v="8"/>
    <n v="921735.98899900005"/>
    <n v="12"/>
    <n v="184800"/>
    <n v="79.950875065571452"/>
  </r>
  <r>
    <s v="Honda"/>
    <s v="City"/>
    <s v="1.5 S MT"/>
    <s v="Sedan"/>
    <s v="Petrol"/>
    <x v="2"/>
    <s v="Manual"/>
    <s v="Grey"/>
    <n v="78710"/>
    <n v="1"/>
    <n v="535000"/>
    <n v="3.8"/>
    <n v="4.0999999999999996"/>
    <n v="944779.38872399996"/>
    <n v="9.7200000000000006"/>
    <n v="482998"/>
    <n v="48.877165847962942"/>
  </r>
  <r>
    <s v="Honda"/>
    <s v="Amaze"/>
    <s v="1.2 E i-VTEC"/>
    <s v="Sedan"/>
    <s v="Petrol"/>
    <x v="10"/>
    <s v="Manual"/>
    <s v="Silver"/>
    <n v="20904"/>
    <n v="1"/>
    <n v="425000"/>
    <n v="5"/>
    <n v="4.5"/>
    <n v="655769"/>
    <n v="10.6"/>
    <n v="379950"/>
    <n v="42.060390167879234"/>
  </r>
  <r>
    <s v="Maruti Suzuki"/>
    <s v="Swift"/>
    <s v="VXi 1.2 BS-IV"/>
    <s v="Hatchback"/>
    <s v="Petrol"/>
    <x v="2"/>
    <s v="Manual"/>
    <s v="Silver"/>
    <n v="42000"/>
    <n v="1"/>
    <n v="355000"/>
    <n v="6.8"/>
    <n v="8.6"/>
    <n v="536697.58239"/>
    <n v="11.16"/>
    <n v="315382"/>
    <n v="41.236552884111454"/>
  </r>
  <r>
    <s v="Maruti Suzuki"/>
    <s v="Swift"/>
    <s v="Vxi1.3"/>
    <s v="Hatchback"/>
    <s v="Petrol"/>
    <x v="1"/>
    <s v="Manual"/>
    <s v="Red"/>
    <n v="62000"/>
    <n v="1"/>
    <n v="277000"/>
    <n v="6.4"/>
    <n v="9.9"/>
    <n v="563322.6"/>
    <n v="11.784000000000001"/>
    <n v="244358.32"/>
    <n v="56.621956939061199"/>
  </r>
  <r>
    <s v="Maruti Suzuki"/>
    <s v="Swift"/>
    <s v="Vxi1.3"/>
    <s v="Hatchback"/>
    <s v="Petrol"/>
    <x v="1"/>
    <s v="Manual"/>
    <s v="White"/>
    <n v="51114"/>
    <n v="1"/>
    <n v="425000"/>
    <n v="6.8"/>
    <n v="4.2"/>
    <n v="563322.6"/>
    <n v="10.6"/>
    <n v="379950"/>
    <n v="32.551969333380192"/>
  </r>
  <r>
    <s v="Maruti Suzuki"/>
    <s v="Swift"/>
    <s v="Vxi1.3"/>
    <s v="Hatchback"/>
    <s v="Petrol"/>
    <x v="5"/>
    <s v="Manual"/>
    <s v="White"/>
    <n v="85000"/>
    <n v="2"/>
    <n v="245000"/>
    <n v="6.4"/>
    <n v="7.2"/>
    <n v="563322.6"/>
    <n v="12"/>
    <n v="215600"/>
    <n v="61.727081427231923"/>
  </r>
  <r>
    <s v="Maruti Suzuki"/>
    <s v="Swift"/>
    <s v="VDi BS-IV"/>
    <s v="Hatchback"/>
    <s v="Diesel"/>
    <x v="2"/>
    <s v="Manual"/>
    <s v="Silver"/>
    <n v="31612"/>
    <n v="1"/>
    <n v="375000"/>
    <n v="6.8"/>
    <n v="6.4"/>
    <n v="631156.07794900006"/>
    <n v="11"/>
    <n v="333750"/>
    <n v="47.120845118920279"/>
  </r>
  <r>
    <s v="Maruti Suzuki"/>
    <s v="Wagon R"/>
    <s v="LXI"/>
    <s v="Hatchback"/>
    <s v="Petrol"/>
    <x v="5"/>
    <s v="Manual"/>
    <s v="Blue"/>
    <n v="54344"/>
    <n v="1"/>
    <n v="175000"/>
    <n v="6.8"/>
    <n v="5.6"/>
    <n v="475198.2"/>
    <n v="12"/>
    <n v="154000"/>
    <n v="67.592469836796525"/>
  </r>
  <r>
    <s v="Maruti Suzuki"/>
    <s v="Sx4"/>
    <s v="ZXi"/>
    <s v="Sedan"/>
    <s v="Petrol"/>
    <x v="5"/>
    <s v="Manual"/>
    <s v="Silver"/>
    <n v="54000"/>
    <n v="2"/>
    <n v="275000"/>
    <n v="6.8"/>
    <n v="6"/>
    <n v="828686.83540400001"/>
    <n v="11.8"/>
    <n v="242550"/>
    <n v="70.730800872231498"/>
  </r>
  <r>
    <s v="Maruti Suzuki"/>
    <s v="Sx4"/>
    <s v="ZXi"/>
    <s v="Sedan"/>
    <s v="Petrol"/>
    <x v="5"/>
    <s v="Manual"/>
    <s v="Black"/>
    <n v="56216"/>
    <n v="1"/>
    <n v="275000"/>
    <n v="6.8"/>
    <n v="6"/>
    <n v="828686.83540400001"/>
    <n v="11.8"/>
    <n v="242550"/>
    <n v="70.730800872231498"/>
  </r>
  <r>
    <s v="Maruti Suzuki"/>
    <s v="Sx4"/>
    <s v="VXi"/>
    <s v="Sedan"/>
    <s v="Petrol"/>
    <x v="5"/>
    <s v="Manual"/>
    <s v="Silver"/>
    <n v="42000"/>
    <n v="1"/>
    <n v="295000"/>
    <n v="7"/>
    <n v="5"/>
    <n v="750203.95962700003"/>
    <n v="11.64"/>
    <n v="260662"/>
    <n v="65.254515568059574"/>
  </r>
  <r>
    <s v="Maruti Suzuki"/>
    <s v="Sx4"/>
    <s v="ZXi"/>
    <s v="Sedan"/>
    <s v="Petrol"/>
    <x v="2"/>
    <s v="Manual"/>
    <s v="Grey"/>
    <n v="62000"/>
    <n v="1"/>
    <n v="259900"/>
    <n v="4.3"/>
    <n v="8.4"/>
    <n v="828686.83540400001"/>
    <n v="11.9208"/>
    <n v="228917.84080000001"/>
    <n v="72.375832338594066"/>
  </r>
  <r>
    <s v="Maruti Suzuki"/>
    <s v="Swift"/>
    <s v="VDi"/>
    <s v="Hatchback"/>
    <s v="Diesel"/>
    <x v="9"/>
    <s v="Manual"/>
    <s v="White"/>
    <n v="30000"/>
    <n v="1"/>
    <n v="550000"/>
    <n v="6.8"/>
    <n v="3.4"/>
    <n v="806540.75166900002"/>
    <n v="9.6"/>
    <n v="497200"/>
    <n v="38.354013858428296"/>
  </r>
  <r>
    <s v="Maruti Suzuki"/>
    <s v="Swift"/>
    <s v="LDi"/>
    <s v="Hatchback"/>
    <s v="Diesel"/>
    <x v="1"/>
    <s v="Manual"/>
    <s v="Grey"/>
    <n v="68000"/>
    <n v="1"/>
    <n v="350000"/>
    <n v="6.4"/>
    <n v="3.8"/>
    <n v="566632.68707999995"/>
    <n v="11.2"/>
    <n v="310800"/>
    <n v="45.149652131501597"/>
  </r>
  <r>
    <s v="Maruti Suzuki"/>
    <s v="Swift"/>
    <s v="Zxi1.3"/>
    <s v="Hatchback"/>
    <s v="Petrol"/>
    <x v="8"/>
    <s v="Automatic"/>
    <s v="Blue"/>
    <n v="105000"/>
    <n v="1"/>
    <n v="225000"/>
    <n v="6.4"/>
    <n v="6.8"/>
    <n v="640982.30000000005"/>
    <n v="12"/>
    <n v="198000"/>
    <n v="69.109911459333588"/>
  </r>
  <r>
    <s v="Maruti Suzuki"/>
    <s v="Swift"/>
    <s v="Zxi1.3"/>
    <s v="Hatchback"/>
    <s v="Petrol"/>
    <x v="8"/>
    <s v="Manual"/>
    <s v="Blue"/>
    <n v="67622"/>
    <n v="1"/>
    <n v="225000"/>
    <n v="6.8"/>
    <n v="6.8"/>
    <n v="640982.30000000005"/>
    <n v="12"/>
    <n v="198000"/>
    <n v="69.109911459333588"/>
  </r>
  <r>
    <s v="Maruti Suzuki"/>
    <s v="Swift"/>
    <s v="VDi"/>
    <s v="Hatchback"/>
    <s v="Diesel"/>
    <x v="7"/>
    <s v="Manual"/>
    <s v="Grey"/>
    <n v="54502"/>
    <n v="1"/>
    <n v="425000"/>
    <n v="4.3"/>
    <n v="7.2"/>
    <n v="806540.75166900002"/>
    <n v="10.6"/>
    <n v="379950"/>
    <n v="52.891407010277213"/>
  </r>
  <r>
    <s v="Maruti Suzuki"/>
    <s v="Swift"/>
    <s v="VDi"/>
    <s v="Hatchback"/>
    <s v="Diesel"/>
    <x v="4"/>
    <s v="Automatic"/>
    <s v="Grey"/>
    <n v="77222"/>
    <n v="2"/>
    <n v="325000"/>
    <n v="6.4"/>
    <n v="5.4"/>
    <n v="806540.75166900002"/>
    <n v="11.4"/>
    <n v="287950"/>
    <n v="64.298146199787666"/>
  </r>
  <r>
    <s v="Maruti Suzuki"/>
    <s v="Swift"/>
    <s v="VXi"/>
    <s v="Hatchback"/>
    <s v="Petrol"/>
    <x v="9"/>
    <s v="Automatic"/>
    <s v="Silver"/>
    <n v="38000"/>
    <n v="1"/>
    <n v="424999"/>
    <n v="6.4"/>
    <n v="5.8"/>
    <n v="507718.23128900002"/>
    <n v="10.600008000000001"/>
    <n v="379949.07200008002"/>
    <n v="25.16536760252599"/>
  </r>
  <r>
    <s v="Maruti Suzuki"/>
    <s v="Swift"/>
    <s v="VXi"/>
    <s v="Hatchback"/>
    <s v="Petrol"/>
    <x v="9"/>
    <s v="Automatic"/>
    <s v="Blue"/>
    <n v="41000"/>
    <n v="1"/>
    <n v="415000"/>
    <n v="5.2"/>
    <n v="5.8"/>
    <n v="507718.23128900002"/>
    <n v="10.68"/>
    <n v="370678"/>
    <n v="26.991394605051099"/>
  </r>
  <r>
    <s v="Maruti Suzuki"/>
    <s v="Swift"/>
    <s v="VXi"/>
    <s v="Hatchback"/>
    <s v="Petrol"/>
    <x v="5"/>
    <s v="Manual"/>
    <s v="Silver"/>
    <n v="54525"/>
    <n v="1"/>
    <n v="245000"/>
    <n v="4.5"/>
    <n v="7.2"/>
    <n v="507718.23128900002"/>
    <n v="12"/>
    <n v="215600"/>
    <n v="57.535501639830301"/>
  </r>
  <r>
    <s v="Maruti Suzuki"/>
    <s v="Swift Dzire"/>
    <s v="VXi"/>
    <s v="Sedan"/>
    <s v="Petrol"/>
    <x v="7"/>
    <s v="Automatic"/>
    <s v="other"/>
    <n v="35000"/>
    <n v="1"/>
    <n v="399000"/>
    <n v="6.8"/>
    <n v="7.2"/>
    <n v="741508"/>
    <n v="10.808"/>
    <n v="355876.08"/>
    <n v="52.006440928486278"/>
  </r>
  <r>
    <s v="Maruti Suzuki"/>
    <s v="Swift Dzire"/>
    <s v="VDi"/>
    <s v="Sedan"/>
    <s v="Diesel"/>
    <x v="2"/>
    <s v="Manual"/>
    <s v="White"/>
    <n v="61000"/>
    <n v="1"/>
    <n v="425000"/>
    <n v="6.4"/>
    <n v="4.4000000000000004"/>
    <n v="870791"/>
    <n v="10.6"/>
    <n v="379950"/>
    <n v="56.367256896316107"/>
  </r>
  <r>
    <s v="Maruti Suzuki"/>
    <s v="Swift Dzire"/>
    <s v="VXi"/>
    <s v="Sedan"/>
    <s v="Petrol"/>
    <x v="5"/>
    <s v="Automatic"/>
    <s v="Beige"/>
    <n v="56000"/>
    <n v="1"/>
    <n v="300000"/>
    <n v="6.8"/>
    <n v="6"/>
    <n v="741508"/>
    <n v="11.6"/>
    <n v="265200"/>
    <n v="64.235045340036791"/>
  </r>
  <r>
    <s v="Maruti Suzuki"/>
    <s v="Swift"/>
    <s v="Vxi1.3"/>
    <s v="Hatchback"/>
    <s v="Petrol"/>
    <x v="8"/>
    <s v="Manual"/>
    <s v="Red"/>
    <n v="10234"/>
    <n v="1"/>
    <n v="199000"/>
    <n v="6.8"/>
    <n v="7.2"/>
    <n v="563322.6"/>
    <n v="12"/>
    <n v="175120"/>
    <n v="68.913017159261841"/>
  </r>
  <r>
    <s v="Maruti Suzuki"/>
    <s v="Swift"/>
    <s v="ZDi"/>
    <s v="Hatchback"/>
    <s v="Diesel"/>
    <x v="6"/>
    <s v="Manual"/>
    <s v="Red"/>
    <n v="11224"/>
    <n v="1"/>
    <n v="685000"/>
    <n v="6.8"/>
    <n v="3.8"/>
    <n v="879273"/>
    <n v="8.52"/>
    <n v="626638"/>
    <n v="28.732259491648215"/>
  </r>
  <r>
    <s v="Honda"/>
    <s v="Civic"/>
    <s v="1.8V MT"/>
    <s v="Sedan"/>
    <s v="Petrol"/>
    <x v="1"/>
    <s v="Manual"/>
    <s v="White"/>
    <n v="49000"/>
    <n v="1"/>
    <n v="425000"/>
    <n v="5.5"/>
    <n v="7.6"/>
    <n v="1585199.86124"/>
    <n v="10.6"/>
    <n v="379950"/>
    <n v="76.03141349616385"/>
  </r>
  <r>
    <s v="Honda"/>
    <s v="City"/>
    <s v="1.5 S MT"/>
    <s v="Sedan"/>
    <s v="Petrol"/>
    <x v="10"/>
    <s v="Manual"/>
    <s v="Beige"/>
    <n v="66000"/>
    <n v="1"/>
    <n v="570000"/>
    <n v="3.5"/>
    <n v="9.9"/>
    <n v="944779.38872399996"/>
    <n v="9.44"/>
    <n v="516192"/>
    <n v="45.363753045337013"/>
  </r>
  <r>
    <s v="Honda"/>
    <s v="City"/>
    <s v="1.5EMtI-vtec"/>
    <s v="MUV"/>
    <s v="Petrol"/>
    <x v="7"/>
    <s v="Manual"/>
    <s v="Silver"/>
    <n v="80200"/>
    <n v="1"/>
    <n v="440000"/>
    <n v="3.8"/>
    <n v="6.6"/>
    <n v="930953.27919999999"/>
    <n v="10.48"/>
    <n v="393888"/>
    <n v="57.689820874955032"/>
  </r>
  <r>
    <s v="Honda"/>
    <s v="City"/>
    <s v="1.5 S MT"/>
    <s v="Sedan"/>
    <s v="Petrol"/>
    <x v="2"/>
    <s v="Manual"/>
    <s v="Black"/>
    <n v="59000"/>
    <n v="1"/>
    <n v="390000"/>
    <n v="4.3"/>
    <n v="9.9"/>
    <n v="944779.38872399996"/>
    <n v="10.88"/>
    <n v="347568"/>
    <n v="63.211729198557308"/>
  </r>
  <r>
    <s v="Honda"/>
    <s v="Brio"/>
    <s v="S MT"/>
    <s v="Hatchback"/>
    <s v="Petrol"/>
    <x v="10"/>
    <s v="Manual"/>
    <s v="Red"/>
    <n v="51200"/>
    <n v="1"/>
    <n v="415000"/>
    <n v="4.8"/>
    <n v="4"/>
    <n v="613352"/>
    <n v="10.68"/>
    <n v="370678"/>
    <n v="39.565208884946976"/>
  </r>
  <r>
    <s v="Honda"/>
    <s v="Accord"/>
    <s v="2.4 AT"/>
    <s v="Sedan"/>
    <s v="Petrol"/>
    <x v="7"/>
    <s v="Automatic"/>
    <s v="Black"/>
    <n v="40557"/>
    <n v="1"/>
    <n v="850000"/>
    <n v="4.5"/>
    <n v="6.2"/>
    <n v="2426682"/>
    <n v="7.2"/>
    <n v="788800"/>
    <n v="67.494710885068585"/>
  </r>
  <r>
    <s v="Honda"/>
    <s v="Jazz"/>
    <s v="1.2VI-vtec"/>
    <s v="Sedan"/>
    <s v="Petrol"/>
    <x v="0"/>
    <s v="Manual"/>
    <s v="Red"/>
    <n v="19000"/>
    <n v="1"/>
    <n v="649000"/>
    <n v="5"/>
    <n v="5.2"/>
    <n v="843315.24"/>
    <n v="8.8079999999999998"/>
    <n v="591836.07999999996"/>
    <n v="29.820303022153382"/>
  </r>
  <r>
    <s v="Honda"/>
    <s v="Brio"/>
    <s v="S MT"/>
    <s v="Hatchback"/>
    <s v="Petrol"/>
    <x v="6"/>
    <s v="Manual"/>
    <s v="White"/>
    <n v="22000"/>
    <n v="1"/>
    <n v="425000"/>
    <n v="4.5"/>
    <n v="4.8"/>
    <n v="613352"/>
    <n v="10.6"/>
    <n v="379950"/>
    <n v="38.053515762563748"/>
  </r>
  <r>
    <s v="Honda"/>
    <s v="City"/>
    <s v="1.5 S MT"/>
    <s v="Sedan"/>
    <s v="Petrol"/>
    <x v="2"/>
    <s v="Manual"/>
    <s v="Golden"/>
    <n v="60213"/>
    <n v="1"/>
    <n v="460000"/>
    <n v="4.3"/>
    <n v="4.8"/>
    <n v="944779.38872399996"/>
    <n v="10.32"/>
    <n v="412528"/>
    <n v="56.336049989706908"/>
  </r>
  <r>
    <s v="Honda"/>
    <s v="Cr-V"/>
    <s v="2.4 MT"/>
    <s v="SUV"/>
    <s v="Petrol"/>
    <x v="4"/>
    <s v="Manual"/>
    <s v="Silver"/>
    <n v="86000"/>
    <n v="1"/>
    <n v="500000"/>
    <n v="4.3"/>
    <n v="7.4"/>
    <n v="2860961.8317900002"/>
    <n v="10"/>
    <n v="450000"/>
    <n v="84.271023996204406"/>
  </r>
  <r>
    <s v="Honda"/>
    <s v="Brio"/>
    <s v="S MT"/>
    <s v="Hatchback"/>
    <s v="Petrol"/>
    <x v="10"/>
    <s v="Manual"/>
    <s v="White"/>
    <n v="31400"/>
    <n v="1"/>
    <n v="361000"/>
    <n v="4.5"/>
    <n v="6.8"/>
    <n v="613352"/>
    <n v="11.112"/>
    <n v="320885.68"/>
    <n v="47.683274856852179"/>
  </r>
  <r>
    <s v="Honda"/>
    <s v="City Zx"/>
    <s v="GXi"/>
    <s v="Sedan"/>
    <s v="Petrol"/>
    <x v="5"/>
    <s v="Manual"/>
    <s v="Beige"/>
    <n v="59000"/>
    <n v="1"/>
    <n v="235000"/>
    <n v="4.5"/>
    <n v="8.5"/>
    <n v="837627.58000299998"/>
    <n v="12"/>
    <n v="206800"/>
    <n v="75.311223634821175"/>
  </r>
  <r>
    <s v="Honda"/>
    <s v="Civic"/>
    <s v="1.8I-vtec"/>
    <s v="Hatchback"/>
    <s v="Petrol"/>
    <x v="8"/>
    <s v="Manual"/>
    <s v="Grey"/>
    <n v="95000"/>
    <n v="2"/>
    <n v="225000"/>
    <n v="4.3"/>
    <n v="5.9"/>
    <n v="1303954.7245700001"/>
    <n v="12"/>
    <n v="198000"/>
    <n v="84.815423705351918"/>
  </r>
  <r>
    <s v="Honda"/>
    <s v="Amaze"/>
    <s v="1.2 VX AT i-VTEC"/>
    <s v="Sedan"/>
    <s v="Petrol"/>
    <x v="10"/>
    <s v="Automatic"/>
    <s v="Grey"/>
    <n v="7500"/>
    <n v="1"/>
    <n v="580000"/>
    <n v="5"/>
    <n v="4"/>
    <n v="982415"/>
    <n v="9.36"/>
    <n v="525712"/>
    <n v="46.487787747540501"/>
  </r>
  <r>
    <s v="Honda"/>
    <s v="Brio"/>
    <s v="S MT"/>
    <s v="Hatchback"/>
    <s v="Petrol"/>
    <x v="9"/>
    <s v="Manual"/>
    <s v="Grey"/>
    <n v="63702"/>
    <n v="1"/>
    <n v="355000"/>
    <n v="3.8"/>
    <n v="6.6"/>
    <n v="613352"/>
    <n v="11.16"/>
    <n v="315382"/>
    <n v="48.580586677796759"/>
  </r>
  <r>
    <s v="Honda"/>
    <s v="Amaze"/>
    <s v="1.2 S AT i-VTEC"/>
    <s v="Sedan"/>
    <s v="Petrol"/>
    <x v="0"/>
    <s v="Automatic"/>
    <s v="Red"/>
    <n v="12500"/>
    <n v="1"/>
    <n v="565000"/>
    <n v="4.5"/>
    <n v="6.9"/>
    <n v="870605"/>
    <n v="9.48"/>
    <n v="511438"/>
    <n v="41.254874483835948"/>
  </r>
  <r>
    <s v="Honda"/>
    <s v="City"/>
    <s v="1.5EMtI-vtec"/>
    <s v="MUV"/>
    <s v="Petrol"/>
    <x v="4"/>
    <s v="Manual"/>
    <s v="Golden"/>
    <n v="100000"/>
    <n v="1"/>
    <n v="270000"/>
    <n v="4.3"/>
    <n v="6.9"/>
    <n v="930953.27919999999"/>
    <n v="11.84"/>
    <n v="238032"/>
    <n v="74.431369938935163"/>
  </r>
  <r>
    <s v="Honda"/>
    <s v="Accord"/>
    <s v="2.4 MT"/>
    <s v="Sedan"/>
    <s v="Petrol"/>
    <x v="5"/>
    <s v="Manual"/>
    <s v="Silver"/>
    <n v="110000"/>
    <n v="1"/>
    <n v="575000"/>
    <n v="4.5"/>
    <n v="6.6"/>
    <n v="2332332"/>
    <n v="9.4"/>
    <n v="520950"/>
    <n v="77.663986087743936"/>
  </r>
  <r>
    <s v="Honda"/>
    <s v="Amaze"/>
    <s v="1.5 S i-DTEC"/>
    <s v="Sedan"/>
    <s v="Diesel"/>
    <x v="0"/>
    <s v="Manual"/>
    <s v="Grey"/>
    <n v="33000"/>
    <n v="1"/>
    <n v="590000"/>
    <n v="4.8"/>
    <n v="4.8"/>
    <n v="900907"/>
    <n v="9.2799999999999994"/>
    <n v="535248"/>
    <n v="40.587874220091528"/>
  </r>
  <r>
    <s v="Honda"/>
    <s v="Civic"/>
    <s v="1.8V AT"/>
    <s v="Sedan"/>
    <s v="Petrol"/>
    <x v="2"/>
    <s v="Automatic"/>
    <s v="Grey"/>
    <n v="53214"/>
    <n v="1"/>
    <n v="550000"/>
    <n v="9.9"/>
    <n v="4.9000000000000004"/>
    <n v="1675849.12017"/>
    <n v="9.6"/>
    <n v="497200"/>
    <n v="70.331458004431596"/>
  </r>
  <r>
    <s v="Honda"/>
    <s v="Amaze"/>
    <s v="1.2 SX i-VTEC"/>
    <s v="Sedan"/>
    <s v="Petrol"/>
    <x v="6"/>
    <s v="Manual"/>
    <s v="Silver"/>
    <n v="5336"/>
    <n v="1"/>
    <n v="465000"/>
    <n v="4.5"/>
    <n v="7.7"/>
    <n v="825993"/>
    <n v="10.28"/>
    <n v="417198"/>
    <n v="49.491339514983785"/>
  </r>
  <r>
    <s v="Honda"/>
    <s v="Civic"/>
    <s v="1.8S AT"/>
    <s v="Sedan"/>
    <s v="Petrol"/>
    <x v="4"/>
    <s v="Automatic"/>
    <s v="White"/>
    <n v="53500"/>
    <n v="1"/>
    <n v="375000"/>
    <n v="4.5"/>
    <n v="6.6"/>
    <n v="1343468.5041"/>
    <n v="11"/>
    <n v="333750"/>
    <n v="75.157586576725762"/>
  </r>
  <r>
    <s v="Maruti Suzuki"/>
    <s v="Swift Dzire"/>
    <s v="VXi"/>
    <s v="Sedan"/>
    <s v="Petrol"/>
    <x v="1"/>
    <s v="Automatic"/>
    <s v="other"/>
    <n v="54768"/>
    <n v="1"/>
    <n v="390000"/>
    <n v="6.8"/>
    <n v="6.2"/>
    <n v="741508"/>
    <n v="10.88"/>
    <n v="347568"/>
    <n v="53.126871186824687"/>
  </r>
  <r>
    <s v="Maruti Suzuki"/>
    <s v="Swift Dzire"/>
    <s v="VXi"/>
    <s v="Sedan"/>
    <s v="Petrol"/>
    <x v="1"/>
    <s v="Automatic"/>
    <s v="White"/>
    <n v="16543"/>
    <n v="1"/>
    <n v="350000"/>
    <n v="6.8"/>
    <n v="6.6"/>
    <n v="741508"/>
    <n v="11.2"/>
    <n v="310800"/>
    <n v="58.085415127011444"/>
  </r>
  <r>
    <s v="Maruti Suzuki"/>
    <s v="Swift"/>
    <s v="Vxi1.3"/>
    <s v="Hatchback"/>
    <s v="Petrol"/>
    <x v="2"/>
    <s v="Manual"/>
    <s v="Red"/>
    <n v="48000"/>
    <n v="1"/>
    <n v="315000"/>
    <n v="6.8"/>
    <n v="8.4"/>
    <n v="563322.6"/>
    <n v="11.48"/>
    <n v="278838"/>
    <n v="50.501187064037545"/>
  </r>
  <r>
    <s v="Maruti Suzuki"/>
    <s v="Swift"/>
    <s v="Vxi1.3"/>
    <s v="Hatchback"/>
    <s v="Petrol"/>
    <x v="4"/>
    <s v="Manual"/>
    <s v="Silver"/>
    <n v="52000"/>
    <n v="1"/>
    <n v="225000"/>
    <n v="6.8"/>
    <n v="5.2"/>
    <n v="563322.6"/>
    <n v="12"/>
    <n v="198000"/>
    <n v="64.851401310723205"/>
  </r>
  <r>
    <s v="Maruti Suzuki"/>
    <s v="Swift"/>
    <s v="Vxi1.3"/>
    <s v="Hatchback"/>
    <s v="Petrol"/>
    <x v="4"/>
    <s v="Manual"/>
    <s v="other"/>
    <n v="47546"/>
    <n v="2"/>
    <n v="350000"/>
    <n v="6.8"/>
    <n v="4.2"/>
    <n v="563322.6"/>
    <n v="11.2"/>
    <n v="310800"/>
    <n v="44.827351148347319"/>
  </r>
  <r>
    <s v="Maruti Suzuki"/>
    <s v="Swift"/>
    <s v="Vxi1.3"/>
    <s v="Hatchback"/>
    <s v="Petrol"/>
    <x v="4"/>
    <s v="Manual"/>
    <s v="Grey"/>
    <n v="52000"/>
    <n v="1"/>
    <n v="240000"/>
    <n v="6.8"/>
    <n v="4.4000000000000004"/>
    <n v="563322.6"/>
    <n v="12"/>
    <n v="211200"/>
    <n v="62.508161398104747"/>
  </r>
  <r>
    <s v="Maruti Suzuki"/>
    <s v="Swift"/>
    <s v="Vxi1.3"/>
    <s v="Hatchback"/>
    <s v="Petrol"/>
    <x v="4"/>
    <s v="Manual"/>
    <s v="Silver"/>
    <n v="58000"/>
    <n v="1"/>
    <n v="220000"/>
    <n v="6.8"/>
    <n v="8.8000000000000007"/>
    <n v="563322.6"/>
    <n v="12"/>
    <n v="193600"/>
    <n v="65.632481281596014"/>
  </r>
  <r>
    <s v="Maruti Suzuki"/>
    <s v="A-Star"/>
    <s v="Vxi"/>
    <s v="Hatchback"/>
    <s v="Petrol"/>
    <x v="7"/>
    <s v="Manual"/>
    <s v="Grey"/>
    <n v="39842"/>
    <n v="1"/>
    <n v="270000"/>
    <n v="6.8"/>
    <n v="5"/>
    <n v="470900.38765500003"/>
    <n v="11.84"/>
    <n v="238032"/>
    <n v="49.451729868952341"/>
  </r>
  <r>
    <s v="Maruti Suzuki"/>
    <s v="Sx4"/>
    <s v="ZxiLeather"/>
    <s v="Sedan"/>
    <s v="Petrol"/>
    <x v="5"/>
    <s v="Manual"/>
    <s v="Silver"/>
    <n v="88000"/>
    <n v="2"/>
    <n v="285000"/>
    <n v="6.4"/>
    <n v="8.1999999999999993"/>
    <n v="698266.73950000003"/>
    <n v="11.72"/>
    <n v="251598"/>
    <n v="63.96821074706223"/>
  </r>
  <r>
    <s v="Maruti Suzuki"/>
    <s v="Alto"/>
    <s v="LXI"/>
    <s v="Hatchback"/>
    <s v="Petrol"/>
    <x v="8"/>
    <s v="Manual"/>
    <s v="Black"/>
    <n v="45000"/>
    <n v="1"/>
    <n v="125000"/>
    <n v="6.8"/>
    <n v="6"/>
    <n v="336331.17237400002"/>
    <n v="12"/>
    <n v="110000"/>
    <n v="67.294140705554312"/>
  </r>
  <r>
    <s v="Maruti Suzuki"/>
    <s v="Alto"/>
    <s v="LX"/>
    <s v="Hatchback"/>
    <s v="Petrol"/>
    <x v="2"/>
    <s v="Manual"/>
    <s v="other"/>
    <n v="54000"/>
    <n v="2"/>
    <n v="150000"/>
    <n v="6.4"/>
    <n v="9.1999999999999993"/>
    <n v="336331.17237400002"/>
    <n v="12"/>
    <n v="132000"/>
    <n v="60.75296884666519"/>
  </r>
  <r>
    <s v="Maruti Suzuki"/>
    <s v="Zen"/>
    <s v="VXi"/>
    <s v="Hatchback"/>
    <s v="Petrol"/>
    <x v="4"/>
    <s v="Manual"/>
    <s v="other"/>
    <n v="65230"/>
    <n v="2"/>
    <n v="160000"/>
    <n v="6.8"/>
    <n v="7"/>
    <n v="449306.7867"/>
    <n v="12"/>
    <n v="140800"/>
    <n v="68.662837026316396"/>
  </r>
  <r>
    <s v="Maruti Suzuki"/>
    <s v="Sx4"/>
    <s v="VXi"/>
    <s v="Sedan"/>
    <s v="Petrol"/>
    <x v="1"/>
    <s v="Manual"/>
    <s v="other"/>
    <n v="43245"/>
    <n v="1"/>
    <n v="375000"/>
    <n v="6.8"/>
    <n v="4.2"/>
    <n v="750203.95962700003"/>
    <n v="11"/>
    <n v="333750"/>
    <n v="55.512098314445069"/>
  </r>
  <r>
    <s v="Maruti Suzuki"/>
    <s v="Estilo"/>
    <s v="LXi"/>
    <s v="Hatchback"/>
    <s v="Petrol"/>
    <x v="2"/>
    <s v="Manual"/>
    <s v="Red"/>
    <n v="165000"/>
    <n v="1"/>
    <n v="165000"/>
    <n v="5"/>
    <n v="8.6"/>
    <n v="394408.98835200001"/>
    <n v="12"/>
    <n v="145200"/>
    <n v="63.185423180464461"/>
  </r>
  <r>
    <s v="Maruti Suzuki"/>
    <s v="Estilo"/>
    <s v="LXi"/>
    <s v="Hatchback"/>
    <s v="Petrol"/>
    <x v="2"/>
    <s v="Manual"/>
    <s v="Silver"/>
    <n v="55000"/>
    <n v="1"/>
    <n v="185000"/>
    <n v="6.4"/>
    <n v="6.4"/>
    <n v="394408.98835200001"/>
    <n v="12"/>
    <n v="162800"/>
    <n v="58.723050232641981"/>
  </r>
  <r>
    <s v="Maruti Suzuki"/>
    <s v="Sx4"/>
    <s v="ZXI AT BS-IV"/>
    <s v="Sedan"/>
    <s v="Petrol"/>
    <x v="7"/>
    <s v="Automatic"/>
    <s v="Blue"/>
    <n v="42000"/>
    <n v="1"/>
    <n v="450000"/>
    <n v="6.4"/>
    <n v="5"/>
    <n v="1002964.98602"/>
    <n v="10.4"/>
    <n v="403200"/>
    <n v="59.799194825335618"/>
  </r>
  <r>
    <s v="Maruti Suzuki"/>
    <s v="Wagon R Duo"/>
    <s v="Lxi"/>
    <s v="Hatchback"/>
    <s v="CNG"/>
    <x v="1"/>
    <s v="Manual"/>
    <s v="Black"/>
    <n v="44281"/>
    <n v="1"/>
    <n v="265000"/>
    <n v="6.8"/>
    <n v="5.4"/>
    <n v="480492.60479999997"/>
    <n v="11.879999999999999"/>
    <n v="233518"/>
    <n v="51.400292602380546"/>
  </r>
  <r>
    <s v="Maruti Suzuki"/>
    <s v="Sx4"/>
    <s v="ZXi"/>
    <s v="Sedan"/>
    <s v="Petrol"/>
    <x v="1"/>
    <s v="Manual"/>
    <s v="Grey"/>
    <n v="52420"/>
    <n v="2"/>
    <n v="275555"/>
    <n v="4.5"/>
    <n v="6.6"/>
    <n v="828686.83540400001"/>
    <n v="11.79556"/>
    <n v="243051.74464200001"/>
    <n v="70.670253917632493"/>
  </r>
  <r>
    <s v="Maruti Suzuki"/>
    <s v="Alto K10"/>
    <s v="LXi"/>
    <s v="Hatchback"/>
    <s v="CNG"/>
    <x v="2"/>
    <s v="Manual"/>
    <s v="Silver"/>
    <n v="32000"/>
    <n v="2"/>
    <n v="199000"/>
    <n v="6.8"/>
    <n v="4.8"/>
    <n v="417260"/>
    <n v="12"/>
    <n v="175120"/>
    <n v="58.030963907395872"/>
  </r>
  <r>
    <s v="Maruti Suzuki"/>
    <s v="Swift Dzire"/>
    <s v="VDi"/>
    <s v="Sedan"/>
    <s v="Diesel"/>
    <x v="1"/>
    <s v="Manual"/>
    <s v="Silver"/>
    <n v="80000"/>
    <n v="1"/>
    <n v="399000"/>
    <n v="6.3"/>
    <n v="4.2"/>
    <n v="870791"/>
    <n v="10.808"/>
    <n v="355876.08"/>
    <n v="59.131860572743633"/>
  </r>
  <r>
    <s v="Maruti Suzuki"/>
    <s v="Swift Dzire"/>
    <s v="VXi"/>
    <s v="Sedan"/>
    <s v="Petrol"/>
    <x v="7"/>
    <s v="Manual"/>
    <s v="Silver"/>
    <n v="34000"/>
    <n v="1"/>
    <n v="395000"/>
    <n v="7"/>
    <n v="6"/>
    <n v="741508"/>
    <n v="10.84"/>
    <n v="352182"/>
    <n v="52.504625708690931"/>
  </r>
  <r>
    <s v="Maruti Suzuki"/>
    <s v="Swift Dzire"/>
    <s v="VXi"/>
    <s v="Sedan"/>
    <s v="Petrol"/>
    <x v="0"/>
    <s v="Manual"/>
    <s v="White"/>
    <n v="34000"/>
    <n v="1"/>
    <n v="575002"/>
    <n v="3.5"/>
    <n v="6.4"/>
    <n v="741508"/>
    <n v="9.3999839999999999"/>
    <n v="520951.90400032001"/>
    <n v="29.744263851459458"/>
  </r>
  <r>
    <s v="Honda"/>
    <s v="City"/>
    <s v="V"/>
    <s v="Sedan"/>
    <s v="Petrol"/>
    <x v="7"/>
    <s v="Manual"/>
    <s v="Golden"/>
    <n v="85000"/>
    <n v="1"/>
    <n v="510000"/>
    <n v="3.8"/>
    <n v="5.6"/>
    <n v="1151017.81626"/>
    <n v="9.92"/>
    <n v="459408"/>
    <n v="60.08680373925457"/>
  </r>
  <r>
    <s v="Honda"/>
    <s v="City"/>
    <s v="1.5 V AT"/>
    <s v="Sedan"/>
    <s v="Petrol"/>
    <x v="7"/>
    <s v="Automatic"/>
    <s v="Golden"/>
    <n v="39550"/>
    <n v="1"/>
    <n v="600000"/>
    <n v="5"/>
    <n v="4.2"/>
    <n v="1139496.1163999999"/>
    <n v="9.1999999999999993"/>
    <n v="544800"/>
    <n v="52.189393876902201"/>
  </r>
  <r>
    <s v="Honda"/>
    <s v="Accord"/>
    <s v="2.4 AT"/>
    <s v="Sedan"/>
    <s v="Petrol"/>
    <x v="9"/>
    <s v="Automatic"/>
    <s v="Silver"/>
    <n v="36000"/>
    <n v="2"/>
    <n v="950000"/>
    <n v="4.5"/>
    <n v="6"/>
    <n v="2426682"/>
    <n v="6.4"/>
    <n v="889200"/>
    <n v="63.357374390216769"/>
  </r>
  <r>
    <s v="Honda"/>
    <s v="Brio"/>
    <s v="S MT"/>
    <s v="Hatchback"/>
    <s v="Petrol"/>
    <x v="0"/>
    <s v="Manual"/>
    <s v="Silver"/>
    <n v="13086"/>
    <n v="1"/>
    <n v="440000"/>
    <n v="4.5"/>
    <n v="5.4"/>
    <n v="613352"/>
    <n v="10.48"/>
    <n v="393888"/>
    <n v="35.781084923502327"/>
  </r>
  <r>
    <s v="Honda"/>
    <s v="City"/>
    <s v="1.5 S MT"/>
    <s v="Sedan"/>
    <s v="Petrol"/>
    <x v="10"/>
    <s v="Manual"/>
    <s v="White"/>
    <n v="20500"/>
    <n v="1"/>
    <n v="700000"/>
    <n v="9.9"/>
    <n v="4.2"/>
    <n v="944779.38872399996"/>
    <n v="8.4"/>
    <n v="641200"/>
    <n v="32.132304360916272"/>
  </r>
  <r>
    <s v="Honda"/>
    <s v="Civic"/>
    <s v="1.8V MT"/>
    <s v="Sedan"/>
    <s v="Petrol"/>
    <x v="1"/>
    <s v="Manual"/>
    <s v="White"/>
    <n v="85000"/>
    <n v="2"/>
    <n v="425000"/>
    <n v="6"/>
    <n v="7.6"/>
    <n v="1585199.86124"/>
    <n v="10.6"/>
    <n v="379950"/>
    <n v="76.03141349616385"/>
  </r>
  <r>
    <s v="Honda"/>
    <s v="Brio"/>
    <s v="S MT"/>
    <s v="Hatchback"/>
    <s v="Petrol"/>
    <x v="10"/>
    <s v="Manual"/>
    <s v="Grey"/>
    <n v="36223"/>
    <n v="1"/>
    <n v="425000"/>
    <n v="4.3"/>
    <n v="4.4000000000000004"/>
    <n v="613352"/>
    <n v="10.6"/>
    <n v="379950"/>
    <n v="38.053515762563748"/>
  </r>
  <r>
    <s v="Honda"/>
    <s v="City"/>
    <s v="Vx(o)I-vtec"/>
    <s v="Hatchback"/>
    <s v="Petrol"/>
    <x v="11"/>
    <s v="Manual"/>
    <s v="Silver"/>
    <n v="6500"/>
    <n v="1"/>
    <n v="1091000"/>
    <n v="4.5"/>
    <n v="8.1999999999999993"/>
    <n v="1331846.80424"/>
    <n v="5.6360000000000001"/>
    <n v="1029511.24"/>
    <n v="22.700476006512147"/>
  </r>
  <r>
    <s v="Honda"/>
    <s v="City"/>
    <s v="1.5 V MT"/>
    <s v="Sedan"/>
    <s v="Petrol"/>
    <x v="10"/>
    <s v="Manual"/>
    <s v="White"/>
    <n v="23000"/>
    <n v="1"/>
    <n v="785000"/>
    <n v="7"/>
    <n v="3.8"/>
    <n v="996627.03810500004"/>
    <n v="7.72"/>
    <n v="724398"/>
    <n v="27.315036387395224"/>
  </r>
  <r>
    <s v="Honda"/>
    <s v="Amaze"/>
    <s v="1.5 E i-DTEC"/>
    <s v="Sedan"/>
    <s v="Diesel"/>
    <x v="6"/>
    <s v="Manual"/>
    <s v="White"/>
    <n v="37501"/>
    <n v="1"/>
    <n v="650000"/>
    <n v="5"/>
    <n v="6.2"/>
    <n v="813578"/>
    <n v="8.8000000000000007"/>
    <n v="592800"/>
    <n v="27.136672820553159"/>
  </r>
  <r>
    <s v="Honda"/>
    <s v="Amaze"/>
    <s v="1.2 VX i-VTEC"/>
    <s v="Sedan"/>
    <s v="Petrol"/>
    <x v="10"/>
    <s v="Manual"/>
    <s v="Blue"/>
    <n v="21960"/>
    <n v="1"/>
    <n v="525000"/>
    <n v="4.5"/>
    <n v="6.7"/>
    <n v="870606"/>
    <n v="9.8000000000000007"/>
    <n v="473550"/>
    <n v="45.606853157455838"/>
  </r>
  <r>
    <s v="Honda"/>
    <s v="Amaze"/>
    <s v="1.2 S AT i-VTEC"/>
    <s v="Sedan"/>
    <s v="Petrol"/>
    <x v="10"/>
    <s v="Automatic"/>
    <s v="Blue"/>
    <n v="36000"/>
    <n v="1"/>
    <n v="530000"/>
    <n v="4.3"/>
    <n v="4.2"/>
    <n v="870605"/>
    <n v="9.76"/>
    <n v="478272"/>
    <n v="45.064409232660047"/>
  </r>
  <r>
    <s v="Honda"/>
    <s v="Brio"/>
    <s v="V AT"/>
    <s v="Hatchback"/>
    <s v="Petrol"/>
    <x v="9"/>
    <s v="Automatic"/>
    <s v="Silver"/>
    <n v="45876"/>
    <n v="1"/>
    <n v="320000"/>
    <n v="6.1"/>
    <n v="7.8"/>
    <n v="702365.15341300005"/>
    <n v="11.44"/>
    <n v="283392"/>
    <n v="59.651756835754952"/>
  </r>
  <r>
    <s v="Honda"/>
    <s v="Civic"/>
    <s v="1.8S MT"/>
    <s v="Sedan"/>
    <s v="Petrol"/>
    <x v="4"/>
    <s v="Automatic"/>
    <s v="Black"/>
    <n v="60000"/>
    <n v="1"/>
    <n v="475000"/>
    <n v="6.8"/>
    <n v="3.4"/>
    <n v="1464334.18267"/>
    <n v="10.199999999999999"/>
    <n v="426550"/>
    <n v="70.870720287206012"/>
  </r>
  <r>
    <s v="Honda"/>
    <s v="Civic"/>
    <s v="1.8At"/>
    <s v="Van"/>
    <s v="Petrol"/>
    <x v="5"/>
    <s v="Automatic"/>
    <s v="Red"/>
    <n v="43492"/>
    <n v="2"/>
    <n v="450000"/>
    <n v="4.5"/>
    <n v="4.2"/>
    <n v="1675849.12017"/>
    <n v="10.4"/>
    <n v="403200"/>
    <n v="75.940554841888215"/>
  </r>
  <r>
    <s v="Honda"/>
    <s v="Civic"/>
    <s v="1.8S MT"/>
    <s v="Sedan"/>
    <s v="Petrol"/>
    <x v="4"/>
    <s v="Automatic"/>
    <s v="Red"/>
    <n v="70000"/>
    <n v="2"/>
    <n v="300000"/>
    <n v="4.5"/>
    <n v="8.1999999999999993"/>
    <n v="1464334.18267"/>
    <n v="11.6"/>
    <n v="265200"/>
    <n v="81.889379955848156"/>
  </r>
  <r>
    <s v="Maruti Suzuki"/>
    <s v="Swift"/>
    <s v="Zxi1.3"/>
    <s v="Hatchback"/>
    <s v="Petrol"/>
    <x v="4"/>
    <s v="Manual"/>
    <s v="White"/>
    <n v="49000"/>
    <n v="1"/>
    <n v="230000"/>
    <n v="7"/>
    <n v="9.6"/>
    <n v="640982.30000000005"/>
    <n v="12"/>
    <n v="202400"/>
    <n v="68.423465047318771"/>
  </r>
  <r>
    <s v="Maruti Suzuki"/>
    <s v="A-Star"/>
    <s v="Vxi"/>
    <s v="Hatchback"/>
    <s v="Petrol"/>
    <x v="6"/>
    <s v="Manual"/>
    <s v="White"/>
    <n v="20678"/>
    <n v="1"/>
    <n v="325000"/>
    <n v="6.4"/>
    <n v="6.2"/>
    <n v="470900.38765500003"/>
    <n v="11.4"/>
    <n v="287950"/>
    <n v="38.851186461336404"/>
  </r>
  <r>
    <s v="Maruti Suzuki"/>
    <s v="Sx4"/>
    <s v="ZxiBs-iv"/>
    <s v="Sedan"/>
    <s v="Petrol"/>
    <x v="2"/>
    <s v="Manual"/>
    <s v="Silver"/>
    <n v="38000"/>
    <n v="1"/>
    <n v="385000"/>
    <n v="6.8"/>
    <n v="4.2"/>
    <n v="836765.92749999999"/>
    <n v="10.92"/>
    <n v="342958"/>
    <n v="59.013866515256744"/>
  </r>
  <r>
    <s v="Maruti Suzuki"/>
    <s v="Sx4"/>
    <s v="ZxiBs-iv"/>
    <s v="Sedan"/>
    <s v="Petrol"/>
    <x v="2"/>
    <s v="Manual"/>
    <s v="other"/>
    <n v="43000"/>
    <n v="1"/>
    <n v="500000"/>
    <n v="6.8"/>
    <n v="4.5999999999999996"/>
    <n v="836765.92749999999"/>
    <n v="10"/>
    <n v="450000"/>
    <n v="46.221519637581082"/>
  </r>
  <r>
    <s v="Maruti Suzuki"/>
    <s v="Sx4"/>
    <s v="ZxiLeather"/>
    <s v="Sedan"/>
    <s v="Petrol"/>
    <x v="4"/>
    <s v="Manual"/>
    <s v="Silver"/>
    <n v="75000"/>
    <n v="3"/>
    <n v="220000"/>
    <n v="6.4"/>
    <n v="4.8"/>
    <n v="698266.73950000003"/>
    <n v="12"/>
    <n v="193600"/>
    <n v="72.274205679819588"/>
  </r>
  <r>
    <s v="Maruti Suzuki"/>
    <s v="Sx4"/>
    <s v="ZxiLeather"/>
    <s v="Sedan"/>
    <s v="Petrol"/>
    <x v="4"/>
    <s v="Manual"/>
    <s v="black"/>
    <n v="82000"/>
    <n v="2"/>
    <n v="260000"/>
    <n v="6.4"/>
    <n v="4.4000000000000004"/>
    <n v="698266.73950000003"/>
    <n v="11.92"/>
    <n v="229008"/>
    <n v="67.203364123575014"/>
  </r>
  <r>
    <s v="Maruti Suzuki"/>
    <s v="Sx4"/>
    <s v="ZxiLeather"/>
    <s v="Sedan"/>
    <s v="Petrol"/>
    <x v="4"/>
    <s v="Manual"/>
    <s v="Grey"/>
    <n v="64000"/>
    <n v="3"/>
    <n v="210000"/>
    <n v="6.8"/>
    <n v="6"/>
    <n v="698266.73950000003"/>
    <n v="12"/>
    <n v="184800"/>
    <n v="73.534469058009606"/>
  </r>
  <r>
    <s v="Maruti Suzuki"/>
    <s v="Sx4"/>
    <s v="ZxiLeather"/>
    <s v="Sedan"/>
    <s v="Petrol"/>
    <x v="4"/>
    <s v="Manual"/>
    <s v="Black"/>
    <n v="82000"/>
    <n v="2"/>
    <n v="230000"/>
    <n v="6.4"/>
    <n v="4.8"/>
    <n v="698266.73950000003"/>
    <n v="12"/>
    <n v="202400"/>
    <n v="71.013942301629555"/>
  </r>
  <r>
    <s v="Maruti Suzuki"/>
    <s v="Sx4"/>
    <s v="VXI BS-IV"/>
    <s v="Sedan"/>
    <s v="Petrol"/>
    <x v="7"/>
    <s v="Manual"/>
    <s v="Grey"/>
    <n v="45625"/>
    <n v="1"/>
    <n v="400000"/>
    <n v="6.4"/>
    <n v="5"/>
    <n v="825224.35559000005"/>
    <n v="10.8"/>
    <n v="356800"/>
    <n v="56.763273213754907"/>
  </r>
  <r>
    <s v="Maruti Suzuki"/>
    <s v="Sx4"/>
    <s v="VXI BS-IV"/>
    <s v="Sedan"/>
    <s v="Petrol"/>
    <x v="7"/>
    <s v="Manual"/>
    <s v="White"/>
    <n v="51000"/>
    <n v="1"/>
    <n v="385000"/>
    <n v="6.4"/>
    <n v="6.4"/>
    <n v="825224.35559000005"/>
    <n v="10.92"/>
    <n v="342958"/>
    <n v="58.440635243393935"/>
  </r>
  <r>
    <s v="Maruti Suzuki"/>
    <s v="Wagon R 1.0"/>
    <s v="LXi CNG"/>
    <s v="Hatchback"/>
    <s v="Petrol"/>
    <x v="2"/>
    <s v="Manual"/>
    <s v="White"/>
    <n v="57845"/>
    <n v="1"/>
    <n v="300000"/>
    <n v="6.4"/>
    <n v="4.5999999999999996"/>
    <n v="533447"/>
    <n v="11.6"/>
    <n v="265200"/>
    <n v="50.285595382484104"/>
  </r>
  <r>
    <s v="Maruti Suzuki"/>
    <s v="Swift"/>
    <s v="VXi"/>
    <s v="Hatchback"/>
    <s v="Petrol"/>
    <x v="1"/>
    <s v="Manual"/>
    <s v="Silver"/>
    <n v="50000"/>
    <n v="1"/>
    <n v="225000"/>
    <n v="4.5"/>
    <n v="9.9"/>
    <n v="507718.23128900002"/>
    <n v="12"/>
    <n v="198000"/>
    <n v="61.001991301884971"/>
  </r>
  <r>
    <s v="Maruti Suzuki"/>
    <s v="Wagon R"/>
    <s v="VXi with ABS Minor"/>
    <s v="Hatchback"/>
    <s v="Petrol"/>
    <x v="1"/>
    <s v="Manual"/>
    <s v="Blue"/>
    <n v="46593"/>
    <n v="1"/>
    <n v="250000"/>
    <n v="6.8"/>
    <n v="7.8"/>
    <n v="475513.89441000001"/>
    <n v="12"/>
    <n v="220000"/>
    <n v="53.73426463742603"/>
  </r>
  <r>
    <s v="Maruti Suzuki"/>
    <s v="Ritz"/>
    <s v="Vdi BS-IV"/>
    <s v="Hatchback"/>
    <s v="Diesel"/>
    <x v="7"/>
    <s v="Automatic"/>
    <s v="Red"/>
    <n v="31000"/>
    <n v="1"/>
    <n v="400000"/>
    <n v="6.8"/>
    <n v="5"/>
    <n v="651184.17041799997"/>
    <n v="10.8"/>
    <n v="356800"/>
    <n v="45.20751329520688"/>
  </r>
  <r>
    <s v="Maruti Suzuki"/>
    <s v="Ritz"/>
    <s v="Vdi BS-IV"/>
    <s v="Hatchback"/>
    <s v="Diesel"/>
    <x v="7"/>
    <s v="Manual"/>
    <s v="Brown"/>
    <n v="60000"/>
    <n v="1"/>
    <n v="300000"/>
    <n v="4.3"/>
    <n v="6.7"/>
    <n v="651184.17041799997"/>
    <n v="11.6"/>
    <n v="265200"/>
    <n v="59.274194299015882"/>
  </r>
  <r>
    <s v="Maruti Suzuki"/>
    <s v="Wagon R"/>
    <s v="LXI"/>
    <s v="Hatchback"/>
    <s v="CNG"/>
    <x v="10"/>
    <s v="Manual"/>
    <s v="White"/>
    <n v="44000"/>
    <n v="1"/>
    <n v="365000"/>
    <n v="5.7"/>
    <n v="3.8"/>
    <n v="475198.2"/>
    <n v="11.08"/>
    <n v="324558"/>
    <n v="31.700498865526004"/>
  </r>
  <r>
    <s v="Maruti Suzuki"/>
    <s v="Swift"/>
    <s v="VDi"/>
    <s v="Hatchback"/>
    <s v="Diesel"/>
    <x v="5"/>
    <s v="Manual"/>
    <s v="Black"/>
    <n v="86794"/>
    <n v="3"/>
    <n v="210000"/>
    <n v="6.4"/>
    <n v="9.9"/>
    <n v="806540.75166900002"/>
    <n v="12"/>
    <n v="184800"/>
    <n v="77.087332584548577"/>
  </r>
  <r>
    <s v="Maruti Suzuki"/>
    <s v="Ertiga"/>
    <s v="ZXI"/>
    <s v="MUV"/>
    <s v="Petrol"/>
    <x v="9"/>
    <s v="Manual"/>
    <s v="White"/>
    <n v="59000"/>
    <n v="1"/>
    <n v="585000"/>
    <n v="4.8"/>
    <n v="4"/>
    <n v="965624"/>
    <n v="9.32"/>
    <n v="530478"/>
    <n v="45.06371009834055"/>
  </r>
  <r>
    <s v="Maruti Suzuki"/>
    <s v="Vitara Brezza"/>
    <s v="VDi"/>
    <s v="SUV"/>
    <s v="Diesel"/>
    <x v="3"/>
    <s v="Manual"/>
    <s v="Red"/>
    <n v="12000"/>
    <n v="1"/>
    <n v="875000"/>
    <n v="5"/>
    <n v="5"/>
    <n v="975381"/>
    <n v="7"/>
    <n v="813750"/>
    <n v="16.571062999996926"/>
  </r>
  <r>
    <s v="Maruti Suzuki"/>
    <s v="Eeco"/>
    <s v="7 STR"/>
    <s v="Van"/>
    <s v="Petrol"/>
    <x v="2"/>
    <s v="Automatic"/>
    <s v="Blue"/>
    <n v="44000"/>
    <n v="1"/>
    <n v="275000"/>
    <n v="6.8"/>
    <n v="3.8"/>
    <n v="424691"/>
    <n v="11.8"/>
    <n v="242550"/>
    <n v="42.88788789967294"/>
  </r>
  <r>
    <s v="Honda"/>
    <s v="City"/>
    <s v="1.5 V MT"/>
    <s v="Sedan"/>
    <s v="Petrol"/>
    <x v="10"/>
    <s v="Manual"/>
    <s v="Silver"/>
    <n v="56500"/>
    <n v="1"/>
    <n v="725000"/>
    <n v="3.8"/>
    <n v="6"/>
    <n v="996627.03810500004"/>
    <n v="8.1999999999999993"/>
    <n v="665550"/>
    <n v="33.21975277075709"/>
  </r>
  <r>
    <s v="Honda"/>
    <s v="Civic"/>
    <s v="1.8Mt"/>
    <s v="Hatchback"/>
    <s v="Petrol"/>
    <x v="2"/>
    <s v="Manual"/>
    <s v="White"/>
    <n v="50786"/>
    <n v="1"/>
    <n v="405000"/>
    <n v="4.5"/>
    <n v="8.1999999999999993"/>
    <n v="1402739.1734"/>
    <n v="10.76"/>
    <n v="361422"/>
    <n v="74.234554302495539"/>
  </r>
  <r>
    <s v="Honda"/>
    <s v="City"/>
    <s v="1.5 V MT"/>
    <s v="Sedan"/>
    <s v="Petrol"/>
    <x v="10"/>
    <s v="Manual"/>
    <s v="White"/>
    <n v="70959"/>
    <n v="1"/>
    <n v="650000"/>
    <n v="3.3"/>
    <n v="5.8"/>
    <n v="996627.03810500004"/>
    <n v="8.8000000000000007"/>
    <n v="592800"/>
    <n v="40.519374115400495"/>
  </r>
  <r>
    <s v="Honda"/>
    <s v="City"/>
    <s v="1.5 S MT"/>
    <s v="Sedan"/>
    <s v="Petrol"/>
    <x v="10"/>
    <s v="Manual"/>
    <s v="Silver"/>
    <n v="31500"/>
    <n v="1"/>
    <n v="630000"/>
    <n v="4.5"/>
    <n v="7.6"/>
    <n v="944779.38872399996"/>
    <n v="8.9600000000000009"/>
    <n v="573552"/>
    <n v="39.292494433581176"/>
  </r>
  <r>
    <s v="Honda"/>
    <s v="Civic"/>
    <s v="1.8At"/>
    <s v="Van"/>
    <s v="Petrol + CNG"/>
    <x v="1"/>
    <s v="Automatic"/>
    <s v="Silver"/>
    <n v="70000"/>
    <n v="2"/>
    <n v="500000"/>
    <n v="4.3"/>
    <n v="4.2"/>
    <n v="1675849.12017"/>
    <n v="10"/>
    <n v="450000"/>
    <n v="73.147940671750248"/>
  </r>
  <r>
    <s v="Honda"/>
    <s v="Amaze"/>
    <s v="1.2 EX i-VTEC"/>
    <s v="Sedan"/>
    <s v="Petrol"/>
    <x v="6"/>
    <s v="Manual"/>
    <s v="Silver"/>
    <n v="29000"/>
    <n v="1"/>
    <n v="450000"/>
    <n v="3.8"/>
    <n v="8.4"/>
    <n v="650191.88973599998"/>
    <n v="10.4"/>
    <n v="403200"/>
    <n v="37.987537776930296"/>
  </r>
  <r>
    <s v="Honda"/>
    <s v="City"/>
    <s v="Zx"/>
    <s v="Sedan"/>
    <s v="Petrol"/>
    <x v="5"/>
    <s v="Manual"/>
    <s v="Grey"/>
    <n v="119000"/>
    <n v="2"/>
    <n v="300000"/>
    <n v="3.8"/>
    <n v="4.2"/>
    <n v="921735.98899900005"/>
    <n v="11.6"/>
    <n v="265200"/>
    <n v="71.228203827865542"/>
  </r>
  <r>
    <s v="Honda"/>
    <s v="Accord"/>
    <s v="2.4 VTi-L MT"/>
    <s v="Sedan"/>
    <s v="Petrol"/>
    <x v="5"/>
    <s v="Manual"/>
    <s v="Grey"/>
    <n v="43000"/>
    <n v="1"/>
    <n v="550000"/>
    <n v="4.5"/>
    <n v="4.7"/>
    <n v="1883226"/>
    <n v="9.6"/>
    <n v="497200"/>
    <n v="73.598495347876451"/>
  </r>
  <r>
    <s v="Honda"/>
    <s v="Accord"/>
    <s v="2.4EleganceMt"/>
    <s v="Sedan"/>
    <s v="Petrol"/>
    <x v="7"/>
    <s v="Manual"/>
    <s v="Beige"/>
    <n v="60000"/>
    <n v="1"/>
    <n v="950000"/>
    <n v="4.3"/>
    <n v="8.1999999999999993"/>
    <n v="2370072"/>
    <n v="6.4"/>
    <n v="889200"/>
    <n v="62.482152440938499"/>
  </r>
  <r>
    <s v="Honda"/>
    <s v="Accord"/>
    <s v="2.4 AT"/>
    <s v="Sedan"/>
    <s v="Petrol"/>
    <x v="2"/>
    <s v="Automatic"/>
    <s v="Golden"/>
    <n v="62000"/>
    <n v="1"/>
    <n v="750000"/>
    <n v="4.3"/>
    <n v="4.9000000000000004"/>
    <n v="2426682"/>
    <n v="8"/>
    <n v="690000"/>
    <n v="71.566113730600051"/>
  </r>
  <r>
    <s v="Honda"/>
    <s v="City"/>
    <s v="V"/>
    <s v="Sedan"/>
    <s v="Petrol"/>
    <x v="7"/>
    <s v="Manual"/>
    <s v="Grey"/>
    <n v="85810"/>
    <n v="1"/>
    <n v="465000"/>
    <n v="3.8"/>
    <n v="5.0999999999999996"/>
    <n v="1151017.81626"/>
    <n v="10.28"/>
    <n v="417198"/>
    <n v="63.753992848207972"/>
  </r>
  <r>
    <s v="Honda"/>
    <s v="Brio"/>
    <s v="VX MT"/>
    <s v="Hatchback"/>
    <s v="Petrol"/>
    <x v="9"/>
    <s v="Manual"/>
    <s v="Blue"/>
    <n v="34000"/>
    <n v="1"/>
    <n v="305000"/>
    <n v="8.5"/>
    <n v="5.0999999999999996"/>
    <n v="697666"/>
    <n v="11.56"/>
    <n v="269742"/>
    <n v="61.336513460595754"/>
  </r>
  <r>
    <s v="Honda"/>
    <s v="City"/>
    <s v="1.5 S AT"/>
    <s v="Sedan"/>
    <s v="Petrol"/>
    <x v="1"/>
    <s v="Automatic"/>
    <s v="Grey"/>
    <n v="54000"/>
    <n v="1"/>
    <n v="351000"/>
    <n v="5"/>
    <n v="8.8000000000000007"/>
    <n v="1041561.66757"/>
    <n v="11.192"/>
    <n v="311716.08"/>
    <n v="70.072239627707816"/>
  </r>
  <r>
    <s v="Honda"/>
    <s v="City"/>
    <s v="SI-vtec"/>
    <s v="Hatchback"/>
    <s v="Petrol"/>
    <x v="2"/>
    <s v="Manual"/>
    <s v="White"/>
    <n v="98000"/>
    <n v="2"/>
    <n v="325000"/>
    <n v="3.8"/>
    <n v="9.9"/>
    <n v="1004692.1528"/>
    <n v="11.4"/>
    <n v="287950"/>
    <n v="71.339479541319648"/>
  </r>
  <r>
    <s v="Honda"/>
    <s v="City"/>
    <s v="1.5 V AT"/>
    <s v="Sedan"/>
    <s v="Petrol"/>
    <x v="7"/>
    <s v="Automatic"/>
    <s v="White"/>
    <n v="55000"/>
    <n v="1"/>
    <n v="475000"/>
    <n v="5.7"/>
    <n v="8.9"/>
    <n v="1139496.1163999999"/>
    <n v="10.199999999999999"/>
    <n v="426550"/>
    <n v="62.566787735302185"/>
  </r>
  <r>
    <s v="Honda"/>
    <s v="City"/>
    <s v="IVtecCvtVx"/>
    <s v="Hatchback"/>
    <s v="Petrol"/>
    <x v="3"/>
    <s v="Automatic"/>
    <s v="Black"/>
    <n v="26526"/>
    <n v="1"/>
    <n v="1267054"/>
    <n v="4.5999999999999996"/>
    <n v="7.3"/>
    <n v="1514307.49208"/>
    <n v="5"/>
    <n v="1203701.3"/>
    <n v="20.51143467918541"/>
  </r>
  <r>
    <s v="Honda"/>
    <s v="City"/>
    <s v="1.5 V MT"/>
    <s v="Sedan"/>
    <s v="Petrol"/>
    <x v="10"/>
    <s v="Manual"/>
    <s v="White"/>
    <n v="23000"/>
    <n v="1"/>
    <n v="785000"/>
    <n v="5.5"/>
    <n v="4.2"/>
    <n v="996627.03810500004"/>
    <n v="7.72"/>
    <n v="724398"/>
    <n v="27.315036387395224"/>
  </r>
  <r>
    <s v="Maruti Suzuki"/>
    <s v="Wagon R 1.0"/>
    <s v="VXi"/>
    <s v="Hatchback"/>
    <s v="Petrol"/>
    <x v="10"/>
    <s v="Manual"/>
    <s v="Silver"/>
    <n v="23000"/>
    <n v="1"/>
    <n v="325000"/>
    <n v="5"/>
    <n v="5.4"/>
    <n v="520309"/>
    <n v="11.4"/>
    <n v="287950"/>
    <n v="44.657885986980808"/>
  </r>
  <r>
    <s v="Maruti Suzuki"/>
    <s v="Celerio"/>
    <s v="Vxi"/>
    <s v="Hatchback"/>
    <s v="Petrol"/>
    <x v="0"/>
    <s v="Manual"/>
    <s v="White"/>
    <n v="45000"/>
    <n v="1"/>
    <n v="350000"/>
    <n v="8.1"/>
    <n v="6.6"/>
    <n v="537022"/>
    <n v="11.2"/>
    <n v="310800"/>
    <n v="42.125276059453803"/>
  </r>
  <r>
    <s v="Maruti Suzuki"/>
    <s v="Sx4"/>
    <s v="VxiCng"/>
    <s v="Sedan"/>
    <s v="Petrol + CNG"/>
    <x v="7"/>
    <s v="Manual"/>
    <s v="Golden"/>
    <n v="88000"/>
    <n v="2"/>
    <n v="265000"/>
    <n v="3.8"/>
    <n v="9.9"/>
    <n v="777903.77260000003"/>
    <n v="11.879999999999999"/>
    <n v="233518"/>
    <n v="69.981120001576912"/>
  </r>
  <r>
    <s v="Maruti Suzuki"/>
    <s v="Wagon R"/>
    <s v="LXI"/>
    <s v="Hatchback"/>
    <s v="Petrol"/>
    <x v="8"/>
    <s v="Manual"/>
    <s v="Maroon"/>
    <n v="56000"/>
    <n v="3"/>
    <n v="135000"/>
    <n v="5"/>
    <n v="5.8"/>
    <n v="475198.2"/>
    <n v="12"/>
    <n v="118800"/>
    <n v="74.999905302671593"/>
  </r>
  <r>
    <s v="Maruti Suzuki"/>
    <s v="Sx4"/>
    <s v="ZXi"/>
    <s v="Sedan"/>
    <s v="Petrol"/>
    <x v="4"/>
    <s v="Manual"/>
    <s v="Silver"/>
    <n v="63000"/>
    <n v="2"/>
    <n v="175000"/>
    <n v="5"/>
    <n v="8.8000000000000007"/>
    <n v="828686.83540400001"/>
    <n v="12"/>
    <n v="154000"/>
    <n v="81.416381506178723"/>
  </r>
  <r>
    <s v="Maruti Suzuki"/>
    <s v="Wagon R 1.0"/>
    <s v="LXi CNG"/>
    <s v="Hatchback"/>
    <s v="Petrol + CNG"/>
    <x v="10"/>
    <s v="Manual"/>
    <s v="White"/>
    <n v="54500"/>
    <n v="2"/>
    <n v="285000"/>
    <n v="4.8"/>
    <n v="9.1"/>
    <n v="533447"/>
    <n v="11.72"/>
    <n v="251598"/>
    <n v="52.835426949631362"/>
  </r>
  <r>
    <s v="Maruti Suzuki"/>
    <s v="Swift Dzire"/>
    <s v="VXi"/>
    <s v="Sedan"/>
    <s v="Petrol"/>
    <x v="1"/>
    <s v="Manual"/>
    <s v="Black"/>
    <n v="84996"/>
    <n v="2"/>
    <n v="396000"/>
    <n v="5.7"/>
    <n v="3.8"/>
    <n v="741508"/>
    <n v="10.832000000000001"/>
    <n v="353105.28"/>
    <n v="52.380111880114576"/>
  </r>
  <r>
    <s v="Maruti Suzuki"/>
    <s v="Wagon R 1.0"/>
    <s v="LXi"/>
    <s v="Hatchback"/>
    <s v="Petrol"/>
    <x v="4"/>
    <s v="Manual"/>
    <s v="Beige"/>
    <n v="55000"/>
    <n v="2"/>
    <n v="139000"/>
    <n v="9.9"/>
    <n v="8.9"/>
    <n v="490492"/>
    <n v="12"/>
    <n v="122320"/>
    <n v="75.061774707844364"/>
  </r>
  <r>
    <s v="Hyundai"/>
    <s v="Santro Xing"/>
    <s v="GL"/>
    <s v="Hatchback"/>
    <s v="Petrol"/>
    <x v="5"/>
    <s v="Manual"/>
    <s v="Black"/>
    <n v="51954"/>
    <n v="2"/>
    <n v="160000"/>
    <n v="5"/>
    <n v="4.8"/>
    <n v="404201.82911499997"/>
    <n v="12"/>
    <n v="140800"/>
    <n v="65.165917158692324"/>
  </r>
  <r>
    <s v="Maruti Suzuki"/>
    <s v="Wagon R Duo"/>
    <s v="LxiLpg"/>
    <s v="Hatchback"/>
    <s v="Petrol + LPG"/>
    <x v="4"/>
    <s v="Manual"/>
    <s v="Red"/>
    <n v="64000"/>
    <n v="1"/>
    <n v="150000"/>
    <n v="5"/>
    <n v="7.7"/>
    <n v="404420"/>
    <n v="12"/>
    <n v="132000"/>
    <n v="67.360664655556107"/>
  </r>
  <r>
    <s v="Maruti Suzuki"/>
    <s v="Swift Dzire"/>
    <s v="VXi"/>
    <s v="Sedan"/>
    <s v="Petrol"/>
    <x v="1"/>
    <s v="Manual"/>
    <s v="Silver"/>
    <n v="59999"/>
    <n v="1"/>
    <n v="260000"/>
    <n v="5"/>
    <n v="7.3"/>
    <n v="741508"/>
    <n v="11.92"/>
    <n v="229008"/>
    <n v="69.115909740690597"/>
  </r>
  <r>
    <s v="Maruti Suzuki"/>
    <s v="Eeco"/>
    <s v="5 STR WITH A/C+HTR CNG"/>
    <s v="Van"/>
    <s v="Petrol + CNG"/>
    <x v="3"/>
    <s v="Manual"/>
    <s v="Silver"/>
    <n v="30000"/>
    <n v="1"/>
    <n v="410000"/>
    <n v="4.5999999999999996"/>
    <n v="7.5"/>
    <n v="503628"/>
    <n v="10.72"/>
    <n v="366048"/>
    <n v="27.317782172555933"/>
  </r>
  <r>
    <s v="Maruti Suzuki"/>
    <s v="Swift"/>
    <s v="Vxi1.3"/>
    <s v="Hatchback"/>
    <s v="Petrol"/>
    <x v="5"/>
    <s v="Manual"/>
    <s v="Red"/>
    <n v="58000"/>
    <n v="1"/>
    <n v="240000"/>
    <n v="5"/>
    <n v="6.1"/>
    <n v="563322.6"/>
    <n v="12"/>
    <n v="211200"/>
    <n v="62.508161398104747"/>
  </r>
  <r>
    <s v="Hyundai"/>
    <s v="Verna"/>
    <s v="Fluidic 1.6 CRDi SX"/>
    <s v="Sedan"/>
    <s v="Diesel"/>
    <x v="7"/>
    <s v="Manual"/>
    <s v="White"/>
    <n v="71800"/>
    <n v="1"/>
    <n v="485000"/>
    <n v="4.5"/>
    <n v="9.1"/>
    <n v="1217935.19545"/>
    <n v="10.119999999999999"/>
    <n v="435918"/>
    <n v="64.20844051239213"/>
  </r>
  <r>
    <s v="Maruti Suzuki"/>
    <s v="Wagon R"/>
    <s v="LxiCng"/>
    <s v="Hatchback"/>
    <s v="Petrol + CNG"/>
    <x v="10"/>
    <s v="Manual"/>
    <s v="White"/>
    <n v="101471"/>
    <n v="1"/>
    <n v="300000"/>
    <n v="4.2"/>
    <n v="5.9"/>
    <n v="514112"/>
    <n v="11.6"/>
    <n v="265200"/>
    <n v="48.415909373832939"/>
  </r>
  <r>
    <s v="Maruti Suzuki"/>
    <s v="Wagon R"/>
    <s v="VXI"/>
    <s v="Hatchback"/>
    <s v="Petrol"/>
    <x v="9"/>
    <s v="Manual"/>
    <s v="White"/>
    <n v="75000"/>
    <n v="1"/>
    <n v="290000"/>
    <n v="4.5999999999999996"/>
    <n v="4.8"/>
    <n v="505259.4"/>
    <n v="11.68"/>
    <n v="256128"/>
    <n v="49.307622975445881"/>
  </r>
  <r>
    <s v="Maruti Suzuki"/>
    <s v="Ritz"/>
    <s v="VXI BS-IV"/>
    <s v="Hatchback"/>
    <s v="Petrol"/>
    <x v="1"/>
    <s v="Manual"/>
    <s v="Silver"/>
    <n v="65000"/>
    <n v="1"/>
    <n v="205000"/>
    <n v="5"/>
    <n v="6.3"/>
    <n v="566808.21299999999"/>
    <n v="12"/>
    <n v="180400"/>
    <n v="68.172655959732893"/>
  </r>
  <r>
    <s v="Maruti Suzuki"/>
    <s v="Wagon R"/>
    <s v="LxiCng"/>
    <s v="Hatchback"/>
    <s v="Petrol + CNG"/>
    <x v="10"/>
    <s v="Manual"/>
    <s v="Red"/>
    <n v="64000"/>
    <n v="1"/>
    <n v="290000"/>
    <n v="4.5999999999999996"/>
    <n v="6.7"/>
    <n v="514112"/>
    <n v="11.68"/>
    <n v="256128"/>
    <n v="50.180505415162457"/>
  </r>
  <r>
    <s v="Maruti Suzuki"/>
    <s v="Ciaz"/>
    <s v="Zxi(o)"/>
    <s v="Sedan"/>
    <s v="Petrol"/>
    <x v="6"/>
    <s v="Manual"/>
    <s v="White"/>
    <n v="37671"/>
    <n v="1"/>
    <n v="695000"/>
    <n v="4.8"/>
    <n v="6.6"/>
    <n v="1015664.83563"/>
    <n v="8.44"/>
    <n v="636342"/>
    <n v="37.347245107162969"/>
  </r>
  <r>
    <s v="Maruti Suzuki"/>
    <s v="Swift Dzire"/>
    <s v="LDi"/>
    <s v="Sedan"/>
    <s v="Diesel"/>
    <x v="9"/>
    <s v="Manual"/>
    <s v="White"/>
    <n v="82842"/>
    <n v="1"/>
    <n v="425000"/>
    <n v="4.5999999999999996"/>
    <n v="5.4"/>
    <n v="768774"/>
    <n v="10.6"/>
    <n v="379950"/>
    <n v="50.577152713281151"/>
  </r>
  <r>
    <s v="Maruti Suzuki"/>
    <s v="Estilo"/>
    <s v="LXi"/>
    <s v="Hatchback"/>
    <s v="Petrol"/>
    <x v="7"/>
    <s v="Manual"/>
    <s v="Red"/>
    <n v="51000"/>
    <n v="2"/>
    <n v="150000"/>
    <n v="5"/>
    <n v="7"/>
    <n v="394408.98835200001"/>
    <n v="12"/>
    <n v="132000"/>
    <n v="66.532202891331337"/>
  </r>
  <r>
    <s v="Maruti Suzuki"/>
    <s v="Swift"/>
    <s v="VDi BS-IV"/>
    <s v="Hatchback"/>
    <s v="Diesel"/>
    <x v="2"/>
    <s v="Manual"/>
    <s v="Red"/>
    <n v="83000"/>
    <n v="1"/>
    <n v="345000"/>
    <n v="4.8"/>
    <n v="6.8"/>
    <n v="631156.07794900006"/>
    <n v="11.24"/>
    <n v="306222"/>
    <n v="51.482365345336348"/>
  </r>
  <r>
    <s v="Maruti Suzuki"/>
    <s v="Swift"/>
    <s v="VXi"/>
    <s v="Hatchback"/>
    <s v="Petrol"/>
    <x v="9"/>
    <s v="Manual"/>
    <s v="White"/>
    <n v="65605"/>
    <n v="2"/>
    <n v="375000"/>
    <n v="4.8"/>
    <n v="5.8"/>
    <n v="507718.23128900002"/>
    <n v="11"/>
    <n v="333750"/>
    <n v="34.264720186889441"/>
  </r>
  <r>
    <s v="Maruti Suzuki"/>
    <s v="Swift Dzire"/>
    <s v="LXi"/>
    <s v="Sedan"/>
    <s v="Petrol"/>
    <x v="6"/>
    <s v="Manual"/>
    <s v="White"/>
    <n v="70000"/>
    <n v="1"/>
    <n v="320368"/>
    <n v="9.3000000000000007"/>
    <n v="9.9"/>
    <n v="641315"/>
    <n v="11.437056"/>
    <n v="283727.33243392"/>
    <n v="55.75850675036137"/>
  </r>
  <r>
    <s v="Maruti Suzuki"/>
    <s v="Eeco"/>
    <s v="5 STR WITH A/C+HTR CNG"/>
    <s v="Van"/>
    <s v="Petrol + CNG"/>
    <x v="9"/>
    <s v="Manual"/>
    <s v="Silver"/>
    <n v="68542"/>
    <n v="1"/>
    <n v="275000"/>
    <n v="3.8"/>
    <n v="8.1999999999999993"/>
    <n v="503628"/>
    <n v="11.8"/>
    <n v="242550"/>
    <n v="51.839452929543242"/>
  </r>
  <r>
    <s v="Maruti Suzuki"/>
    <s v="Swift Dzire"/>
    <s v="VXi"/>
    <s v="Sedan"/>
    <s v="Petrol"/>
    <x v="6"/>
    <s v="Automatic"/>
    <s v="Red"/>
    <n v="42000"/>
    <n v="1"/>
    <n v="531000"/>
    <n v="5"/>
    <n v="6.6"/>
    <n v="741508"/>
    <n v="9.7520000000000007"/>
    <n v="479216.88"/>
    <n v="35.372662196496869"/>
  </r>
  <r>
    <s v="Maruti Suzuki"/>
    <s v="Swift Dzire"/>
    <s v="VXi"/>
    <s v="Sedan"/>
    <s v="Petrol"/>
    <x v="1"/>
    <s v="Manual"/>
    <s v="Beige"/>
    <n v="62000"/>
    <n v="3"/>
    <n v="285000"/>
    <n v="4.5"/>
    <n v="5.7"/>
    <n v="741508"/>
    <n v="11.72"/>
    <n v="251598"/>
    <n v="66.069415299632638"/>
  </r>
  <r>
    <s v="Maruti Suzuki"/>
    <s v="Swift"/>
    <s v="Vxi1.3"/>
    <s v="Hatchback"/>
    <s v="Petrol"/>
    <x v="4"/>
    <s v="Manual"/>
    <s v="Grey"/>
    <n v="54500"/>
    <n v="1"/>
    <n v="200000"/>
    <n v="4.5"/>
    <n v="7.8"/>
    <n v="563322.6"/>
    <n v="12"/>
    <n v="176000"/>
    <n v="68.756801165087296"/>
  </r>
  <r>
    <s v="Maruti Suzuki"/>
    <s v="Swift Dzire"/>
    <s v="LDi"/>
    <s v="Sedan"/>
    <s v="Diesel"/>
    <x v="9"/>
    <s v="Automatic"/>
    <s v="White"/>
    <n v="19000"/>
    <n v="1"/>
    <n v="575000"/>
    <n v="6.8"/>
    <n v="3.4"/>
    <n v="768774"/>
    <n v="9.4"/>
    <n v="520950"/>
    <n v="32.23626189231166"/>
  </r>
  <r>
    <s v="Maruti Suzuki"/>
    <s v="Ritz"/>
    <s v="Vdi BS-IV"/>
    <s v="Hatchback"/>
    <s v="Diesel"/>
    <x v="7"/>
    <s v="Automatic"/>
    <s v="Silver"/>
    <n v="112627"/>
    <n v="1"/>
    <n v="450000"/>
    <n v="5"/>
    <n v="4.2"/>
    <n v="651184.17041799997"/>
    <n v="10.4"/>
    <n v="403200"/>
    <n v="38.082032961399705"/>
  </r>
  <r>
    <s v="Maruti Suzuki"/>
    <s v="Swift"/>
    <s v="LDi"/>
    <s v="Hatchback"/>
    <s v="Diesel"/>
    <x v="2"/>
    <s v="Manual"/>
    <s v="Grey"/>
    <n v="53000"/>
    <n v="1"/>
    <n v="355000"/>
    <n v="5.2"/>
    <n v="5.2"/>
    <n v="566632.68707999995"/>
    <n v="11.16"/>
    <n v="315382"/>
    <n v="44.341015407133959"/>
  </r>
  <r>
    <s v="Maruti Suzuki"/>
    <s v="Wagon R"/>
    <s v="LxiCng"/>
    <s v="Hatchback"/>
    <s v="Petrol + CNG"/>
    <x v="9"/>
    <s v="Manual"/>
    <s v="White"/>
    <n v="42137"/>
    <n v="1"/>
    <n v="295000"/>
    <n v="4.3"/>
    <n v="5.7"/>
    <n v="514112"/>
    <n v="11.64"/>
    <n v="260662"/>
    <n v="49.298596414788996"/>
  </r>
  <r>
    <s v="Maruti Suzuki"/>
    <s v="Wagon R"/>
    <s v="LXI"/>
    <s v="Hatchback"/>
    <s v="Petrol"/>
    <x v="1"/>
    <s v="Manual"/>
    <s v="Red"/>
    <n v="55000"/>
    <n v="1"/>
    <n v="210000"/>
    <n v="4.5"/>
    <n v="4.2"/>
    <n v="475198.2"/>
    <n v="12"/>
    <n v="184800"/>
    <n v="61.11096380415583"/>
  </r>
  <r>
    <s v="Maruti Suzuki"/>
    <s v="Wagon R 1.0"/>
    <s v="LXi CNG"/>
    <s v="Hatchback"/>
    <s v="CNG"/>
    <x v="9"/>
    <s v="Manual"/>
    <s v="Silver"/>
    <n v="36750"/>
    <n v="1"/>
    <n v="299000"/>
    <n v="4.3"/>
    <n v="7"/>
    <n v="533447"/>
    <n v="11.608000000000001"/>
    <n v="264292.08"/>
    <n v="50.455794108880546"/>
  </r>
  <r>
    <s v="Maruti Suzuki"/>
    <s v="Alto 800"/>
    <s v="LXI CNG"/>
    <s v="Hatchback"/>
    <s v="CNG"/>
    <x v="10"/>
    <s v="Manual"/>
    <s v="Blue"/>
    <n v="68000"/>
    <n v="1"/>
    <n v="270000"/>
    <n v="3.3"/>
    <n v="8.1999999999999993"/>
    <n v="431012"/>
    <n v="11.84"/>
    <n v="238032"/>
    <n v="44.773695395951854"/>
  </r>
  <r>
    <s v="Maruti Suzuki"/>
    <s v="Wagon R"/>
    <s v="VXi Minor"/>
    <s v="Hatchback"/>
    <s v="Petrol"/>
    <x v="2"/>
    <s v="Manual"/>
    <s v="Maroon"/>
    <n v="62000"/>
    <n v="1"/>
    <n v="225000"/>
    <n v="4.3"/>
    <n v="8.1999999999999993"/>
    <n v="439734.93633499998"/>
    <n v="12"/>
    <n v="198000"/>
    <n v="54.972874875431977"/>
  </r>
  <r>
    <s v="Maruti Suzuki"/>
    <s v="Wagon R 1.0"/>
    <s v="LXi CNG"/>
    <s v="Hatchback"/>
    <s v="Petrol + CNG"/>
    <x v="9"/>
    <s v="Manual"/>
    <s v="Grey"/>
    <n v="47000"/>
    <n v="1"/>
    <n v="320000"/>
    <n v="4.3"/>
    <n v="4.2"/>
    <n v="533447"/>
    <n v="11.44"/>
    <n v="283392"/>
    <n v="46.875322196956773"/>
  </r>
  <r>
    <s v="Maruti Suzuki"/>
    <s v="Ritz"/>
    <s v="VXI BS-IV"/>
    <s v="Hatchback"/>
    <s v="Petrol"/>
    <x v="2"/>
    <s v="Manual"/>
    <s v="Blue"/>
    <n v="52500"/>
    <n v="1"/>
    <n v="250000"/>
    <n v="4.5"/>
    <n v="8.1999999999999993"/>
    <n v="566808.21299999999"/>
    <n v="12"/>
    <n v="220000"/>
    <n v="61.186165804552303"/>
  </r>
  <r>
    <s v="Maruti Suzuki"/>
    <s v="Ritz"/>
    <s v="VXI BS-IV"/>
    <s v="Hatchback"/>
    <s v="Petrol"/>
    <x v="2"/>
    <s v="Manual"/>
    <s v="Silver"/>
    <n v="66548"/>
    <n v="1"/>
    <n v="270000"/>
    <n v="4.3"/>
    <n v="7"/>
    <n v="566808.21299999999"/>
    <n v="11.84"/>
    <n v="238032"/>
    <n v="58.004842812678156"/>
  </r>
  <r>
    <s v="Maruti Suzuki"/>
    <s v="Sx4"/>
    <s v="ZXi"/>
    <s v="Sedan"/>
    <s v="Petrol"/>
    <x v="4"/>
    <s v="Manual"/>
    <s v="Red"/>
    <n v="53000"/>
    <n v="1"/>
    <n v="211000"/>
    <n v="4.5"/>
    <n v="7.2"/>
    <n v="828686.83540400001"/>
    <n v="12"/>
    <n v="185680"/>
    <n v="77.593465701735497"/>
  </r>
  <r>
    <s v="Maruti Suzuki"/>
    <s v="Sx4"/>
    <s v="ZXi"/>
    <s v="Sedan"/>
    <s v="Petrol"/>
    <x v="4"/>
    <s v="Manual"/>
    <s v="Golden"/>
    <n v="83923"/>
    <n v="2"/>
    <n v="185000"/>
    <n v="4.3"/>
    <n v="8.1999999999999993"/>
    <n v="828686.83540400001"/>
    <n v="12"/>
    <n v="162800"/>
    <n v="80.354460449388938"/>
  </r>
  <r>
    <s v="Maruti Suzuki"/>
    <s v="Sx4"/>
    <s v="VXI BS-IV"/>
    <s v="Sedan"/>
    <s v="Petrol"/>
    <x v="2"/>
    <s v="Manual"/>
    <s v="Grey"/>
    <n v="46000"/>
    <n v="1"/>
    <n v="268888"/>
    <n v="4.5"/>
    <n v="8"/>
    <n v="825224.35559000005"/>
    <n v="11.848896"/>
    <n v="237027.74052351998"/>
    <n v="71.27717584703916"/>
  </r>
  <r>
    <s v="Maruti Suzuki"/>
    <s v="Ciaz"/>
    <s v="ZXi"/>
    <s v="Sedan"/>
    <s v="Petrol"/>
    <x v="6"/>
    <s v="Manual"/>
    <s v="Black"/>
    <n v="19000"/>
    <n v="1"/>
    <n v="825000"/>
    <n v="5"/>
    <n v="5.3"/>
    <n v="1014511.9811100001"/>
    <n v="7.4"/>
    <n v="763950"/>
    <n v="24.697784331324961"/>
  </r>
  <r>
    <s v="Maruti Suzuki"/>
    <s v="Ritz"/>
    <s v="Vdi BS-IV"/>
    <s v="Hatchback"/>
    <s v="Diesel"/>
    <x v="0"/>
    <s v="Manual"/>
    <s v="Grey"/>
    <n v="43659"/>
    <n v="1"/>
    <n v="535000"/>
    <n v="3.3"/>
    <n v="3.2"/>
    <n v="651184.17041799997"/>
    <n v="9.7200000000000006"/>
    <n v="482998"/>
    <n v="25.827742451116404"/>
  </r>
  <r>
    <s v="Maruti Suzuki"/>
    <s v="Sx4"/>
    <s v="ZXi"/>
    <s v="Sedan"/>
    <s v="Petrol"/>
    <x v="5"/>
    <s v="Manual"/>
    <s v="Beige"/>
    <n v="39000"/>
    <n v="1"/>
    <n v="260000"/>
    <n v="4.5"/>
    <n v="7.4"/>
    <n v="828686.83540400001"/>
    <n v="11.92"/>
    <n v="229008"/>
    <n v="72.364952571214147"/>
  </r>
  <r>
    <s v="Maruti Suzuki"/>
    <s v="Swift Dzire"/>
    <s v="VXi"/>
    <s v="Sedan"/>
    <s v="Petrol"/>
    <x v="10"/>
    <s v="Manual"/>
    <s v="Grey"/>
    <n v="32611"/>
    <n v="1"/>
    <n v="465000"/>
    <n v="5"/>
    <n v="5"/>
    <n v="741508"/>
    <n v="10.28"/>
    <n v="417198"/>
    <n v="43.736547683909002"/>
  </r>
  <r>
    <s v="Maruti Suzuki"/>
    <s v="Ertiga"/>
    <s v="VXI CNG"/>
    <s v="MUV"/>
    <s v="Petrol + CNG"/>
    <x v="6"/>
    <s v="Manual"/>
    <s v="Grey"/>
    <n v="89000"/>
    <n v="1"/>
    <n v="580000"/>
    <n v="4.2"/>
    <n v="7"/>
    <n v="936485"/>
    <n v="9.36"/>
    <n v="525712"/>
    <n v="43.863275973453923"/>
  </r>
  <r>
    <s v="Maruti Suzuki"/>
    <s v="Alto"/>
    <s v="LXi BS-III"/>
    <s v="Hatchback"/>
    <s v="Petrol"/>
    <x v="8"/>
    <s v="Manual"/>
    <s v="Black"/>
    <n v="44864"/>
    <n v="2"/>
    <n v="95000"/>
    <n v="4.5"/>
    <n v="7.8"/>
    <n v="342090.26779200003"/>
    <n v="12"/>
    <n v="83600"/>
    <n v="75.562005742054311"/>
  </r>
  <r>
    <s v="Maruti Suzuki"/>
    <n v="800"/>
    <s v="StdBsIii"/>
    <s v="Hatchback"/>
    <s v="Petrol"/>
    <x v="5"/>
    <s v="Manual"/>
    <s v="White"/>
    <n v="79000"/>
    <n v="1"/>
    <n v="79888"/>
    <n v="4.3"/>
    <n v="7.4"/>
    <n v="237274.73119600001"/>
    <n v="12"/>
    <n v="70301.440000000002"/>
    <n v="70.371290846842129"/>
  </r>
  <r>
    <s v="Maruti Suzuki"/>
    <s v="Ritz"/>
    <s v="VXI BS-IV"/>
    <s v="Hatchback"/>
    <s v="Petrol"/>
    <x v="7"/>
    <s v="Manual"/>
    <s v="White"/>
    <n v="36043"/>
    <n v="1"/>
    <n v="295000"/>
    <n v="5"/>
    <n v="5.9"/>
    <n v="566808.21299999999"/>
    <n v="11.64"/>
    <n v="260662"/>
    <n v="54.01231068611915"/>
  </r>
  <r>
    <s v="Maruti Suzuki"/>
    <s v="Swift Dzire"/>
    <s v="VXi 1.2 BS-IV"/>
    <s v="Sedan"/>
    <s v="Petrol"/>
    <x v="10"/>
    <s v="Manual"/>
    <s v="Blue"/>
    <n v="14895"/>
    <n v="1"/>
    <n v="440000"/>
    <n v="5"/>
    <n v="6.1"/>
    <n v="653057.37393799995"/>
    <n v="10.48"/>
    <n v="393888"/>
    <n v="39.685544376473878"/>
  </r>
  <r>
    <s v="Maruti Suzuki"/>
    <s v="Swift Dzire"/>
    <s v="LXi"/>
    <s v="Sedan"/>
    <s v="Petrol"/>
    <x v="1"/>
    <s v="Manual"/>
    <s v="Silver"/>
    <n v="49000"/>
    <n v="1"/>
    <n v="249000"/>
    <n v="5"/>
    <n v="6.8"/>
    <n v="641315"/>
    <n v="12"/>
    <n v="219120"/>
    <n v="65.832703117812613"/>
  </r>
  <r>
    <s v="Maruti Suzuki"/>
    <s v="Ertiga"/>
    <s v="VDi"/>
    <s v="MUV"/>
    <s v="Diesel"/>
    <x v="10"/>
    <s v="Manual"/>
    <s v="White"/>
    <n v="71000"/>
    <n v="2"/>
    <n v="615000"/>
    <n v="4.5999999999999996"/>
    <n v="5"/>
    <n v="953818.219086"/>
    <n v="9.08"/>
    <n v="559158"/>
    <n v="41.376879911581547"/>
  </r>
  <r>
    <s v="Maruti Suzuki"/>
    <s v="Wagon R"/>
    <s v="LxiCng"/>
    <s v="Hatchback"/>
    <s v="Petrol + CNG"/>
    <x v="9"/>
    <s v="Manual"/>
    <s v="White"/>
    <n v="61224"/>
    <n v="1"/>
    <n v="300000"/>
    <n v="4.8"/>
    <n v="4.2"/>
    <n v="514112"/>
    <n v="11.6"/>
    <n v="265200"/>
    <n v="48.415909373832939"/>
  </r>
  <r>
    <s v="Maruti Suzuki"/>
    <s v="Ertiga"/>
    <s v="VDi"/>
    <s v="MUV"/>
    <s v="Diesel"/>
    <x v="9"/>
    <s v="Manual"/>
    <s v="Red"/>
    <n v="80000"/>
    <n v="1"/>
    <n v="675000"/>
    <n v="3.8"/>
    <n v="6.4"/>
    <n v="953818.219086"/>
    <n v="8.6"/>
    <n v="616950"/>
    <n v="35.317863754878296"/>
  </r>
  <r>
    <s v="Maruti Suzuki"/>
    <s v="Ritz"/>
    <s v="Zxi BS-IV"/>
    <s v="Hatchback"/>
    <s v="Petrol"/>
    <x v="2"/>
    <s v="Manual"/>
    <s v="Silver"/>
    <n v="45001"/>
    <n v="1"/>
    <n v="255000"/>
    <n v="5"/>
    <n v="7.3"/>
    <n v="637514.35"/>
    <n v="11.96"/>
    <n v="224502"/>
    <n v="64.784792687411667"/>
  </r>
  <r>
    <s v="Maruti Suzuki"/>
    <s v="Swift Dzire"/>
    <s v="VXi"/>
    <s v="Sedan"/>
    <s v="Petrol"/>
    <x v="5"/>
    <s v="Manual"/>
    <s v="Blue"/>
    <n v="71500"/>
    <n v="2"/>
    <n v="300000"/>
    <n v="5.5"/>
    <n v="4.5999999999999996"/>
    <n v="741508"/>
    <n v="11.6"/>
    <n v="265200"/>
    <n v="64.235045340036791"/>
  </r>
  <r>
    <s v="Maruti Suzuki"/>
    <s v="Ritz"/>
    <s v="Vdi BS-IV"/>
    <s v="Hatchback"/>
    <s v="Diesel"/>
    <x v="2"/>
    <s v="Manual"/>
    <s v="White"/>
    <n v="50746"/>
    <n v="1"/>
    <n v="320000"/>
    <n v="5"/>
    <n v="4.5"/>
    <n v="651184.17041799997"/>
    <n v="11.44"/>
    <n v="283392"/>
    <n v="56.480514595726646"/>
  </r>
  <r>
    <s v="Maruti Suzuki"/>
    <s v="Swift Dzire"/>
    <s v="VDi"/>
    <s v="Sedan"/>
    <s v="Diesel"/>
    <x v="1"/>
    <s v="Manual"/>
    <s v="White"/>
    <n v="31655"/>
    <n v="1"/>
    <n v="350000"/>
    <n v="9.9"/>
    <n v="5.6"/>
    <n v="870791"/>
    <n v="11.2"/>
    <n v="310800"/>
    <n v="64.308312786879966"/>
  </r>
  <r>
    <s v="Maruti Suzuki"/>
    <s v="Swift"/>
    <s v="VDi"/>
    <s v="Hatchback"/>
    <s v="Diesel"/>
    <x v="3"/>
    <s v="Manual"/>
    <s v="Grey"/>
    <n v="7500"/>
    <n v="1"/>
    <n v="690000"/>
    <n v="9.9"/>
    <n v="5.0999999999999996"/>
    <n v="806540.75166900002"/>
    <n v="8.48"/>
    <n v="631488"/>
    <n v="21.704142203200259"/>
  </r>
  <r>
    <s v="Maruti Suzuki"/>
    <s v="Alto"/>
    <s v="LXI"/>
    <s v="Hatchback"/>
    <s v="Petrol"/>
    <x v="5"/>
    <s v="Manual"/>
    <s v="Blue"/>
    <n v="53254"/>
    <n v="1"/>
    <n v="135000"/>
    <n v="4.5"/>
    <n v="5.2"/>
    <n v="336331.17237400002"/>
    <n v="12"/>
    <n v="118800"/>
    <n v="64.677671961998669"/>
  </r>
  <r>
    <s v="Maruti Suzuki"/>
    <s v="Wagon R"/>
    <s v="LxiCng"/>
    <s v="Hatchback"/>
    <s v="Petrol + CNG"/>
    <x v="0"/>
    <s v="Manual"/>
    <s v="White"/>
    <n v="37000"/>
    <n v="1"/>
    <n v="350000"/>
    <n v="3.3"/>
    <n v="7.4"/>
    <n v="514112"/>
    <n v="11.2"/>
    <n v="310800"/>
    <n v="39.546246732229548"/>
  </r>
  <r>
    <s v="Maruti Suzuki"/>
    <s v="Estilo"/>
    <s v="LX"/>
    <s v="Hatchback"/>
    <s v="Petrol"/>
    <x v="9"/>
    <s v="Manual"/>
    <s v="White"/>
    <n v="72000"/>
    <n v="1"/>
    <n v="230000"/>
    <n v="3.8"/>
    <n v="9.1999999999999993"/>
    <n v="362118.19398400001"/>
    <n v="12"/>
    <n v="202400"/>
    <n v="44.106647121701123"/>
  </r>
  <r>
    <s v="Maruti Suzuki"/>
    <s v="Swift"/>
    <s v="Vxi1.3"/>
    <s v="Hatchback"/>
    <s v="Petrol"/>
    <x v="4"/>
    <s v="Manual"/>
    <s v="White"/>
    <n v="78000"/>
    <n v="2"/>
    <n v="195000"/>
    <n v="5.7"/>
    <n v="6.7"/>
    <n v="563322.6"/>
    <n v="12"/>
    <n v="171600"/>
    <n v="69.537881135960106"/>
  </r>
  <r>
    <s v="Maruti Suzuki"/>
    <s v="Swift Dzire"/>
    <s v="ZDI"/>
    <s v="Sedan"/>
    <s v="Diesel"/>
    <x v="1"/>
    <s v="Manual"/>
    <s v="White"/>
    <n v="62000"/>
    <n v="2"/>
    <n v="400000"/>
    <n v="4.9000000000000004"/>
    <n v="7.7"/>
    <n v="942668"/>
    <n v="10.8"/>
    <n v="356800"/>
    <n v="62.149982814734351"/>
  </r>
  <r>
    <s v="Maruti Suzuki"/>
    <s v="Eeco"/>
    <s v="7 STR"/>
    <s v="Van"/>
    <s v="Petrol"/>
    <x v="7"/>
    <s v="Manual"/>
    <s v="Blue"/>
    <n v="22000"/>
    <n v="1"/>
    <n v="310000"/>
    <n v="5"/>
    <n v="5.8"/>
    <n v="424691"/>
    <n v="11.52"/>
    <n v="274288"/>
    <n v="35.414689739127979"/>
  </r>
  <r>
    <s v="Maruti Suzuki"/>
    <s v="Swift"/>
    <s v="VDi"/>
    <s v="Hatchback"/>
    <s v="Diesel"/>
    <x v="9"/>
    <s v="Manual"/>
    <s v="Red"/>
    <n v="59000"/>
    <n v="1"/>
    <n v="465000"/>
    <n v="4"/>
    <n v="5.3"/>
    <n v="806540.75166900002"/>
    <n v="10.28"/>
    <n v="417198"/>
    <n v="48.273165474071938"/>
  </r>
  <r>
    <s v="Maruti Suzuki"/>
    <s v="Swift"/>
    <s v="VDi"/>
    <s v="Hatchback"/>
    <s v="Diesel"/>
    <x v="2"/>
    <s v="Manual"/>
    <s v="Silver"/>
    <n v="78000"/>
    <n v="1"/>
    <n v="350000"/>
    <n v="4"/>
    <n v="4.5999999999999996"/>
    <n v="806540.75166900002"/>
    <n v="11.2"/>
    <n v="310800"/>
    <n v="61.46505934674078"/>
  </r>
  <r>
    <s v="Maruti Suzuki"/>
    <s v="Swift"/>
    <s v="Vxi1.3"/>
    <s v="Hatchback"/>
    <s v="CNG"/>
    <x v="4"/>
    <s v="Manual"/>
    <s v="Grey"/>
    <n v="50000"/>
    <n v="2"/>
    <n v="275000"/>
    <n v="5.7"/>
    <n v="5.2"/>
    <n v="563322.6"/>
    <n v="11.8"/>
    <n v="242550"/>
    <n v="56.942966605635917"/>
  </r>
  <r>
    <s v="Maruti Suzuki"/>
    <s v="Swift"/>
    <s v="Vxi1.3"/>
    <s v="Hatchback"/>
    <s v="Petrol"/>
    <x v="4"/>
    <s v="Manual"/>
    <s v="White"/>
    <n v="52000"/>
    <n v="1"/>
    <n v="215000"/>
    <n v="4.5"/>
    <n v="6.6"/>
    <n v="563322.6"/>
    <n v="12"/>
    <n v="189200"/>
    <n v="66.413561252468838"/>
  </r>
  <r>
    <s v="Maruti Suzuki"/>
    <s v="Swift"/>
    <s v="Vxi1.3"/>
    <s v="Hatchback"/>
    <s v="Petrol"/>
    <x v="4"/>
    <s v="Manual"/>
    <s v="Grey"/>
    <n v="30000"/>
    <n v="2"/>
    <n v="215000"/>
    <n v="4.5"/>
    <n v="5.3"/>
    <n v="563322.6"/>
    <n v="12"/>
    <n v="189200"/>
    <n v="66.413561252468838"/>
  </r>
  <r>
    <s v="Maruti Suzuki"/>
    <s v="Ertiga"/>
    <s v="VDi"/>
    <s v="MUV"/>
    <s v="Diesel"/>
    <x v="9"/>
    <s v="Manual"/>
    <s v="White"/>
    <n v="91000"/>
    <n v="1"/>
    <n v="645000"/>
    <n v="5"/>
    <n v="4.4000000000000004"/>
    <n v="953818.219086"/>
    <n v="8.84"/>
    <n v="587982"/>
    <n v="38.354920441398569"/>
  </r>
  <r>
    <s v="Maruti Suzuki"/>
    <s v="Swift Dzire"/>
    <s v="VXi"/>
    <s v="Sedan"/>
    <s v="Petrol"/>
    <x v="7"/>
    <s v="Manual"/>
    <s v="White"/>
    <n v="46492"/>
    <n v="1"/>
    <n v="500000"/>
    <n v="6.4"/>
    <n v="3.4"/>
    <n v="741508"/>
    <n v="10"/>
    <n v="450000"/>
    <n v="39.312859739881425"/>
  </r>
  <r>
    <s v="Maruti Suzuki"/>
    <s v="Swift Dzire"/>
    <s v="VDi"/>
    <s v="Sedan"/>
    <s v="Diesel"/>
    <x v="10"/>
    <s v="Automatic"/>
    <s v="Black"/>
    <n v="37654"/>
    <n v="1"/>
    <n v="650000"/>
    <n v="5.7"/>
    <n v="4.5999999999999996"/>
    <n v="870791"/>
    <n v="8.8000000000000007"/>
    <n v="592800"/>
    <n v="31.923963385014314"/>
  </r>
  <r>
    <s v="Maruti Suzuki"/>
    <s v="Alto"/>
    <s v="LX"/>
    <s v="Hatchback"/>
    <s v="Petrol"/>
    <x v="5"/>
    <s v="Manual"/>
    <s v="Silver"/>
    <n v="15000"/>
    <n v="1"/>
    <n v="175000"/>
    <n v="4.5"/>
    <n v="4.4000000000000004"/>
    <n v="336331.17237400002"/>
    <n v="12"/>
    <n v="154000"/>
    <n v="54.211796987776054"/>
  </r>
  <r>
    <s v="Maruti Suzuki"/>
    <s v="Alto"/>
    <s v="LX"/>
    <s v="Hatchback"/>
    <s v="Petrol"/>
    <x v="5"/>
    <s v="Manual"/>
    <s v="Red"/>
    <n v="30000"/>
    <n v="1"/>
    <n v="175000"/>
    <n v="4.5"/>
    <n v="4.4000000000000004"/>
    <n v="336331.17237400002"/>
    <n v="12"/>
    <n v="154000"/>
    <n v="54.211796987776054"/>
  </r>
  <r>
    <s v="Maruti Suzuki"/>
    <s v="Swift"/>
    <s v="ZDi"/>
    <s v="Hatchback"/>
    <s v="Diesel"/>
    <x v="10"/>
    <s v="Manual"/>
    <s v="White"/>
    <n v="60000"/>
    <n v="1"/>
    <n v="565000"/>
    <n v="5"/>
    <n v="5.6"/>
    <n v="879273"/>
    <n v="9.48"/>
    <n v="511438"/>
    <n v="41.833992400539991"/>
  </r>
  <r>
    <s v="Maruti Suzuki"/>
    <s v="Swift"/>
    <s v="VDi"/>
    <s v="Hatchback"/>
    <s v="Diesel"/>
    <x v="1"/>
    <s v="Manual"/>
    <s v="Silver"/>
    <n v="74000"/>
    <n v="1"/>
    <n v="350000"/>
    <n v="4.3"/>
    <n v="5.9"/>
    <n v="806540.75166900002"/>
    <n v="11.2"/>
    <n v="310800"/>
    <n v="61.46505934674078"/>
  </r>
  <r>
    <s v="Maruti Suzuki"/>
    <s v="Swift"/>
    <s v="Zxi1.3"/>
    <s v="Hatchback"/>
    <s v="Petrol"/>
    <x v="5"/>
    <s v="Manual"/>
    <s v="Silver"/>
    <n v="40200"/>
    <n v="3"/>
    <n v="260000"/>
    <n v="4.5"/>
    <n v="7"/>
    <n v="640982.30000000005"/>
    <n v="11.92"/>
    <n v="229008"/>
    <n v="64.27233638120741"/>
  </r>
  <r>
    <s v="Maruti Suzuki"/>
    <s v="Ertiga"/>
    <s v="VDi"/>
    <s v="MUV"/>
    <s v="Diesel"/>
    <x v="9"/>
    <s v="Manual"/>
    <s v="White"/>
    <n v="95000"/>
    <n v="1"/>
    <n v="650000"/>
    <n v="5"/>
    <n v="4.4000000000000004"/>
    <n v="953818.219086"/>
    <n v="8.8000000000000007"/>
    <n v="592800"/>
    <n v="37.849792744779727"/>
  </r>
  <r>
    <s v="Maruti Suzuki"/>
    <s v="Wagon R"/>
    <s v="LxiCng"/>
    <s v="Hatchback"/>
    <s v="Petrol + CNG"/>
    <x v="2"/>
    <s v="Manual"/>
    <s v="Grey"/>
    <n v="57310"/>
    <n v="2"/>
    <n v="235000"/>
    <n v="4.3"/>
    <n v="7"/>
    <n v="514112"/>
    <n v="12"/>
    <n v="206800"/>
    <n v="59.775301879746046"/>
  </r>
  <r>
    <s v="Maruti Suzuki"/>
    <s v="Swift Dzire"/>
    <s v="VXi"/>
    <s v="Sedan"/>
    <s v="Petrol"/>
    <x v="1"/>
    <s v="Manual"/>
    <s v="Blue"/>
    <n v="55253"/>
    <n v="1"/>
    <n v="340000"/>
    <n v="5"/>
    <n v="6.8"/>
    <n v="741508"/>
    <n v="11.28"/>
    <n v="301648"/>
    <n v="59.31965669959056"/>
  </r>
  <r>
    <s v="Maruti Suzuki"/>
    <s v="Ritz"/>
    <s v="Lxi BS-IV"/>
    <s v="Hatchback"/>
    <s v="Petrol"/>
    <x v="3"/>
    <s v="Manual"/>
    <s v="Silver"/>
    <n v="39500"/>
    <n v="1"/>
    <n v="440400"/>
    <n v="7.7"/>
    <n v="6.1"/>
    <n v="499579.42700000003"/>
    <n v="10.476800000000001"/>
    <n v="394260.1728"/>
    <n v="21.081583529659643"/>
  </r>
  <r>
    <s v="Maruti Suzuki"/>
    <s v="Ertiga"/>
    <s v="VDi"/>
    <s v="MUV"/>
    <s v="Diesel"/>
    <x v="6"/>
    <s v="Manual"/>
    <s v="White"/>
    <n v="48000"/>
    <n v="1"/>
    <n v="865000"/>
    <n v="5.3"/>
    <n v="3.4"/>
    <n v="953818.219086"/>
    <n v="7.08"/>
    <n v="803758"/>
    <n v="15.732580494194773"/>
  </r>
  <r>
    <s v="Maruti Suzuki"/>
    <s v="Wagon R"/>
    <s v="LXI"/>
    <s v="Hatchback"/>
    <s v="Petrol"/>
    <x v="9"/>
    <s v="Manual"/>
    <s v="White"/>
    <n v="52777"/>
    <n v="1"/>
    <n v="335000"/>
    <n v="5.7"/>
    <n v="3.4"/>
    <n v="475198.2"/>
    <n v="11.32"/>
    <n v="297078"/>
    <n v="37.483349053089846"/>
  </r>
  <r>
    <s v="Maruti Suzuki"/>
    <s v="Wagon R"/>
    <s v="LXI"/>
    <s v="Hatchback"/>
    <s v="Petrol"/>
    <x v="8"/>
    <s v="Manual"/>
    <s v="Black"/>
    <n v="42000"/>
    <n v="1"/>
    <n v="120000"/>
    <n v="5"/>
    <n v="7.8"/>
    <n v="475198.2"/>
    <n v="12"/>
    <n v="105600"/>
    <n v="77.777693602374754"/>
  </r>
  <r>
    <s v="Maruti Suzuki"/>
    <s v="Wagon R"/>
    <s v="VXI"/>
    <s v="Hatchback"/>
    <s v="Petrol"/>
    <x v="4"/>
    <s v="Manual"/>
    <s v="Golden"/>
    <n v="45000"/>
    <n v="2"/>
    <n v="175000"/>
    <n v="4.5"/>
    <n v="5.3"/>
    <n v="505259.4"/>
    <n v="12"/>
    <n v="154000"/>
    <n v="69.520606642845237"/>
  </r>
  <r>
    <s v="Maruti Suzuki"/>
    <s v="Eeco"/>
    <s v="5 STR WITH A/C+HTR CNG"/>
    <s v="Van"/>
    <s v="Petrol"/>
    <x v="2"/>
    <s v="Manual"/>
    <s v="Red"/>
    <n v="36000"/>
    <n v="1"/>
    <n v="250000"/>
    <n v="4.5"/>
    <n v="6.4"/>
    <n v="503628"/>
    <n v="12"/>
    <n v="220000"/>
    <n v="56.316964108429232"/>
  </r>
  <r>
    <s v="Maruti Suzuki"/>
    <s v="Wagon R"/>
    <s v="LXI"/>
    <s v="Hatchback"/>
    <s v="Petrol"/>
    <x v="5"/>
    <s v="Manual"/>
    <s v="Blue"/>
    <n v="854995"/>
    <n v="1"/>
    <n v="195000"/>
    <n v="5"/>
    <n v="4.4000000000000004"/>
    <n v="475198.2"/>
    <n v="12"/>
    <n v="171600"/>
    <n v="63.888752103858984"/>
  </r>
  <r>
    <s v="Maruti Suzuki"/>
    <s v="Estilo"/>
    <s v="LXi CNG BS-IV"/>
    <s v="Hatchback"/>
    <s v="CNG"/>
    <x v="9"/>
    <s v="Manual"/>
    <s v="Red"/>
    <n v="65000"/>
    <n v="1"/>
    <n v="250000"/>
    <n v="5.4"/>
    <n v="3.6"/>
    <n v="469857.60776099999"/>
    <n v="12"/>
    <n v="220000"/>
    <n v="53.177303854169743"/>
  </r>
  <r>
    <s v="Maruti Suzuki"/>
    <s v="Sx4"/>
    <s v="ZxiLeather"/>
    <s v="Sedan"/>
    <s v="CNG"/>
    <x v="4"/>
    <s v="Manual"/>
    <s v="Beige"/>
    <n v="58500"/>
    <n v="3"/>
    <n v="210000"/>
    <n v="4.5"/>
    <n v="8.6"/>
    <n v="698266.73950000003"/>
    <n v="12"/>
    <n v="184800"/>
    <n v="73.534469058009606"/>
  </r>
  <r>
    <s v="Maruti Suzuki"/>
    <s v="Alto 800"/>
    <s v="LXI"/>
    <s v="Hatchback"/>
    <s v="Petrol"/>
    <x v="3"/>
    <s v="Manual"/>
    <s v="White"/>
    <n v="2200"/>
    <n v="1"/>
    <n v="295000"/>
    <n v="4.5"/>
    <n v="7.4"/>
    <n v="375111"/>
    <n v="11.64"/>
    <n v="260662"/>
    <n v="30.510702165492347"/>
  </r>
  <r>
    <s v="Maruti Suzuki"/>
    <s v="Sx4"/>
    <s v="ZxiBs-iv"/>
    <s v="Sedan"/>
    <s v="Petrol"/>
    <x v="2"/>
    <s v="Manual"/>
    <s v="Golden"/>
    <n v="64000"/>
    <n v="1"/>
    <n v="351000"/>
    <n v="4.3"/>
    <n v="8.4"/>
    <n v="836765.92749999999"/>
    <n v="11.192"/>
    <n v="311716.08"/>
    <n v="62.747517584599535"/>
  </r>
  <r>
    <s v="Maruti Suzuki"/>
    <s v="Sx4"/>
    <s v="ZXi"/>
    <s v="Sedan"/>
    <s v="Petrol"/>
    <x v="1"/>
    <s v="Manual"/>
    <s v="Silver"/>
    <n v="34192"/>
    <n v="2"/>
    <n v="265000"/>
    <n v="4.5"/>
    <n v="7.2"/>
    <n v="828686.83540400001"/>
    <n v="11.879999999999999"/>
    <n v="233518"/>
    <n v="71.820718029609381"/>
  </r>
  <r>
    <s v="Maruti Suzuki"/>
    <s v="Ertiga"/>
    <s v="ZDi"/>
    <s v="MUV"/>
    <s v="Diesel"/>
    <x v="9"/>
    <s v="Manual"/>
    <s v="White"/>
    <n v="74115"/>
    <n v="1"/>
    <n v="735000"/>
    <n v="5"/>
    <n v="5"/>
    <n v="1031249.95643"/>
    <n v="8.1199999999999992"/>
    <n v="675318"/>
    <n v="34.514615415080527"/>
  </r>
  <r>
    <s v="Maruti Suzuki"/>
    <s v="Swift Dzire"/>
    <s v="ZDI"/>
    <s v="Sedan"/>
    <s v="Diesel"/>
    <x v="9"/>
    <s v="Automatic"/>
    <s v="Blue"/>
    <n v="60000"/>
    <n v="2"/>
    <n v="570000"/>
    <n v="4.5"/>
    <n v="5.4"/>
    <n v="942668"/>
    <n v="9.44"/>
    <n v="516192"/>
    <n v="45.241378725065452"/>
  </r>
  <r>
    <s v="Maruti Suzuki"/>
    <s v="Alto"/>
    <s v="LXI"/>
    <s v="Hatchback"/>
    <s v="Petrol"/>
    <x v="9"/>
    <s v="Manual"/>
    <s v="Red"/>
    <n v="23000"/>
    <n v="1"/>
    <n v="195000"/>
    <n v="5"/>
    <n v="6.1"/>
    <n v="336331.17237400002"/>
    <n v="12"/>
    <n v="171600"/>
    <n v="48.97885950066474"/>
  </r>
  <r>
    <s v="Maruti Suzuki"/>
    <s v="Alto K10"/>
    <s v="VXi"/>
    <s v="Hatchback"/>
    <s v="Petrol"/>
    <x v="2"/>
    <s v="Manual"/>
    <s v="Golden"/>
    <n v="45000"/>
    <n v="2"/>
    <n v="175000"/>
    <n v="5"/>
    <n v="7.3"/>
    <n v="436340"/>
    <n v="12"/>
    <n v="154000"/>
    <n v="64.706421597836552"/>
  </r>
  <r>
    <s v="Maruti Suzuki"/>
    <s v="Swift"/>
    <s v="VDi"/>
    <s v="Hatchback"/>
    <s v="Diesel"/>
    <x v="7"/>
    <s v="Manual"/>
    <s v="White"/>
    <n v="56116"/>
    <n v="1"/>
    <n v="360000"/>
    <n v="4.3"/>
    <n v="6.9"/>
    <n v="806540.75166900002"/>
    <n v="11.120000000000001"/>
    <n v="319968"/>
    <n v="60.328352989246959"/>
  </r>
  <r>
    <s v="Maruti Suzuki"/>
    <s v="Estilo"/>
    <s v="LXi CNG BS-IV"/>
    <s v="Hatchback"/>
    <s v="CNG"/>
    <x v="2"/>
    <s v="Manual"/>
    <s v="Silver"/>
    <n v="58000"/>
    <n v="1"/>
    <n v="180000"/>
    <n v="4.3"/>
    <n v="8.6"/>
    <n v="469857.60776099999"/>
    <n v="12"/>
    <n v="158400"/>
    <n v="66.287658775002214"/>
  </r>
  <r>
    <s v="Maruti Suzuki"/>
    <s v="Swift Dzire"/>
    <s v="LDi"/>
    <s v="Sedan"/>
    <s v="Diesel"/>
    <x v="4"/>
    <s v="Manual"/>
    <s v="White"/>
    <n v="57000"/>
    <n v="1"/>
    <n v="215000"/>
    <n v="4.5"/>
    <n v="8.1999999999999993"/>
    <n v="768774"/>
    <n v="12"/>
    <n v="189200"/>
    <n v="75.389386217535971"/>
  </r>
  <r>
    <s v="Maruti Suzuki"/>
    <s v="Ritz"/>
    <s v="Lxi BS-IV"/>
    <s v="Hatchback"/>
    <s v="Petrol"/>
    <x v="3"/>
    <s v="Manual"/>
    <s v="White"/>
    <n v="5500"/>
    <n v="1"/>
    <n v="370000"/>
    <n v="6.9"/>
    <n v="5.7"/>
    <n v="499579.42700000003"/>
    <n v="11.04"/>
    <n v="329152"/>
    <n v="34.114180406392123"/>
  </r>
  <r>
    <s v="Maruti Suzuki"/>
    <s v="Ertiga"/>
    <s v="VDi"/>
    <s v="MUV"/>
    <s v="Diesel"/>
    <x v="6"/>
    <s v="Manual"/>
    <s v="Grey"/>
    <n v="70000"/>
    <n v="1"/>
    <n v="670000"/>
    <n v="3.3"/>
    <n v="9"/>
    <n v="953818.219086"/>
    <n v="8.64"/>
    <n v="612112"/>
    <n v="35.82508828709954"/>
  </r>
  <r>
    <s v="Maruti Suzuki"/>
    <s v="Ertiga"/>
    <s v="VXI"/>
    <s v="MUV"/>
    <s v="CNG"/>
    <x v="6"/>
    <s v="Manual"/>
    <s v="Blue"/>
    <n v="37000"/>
    <n v="1"/>
    <n v="700000"/>
    <n v="3.3"/>
    <n v="6.7"/>
    <n v="899612"/>
    <n v="8.4"/>
    <n v="641200"/>
    <n v="28.724828036975943"/>
  </r>
  <r>
    <s v="Maruti Suzuki"/>
    <s v="Alto"/>
    <s v="LXi BS-III"/>
    <s v="Hatchback"/>
    <s v="Petrol"/>
    <x v="5"/>
    <s v="Manual"/>
    <s v="Red"/>
    <n v="47000"/>
    <n v="1"/>
    <n v="115000"/>
    <n v="4.5"/>
    <n v="8.1999999999999993"/>
    <n v="342090.26779200003"/>
    <n v="12"/>
    <n v="101200"/>
    <n v="70.417164845644692"/>
  </r>
  <r>
    <s v="Maruti Suzuki"/>
    <s v="Swift Dzire"/>
    <s v="LDi"/>
    <s v="Sedan"/>
    <s v="Diesel"/>
    <x v="5"/>
    <s v="Manual"/>
    <s v="Black"/>
    <n v="75000"/>
    <n v="1"/>
    <n v="250000"/>
    <n v="5"/>
    <n v="6.8"/>
    <n v="768774"/>
    <n v="12"/>
    <n v="220000"/>
    <n v="71.383007229692993"/>
  </r>
  <r>
    <s v="Maruti Suzuki"/>
    <s v="Wagon R"/>
    <s v="LXI"/>
    <s v="Hatchback"/>
    <s v="Petrol"/>
    <x v="6"/>
    <s v="Manual"/>
    <s v="Grey"/>
    <n v="37886"/>
    <n v="1"/>
    <n v="345000"/>
    <n v="4.8"/>
    <n v="5.3"/>
    <n v="475198.2"/>
    <n v="11.24"/>
    <n v="306222"/>
    <n v="35.559099340022755"/>
  </r>
  <r>
    <s v="Maruti Suzuki"/>
    <s v="Swift"/>
    <s v="ZXi"/>
    <s v="Hatchback"/>
    <s v="Petrol"/>
    <x v="6"/>
    <s v="Manual"/>
    <s v="White"/>
    <n v="23402"/>
    <n v="1"/>
    <n v="525000"/>
    <n v="4.5"/>
    <n v="5.2"/>
    <n v="598133.80672400002"/>
    <n v="9.8000000000000007"/>
    <n v="473550"/>
    <n v="20.828751915286304"/>
  </r>
  <r>
    <s v="Maruti Suzuki"/>
    <s v="Sx4"/>
    <s v="ZxiBs-iv"/>
    <s v="Sedan"/>
    <s v="Petrol"/>
    <x v="2"/>
    <s v="Manual"/>
    <s v="Golden"/>
    <n v="64000"/>
    <n v="1"/>
    <n v="285000"/>
    <n v="5"/>
    <n v="7.3"/>
    <n v="836765.92749999999"/>
    <n v="11.72"/>
    <n v="251598"/>
    <n v="69.932093106169162"/>
  </r>
  <r>
    <s v="Maruti Suzuki"/>
    <s v="Swift Dzire"/>
    <s v="VXi 1.2 BS-IV"/>
    <s v="Sedan"/>
    <s v="Petrol"/>
    <x v="5"/>
    <s v="Manual"/>
    <s v="Blue"/>
    <n v="62000"/>
    <n v="2"/>
    <n v="225000"/>
    <n v="5"/>
    <n v="5.9"/>
    <n v="653057.37393799995"/>
    <n v="12"/>
    <n v="198000"/>
    <n v="69.681071234822667"/>
  </r>
  <r>
    <s v="Maruti Suzuki"/>
    <s v="Sx4"/>
    <s v="VXi"/>
    <s v="Sedan"/>
    <s v="Petrol"/>
    <x v="4"/>
    <s v="Manual"/>
    <s v="Silver"/>
    <n v="72500"/>
    <n v="1"/>
    <n v="215000"/>
    <n v="5"/>
    <n v="4.2"/>
    <n v="750203.95962700003"/>
    <n v="12"/>
    <n v="189200"/>
    <n v="74.78019176357455"/>
  </r>
  <r>
    <s v="Maruti Suzuki"/>
    <s v="Wagon R 1.0"/>
    <s v="LXi CNG"/>
    <s v="Hatchback"/>
    <s v="Petrol + CNG"/>
    <x v="3"/>
    <s v="Manual"/>
    <s v="Brown"/>
    <n v="90000"/>
    <n v="1"/>
    <n v="425652"/>
    <n v="3.3"/>
    <n v="7.5"/>
    <n v="533447"/>
    <n v="10.594784000000001"/>
    <n v="380555.09000832"/>
    <n v="28.66112472123379"/>
  </r>
  <r>
    <s v="Maruti Suzuki"/>
    <s v="Swift Dzire"/>
    <s v="VXi"/>
    <s v="Sedan"/>
    <s v="Petrol"/>
    <x v="5"/>
    <s v="Manual"/>
    <s v="Beige"/>
    <n v="56772"/>
    <n v="1"/>
    <n v="275000"/>
    <n v="5"/>
    <n v="5.6"/>
    <n v="741508"/>
    <n v="11.8"/>
    <n v="242550"/>
    <n v="67.289631399796093"/>
  </r>
  <r>
    <s v="Maruti Suzuki"/>
    <s v="Alto"/>
    <s v="LXI"/>
    <s v="Hatchback"/>
    <s v="Petrol"/>
    <x v="4"/>
    <s v="Manual"/>
    <s v="Silver"/>
    <n v="60767"/>
    <n v="2"/>
    <n v="95000"/>
    <n v="5"/>
    <n v="7"/>
    <n v="336331.17237400002"/>
    <n v="12"/>
    <n v="83600"/>
    <n v="75.143546936221284"/>
  </r>
  <r>
    <s v="Maruti Suzuki"/>
    <s v="Swift Dzire"/>
    <s v="VXi"/>
    <s v="Sedan"/>
    <s v="Petrol"/>
    <x v="6"/>
    <s v="Manual"/>
    <s v="Grey"/>
    <n v="18122"/>
    <n v="1"/>
    <n v="495000"/>
    <n v="5"/>
    <n v="4.2"/>
    <n v="741508"/>
    <n v="10.039999999999999"/>
    <n v="445302"/>
    <n v="39.946433484197073"/>
  </r>
  <r>
    <s v="Maruti Suzuki"/>
    <s v="Wagon R"/>
    <s v="LXI"/>
    <s v="Hatchback"/>
    <s v="Petrol"/>
    <x v="0"/>
    <s v="Manual"/>
    <s v="Brown"/>
    <n v="22000"/>
    <n v="1"/>
    <n v="385000"/>
    <n v="4.3"/>
    <n v="5.3"/>
    <n v="475198.2"/>
    <n v="10.92"/>
    <n v="342958"/>
    <n v="27.828430326545849"/>
  </r>
  <r>
    <s v="Maruti Suzuki"/>
    <s v="Swift"/>
    <s v="LDi"/>
    <s v="Hatchback"/>
    <s v="Diesel"/>
    <x v="9"/>
    <s v="Manual"/>
    <s v="White"/>
    <n v="81000"/>
    <n v="1"/>
    <n v="480000"/>
    <n v="5"/>
    <n v="5.4"/>
    <n v="566632.68707999995"/>
    <n v="10.16"/>
    <n v="431232"/>
    <n v="23.895671775970705"/>
  </r>
  <r>
    <s v="Maruti Suzuki"/>
    <s v="Swift"/>
    <s v="LDi"/>
    <s v="Hatchback"/>
    <s v="Diesel"/>
    <x v="7"/>
    <s v="Manual"/>
    <s v="Red"/>
    <n v="61000"/>
    <n v="1"/>
    <n v="475000"/>
    <n v="5.7"/>
    <n v="3.8"/>
    <n v="566632.68707999995"/>
    <n v="10.199999999999999"/>
    <n v="426550"/>
    <n v="24.721956617413142"/>
  </r>
  <r>
    <s v="Maruti Suzuki"/>
    <s v="Ertiga"/>
    <s v="ZDi"/>
    <s v="MUV"/>
    <s v="Diesel"/>
    <x v="10"/>
    <s v="Manual"/>
    <s v="White"/>
    <n v="45000"/>
    <n v="1"/>
    <n v="750000"/>
    <n v="4"/>
    <n v="4.2"/>
    <n v="1031249.95643"/>
    <n v="8"/>
    <n v="690000"/>
    <n v="33.090906264020163"/>
  </r>
  <r>
    <s v="Maruti Suzuki"/>
    <s v="Swift"/>
    <s v="VDi"/>
    <s v="Hatchback"/>
    <s v="Diesel"/>
    <x v="10"/>
    <s v="Automatic"/>
    <s v="White"/>
    <n v="79865"/>
    <n v="1"/>
    <n v="500000"/>
    <n v="5"/>
    <n v="6.8"/>
    <n v="806540.75166900002"/>
    <n v="10"/>
    <n v="450000"/>
    <n v="44.206167007829308"/>
  </r>
  <r>
    <s v="Maruti Suzuki"/>
    <s v="Ciaz"/>
    <s v="VXi"/>
    <s v="Sedan"/>
    <s v="Petrol"/>
    <x v="0"/>
    <s v="Manual"/>
    <s v="Silver"/>
    <n v="3970"/>
    <n v="1"/>
    <n v="825000"/>
    <n v="5"/>
    <n v="4"/>
    <n v="868099.45656299999"/>
    <n v="7.4"/>
    <n v="763950"/>
    <n v="11.997410639484903"/>
  </r>
  <r>
    <s v="Maruti Suzuki"/>
    <s v="Wagon R 1.0"/>
    <s v="LXi CNG"/>
    <s v="Hatchback"/>
    <s v="Petrol + CNG"/>
    <x v="6"/>
    <s v="Manual"/>
    <s v="Silver"/>
    <n v="53000"/>
    <n v="1"/>
    <n v="345000"/>
    <n v="4.5999999999999996"/>
    <n v="6"/>
    <n v="533447"/>
    <n v="11.24"/>
    <n v="306222"/>
    <n v="42.595609310765639"/>
  </r>
  <r>
    <s v="Maruti Suzuki"/>
    <s v="Eeco"/>
    <s v="7 STR"/>
    <s v="Van"/>
    <s v="Petrol"/>
    <x v="7"/>
    <s v="Manual"/>
    <s v="Silver"/>
    <n v="74726"/>
    <n v="1"/>
    <n v="245000"/>
    <n v="5.7"/>
    <n v="4.4000000000000004"/>
    <n v="424691"/>
    <n v="12"/>
    <n v="215600"/>
    <n v="49.233678133042616"/>
  </r>
  <r>
    <s v="Maruti Suzuki"/>
    <s v="Swift"/>
    <s v="VXi"/>
    <s v="Hatchback"/>
    <s v="Petrol"/>
    <x v="4"/>
    <s v="Manual"/>
    <s v="White"/>
    <n v="66000"/>
    <n v="1"/>
    <n v="215000"/>
    <n v="5"/>
    <n v="4.5"/>
    <n v="507718.23128900002"/>
    <n v="12"/>
    <n v="189200"/>
    <n v="62.735236132912306"/>
  </r>
  <r>
    <s v="Maruti Suzuki"/>
    <s v="Swift Dzire"/>
    <s v="VDi"/>
    <s v="Sedan"/>
    <s v="Diesel"/>
    <x v="5"/>
    <s v="Automatic"/>
    <s v="White"/>
    <n v="115000"/>
    <n v="1"/>
    <n v="430000"/>
    <n v="5.7"/>
    <n v="3.4"/>
    <n v="870791"/>
    <n v="10.56"/>
    <n v="384592"/>
    <n v="55.834178350488237"/>
  </r>
  <r>
    <s v="Maruti Suzuki"/>
    <s v="Wagon R"/>
    <s v="LXI"/>
    <s v="Hatchback"/>
    <s v="Petrol"/>
    <x v="2"/>
    <s v="Manual"/>
    <s v="Brown"/>
    <n v="67000"/>
    <n v="1"/>
    <n v="225000"/>
    <n v="4.3"/>
    <n v="5.2"/>
    <n v="475198.2"/>
    <n v="12"/>
    <n v="198000"/>
    <n v="58.333175504452669"/>
  </r>
  <r>
    <s v="Maruti Suzuki"/>
    <s v="Wagon R"/>
    <s v="VXI"/>
    <s v="Hatchback"/>
    <s v="Petrol"/>
    <x v="1"/>
    <s v="Manual"/>
    <s v="Blue"/>
    <n v="42530"/>
    <n v="2"/>
    <n v="195000"/>
    <n v="4.5"/>
    <n v="4.5999999999999996"/>
    <n v="505259.4"/>
    <n v="12"/>
    <n v="171600"/>
    <n v="66.03724740202756"/>
  </r>
  <r>
    <s v="Maruti Suzuki"/>
    <s v="Wagon R"/>
    <s v="LXI"/>
    <s v="Hatchback"/>
    <s v="Petrol"/>
    <x v="5"/>
    <s v="Manual"/>
    <s v="Red"/>
    <n v="71000"/>
    <n v="1"/>
    <n v="210000"/>
    <n v="6.7"/>
    <n v="4.4000000000000004"/>
    <n v="475198.2"/>
    <n v="12"/>
    <n v="184800"/>
    <n v="61.11096380415583"/>
  </r>
  <r>
    <s v="Maruti Suzuki"/>
    <s v="Wagon R"/>
    <s v="LXI"/>
    <s v="Hatchback"/>
    <s v="Petrol"/>
    <x v="9"/>
    <s v="Manual"/>
    <s v="Grey"/>
    <n v="77000"/>
    <n v="1"/>
    <n v="350000"/>
    <n v="5.3"/>
    <n v="3.4"/>
    <n v="475198.2"/>
    <n v="11.2"/>
    <n v="310800"/>
    <n v="34.595711852443891"/>
  </r>
  <r>
    <s v="Maruti Suzuki"/>
    <s v="Wagon R"/>
    <s v="LXI"/>
    <s v="Hatchback"/>
    <s v="Petrol"/>
    <x v="9"/>
    <s v="Manual"/>
    <s v="gold"/>
    <n v="42000"/>
    <n v="1"/>
    <n v="335000"/>
    <n v="5.2"/>
    <n v="3.4"/>
    <n v="475198.2"/>
    <n v="11.32"/>
    <n v="297078"/>
    <n v="37.483349053089846"/>
  </r>
  <r>
    <s v="Maruti Suzuki"/>
    <s v="A-Star"/>
    <s v="Vxi"/>
    <s v="Hatchback"/>
    <s v="Petrol"/>
    <x v="7"/>
    <s v="Manual"/>
    <s v="Red"/>
    <n v="31001"/>
    <n v="1"/>
    <n v="230000"/>
    <n v="4.5"/>
    <n v="4.2"/>
    <n v="470900.38765500003"/>
    <n v="12"/>
    <n v="202400"/>
    <n v="57.018510643425898"/>
  </r>
  <r>
    <s v="Maruti Suzuki"/>
    <s v="Estilo"/>
    <s v="VXi"/>
    <s v="Hatchback"/>
    <s v="Petrol"/>
    <x v="4"/>
    <s v="Manual"/>
    <s v="Black"/>
    <n v="42111"/>
    <n v="1"/>
    <n v="150000"/>
    <n v="4.5"/>
    <n v="6.6"/>
    <n v="424393.29740799998"/>
    <n v="12"/>
    <n v="132000"/>
    <n v="68.896775513139445"/>
  </r>
  <r>
    <s v="Maruti Suzuki"/>
    <s v="Swift"/>
    <s v="VdiBsiii"/>
    <s v="Hatchback"/>
    <s v="Diesel"/>
    <x v="1"/>
    <s v="Manual"/>
    <s v="White"/>
    <n v="71000"/>
    <n v="1"/>
    <n v="310000"/>
    <n v="4.3"/>
    <n v="8.1999999999999993"/>
    <n v="608132"/>
    <n v="11.52"/>
    <n v="274288"/>
    <n v="54.89663428334638"/>
  </r>
  <r>
    <s v="Maruti Suzuki"/>
    <s v="Wagon R"/>
    <s v="LxiCng"/>
    <s v="Hatchback"/>
    <s v="Petrol + CNG"/>
    <x v="10"/>
    <s v="Manual"/>
    <s v="Brown"/>
    <n v="89568"/>
    <n v="1"/>
    <n v="295000"/>
    <n v="3.3"/>
    <n v="7.2"/>
    <n v="514112"/>
    <n v="11.64"/>
    <n v="260662"/>
    <n v="49.298596414788996"/>
  </r>
  <r>
    <s v="Maruti Suzuki"/>
    <s v="Swift Dzire"/>
    <s v="LDi"/>
    <s v="Sedan"/>
    <s v="Diesel"/>
    <x v="10"/>
    <s v="Manual"/>
    <s v="White"/>
    <n v="43500"/>
    <n v="1"/>
    <n v="475000"/>
    <n v="3.8"/>
    <n v="7.4"/>
    <n v="768774"/>
    <n v="10.199999999999999"/>
    <n v="426550"/>
    <n v="44.515553335570665"/>
  </r>
  <r>
    <s v="Maruti Suzuki"/>
    <s v="Swift"/>
    <s v="VXi"/>
    <s v="Hatchback"/>
    <s v="Petrol"/>
    <x v="2"/>
    <s v="Manual"/>
    <s v="Black"/>
    <n v="64000"/>
    <n v="1"/>
    <n v="280000"/>
    <n v="4.3"/>
    <n v="7.6"/>
    <n v="507718.23128900002"/>
    <n v="11.76"/>
    <n v="247072"/>
    <n v="51.336787853228905"/>
  </r>
  <r>
    <s v="Maruti Suzuki"/>
    <s v="Sx4"/>
    <s v="VXi"/>
    <s v="Sedan"/>
    <s v="Petrol"/>
    <x v="7"/>
    <s v="Manual"/>
    <s v="Golden"/>
    <n v="44000"/>
    <n v="1"/>
    <n v="345000"/>
    <n v="4.5"/>
    <n v="4.8"/>
    <n v="750203.95962700003"/>
    <n v="11.24"/>
    <n v="306222"/>
    <n v="59.181500434594746"/>
  </r>
  <r>
    <s v="Maruti Suzuki"/>
    <s v="Estilo"/>
    <s v="LXi CNG BS-IV"/>
    <s v="Hatchback"/>
    <s v="Petrol"/>
    <x v="10"/>
    <s v="Manual"/>
    <s v="White"/>
    <n v="24000"/>
    <n v="1"/>
    <n v="270000"/>
    <n v="4.5"/>
    <n v="8.4"/>
    <n v="469857.60776099999"/>
    <n v="11.84"/>
    <n v="238032"/>
    <n v="49.339545413707867"/>
  </r>
  <r>
    <s v="Maruti Suzuki"/>
    <s v="Swift "/>
    <s v="VXi 1.2 ABS BS-IV"/>
    <s v="Hatchback"/>
    <s v="Petrol"/>
    <x v="6"/>
    <s v="Manual"/>
    <s v="Grey"/>
    <n v="8500"/>
    <n v="2"/>
    <n v="455000"/>
    <n v="4.5"/>
    <n v="7"/>
    <n v="562757.91455300001"/>
    <n v="10.36"/>
    <n v="407862"/>
    <n v="27.524431118136157"/>
  </r>
  <r>
    <s v="Maruti Suzuki"/>
    <s v="Wagon R"/>
    <s v="LxiCng"/>
    <s v="Hatchback"/>
    <s v="Petrol + CNG"/>
    <x v="6"/>
    <s v="Manual"/>
    <s v="Blue"/>
    <n v="41579"/>
    <n v="1"/>
    <n v="385000"/>
    <n v="3.8"/>
    <n v="6"/>
    <n v="514112"/>
    <n v="10.92"/>
    <n v="342958"/>
    <n v="33.291189468442674"/>
  </r>
  <r>
    <s v="Maruti Suzuki"/>
    <s v="Sx4"/>
    <s v="VXi"/>
    <s v="Sedan"/>
    <s v="Petrol"/>
    <x v="5"/>
    <s v="Manual"/>
    <s v="Grey"/>
    <n v="45038"/>
    <n v="1"/>
    <n v="265000"/>
    <n v="5"/>
    <n v="5.8"/>
    <n v="750203.95962700003"/>
    <n v="11.879999999999999"/>
    <n v="233518"/>
    <n v="68.872731608067667"/>
  </r>
  <r>
    <s v="Maruti Suzuki"/>
    <s v="Wagon R 1.0"/>
    <s v="LXi CNG"/>
    <s v="Hatchback"/>
    <s v="CNG"/>
    <x v="7"/>
    <s v="Manual"/>
    <s v="Silver"/>
    <n v="70000"/>
    <n v="2"/>
    <n v="255000"/>
    <n v="5.3"/>
    <n v="6.8"/>
    <n v="533447"/>
    <n v="11.96"/>
    <n v="224502"/>
    <n v="57.914844398787515"/>
  </r>
  <r>
    <s v="Maruti Suzuki"/>
    <s v="Sx4"/>
    <s v="VXi"/>
    <s v="Sedan"/>
    <s v="Petrol"/>
    <x v="4"/>
    <s v="Manual"/>
    <s v="Beige"/>
    <n v="39000"/>
    <n v="2"/>
    <n v="295000"/>
    <n v="6.8"/>
    <n v="4.2"/>
    <n v="750203.95962700003"/>
    <n v="11.64"/>
    <n v="260662"/>
    <n v="65.254515568059574"/>
  </r>
  <r>
    <s v="Maruti Suzuki"/>
    <s v="Wagon R 1.0"/>
    <s v="LXi CNG"/>
    <s v="Hatchback"/>
    <s v="Petrol + CNG"/>
    <x v="6"/>
    <s v="Manual"/>
    <s v="Grey"/>
    <n v="85000"/>
    <n v="1"/>
    <n v="311000"/>
    <n v="4.2"/>
    <n v="7.7"/>
    <n v="533447"/>
    <n v="11.512"/>
    <n v="275197.68"/>
    <n v="48.411429814020892"/>
  </r>
  <r>
    <s v="Maruti Suzuki"/>
    <s v="Swift Dzire"/>
    <s v="ZDI"/>
    <s v="Sedan"/>
    <s v="Diesel"/>
    <x v="7"/>
    <s v="Manual"/>
    <s v="White"/>
    <n v="65000"/>
    <n v="1"/>
    <n v="450000"/>
    <n v="4.8"/>
    <n v="6.8"/>
    <n v="942668"/>
    <n v="10.4"/>
    <n v="403200"/>
    <n v="57.22778327046214"/>
  </r>
  <r>
    <s v="Maruti Suzuki"/>
    <s v="Swift"/>
    <s v="VXi"/>
    <s v="Hatchback"/>
    <s v="Petrol"/>
    <x v="5"/>
    <s v="Manual"/>
    <s v="Silver"/>
    <n v="54525"/>
    <n v="1"/>
    <n v="245000"/>
    <n v="4.5"/>
    <n v="7.4"/>
    <n v="507718.23128900002"/>
    <n v="12"/>
    <n v="215600"/>
    <n v="57.535501639830301"/>
  </r>
  <r>
    <s v="Maruti Suzuki"/>
    <s v="S-Cross"/>
    <s v="Zeta 1.3"/>
    <s v="Crossover"/>
    <s v="Diesel"/>
    <x v="3"/>
    <s v="Manual"/>
    <s v="White"/>
    <n v="16615"/>
    <n v="1"/>
    <n v="945000"/>
    <n v="3.5"/>
    <n v="9.9"/>
    <n v="1161451"/>
    <n v="6.44"/>
    <n v="884142"/>
    <n v="23.876082589795004"/>
  </r>
  <r>
    <s v="Maruti Suzuki"/>
    <s v="Ritz"/>
    <s v="Ldi BS-IV"/>
    <s v="Hatchback"/>
    <s v="Diesel"/>
    <x v="1"/>
    <s v="Manual"/>
    <s v="Grey"/>
    <n v="79326"/>
    <n v="1"/>
    <n v="300000"/>
    <n v="4"/>
    <n v="6.2"/>
    <n v="607771.89239000005"/>
    <n v="11.6"/>
    <n v="265200"/>
    <n v="56.365208177507441"/>
  </r>
  <r>
    <s v="Maruti Suzuki"/>
    <s v="Wagon R 1.0"/>
    <s v="LXi CNG (O)"/>
    <s v="Hatchback"/>
    <s v="Petrol + CNG"/>
    <x v="3"/>
    <s v="Manual"/>
    <s v="Silver"/>
    <n v="8600"/>
    <n v="1"/>
    <n v="430000"/>
    <n v="9.9"/>
    <n v="6.6"/>
    <n v="554423"/>
    <n v="10.56"/>
    <n v="384592"/>
    <n v="30.632026449119177"/>
  </r>
  <r>
    <s v="Maruti Suzuki"/>
    <s v="Swift"/>
    <s v="Vxi1.3"/>
    <s v="Hatchback"/>
    <s v="Petrol"/>
    <x v="5"/>
    <s v="Manual"/>
    <s v="Red"/>
    <n v="38300"/>
    <n v="1"/>
    <n v="225000"/>
    <n v="4.5"/>
    <n v="7.2"/>
    <n v="563322.6"/>
    <n v="12"/>
    <n v="198000"/>
    <n v="64.851401310723205"/>
  </r>
  <r>
    <s v="Maruti Suzuki"/>
    <s v="Swift"/>
    <s v="VDi"/>
    <s v="Hatchback"/>
    <s v="Diesel"/>
    <x v="10"/>
    <s v="Manual"/>
    <s v="White"/>
    <n v="40309"/>
    <n v="2"/>
    <n v="490000"/>
    <n v="4.8"/>
    <n v="4.2"/>
    <n v="806540.75166900002"/>
    <n v="10.08"/>
    <n v="440608"/>
    <n v="45.370646295523684"/>
  </r>
  <r>
    <s v="Maruti Suzuki"/>
    <s v="Swift"/>
    <s v="LXi"/>
    <s v="Hatchback"/>
    <s v="Petrol"/>
    <x v="0"/>
    <s v="Manual"/>
    <s v="Grey"/>
    <n v="60000"/>
    <n v="1"/>
    <n v="449000"/>
    <n v="4.2"/>
    <n v="5.9"/>
    <n v="463669.617616"/>
    <n v="10.407999999999999"/>
    <n v="402268.08"/>
    <n v="13.242519087556706"/>
  </r>
  <r>
    <s v="Maruti Suzuki"/>
    <s v="Eeco"/>
    <s v="7 STR"/>
    <s v="Van"/>
    <s v="Petrol"/>
    <x v="2"/>
    <s v="Manual"/>
    <s v="Grey"/>
    <n v="200000"/>
    <n v="3"/>
    <n v="160000"/>
    <n v="5.4"/>
    <n v="7.3"/>
    <n v="424691"/>
    <n v="12"/>
    <n v="140800"/>
    <n v="66.846483678721697"/>
  </r>
  <r>
    <s v="Maruti Suzuki"/>
    <s v="Wagon R 1.0"/>
    <s v="LXi CNG"/>
    <s v="Hatchback"/>
    <s v="Petrol + CNG"/>
    <x v="6"/>
    <s v="Manual"/>
    <s v="Grey"/>
    <n v="59107"/>
    <n v="1"/>
    <n v="349000"/>
    <n v="4.5999999999999996"/>
    <n v="6.8"/>
    <n v="533447"/>
    <n v="11.208"/>
    <n v="309884.08"/>
    <n v="41.909115619733541"/>
  </r>
  <r>
    <s v="Maruti Suzuki"/>
    <s v="Ciaz"/>
    <s v="ZDi+ SHVS"/>
    <s v="Sedan"/>
    <s v="Diesel"/>
    <x v="0"/>
    <s v="Manual"/>
    <s v="Brown"/>
    <n v="19202"/>
    <n v="1"/>
    <n v="900000"/>
    <n v="5"/>
    <n v="4.2"/>
    <n v="1132089.54204"/>
    <n v="6.8"/>
    <n v="838800"/>
    <n v="25.90692088820985"/>
  </r>
  <r>
    <s v="Maruti Suzuki"/>
    <s v="Ritz"/>
    <s v="Vdi BS-IV"/>
    <s v="Hatchback"/>
    <s v="Diesel"/>
    <x v="10"/>
    <s v="Manual"/>
    <s v="White"/>
    <n v="43000"/>
    <n v="1"/>
    <n v="389000"/>
    <n v="4.8"/>
    <n v="6"/>
    <n v="651184.17041799997"/>
    <n v="10.888"/>
    <n v="346645.68"/>
    <n v="46.7668755250169"/>
  </r>
  <r>
    <s v="Maruti Suzuki"/>
    <s v="Swift Dzire"/>
    <s v="VDi"/>
    <s v="Sedan"/>
    <s v="Diesel"/>
    <x v="9"/>
    <s v="Manual"/>
    <s v="Blue"/>
    <n v="58000"/>
    <n v="2"/>
    <n v="435000"/>
    <n v="9.9"/>
    <n v="8.3000000000000007"/>
    <n v="870791"/>
    <n v="10.52"/>
    <n v="389238"/>
    <n v="55.300640452186578"/>
  </r>
  <r>
    <s v="Maruti Suzuki"/>
    <s v="Swift Dzire"/>
    <s v="LXi"/>
    <s v="Sedan"/>
    <s v="Petrol"/>
    <x v="5"/>
    <s v="Manual"/>
    <s v="White"/>
    <n v="85000"/>
    <n v="2"/>
    <n v="245000"/>
    <n v="4.8"/>
    <n v="6.1"/>
    <n v="641315"/>
    <n v="12"/>
    <n v="215600"/>
    <n v="66.3815753568839"/>
  </r>
  <r>
    <s v="Maruti Suzuki"/>
    <s v="Swift"/>
    <s v="VDi"/>
    <s v="Hatchback"/>
    <s v="Diesel"/>
    <x v="5"/>
    <s v="Manual"/>
    <s v="Red"/>
    <n v="72000"/>
    <n v="1"/>
    <n v="275000"/>
    <n v="5"/>
    <n v="6.1"/>
    <n v="806540.75166900002"/>
    <n v="11.8"/>
    <n v="242550"/>
    <n v="69.927124017219995"/>
  </r>
  <r>
    <s v="Maruti Suzuki"/>
    <s v="Sx4"/>
    <s v="ZXi"/>
    <s v="Sedan"/>
    <s v="Petrol"/>
    <x v="5"/>
    <s v="Manual"/>
    <s v="White"/>
    <n v="71000"/>
    <n v="2"/>
    <n v="225000"/>
    <n v="5"/>
    <n v="5.7"/>
    <n v="828686.83540400001"/>
    <n v="12"/>
    <n v="198000"/>
    <n v="76.106776222229783"/>
  </r>
  <r>
    <s v="Maruti Suzuki"/>
    <s v="Sx4"/>
    <s v="ZXi"/>
    <s v="Sedan"/>
    <s v="Petrol"/>
    <x v="7"/>
    <s v="Manual"/>
    <s v="Silver"/>
    <n v="75340"/>
    <n v="1"/>
    <n v="345000"/>
    <n v="4.8"/>
    <n v="5"/>
    <n v="828686.83540400001"/>
    <n v="11.24"/>
    <n v="306222"/>
    <n v="63.047319334967931"/>
  </r>
  <r>
    <s v="Maruti Suzuki"/>
    <s v="Swift"/>
    <s v="Vxi1.3"/>
    <s v="Hatchback"/>
    <s v="Petrol"/>
    <x v="5"/>
    <s v="Manual"/>
    <s v="Red"/>
    <n v="61000"/>
    <n v="1"/>
    <n v="190000"/>
    <n v="5.7"/>
    <n v="9.9"/>
    <n v="563322.6"/>
    <n v="12"/>
    <n v="167200"/>
    <n v="70.318961106832916"/>
  </r>
  <r>
    <s v="Maruti Suzuki"/>
    <s v="Eeco"/>
    <s v="7 STR"/>
    <s v="Van"/>
    <s v="Petrol"/>
    <x v="10"/>
    <s v="Manual"/>
    <s v="Silver"/>
    <n v="76500"/>
    <n v="1"/>
    <n v="190000"/>
    <n v="3.3"/>
    <n v="9.9"/>
    <n v="424691"/>
    <n v="12"/>
    <n v="167200"/>
    <n v="60.630199368482032"/>
  </r>
  <r>
    <s v="Maruti Suzuki"/>
    <s v="Wagon R"/>
    <s v="VXI"/>
    <s v="Hatchback"/>
    <s v="Petrol"/>
    <x v="6"/>
    <s v="Manual"/>
    <s v="Grey"/>
    <n v="27500"/>
    <n v="1"/>
    <n v="355000"/>
    <n v="9.9"/>
    <n v="5.0999999999999996"/>
    <n v="505259.4"/>
    <n v="11.16"/>
    <n v="315382"/>
    <n v="37.580181585933879"/>
  </r>
  <r>
    <s v="Maruti Suzuki"/>
    <s v="Swift Dzire"/>
    <s v="VDi BS-IV"/>
    <s v="Sedan"/>
    <s v="Diesel"/>
    <x v="7"/>
    <s v="Manual"/>
    <s v="Golden"/>
    <n v="50800"/>
    <n v="1"/>
    <n v="445000"/>
    <n v="5"/>
    <n v="4.2"/>
    <n v="783060.67156199994"/>
    <n v="10.44"/>
    <n v="398542"/>
    <n v="49.104582253503601"/>
  </r>
  <r>
    <s v="Maruti Suzuki"/>
    <s v="Swift Dzire"/>
    <s v="VDi"/>
    <s v="Sedan"/>
    <s v="Diesel"/>
    <x v="10"/>
    <s v="Manual"/>
    <s v="Blue"/>
    <n v="57000"/>
    <n v="1"/>
    <n v="495000"/>
    <n v="4.8"/>
    <n v="5.2"/>
    <n v="870791"/>
    <n v="10.039999999999999"/>
    <n v="445302"/>
    <n v="48.86235617961141"/>
  </r>
  <r>
    <s v="Maruti Suzuki"/>
    <s v="Sx4"/>
    <s v="ZXi"/>
    <s v="Sedan"/>
    <s v="Petrol"/>
    <x v="4"/>
    <s v="Manual"/>
    <s v="Grey"/>
    <n v="74181"/>
    <n v="2"/>
    <n v="245000"/>
    <n v="5"/>
    <n v="4"/>
    <n v="828686.83540400001"/>
    <n v="12"/>
    <n v="215600"/>
    <n v="73.982934108650227"/>
  </r>
  <r>
    <s v="Honda"/>
    <s v="Accord"/>
    <s v="2.4 Inspire MT"/>
    <s v="Sedan"/>
    <s v="Petrol"/>
    <x v="1"/>
    <s v="Manual"/>
    <s v="other"/>
    <n v="48000"/>
    <n v="1"/>
    <n v="775000"/>
    <n v="6.8"/>
    <n v="7.4"/>
    <n v="2446810"/>
    <n v="7.8"/>
    <n v="714550"/>
    <n v="70.796669949853069"/>
  </r>
  <r>
    <s v="Maruti Suzuki"/>
    <s v="Swift Dzire"/>
    <s v="VDi"/>
    <s v="Sedan"/>
    <s v="Diesel"/>
    <x v="9"/>
    <s v="Manual"/>
    <s v="Golden"/>
    <n v="60000"/>
    <n v="1"/>
    <n v="500000"/>
    <n v="4.8"/>
    <n v="4"/>
    <n v="870791"/>
    <n v="10"/>
    <n v="450000"/>
    <n v="48.322846699150539"/>
  </r>
  <r>
    <s v="Maruti Suzuki"/>
    <s v="Swift"/>
    <s v="VXi 1.2 BS-IV"/>
    <s v="Hatchback"/>
    <s v="Petrol"/>
    <x v="5"/>
    <s v="Manual"/>
    <s v="Maroon"/>
    <n v="50700"/>
    <n v="2"/>
    <n v="350000"/>
    <n v="9.9"/>
    <n v="5.2"/>
    <n v="536697.58239"/>
    <n v="11.2"/>
    <n v="310800"/>
    <n v="42.090292522660903"/>
  </r>
  <r>
    <s v="Maruti Suzuki"/>
    <s v="Swift"/>
    <s v="Vxi1.3"/>
    <s v="Hatchback"/>
    <s v="Petrol"/>
    <x v="8"/>
    <s v="Manual"/>
    <s v="Silver"/>
    <n v="68000"/>
    <n v="2"/>
    <n v="170000"/>
    <n v="4.5"/>
    <n v="9.8000000000000007"/>
    <n v="563322.6"/>
    <n v="12"/>
    <n v="149600"/>
    <n v="73.443280990324183"/>
  </r>
  <r>
    <s v="Maruti Suzuki"/>
    <s v="Ertiga"/>
    <s v="VDi"/>
    <s v="MUV"/>
    <s v="Diesel"/>
    <x v="10"/>
    <s v="Manual"/>
    <s v="White"/>
    <n v="485000"/>
    <n v="2"/>
    <n v="720000"/>
    <n v="5"/>
    <n v="4.4000000000000004"/>
    <n v="953818.219086"/>
    <n v="8.24"/>
    <n v="660672"/>
    <n v="30.733971444465435"/>
  </r>
  <r>
    <s v="Maruti Suzuki"/>
    <s v="Esteem"/>
    <s v="VXi"/>
    <s v="Sedan"/>
    <s v="Petrol"/>
    <x v="4"/>
    <s v="Manual"/>
    <s v="Black"/>
    <n v="74000"/>
    <n v="1"/>
    <n v="120000"/>
    <n v="4.5"/>
    <n v="6.5"/>
    <n v="622644.30000000005"/>
    <n v="12"/>
    <n v="105600"/>
    <n v="83.040076011295696"/>
  </r>
  <r>
    <s v="Maruti Suzuki"/>
    <s v="Wagon R"/>
    <s v="LXI"/>
    <s v="Hatchback"/>
    <s v="Petrol"/>
    <x v="7"/>
    <s v="Manual"/>
    <s v="Grey"/>
    <n v="64468"/>
    <n v="1"/>
    <n v="310000"/>
    <n v="5.7"/>
    <n v="3.4"/>
    <n v="475198.2"/>
    <n v="11.52"/>
    <n v="274288"/>
    <n v="42.279242640228858"/>
  </r>
  <r>
    <s v="Maruti Suzuki"/>
    <s v="Swift"/>
    <s v="VXi"/>
    <s v="Hatchback"/>
    <s v="Petrol"/>
    <x v="6"/>
    <s v="Manual"/>
    <s v="Red"/>
    <n v="42000"/>
    <n v="1"/>
    <n v="445000"/>
    <n v="3.8"/>
    <n v="7.2"/>
    <n v="507718.23128900002"/>
    <n v="10.44"/>
    <n v="398542"/>
    <n v="21.503311199170913"/>
  </r>
  <r>
    <s v="Maruti Suzuki"/>
    <s v="Wagon R"/>
    <s v="LX"/>
    <s v="Hatchback"/>
    <s v="Petrol"/>
    <x v="2"/>
    <s v="Manual"/>
    <s v="Grey"/>
    <n v="64000"/>
    <n v="1"/>
    <n v="220000"/>
    <n v="4.3"/>
    <n v="7.4"/>
    <n v="428950.2"/>
    <n v="12"/>
    <n v="193600"/>
    <n v="54.866555604823134"/>
  </r>
  <r>
    <s v="Maruti Suzuki"/>
    <s v="Sx4"/>
    <s v="ZXi"/>
    <s v="Sedan"/>
    <s v="Petrol"/>
    <x v="4"/>
    <s v="Manual"/>
    <s v="Silver"/>
    <n v="53000"/>
    <n v="1"/>
    <n v="215000"/>
    <n v="4.5"/>
    <n v="6.6"/>
    <n v="828686.83540400001"/>
    <n v="12"/>
    <n v="189200"/>
    <n v="77.168697279019582"/>
  </r>
  <r>
    <s v="Maruti Suzuki"/>
    <s v="A-Star"/>
    <s v="Zxi"/>
    <s v="Hatchback"/>
    <s v="Petrol"/>
    <x v="9"/>
    <s v="Manual"/>
    <s v="White"/>
    <n v="25044"/>
    <n v="1"/>
    <n v="275000"/>
    <n v="4.5"/>
    <n v="8.4"/>
    <n v="500982.476302"/>
    <n v="11.8"/>
    <n v="242550"/>
    <n v="51.585132919142836"/>
  </r>
  <r>
    <s v="Maruti Suzuki"/>
    <s v="Swift"/>
    <s v="VXi"/>
    <s v="Hatchback"/>
    <s v="Petrol"/>
    <x v="2"/>
    <s v="Manual"/>
    <s v="White"/>
    <n v="51000"/>
    <n v="1"/>
    <n v="300000"/>
    <n v="4.5"/>
    <n v="5.7"/>
    <n v="507718.23128900002"/>
    <n v="11.6"/>
    <n v="265200"/>
    <n v="47.766303501312599"/>
  </r>
  <r>
    <s v="Maruti Suzuki"/>
    <s v="Alto 800"/>
    <s v="Lx CNG"/>
    <s v="Hatchback"/>
    <s v="CNG"/>
    <x v="6"/>
    <s v="Manual"/>
    <s v="Grey"/>
    <n v="18333"/>
    <n v="1"/>
    <n v="350000"/>
    <n v="4.3"/>
    <n v="4.4000000000000004"/>
    <n v="382805.60442300001"/>
    <n v="11.2"/>
    <n v="310800"/>
    <n v="18.809966100557361"/>
  </r>
  <r>
    <s v="Maruti Suzuki"/>
    <s v="Eeco"/>
    <s v="5 STR WITH A/C+HTR"/>
    <s v="Van"/>
    <s v="Petrol"/>
    <x v="2"/>
    <s v="Manual"/>
    <s v="Black"/>
    <n v="18927"/>
    <n v="1"/>
    <n v="238000"/>
    <n v="4.5"/>
    <n v="5.7"/>
    <n v="438834"/>
    <n v="12"/>
    <n v="209440"/>
    <n v="52.273524840828188"/>
  </r>
  <r>
    <s v="Maruti Suzuki"/>
    <s v="Wagon R"/>
    <s v="LxiCng"/>
    <s v="Hatchback"/>
    <s v="Petrol + CNG"/>
    <x v="9"/>
    <s v="Manual"/>
    <s v="Red"/>
    <n v="63746"/>
    <n v="1"/>
    <n v="285000"/>
    <n v="3.8"/>
    <n v="7.4"/>
    <n v="514112"/>
    <n v="11.72"/>
    <n v="251598"/>
    <n v="51.061636374953324"/>
  </r>
  <r>
    <s v="Maruti Suzuki"/>
    <s v="Swift Dzire"/>
    <s v="LDi"/>
    <s v="Sedan"/>
    <s v="Diesel"/>
    <x v="1"/>
    <s v="Manual"/>
    <s v="White"/>
    <n v="104500"/>
    <n v="1"/>
    <n v="410000"/>
    <n v="3.8"/>
    <n v="7"/>
    <n v="768774"/>
    <n v="10.72"/>
    <n v="366048"/>
    <n v="52.385486501884813"/>
  </r>
  <r>
    <s v="Maruti Suzuki"/>
    <s v="Swift Dzire"/>
    <s v="VDi"/>
    <s v="Sedan"/>
    <s v="Diesel"/>
    <x v="9"/>
    <s v="Automatic"/>
    <s v="White"/>
    <n v="98000"/>
    <n v="1"/>
    <n v="510000"/>
    <n v="3.8"/>
    <n v="5.8"/>
    <n v="870791"/>
    <n v="9.92"/>
    <n v="459408"/>
    <n v="47.242449680807454"/>
  </r>
  <r>
    <s v="Maruti Suzuki"/>
    <s v="Swift Dzire"/>
    <s v="VDi"/>
    <s v="Sedan"/>
    <s v="Diesel"/>
    <x v="9"/>
    <s v="Automatic"/>
    <s v="White"/>
    <n v="93000"/>
    <n v="1"/>
    <n v="550000"/>
    <n v="5"/>
    <n v="3.8"/>
    <n v="870791"/>
    <n v="9.6"/>
    <n v="497200"/>
    <n v="42.902487508483667"/>
  </r>
  <r>
    <s v="Maruti Suzuki"/>
    <s v="Swift Dzire"/>
    <s v="LXi"/>
    <s v="Sedan"/>
    <s v="Petrol"/>
    <x v="2"/>
    <s v="Manual"/>
    <s v="White"/>
    <n v="47000"/>
    <n v="1"/>
    <n v="315000"/>
    <n v="4.5"/>
    <n v="7.2"/>
    <n v="641315"/>
    <n v="11.48"/>
    <n v="278838"/>
    <n v="56.520898466432257"/>
  </r>
  <r>
    <s v="Maruti Suzuki"/>
    <s v="Swift Dzire"/>
    <s v="VDi"/>
    <s v="Sedan"/>
    <s v="Diesel"/>
    <x v="1"/>
    <s v="Manual"/>
    <s v="Red"/>
    <n v="96000"/>
    <n v="1"/>
    <n v="355000"/>
    <n v="4"/>
    <n v="4.2"/>
    <n v="870791"/>
    <n v="11.16"/>
    <n v="315382"/>
    <n v="63.782124528158882"/>
  </r>
  <r>
    <s v="Maruti Suzuki"/>
    <s v="Swift Dzire"/>
    <s v="VDi"/>
    <s v="Sedan"/>
    <s v="Diesel"/>
    <x v="1"/>
    <s v="Manual"/>
    <s v="Red"/>
    <n v="96000"/>
    <n v="1"/>
    <n v="355000"/>
    <n v="4.8"/>
    <n v="4"/>
    <n v="870791"/>
    <n v="11.16"/>
    <n v="315382"/>
    <n v="63.782124528158882"/>
  </r>
  <r>
    <s v="Maruti Suzuki"/>
    <s v="Swift Dzire"/>
    <s v="VXi"/>
    <s v="Sedan"/>
    <s v="Petrol"/>
    <x v="1"/>
    <s v="Manual"/>
    <s v="Beige"/>
    <n v="83492"/>
    <n v="1"/>
    <n v="310000"/>
    <n v="4.3"/>
    <n v="6.6"/>
    <n v="741508"/>
    <n v="11.52"/>
    <n v="274288"/>
    <n v="63.009434827405777"/>
  </r>
  <r>
    <s v="Maruti Suzuki"/>
    <s v="Ritz"/>
    <s v="Vdi BS-IV"/>
    <s v="Hatchback"/>
    <s v="Diesel"/>
    <x v="2"/>
    <s v="Automatic"/>
    <s v="Silver"/>
    <n v="108577"/>
    <n v="1"/>
    <n v="375000"/>
    <n v="5"/>
    <n v="6.2"/>
    <n v="651184.17041799997"/>
    <n v="11"/>
    <n v="333750"/>
    <n v="48.7472185041348"/>
  </r>
  <r>
    <s v="Maruti Suzuki"/>
    <s v="Sx4"/>
    <s v="Celebration (Petrol)"/>
    <s v="Sedan"/>
    <s v="Petrol + CNG"/>
    <x v="7"/>
    <s v="Manual"/>
    <s v="Silver, Beige"/>
    <n v="85000"/>
    <n v="1"/>
    <n v="265000"/>
    <n v="3.8"/>
    <n v="8.5"/>
    <n v="933715.38975199999"/>
    <n v="11.879999999999999"/>
    <n v="233518"/>
    <n v="74.990451848284977"/>
  </r>
  <r>
    <s v="Maruti Suzuki"/>
    <s v="Sx4"/>
    <s v="VXI BS-IV"/>
    <s v="Sedan"/>
    <s v="Petrol"/>
    <x v="2"/>
    <s v="Manual"/>
    <s v="Blue"/>
    <n v="39000"/>
    <n v="1"/>
    <n v="275000"/>
    <n v="5"/>
    <n v="7.7"/>
    <n v="825224.35559000005"/>
    <n v="11.8"/>
    <n v="242550"/>
    <n v="70.607993043711474"/>
  </r>
  <r>
    <s v="Maruti Suzuki"/>
    <s v="Ertiga"/>
    <s v="ZDI + SHVS"/>
    <s v="MUV"/>
    <s v="Diesel"/>
    <x v="3"/>
    <s v="Manual"/>
    <s v="White"/>
    <n v="19500"/>
    <n v="1"/>
    <n v="911000"/>
    <n v="5.7"/>
    <n v="5.4"/>
    <n v="1286786"/>
    <n v="6.7119999999999997"/>
    <n v="849853.68"/>
    <n v="33.955321242226752"/>
  </r>
  <r>
    <s v="Maruti Suzuki"/>
    <s v="Sx4"/>
    <s v="ZxiLeather"/>
    <s v="Sedan"/>
    <s v="Petrol"/>
    <x v="1"/>
    <s v="Manual"/>
    <s v="Grey"/>
    <n v="50000"/>
    <n v="2"/>
    <n v="310000"/>
    <n v="4.5"/>
    <n v="6.2"/>
    <n v="698266.73950000003"/>
    <n v="11.52"/>
    <n v="274288"/>
    <n v="60.718736195797284"/>
  </r>
  <r>
    <s v="Maruti Suzuki"/>
    <s v="Wagon R"/>
    <s v="LXI"/>
    <s v="Hatchback"/>
    <s v="Petrol"/>
    <x v="6"/>
    <s v="Manual"/>
    <s v="Brown"/>
    <n v="19000"/>
    <n v="1"/>
    <n v="415000"/>
    <n v="5.2"/>
    <n v="3.4"/>
    <n v="475198.2"/>
    <n v="10.68"/>
    <n v="370678"/>
    <n v="21.995074897169225"/>
  </r>
  <r>
    <s v="Maruti Suzuki"/>
    <s v="Swift"/>
    <s v="Vxi1.3"/>
    <s v="Hatchback"/>
    <s v="Petrol"/>
    <x v="2"/>
    <s v="Manual"/>
    <s v="Black"/>
    <n v="74140"/>
    <n v="1"/>
    <n v="425000"/>
    <n v="5.7"/>
    <n v="4.2"/>
    <n v="563322.6"/>
    <n v="10.6"/>
    <n v="379950"/>
    <n v="32.551969333380192"/>
  </r>
  <r>
    <s v="Maruti Suzuki"/>
    <s v="Alto 800"/>
    <s v="LXI CNG"/>
    <s v="Hatchback"/>
    <s v="CNG"/>
    <x v="9"/>
    <s v="Manual"/>
    <s v="White"/>
    <n v="78000"/>
    <n v="3"/>
    <n v="210000"/>
    <n v="4.3"/>
    <n v="8.1999999999999993"/>
    <n v="431012"/>
    <n v="12"/>
    <n v="184800"/>
    <n v="57.124163596373187"/>
  </r>
  <r>
    <s v="Maruti Suzuki"/>
    <s v="Wagon R"/>
    <s v="LXI"/>
    <s v="Hatchback"/>
    <s v="Petrol"/>
    <x v="7"/>
    <s v="Manual"/>
    <s v="Black"/>
    <n v="56000"/>
    <n v="1"/>
    <n v="280000"/>
    <n v="4"/>
    <n v="7.5"/>
    <n v="475198.2"/>
    <n v="11.76"/>
    <n v="247072"/>
    <n v="48.006537061798639"/>
  </r>
  <r>
    <s v="Maruti Suzuki"/>
    <s v="Wagon R"/>
    <s v="LXI"/>
    <s v="Hatchback"/>
    <s v="CNG"/>
    <x v="7"/>
    <s v="Manual"/>
    <s v="Blue"/>
    <n v="76001"/>
    <n v="1"/>
    <n v="315000"/>
    <n v="3.8"/>
    <n v="4.4000000000000004"/>
    <n v="475198.2"/>
    <n v="11.48"/>
    <n v="278838"/>
    <n v="41.321747430861485"/>
  </r>
  <r>
    <s v="Maruti Suzuki"/>
    <s v="Wagon R"/>
    <s v="LXI"/>
    <s v="Hatchback"/>
    <s v="Petrol"/>
    <x v="9"/>
    <s v="Manual"/>
    <s v="White"/>
    <n v="50000"/>
    <n v="1"/>
    <n v="330000"/>
    <n v="5.7"/>
    <n v="5.4"/>
    <n v="475198.2"/>
    <n v="11.36"/>
    <n v="292512"/>
    <n v="38.444211278578081"/>
  </r>
  <r>
    <s v="Maruti Suzuki"/>
    <s v="Swift"/>
    <s v="Vxi1.3"/>
    <s v="Hatchback"/>
    <s v="Petrol"/>
    <x v="4"/>
    <s v="Manual"/>
    <s v="Grey"/>
    <n v="55000"/>
    <n v="1"/>
    <n v="210000"/>
    <n v="4.5"/>
    <n v="6.9"/>
    <n v="563322.6"/>
    <n v="12"/>
    <n v="184800"/>
    <n v="67.194641223341662"/>
  </r>
  <r>
    <s v="Maruti Suzuki"/>
    <s v="Swift"/>
    <s v="Vxi1.3"/>
    <s v="Hatchback"/>
    <s v="Petrol"/>
    <x v="4"/>
    <s v="Manual"/>
    <s v="White"/>
    <n v="72522"/>
    <n v="2"/>
    <n v="198500"/>
    <n v="4.5"/>
    <n v="7"/>
    <n v="563322.6"/>
    <n v="12"/>
    <n v="174680"/>
    <n v="68.991125156349128"/>
  </r>
  <r>
    <s v="Maruti Suzuki"/>
    <s v="Alto 800"/>
    <s v="Lx"/>
    <s v="Hatchback"/>
    <s v="Petrol"/>
    <x v="10"/>
    <s v="Manual"/>
    <s v="Blue"/>
    <n v="35000"/>
    <n v="1"/>
    <n v="250000"/>
    <n v="4.5"/>
    <n v="7.2"/>
    <n v="346795"/>
    <n v="12"/>
    <n v="220000"/>
    <n v="36.561945818134632"/>
  </r>
  <r>
    <s v="Maruti Suzuki"/>
    <s v="Alto"/>
    <s v="LXi BS-IV"/>
    <s v="Hatchback"/>
    <s v="Petrol"/>
    <x v="9"/>
    <s v="Manual"/>
    <s v="Black"/>
    <n v="34000"/>
    <n v="1"/>
    <n v="275000"/>
    <n v="6.4"/>
    <n v="3.4"/>
    <n v="342090.26779200003"/>
    <n v="11.8"/>
    <n v="242550"/>
    <n v="29.09766139635494"/>
  </r>
  <r>
    <s v="Maruti Suzuki"/>
    <s v="Swift"/>
    <s v="VDi"/>
    <s v="Hatchback"/>
    <s v="Diesel"/>
    <x v="5"/>
    <s v="Manual"/>
    <s v="Black"/>
    <n v="73073"/>
    <n v="1"/>
    <n v="245000"/>
    <n v="5"/>
    <n v="7"/>
    <n v="806540.75166900002"/>
    <n v="12"/>
    <n v="215600"/>
    <n v="73.268554681973328"/>
  </r>
  <r>
    <s v="Maruti Suzuki"/>
    <s v="Sx4"/>
    <s v="VXi"/>
    <s v="Sedan"/>
    <s v="Petrol"/>
    <x v="4"/>
    <s v="Manual"/>
    <s v="Golden"/>
    <n v="62000"/>
    <n v="1"/>
    <n v="170000"/>
    <n v="4.5"/>
    <n v="8.9"/>
    <n v="750203.95962700003"/>
    <n v="12"/>
    <n v="149600"/>
    <n v="80.058756278175224"/>
  </r>
  <r>
    <s v="Maruti Suzuki"/>
    <s v="Swift"/>
    <s v="VXi"/>
    <s v="Hatchback"/>
    <s v="Petrol"/>
    <x v="10"/>
    <s v="Manual"/>
    <s v="Silver"/>
    <n v="29997"/>
    <n v="1"/>
    <n v="435000"/>
    <n v="5"/>
    <n v="5.8"/>
    <n v="507718.23128900002"/>
    <n v="10.52"/>
    <n v="389238"/>
    <n v="23.33582368870254"/>
  </r>
  <r>
    <s v="Maruti Suzuki"/>
    <s v="Wagon R 1.0"/>
    <s v="LXi CNG"/>
    <s v="Hatchback"/>
    <s v="Petrol + CNG"/>
    <x v="6"/>
    <s v="Manual"/>
    <s v="Brown"/>
    <n v="50000"/>
    <n v="1"/>
    <n v="355000"/>
    <n v="4.5999999999999996"/>
    <n v="6.6"/>
    <n v="533447"/>
    <n v="11.16"/>
    <n v="315382"/>
    <n v="40.878475274957026"/>
  </r>
  <r>
    <s v="Maruti Suzuki"/>
    <s v="Sx4"/>
    <s v="VXi"/>
    <s v="Sedan"/>
    <s v="CNG"/>
    <x v="5"/>
    <s v="Manual"/>
    <s v="Beige"/>
    <n v="82575"/>
    <n v="2"/>
    <n v="195500"/>
    <n v="4.3"/>
    <n v="8"/>
    <n v="750203.95962700003"/>
    <n v="12"/>
    <n v="172040"/>
    <n v="77.067569719901513"/>
  </r>
  <r>
    <s v="Maruti Suzuki"/>
    <s v="Eeco"/>
    <s v="5 STR WITH A/C+HTR"/>
    <s v="Van"/>
    <s v="Petrol"/>
    <x v="2"/>
    <s v="Manual"/>
    <s v="Blue"/>
    <n v="54000"/>
    <n v="1"/>
    <n v="200000"/>
    <n v="5"/>
    <n v="5.9"/>
    <n v="438834"/>
    <n v="12"/>
    <n v="176000"/>
    <n v="59.893718353637141"/>
  </r>
  <r>
    <s v="Maruti Suzuki"/>
    <s v="A-Star"/>
    <s v="Vxi"/>
    <s v="Hatchback"/>
    <s v="Petrol"/>
    <x v="7"/>
    <s v="Manual"/>
    <s v="Black"/>
    <n v="43000"/>
    <n v="1"/>
    <n v="190000"/>
    <n v="4.5"/>
    <n v="8.9"/>
    <n v="470900.38765500003"/>
    <n v="12"/>
    <n v="167200"/>
    <n v="64.493552270656181"/>
  </r>
  <r>
    <s v="Maruti Suzuki"/>
    <s v="Ertiga"/>
    <s v="VDi"/>
    <s v="MUV"/>
    <s v="Diesel"/>
    <x v="9"/>
    <s v="Manual"/>
    <s v="White"/>
    <n v="30000"/>
    <n v="1"/>
    <n v="550000"/>
    <n v="4.5"/>
    <n v="9.4"/>
    <n v="953818.219086"/>
    <n v="9.6"/>
    <n v="497200"/>
    <n v="47.872666924265317"/>
  </r>
  <r>
    <s v="Maruti Suzuki"/>
    <s v="Ertiga"/>
    <s v="ZDi"/>
    <s v="MUV"/>
    <s v="Diesel"/>
    <x v="9"/>
    <s v="Manual"/>
    <s v="Blue"/>
    <n v="72000"/>
    <n v="1"/>
    <n v="765000"/>
    <n v="4.0999999999999996"/>
    <n v="3.4"/>
    <n v="1031249.95643"/>
    <n v="7.88"/>
    <n v="704718"/>
    <n v="31.663706203721386"/>
  </r>
  <r>
    <s v="Maruti Suzuki"/>
    <s v="Ritz"/>
    <s v="GENUS VDI"/>
    <s v="Hatchback"/>
    <s v="Diesel"/>
    <x v="2"/>
    <s v="Manual"/>
    <s v="Grey"/>
    <n v="37000"/>
    <n v="1"/>
    <n v="330000"/>
    <n v="4.5"/>
    <n v="7.8"/>
    <n v="624198.15975200001"/>
    <n v="11.36"/>
    <n v="292512"/>
    <n v="53.137958606571686"/>
  </r>
  <r>
    <s v="Maruti Suzuki"/>
    <s v="Ritz"/>
    <s v="Ldi BS-IV"/>
    <s v="Hatchback"/>
    <s v="Diesel"/>
    <x v="7"/>
    <s v="Manual"/>
    <s v="Silver"/>
    <n v="70000"/>
    <n v="1"/>
    <n v="325000"/>
    <n v="5.7"/>
    <n v="3.8"/>
    <n v="607771.89239000005"/>
    <n v="11.4"/>
    <n v="287950"/>
    <n v="52.622027506460292"/>
  </r>
  <r>
    <s v="Maruti Suzuki"/>
    <s v="Sx4"/>
    <s v="VXI BS-IV"/>
    <s v="Sedan"/>
    <s v="Petrol"/>
    <x v="7"/>
    <s v="Manual"/>
    <s v="Silver"/>
    <n v="51579"/>
    <n v="1"/>
    <n v="380000"/>
    <n v="4.8"/>
    <n v="7"/>
    <n v="825224.35559000005"/>
    <n v="10.96"/>
    <n v="338352"/>
    <n v="58.99878648660426"/>
  </r>
  <r>
    <s v="Maruti Suzuki"/>
    <s v="Ritz"/>
    <s v="Vdi BS-IV"/>
    <s v="Hatchback"/>
    <s v="Diesel"/>
    <x v="7"/>
    <s v="Manual"/>
    <s v="Black"/>
    <n v="57000"/>
    <n v="1"/>
    <n v="350000"/>
    <n v="4.3"/>
    <n v="7.8"/>
    <n v="651184.17041799997"/>
    <n v="11.2"/>
    <n v="310800"/>
    <n v="52.271567074412275"/>
  </r>
  <r>
    <s v="Maruti Suzuki"/>
    <s v="Swift"/>
    <s v="VXi"/>
    <s v="Hatchback"/>
    <s v="Petrol"/>
    <x v="9"/>
    <s v="Manual"/>
    <s v="White"/>
    <n v="30000"/>
    <n v="1"/>
    <n v="375000"/>
    <n v="5"/>
    <n v="6.1"/>
    <n v="507718.23128900002"/>
    <n v="11"/>
    <n v="333750"/>
    <n v="34.264720186889441"/>
  </r>
  <r>
    <s v="Maruti Suzuki"/>
    <s v="Wagon R"/>
    <s v="VXi BS-III"/>
    <s v="Hatchback"/>
    <s v="Petrol"/>
    <x v="1"/>
    <s v="Manual"/>
    <s v="White"/>
    <n v="42000"/>
    <n v="2"/>
    <n v="170000"/>
    <n v="5"/>
    <n v="6.8"/>
    <n v="411607.2"/>
    <n v="12"/>
    <n v="149600"/>
    <n v="63.654668820176127"/>
  </r>
  <r>
    <s v="Maruti Suzuki"/>
    <s v="Swift Dzire"/>
    <s v="LDi"/>
    <s v="Sedan"/>
    <s v="Diesel"/>
    <x v="1"/>
    <s v="Manual"/>
    <s v="White"/>
    <n v="62194"/>
    <n v="1"/>
    <n v="361000"/>
    <n v="5"/>
    <n v="4"/>
    <n v="768774"/>
    <n v="11.112"/>
    <n v="320885.68"/>
    <n v="58.260076433386146"/>
  </r>
  <r>
    <s v="Maruti Suzuki"/>
    <s v="Wagon R"/>
    <s v="LXI"/>
    <s v="Hatchback"/>
    <s v="Petrol"/>
    <x v="9"/>
    <s v="Manual"/>
    <s v="Silver"/>
    <n v="30000"/>
    <n v="1"/>
    <n v="295000"/>
    <n v="4.5"/>
    <n v="6"/>
    <n v="475198.2"/>
    <n v="11.64"/>
    <n v="260662"/>
    <n v="45.146677744149706"/>
  </r>
  <r>
    <s v="Maruti Suzuki"/>
    <s v="Swift Dzire"/>
    <s v="VXi 1.2 BS-IV"/>
    <s v="Sedan"/>
    <s v="Petrol"/>
    <x v="9"/>
    <s v="Manual"/>
    <s v="White"/>
    <n v="70176"/>
    <n v="1"/>
    <n v="400000"/>
    <n v="9.8000000000000007"/>
    <n v="6.6"/>
    <n v="653057.37393799995"/>
    <n v="10.8"/>
    <n v="356800"/>
    <n v="45.364677861539022"/>
  </r>
  <r>
    <s v="Maruti Suzuki"/>
    <s v="Wagon R"/>
    <s v="LXI"/>
    <s v="Hatchback"/>
    <s v="Petrol"/>
    <x v="5"/>
    <s v="Manual"/>
    <s v="Red"/>
    <n v="66000"/>
    <n v="2"/>
    <n v="160000"/>
    <n v="9"/>
    <n v="6.1"/>
    <n v="475198.2"/>
    <n v="12"/>
    <n v="140800"/>
    <n v="70.370258136499672"/>
  </r>
  <r>
    <s v="Maruti Suzuki"/>
    <s v="Ritz"/>
    <s v="Zxi BS-IV"/>
    <s v="Hatchback"/>
    <s v="Petrol"/>
    <x v="1"/>
    <s v="Manual"/>
    <s v="Blue"/>
    <n v="71000"/>
    <n v="1"/>
    <n v="265000"/>
    <n v="5"/>
    <n v="6.1"/>
    <n v="637514.35"/>
    <n v="11.879999999999999"/>
    <n v="233518"/>
    <n v="63.370550011933069"/>
  </r>
  <r>
    <s v="Maruti Suzuki"/>
    <s v="Eeco"/>
    <s v="5 STR WITH HTR CNG"/>
    <s v="Van"/>
    <s v="Petrol"/>
    <x v="2"/>
    <s v="Manual"/>
    <s v="Silver"/>
    <n v="73024"/>
    <n v="1"/>
    <n v="243000"/>
    <n v="9.9"/>
    <n v="8.1999999999999993"/>
    <n v="469060"/>
    <n v="12"/>
    <n v="213840"/>
    <n v="54.410949558691854"/>
  </r>
  <r>
    <s v="Maruti Suzuki"/>
    <s v="Alto"/>
    <s v="LX"/>
    <s v="Hatchback"/>
    <s v="Petrol"/>
    <x v="4"/>
    <s v="Manual"/>
    <s v="Blue"/>
    <n v="50854"/>
    <n v="3"/>
    <n v="75000"/>
    <n v="5"/>
    <n v="7.7"/>
    <n v="336331.17237400002"/>
    <n v="12"/>
    <n v="66000"/>
    <n v="80.376484423332599"/>
  </r>
  <r>
    <s v="Maruti Suzuki"/>
    <s v="Ciaz"/>
    <s v="ZDi"/>
    <s v="Sedan"/>
    <s v="Diesel"/>
    <x v="3"/>
    <s v="Manual"/>
    <s v="White"/>
    <n v="34000"/>
    <n v="1"/>
    <n v="925000"/>
    <n v="9.3000000000000007"/>
    <n v="7.2"/>
    <n v="1127357.71532"/>
    <n v="6.6"/>
    <n v="863950"/>
    <n v="23.365051903266728"/>
  </r>
  <r>
    <s v="Maruti Suzuki"/>
    <s v="Esteem"/>
    <s v="VXi"/>
    <s v="Sedan"/>
    <s v="Petrol"/>
    <x v="8"/>
    <s v="Manual"/>
    <s v="Silver"/>
    <n v="88000"/>
    <n v="1"/>
    <n v="80000"/>
    <n v="5"/>
    <n v="7.2"/>
    <n v="622644.30000000005"/>
    <n v="12"/>
    <n v="70400"/>
    <n v="88.693384007530469"/>
  </r>
  <r>
    <s v="Maruti Suzuki"/>
    <s v="Swift Dzire"/>
    <s v="ZXi"/>
    <s v="Sedan"/>
    <s v="Petrol"/>
    <x v="7"/>
    <s v="Automatic"/>
    <s v="White"/>
    <n v="74092"/>
    <n v="1"/>
    <n v="435000"/>
    <n v="5.7"/>
    <n v="3.8"/>
    <n v="812098"/>
    <n v="10.52"/>
    <n v="389238"/>
    <n v="52.070070360966291"/>
  </r>
  <r>
    <s v="Maruti Suzuki"/>
    <s v="Swift Dzire"/>
    <s v="VDi"/>
    <s v="Sedan"/>
    <s v="Diesel"/>
    <x v="7"/>
    <s v="Automatic"/>
    <s v="White"/>
    <n v="150000"/>
    <n v="1"/>
    <n v="550000"/>
    <n v="5"/>
    <n v="3.2"/>
    <n v="870791"/>
    <n v="9.6"/>
    <n v="497200"/>
    <n v="42.902487508483667"/>
  </r>
  <r>
    <s v="Maruti Suzuki"/>
    <s v="Swift Dzire"/>
    <s v="VDi"/>
    <s v="Sedan"/>
    <s v="Diesel"/>
    <x v="7"/>
    <s v="Manual"/>
    <s v="White"/>
    <n v="72000"/>
    <n v="1"/>
    <n v="445000"/>
    <n v="4.5"/>
    <n v="4.4000000000000004"/>
    <n v="870791"/>
    <n v="10.44"/>
    <n v="398542"/>
    <n v="54.232186598161903"/>
  </r>
  <r>
    <s v="Maruti Suzuki"/>
    <s v="Wagon R"/>
    <s v="VXI"/>
    <s v="Hatchback"/>
    <s v="Petrol"/>
    <x v="4"/>
    <s v="Manual"/>
    <s v="Silver"/>
    <n v="850000"/>
    <n v="2"/>
    <n v="230000"/>
    <n v="5"/>
    <n v="3.4"/>
    <n v="505259.4"/>
    <n v="12"/>
    <n v="202400"/>
    <n v="59.941368730596601"/>
  </r>
  <r>
    <s v="Maruti Suzuki"/>
    <s v="Baleno"/>
    <s v="Delta1.3"/>
    <s v="Hatchback"/>
    <s v="Diesel"/>
    <x v="3"/>
    <s v="Manual"/>
    <s v="White"/>
    <n v="45000"/>
    <n v="1"/>
    <n v="750000"/>
    <n v="4.2"/>
    <n v="4.9000000000000004"/>
    <n v="847634"/>
    <n v="8"/>
    <n v="690000"/>
    <n v="18.596941604513269"/>
  </r>
  <r>
    <s v="Maruti Suzuki"/>
    <s v="Swift Dzire"/>
    <s v="VXi"/>
    <s v="Sedan"/>
    <s v="Petrol"/>
    <x v="0"/>
    <s v="Manual"/>
    <s v="White"/>
    <n v="34686"/>
    <n v="1"/>
    <n v="575000"/>
    <n v="4.8"/>
    <n v="4"/>
    <n v="741508"/>
    <n v="9.4"/>
    <n v="520950"/>
    <n v="29.744520625536069"/>
  </r>
  <r>
    <s v="Maruti Suzuki"/>
    <s v="Swift Dzire"/>
    <s v="LXi"/>
    <s v="Sedan"/>
    <s v="CNG"/>
    <x v="5"/>
    <s v="Manual"/>
    <s v="Silver"/>
    <n v="65000"/>
    <n v="2"/>
    <n v="285000"/>
    <n v="4.5"/>
    <n v="4.8"/>
    <n v="641315"/>
    <n v="11.72"/>
    <n v="251598"/>
    <n v="60.7684211346998"/>
  </r>
  <r>
    <s v="Honda"/>
    <s v="City Zx"/>
    <s v="EXi"/>
    <s v="Sedan"/>
    <s v="Petrol"/>
    <x v="4"/>
    <s v="Manual"/>
    <s v="Golden"/>
    <n v="70000"/>
    <n v="2"/>
    <n v="190000"/>
    <n v="4.5"/>
    <n v="8.5"/>
    <n v="771953.89078699995"/>
    <n v="12"/>
    <n v="167200"/>
    <n v="78.340675266298462"/>
  </r>
  <r>
    <s v="Maruti Suzuki"/>
    <s v="Swift Dzire"/>
    <s v="LXi"/>
    <s v="Sedan"/>
    <s v="Petrol"/>
    <x v="6"/>
    <s v="Manual"/>
    <s v="White"/>
    <n v="38000"/>
    <n v="1"/>
    <n v="425000"/>
    <n v="4.8"/>
    <n v="5.3"/>
    <n v="641315"/>
    <n v="10.6"/>
    <n v="379950"/>
    <n v="40.754543399109643"/>
  </r>
  <r>
    <s v="Maruti Suzuki"/>
    <s v="Swift"/>
    <s v="ZDi"/>
    <s v="Hatchback"/>
    <s v="Diesel"/>
    <x v="9"/>
    <s v="Manual"/>
    <s v="White"/>
    <n v="65000"/>
    <n v="1"/>
    <n v="525000"/>
    <n v="5.6"/>
    <n v="4.8"/>
    <n v="879273"/>
    <n v="9.8000000000000007"/>
    <n v="473550"/>
    <n v="46.143006779464393"/>
  </r>
  <r>
    <s v="Maruti Suzuki"/>
    <s v="Swift Dzire"/>
    <s v="LDi"/>
    <s v="Sedan"/>
    <s v="Diesel"/>
    <x v="1"/>
    <s v="Manual"/>
    <s v="Red"/>
    <n v="85000"/>
    <n v="1"/>
    <n v="329000"/>
    <n v="4.3"/>
    <n v="7.4"/>
    <n v="768774"/>
    <n v="11.368"/>
    <n v="291599.28000000003"/>
    <n v="62.069570510969406"/>
  </r>
  <r>
    <s v="Maruti Suzuki"/>
    <s v="Swift"/>
    <s v="ZDi"/>
    <s v="Hatchback"/>
    <s v="Diesel"/>
    <x v="6"/>
    <s v="Automatic"/>
    <s v="White"/>
    <n v="35909"/>
    <n v="1"/>
    <n v="680000"/>
    <n v="5.4"/>
    <n v="4.5999999999999996"/>
    <n v="879273"/>
    <n v="8.56"/>
    <n v="621792"/>
    <n v="29.283396624256632"/>
  </r>
  <r>
    <s v="Maruti Suzuki"/>
    <s v="Ertiga"/>
    <s v="VDi"/>
    <s v="MUV"/>
    <s v="Diesel"/>
    <x v="10"/>
    <s v="Manual"/>
    <s v="White"/>
    <n v="45000"/>
    <n v="1"/>
    <n v="725000"/>
    <n v="4.5"/>
    <n v="4.8"/>
    <n v="953818.219086"/>
    <n v="8.1999999999999993"/>
    <n v="665550"/>
    <n v="30.222553241039378"/>
  </r>
  <r>
    <s v="Maruti Suzuki"/>
    <s v="Ertiga"/>
    <s v="VDi"/>
    <s v="MUV"/>
    <s v="Diesel"/>
    <x v="10"/>
    <s v="Manual"/>
    <s v="White"/>
    <n v="45000"/>
    <n v="1"/>
    <n v="725000"/>
    <n v="5.7"/>
    <n v="4.4000000000000004"/>
    <n v="953818.219086"/>
    <n v="8.1999999999999993"/>
    <n v="665550"/>
    <n v="30.222553241039378"/>
  </r>
  <r>
    <s v="Maruti Suzuki"/>
    <s v="Wagon R"/>
    <s v="LXI"/>
    <s v="Hatchback"/>
    <s v="Petrol"/>
    <x v="4"/>
    <s v="Manual"/>
    <s v="Red"/>
    <n v="46000"/>
    <n v="1"/>
    <n v="160000"/>
    <n v="4.5"/>
    <n v="6.2"/>
    <n v="475198.2"/>
    <n v="12"/>
    <n v="140800"/>
    <n v="70.370258136499672"/>
  </r>
  <r>
    <s v="Maruti Suzuki"/>
    <s v="Swift Dzire"/>
    <s v="VXi"/>
    <s v="Sedan"/>
    <s v="Petrol"/>
    <x v="1"/>
    <s v="Manual"/>
    <s v="Beige"/>
    <n v="40000"/>
    <n v="1"/>
    <n v="325000"/>
    <n v="4.5"/>
    <n v="6.9"/>
    <n v="741508"/>
    <n v="11.4"/>
    <n v="287950"/>
    <n v="61.166973249108572"/>
  </r>
  <r>
    <s v="Maruti Suzuki"/>
    <s v="Ciaz"/>
    <s v="ZXI+"/>
    <s v="Sedan"/>
    <s v="Petrol"/>
    <x v="0"/>
    <s v="Manual"/>
    <s v="Silver"/>
    <n v="18000"/>
    <n v="1"/>
    <n v="900000"/>
    <n v="4.3"/>
    <n v="7.4"/>
    <n v="1079071.83445"/>
    <n v="6.8"/>
    <n v="838800"/>
    <n v="22.266528212411909"/>
  </r>
  <r>
    <s v="Maruti Suzuki"/>
    <s v="Eeco"/>
    <s v="5 STR WITH HTR CNG"/>
    <s v="Van"/>
    <s v="Petrol + CNG"/>
    <x v="7"/>
    <s v="Automatic"/>
    <s v="Silver"/>
    <n v="64179"/>
    <n v="1"/>
    <n v="255000"/>
    <n v="4.3"/>
    <n v="8.1999999999999993"/>
    <n v="469060"/>
    <n v="11.96"/>
    <n v="224502"/>
    <n v="52.13789280689037"/>
  </r>
  <r>
    <s v="Maruti Suzuki"/>
    <s v="Alto 800"/>
    <s v="Vxi"/>
    <s v="Hatchback"/>
    <s v="Petrol"/>
    <x v="9"/>
    <s v="Manual"/>
    <s v="Blue"/>
    <n v="80000"/>
    <n v="1"/>
    <n v="275000"/>
    <n v="5"/>
    <n v="5.4"/>
    <n v="397052"/>
    <n v="11.8"/>
    <n v="242550"/>
    <n v="38.912283529613248"/>
  </r>
  <r>
    <s v="Maruti Suzuki"/>
    <s v="Swift Dzire"/>
    <s v="VXI AT"/>
    <s v="Sedan"/>
    <s v="Petrol"/>
    <x v="9"/>
    <s v="Automatic"/>
    <s v="White"/>
    <n v="22000"/>
    <n v="1"/>
    <n v="540000"/>
    <n v="4.5"/>
    <n v="4.2"/>
    <n v="792907.87732900004"/>
    <n v="9.68"/>
    <n v="487728"/>
    <n v="38.488692829869848"/>
  </r>
  <r>
    <s v="Maruti Suzuki"/>
    <s v="Ritz"/>
    <s v="Vdi BS-IV"/>
    <s v="Hatchback"/>
    <s v="Diesel"/>
    <x v="7"/>
    <s v="Manual"/>
    <s v="Blue"/>
    <n v="75617"/>
    <n v="1"/>
    <n v="299000"/>
    <n v="3.8"/>
    <n v="5.2"/>
    <n v="651184.17041799997"/>
    <n v="11.608000000000001"/>
    <n v="264292.08"/>
    <n v="59.413620292651004"/>
  </r>
  <r>
    <s v="Maruti Suzuki"/>
    <s v="Ritz"/>
    <s v="Ldi BS-IV"/>
    <s v="Hatchback"/>
    <s v="Diesel"/>
    <x v="9"/>
    <s v="Manual"/>
    <s v="Silver"/>
    <n v="46700"/>
    <n v="1"/>
    <n v="335000"/>
    <n v="4.3"/>
    <n v="5.7"/>
    <n v="607771.89239000005"/>
    <n v="11.32"/>
    <n v="297078"/>
    <n v="51.120148246446298"/>
  </r>
  <r>
    <s v="Maruti Suzuki"/>
    <s v="Sx4"/>
    <s v="ZXi"/>
    <s v="Sedan"/>
    <s v="Petrol"/>
    <x v="5"/>
    <s v="Manual"/>
    <s v="Silver"/>
    <n v="65000"/>
    <n v="2"/>
    <n v="245000"/>
    <n v="4.3"/>
    <n v="7.8"/>
    <n v="828686.83540400001"/>
    <n v="12"/>
    <n v="215600"/>
    <n v="73.982934108650227"/>
  </r>
  <r>
    <s v="Maruti Suzuki"/>
    <s v="Sx4"/>
    <s v="ZXi"/>
    <s v="Sedan"/>
    <s v="Petrol"/>
    <x v="1"/>
    <s v="Manual"/>
    <s v="Grey"/>
    <n v="52420"/>
    <n v="2"/>
    <n v="275001"/>
    <n v="4.5"/>
    <n v="6.6"/>
    <n v="828686.83540400001"/>
    <n v="11.799992"/>
    <n v="242550.90400008002"/>
    <n v="70.730691783967828"/>
  </r>
  <r>
    <s v="Maruti Suzuki"/>
    <s v="Swift"/>
    <s v="Vxi1.3"/>
    <s v="Hatchback"/>
    <s v="Petrol"/>
    <x v="5"/>
    <s v="Manual"/>
    <s v="Black"/>
    <n v="750000"/>
    <n v="1"/>
    <n v="350000"/>
    <n v="5"/>
    <n v="3.4"/>
    <n v="563322.6"/>
    <n v="11.2"/>
    <n v="310800"/>
    <n v="44.827351148347319"/>
  </r>
  <r>
    <s v="Maruti Suzuki"/>
    <s v="Sx4"/>
    <s v="VXI CNG BS-IV"/>
    <s v="Sedan"/>
    <s v="CNG"/>
    <x v="7"/>
    <s v="Manual"/>
    <s v="Blue"/>
    <n v="65000"/>
    <n v="1"/>
    <n v="450000"/>
    <n v="5.7"/>
    <n v="3.4"/>
    <n v="864939.77675800002"/>
    <n v="10.4"/>
    <n v="403200"/>
    <n v="53.384037729044046"/>
  </r>
  <r>
    <s v="Maruti Suzuki"/>
    <s v="Sx4"/>
    <s v="VXI CNG BS-IV"/>
    <s v="Sedan"/>
    <s v="Petrol"/>
    <x v="7"/>
    <s v="Manual"/>
    <s v="White"/>
    <n v="43200"/>
    <n v="1"/>
    <n v="375000"/>
    <n v="4.3"/>
    <n v="7.2"/>
    <n v="864939.77675800002"/>
    <n v="11"/>
    <n v="333750"/>
    <n v="61.413498492233252"/>
  </r>
  <r>
    <s v="Maruti Suzuki"/>
    <s v="Sx4"/>
    <s v="VXI CNG BS-IV"/>
    <s v="Sedan"/>
    <s v="Petrol + CNG"/>
    <x v="7"/>
    <s v="Manual"/>
    <s v="White"/>
    <n v="42212"/>
    <n v="1"/>
    <n v="375000"/>
    <n v="4.5"/>
    <n v="4.2"/>
    <n v="864939.77675800002"/>
    <n v="11"/>
    <n v="333750"/>
    <n v="61.413498492233252"/>
  </r>
  <r>
    <s v="Maruti Suzuki"/>
    <s v="Estilo"/>
    <s v="LXi"/>
    <s v="Hatchback"/>
    <s v="Petrol"/>
    <x v="7"/>
    <s v="Manual"/>
    <s v="Silver"/>
    <n v="51650"/>
    <n v="1"/>
    <n v="225000"/>
    <n v="4.3"/>
    <n v="4.5999999999999996"/>
    <n v="394408.98835200001"/>
    <n v="12"/>
    <n v="198000"/>
    <n v="49.798304336996999"/>
  </r>
  <r>
    <s v="Maruti Suzuki"/>
    <s v="Alto 800"/>
    <s v="LXI"/>
    <s v="Hatchback"/>
    <s v="CNG"/>
    <x v="9"/>
    <s v="Manual"/>
    <s v="other"/>
    <n v="52000"/>
    <n v="1"/>
    <n v="285000"/>
    <n v="5.7"/>
    <n v="5"/>
    <n v="375111"/>
    <n v="11.72"/>
    <n v="251598"/>
    <n v="32.92705359213673"/>
  </r>
  <r>
    <s v="Maruti Suzuki"/>
    <s v="Wagon R"/>
    <s v="LXI"/>
    <s v="Hatchback"/>
    <s v="Petrol"/>
    <x v="5"/>
    <s v="Manual"/>
    <s v="White"/>
    <n v="67000"/>
    <n v="1"/>
    <n v="250000"/>
    <n v="4.5"/>
    <n v="4.2"/>
    <n v="475198.2"/>
    <n v="12"/>
    <n v="220000"/>
    <n v="53.703528338280748"/>
  </r>
  <r>
    <s v="Maruti Suzuki"/>
    <s v="Swift"/>
    <s v="VXi"/>
    <s v="Hatchback"/>
    <s v="Petrol"/>
    <x v="1"/>
    <s v="Manual"/>
    <s v="Grey"/>
    <n v="41145"/>
    <n v="1"/>
    <n v="265000"/>
    <n v="5"/>
    <n v="5.9"/>
    <n v="507718.23128900002"/>
    <n v="11.879999999999999"/>
    <n v="233518"/>
    <n v="54.006378812290777"/>
  </r>
  <r>
    <s v="Maruti Suzuki"/>
    <s v="Swift"/>
    <s v="Vxi(o)"/>
    <s v="Hatchback"/>
    <s v="Petrol"/>
    <x v="11"/>
    <s v="Manual"/>
    <s v="White"/>
    <n v="1620"/>
    <n v="1"/>
    <n v="585000"/>
    <n v="4.5"/>
    <n v="9.9"/>
    <n v="567959"/>
    <n v="9.32"/>
    <n v="530478"/>
    <n v="6.5992439595111616"/>
  </r>
  <r>
    <s v="Maruti Suzuki"/>
    <s v="Swift"/>
    <s v="LXi"/>
    <s v="Hatchback"/>
    <s v="Petrol"/>
    <x v="5"/>
    <s v="Automatic"/>
    <s v="Grey"/>
    <n v="55000"/>
    <n v="1"/>
    <n v="235000"/>
    <n v="4.5"/>
    <n v="6.6"/>
    <n v="463669.617616"/>
    <n v="12"/>
    <n v="206800"/>
    <n v="55.39927738563479"/>
  </r>
  <r>
    <s v="Maruti Suzuki"/>
    <s v="Swift"/>
    <s v="VXi"/>
    <s v="Hatchback"/>
    <s v="Petrol"/>
    <x v="4"/>
    <s v="Manual"/>
    <s v="Silver"/>
    <n v="61000"/>
    <n v="2"/>
    <n v="180000"/>
    <n v="4.5"/>
    <n v="9.9"/>
    <n v="507718.23128900002"/>
    <n v="12"/>
    <n v="158400"/>
    <n v="68.801593041507985"/>
  </r>
  <r>
    <s v="Maruti Suzuki"/>
    <s v="Swift Dzire"/>
    <s v="ZXi"/>
    <s v="Sedan"/>
    <s v="Petrol"/>
    <x v="9"/>
    <s v="Manual"/>
    <s v="White"/>
    <n v="124994"/>
    <n v="1"/>
    <n v="375000"/>
    <n v="4.2"/>
    <n v="7.3"/>
    <n v="812098"/>
    <n v="11"/>
    <n v="333750"/>
    <n v="58.902743264975413"/>
  </r>
  <r>
    <s v="Maruti Suzuki"/>
    <s v="Swift"/>
    <s v="Lxi1.3"/>
    <s v="Hatchback"/>
    <s v="CNG"/>
    <x v="8"/>
    <s v="Manual"/>
    <s v="Silver"/>
    <n v="55000"/>
    <n v="1"/>
    <n v="159000"/>
    <n v="4.5"/>
    <n v="8.1999999999999993"/>
    <n v="464828.79165999999"/>
    <n v="12"/>
    <n v="139920"/>
    <n v="69.898594383468222"/>
  </r>
  <r>
    <s v="Maruti Suzuki"/>
    <s v="Ertiga"/>
    <s v="VDi"/>
    <s v="MUV"/>
    <s v="Diesel"/>
    <x v="9"/>
    <s v="Manual"/>
    <s v="White"/>
    <n v="54223"/>
    <n v="1"/>
    <n v="590000"/>
    <n v="4.8"/>
    <n v="5.6"/>
    <n v="953818.219086"/>
    <n v="9.2799999999999994"/>
    <n v="535248"/>
    <n v="43.883646874254147"/>
  </r>
  <r>
    <s v="Maruti Suzuki"/>
    <s v="A-Star"/>
    <s v="Vxi"/>
    <s v="Hatchback"/>
    <s v="Petrol"/>
    <x v="1"/>
    <s v="Manual"/>
    <s v="Brown"/>
    <n v="48412"/>
    <n v="1"/>
    <n v="175000"/>
    <n v="5"/>
    <n v="4.5"/>
    <n v="470900.38765500003"/>
    <n v="12"/>
    <n v="154000"/>
    <n v="67.296692880867539"/>
  </r>
  <r>
    <s v="Maruti Suzuki"/>
    <s v="Ertiga"/>
    <s v="ZXI"/>
    <s v="MUV"/>
    <s v="Petrol"/>
    <x v="10"/>
    <s v="Manual"/>
    <s v="White"/>
    <n v="44000"/>
    <n v="1"/>
    <n v="625000"/>
    <n v="4.8"/>
    <n v="4.2"/>
    <n v="965624"/>
    <n v="9"/>
    <n v="568750"/>
    <n v="41.100262628103692"/>
  </r>
  <r>
    <s v="Maruti Suzuki"/>
    <s v="Swift Dzire"/>
    <s v="VXi"/>
    <s v="Sedan"/>
    <s v="Petrol"/>
    <x v="9"/>
    <s v="Manual"/>
    <s v="Silver"/>
    <n v="70000"/>
    <n v="1"/>
    <n v="400000"/>
    <n v="4.8"/>
    <n v="5"/>
    <n v="741508"/>
    <n v="10.8"/>
    <n v="356800"/>
    <n v="51.881840789310431"/>
  </r>
  <r>
    <s v="Maruti Suzuki"/>
    <s v="Wagon R"/>
    <s v="LxiCng"/>
    <s v="Hatchback"/>
    <s v="Petrol + CNG"/>
    <x v="2"/>
    <s v="Manual"/>
    <s v="Silver"/>
    <n v="55002"/>
    <n v="2"/>
    <n v="210000"/>
    <n v="5"/>
    <n v="5.9"/>
    <n v="514112"/>
    <n v="12"/>
    <n v="184800"/>
    <n v="64.054525084028384"/>
  </r>
  <r>
    <s v="Maruti Suzuki"/>
    <s v="Wagon R 1.0"/>
    <s v="VXi"/>
    <s v="Hatchback"/>
    <s v="Petrol"/>
    <x v="6"/>
    <s v="Manual"/>
    <s v="Grey"/>
    <n v="16000"/>
    <n v="1"/>
    <n v="350000"/>
    <n v="5"/>
    <n v="6.8"/>
    <n v="520309"/>
    <n v="11.2"/>
    <n v="310800"/>
    <n v="40.266264854153974"/>
  </r>
  <r>
    <s v="Maruti Suzuki"/>
    <s v="Ertiga"/>
    <s v="VXI"/>
    <s v="MUV"/>
    <s v="Petrol"/>
    <x v="9"/>
    <s v="Manual"/>
    <s v="Silver"/>
    <n v="40000"/>
    <n v="2"/>
    <n v="550000"/>
    <n v="9.9"/>
    <n v="5.2"/>
    <n v="899612"/>
    <n v="9.6"/>
    <n v="497200"/>
    <n v="44.731728789744913"/>
  </r>
  <r>
    <s v="Maruti Suzuki"/>
    <s v="A-Star"/>
    <s v="Vxi (ABS) AT"/>
    <s v="Hatchback"/>
    <s v="Petrol"/>
    <x v="9"/>
    <s v="Automatic"/>
    <s v="Silver"/>
    <n v="19406"/>
    <n v="1"/>
    <n v="295000"/>
    <n v="5"/>
    <n v="6.1"/>
    <n v="529907.56153900002"/>
    <n v="11.64"/>
    <n v="260662"/>
    <n v="50.809911214898598"/>
  </r>
  <r>
    <s v="Maruti Suzuki"/>
    <s v="Swift"/>
    <s v="VXi"/>
    <s v="Hatchback"/>
    <s v="Petrol"/>
    <x v="10"/>
    <s v="Manual"/>
    <s v="Silver"/>
    <n v="24500"/>
    <n v="1"/>
    <n v="411000"/>
    <n v="5"/>
    <n v="6.1"/>
    <n v="507718.23128900002"/>
    <n v="10.712"/>
    <n v="366973.68"/>
    <n v="27.720996138286463"/>
  </r>
  <r>
    <s v="Maruti Suzuki"/>
    <s v="Swift"/>
    <s v="VDi"/>
    <s v="Hatchback"/>
    <s v="Diesel"/>
    <x v="5"/>
    <s v="Manual"/>
    <s v="Red"/>
    <n v="72000"/>
    <n v="1"/>
    <n v="245000"/>
    <n v="5"/>
    <n v="7.7"/>
    <n v="806540.75166900002"/>
    <n v="12"/>
    <n v="215600"/>
    <n v="73.268554681973328"/>
  </r>
  <r>
    <s v="Maruti Suzuki"/>
    <s v="Ertiga"/>
    <s v="VDi"/>
    <s v="MUV"/>
    <s v="Diesel"/>
    <x v="0"/>
    <s v="Manual"/>
    <s v="Maroon"/>
    <n v="57000"/>
    <n v="1"/>
    <n v="750000"/>
    <n v="4.2"/>
    <n v="5.2"/>
    <n v="953818.219086"/>
    <n v="8"/>
    <n v="690000"/>
    <n v="27.659171717101906"/>
  </r>
  <r>
    <s v="Maruti Suzuki"/>
    <s v="Alto K10"/>
    <s v="VXi"/>
    <s v="Hatchback"/>
    <s v="Petrol"/>
    <x v="7"/>
    <s v="Manual"/>
    <s v="Red"/>
    <n v="45000"/>
    <n v="2"/>
    <n v="185000"/>
    <n v="5"/>
    <n v="8.8000000000000007"/>
    <n v="436340"/>
    <n v="12"/>
    <n v="162800"/>
    <n v="62.689645689141493"/>
  </r>
  <r>
    <s v="Maruti Suzuki"/>
    <s v="Sx4"/>
    <s v="ZXi"/>
    <s v="Sedan"/>
    <s v="Petrol"/>
    <x v="5"/>
    <s v="Manual"/>
    <s v="Silver"/>
    <n v="108000"/>
    <n v="2"/>
    <n v="220000"/>
    <n v="4.8"/>
    <n v="4.8"/>
    <n v="828686.83540400001"/>
    <n v="12"/>
    <n v="193600"/>
    <n v="76.637736750624683"/>
  </r>
  <r>
    <s v="Maruti Suzuki"/>
    <s v="Sx4"/>
    <s v="ZXi"/>
    <s v="Sedan"/>
    <s v="Petrol"/>
    <x v="5"/>
    <s v="Manual"/>
    <s v="Orange"/>
    <n v="59913"/>
    <n v="1"/>
    <n v="290000"/>
    <n v="5"/>
    <n v="4"/>
    <n v="828686.83540400001"/>
    <n v="11.68"/>
    <n v="256128"/>
    <n v="69.092304950743795"/>
  </r>
  <r>
    <s v="Maruti Suzuki"/>
    <s v="Swift"/>
    <s v="VXi 1.2 BS-IV"/>
    <s v="Hatchback"/>
    <s v="Petrol"/>
    <x v="7"/>
    <s v="Manual"/>
    <s v="White"/>
    <n v="60000"/>
    <n v="1"/>
    <n v="350000"/>
    <n v="4.3"/>
    <n v="6.6"/>
    <n v="536697.58239"/>
    <n v="11.2"/>
    <n v="310800"/>
    <n v="42.090292522660903"/>
  </r>
  <r>
    <s v="Maruti Suzuki"/>
    <s v="Ertiga"/>
    <s v="ZDi"/>
    <s v="MUV"/>
    <s v="Diesel"/>
    <x v="6"/>
    <s v="Manual"/>
    <s v="Silver"/>
    <n v="36800"/>
    <n v="1"/>
    <n v="669000"/>
    <n v="9.8000000000000007"/>
    <n v="7.7"/>
    <n v="1031249.95643"/>
    <n v="8.6479999999999997"/>
    <n v="611144.88"/>
    <n v="40.737463677993979"/>
  </r>
  <r>
    <s v="Maruti Suzuki"/>
    <s v="Ciaz"/>
    <s v="ZXi"/>
    <s v="Sedan"/>
    <s v="Petrol"/>
    <x v="6"/>
    <s v="Manual"/>
    <s v="White"/>
    <n v="29535"/>
    <n v="1"/>
    <n v="815000"/>
    <n v="4.3"/>
    <n v="4.5999999999999996"/>
    <n v="1014511.9811100001"/>
    <n v="7.48"/>
    <n v="754038"/>
    <n v="25.674805814023969"/>
  </r>
  <r>
    <s v="Maruti Suzuki"/>
    <s v="Wagon R 1.0"/>
    <s v="LXi CNG"/>
    <s v="Hatchback"/>
    <s v="Petrol + CNG"/>
    <x v="9"/>
    <s v="Manual"/>
    <s v="White"/>
    <n v="65000"/>
    <n v="1"/>
    <n v="280000"/>
    <n v="4.3"/>
    <n v="7"/>
    <n v="533447"/>
    <n v="11.76"/>
    <n v="247072"/>
    <n v="53.683871124966487"/>
  </r>
  <r>
    <s v="Maruti Suzuki"/>
    <s v="Swift Dzire"/>
    <s v="VXi"/>
    <s v="Sedan"/>
    <s v="Petrol"/>
    <x v="2"/>
    <s v="Manual"/>
    <s v="Silver"/>
    <n v="60000"/>
    <n v="1"/>
    <n v="350000"/>
    <n v="4.3"/>
    <n v="5.7"/>
    <n v="741508"/>
    <n v="11.2"/>
    <n v="310800"/>
    <n v="58.085415127011444"/>
  </r>
  <r>
    <s v="Maruti Suzuki"/>
    <s v="Swift Dzire"/>
    <s v="LXi"/>
    <s v="Sedan"/>
    <s v="Petrol"/>
    <x v="1"/>
    <s v="Manual"/>
    <s v="Blue"/>
    <n v="61097"/>
    <n v="1"/>
    <n v="310000"/>
    <n v="4.3"/>
    <n v="5.3"/>
    <n v="641315"/>
    <n v="11.52"/>
    <n v="274288"/>
    <n v="57.230378207277234"/>
  </r>
  <r>
    <s v="Maruti Suzuki"/>
    <s v="Sx4"/>
    <s v="VXi"/>
    <s v="Sedan"/>
    <s v="Petrol"/>
    <x v="5"/>
    <s v="Manual"/>
    <s v="Golden"/>
    <n v="58000"/>
    <n v="1"/>
    <n v="265000"/>
    <n v="4.5"/>
    <n v="6.8"/>
    <n v="750203.95962700003"/>
    <n v="11.879999999999999"/>
    <n v="233518"/>
    <n v="68.872731608067667"/>
  </r>
  <r>
    <s v="Maruti Suzuki"/>
    <s v="Wagon R"/>
    <s v="LxiCng(o)"/>
    <s v="Hatchback"/>
    <s v="Petrol + CNG"/>
    <x v="6"/>
    <s v="Manual"/>
    <s v="Brown"/>
    <n v="19000"/>
    <n v="1"/>
    <n v="390000"/>
    <n v="4.5"/>
    <n v="8.1999999999999993"/>
    <n v="535164"/>
    <n v="10.88"/>
    <n v="347568"/>
    <n v="35.053927394219343"/>
  </r>
  <r>
    <s v="Maruti Suzuki"/>
    <s v="Wagon R 1.0"/>
    <s v="LXi CNG"/>
    <s v="Hatchback"/>
    <s v="Petrol + CNG"/>
    <x v="6"/>
    <s v="Manual"/>
    <s v="Silver"/>
    <n v="42298"/>
    <n v="1"/>
    <n v="375000"/>
    <n v="3.8"/>
    <n v="4.2"/>
    <n v="533447"/>
    <n v="11"/>
    <n v="333750"/>
    <n v="37.435209121056076"/>
  </r>
  <r>
    <s v="Maruti Suzuki"/>
    <s v="Estilo"/>
    <s v="LXi BS-IV"/>
    <s v="Hatchback"/>
    <s v="Petrol"/>
    <x v="2"/>
    <s v="Manual"/>
    <s v="Brown"/>
    <n v="38501"/>
    <n v="1"/>
    <n v="211000"/>
    <n v="4.5"/>
    <n v="7.4"/>
    <n v="425546.540064"/>
    <n v="12"/>
    <n v="185680"/>
    <n v="56.366699639462539"/>
  </r>
  <r>
    <s v="Maruti Suzuki"/>
    <s v="Ritz"/>
    <s v="Vdi BS-IV"/>
    <s v="Hatchback"/>
    <s v="Diesel"/>
    <x v="7"/>
    <s v="Manual"/>
    <s v="Brown"/>
    <n v="85000"/>
    <n v="1"/>
    <n v="351000"/>
    <n v="3.8"/>
    <n v="5.7"/>
    <n v="651184.17041799997"/>
    <n v="11.192"/>
    <n v="311716.08"/>
    <n v="52.130887979063253"/>
  </r>
  <r>
    <s v="Maruti Suzuki"/>
    <s v="Ertiga"/>
    <s v="ZDi"/>
    <s v="MUV"/>
    <s v="Diesel"/>
    <x v="0"/>
    <s v="Manual"/>
    <s v="Silver"/>
    <n v="22000"/>
    <n v="1"/>
    <n v="890000"/>
    <n v="3.3"/>
    <n v="4.8"/>
    <n v="1031249.95643"/>
    <n v="6.88"/>
    <n v="828768"/>
    <n v="19.63461478640501"/>
  </r>
  <r>
    <s v="Maruti Suzuki"/>
    <s v="Ritz"/>
    <s v="VXI BS-IV"/>
    <s v="Hatchback"/>
    <s v="Petrol"/>
    <x v="7"/>
    <s v="Manual"/>
    <s v="Silver"/>
    <n v="73275"/>
    <n v="1"/>
    <n v="285000"/>
    <n v="3.8"/>
    <n v="5.7"/>
    <n v="566808.21299999999"/>
    <n v="11.72"/>
    <n v="251598"/>
    <n v="55.611440654971602"/>
  </r>
  <r>
    <s v="Maruti Suzuki"/>
    <s v="Ertiga"/>
    <s v="ZDi"/>
    <s v="MUV"/>
    <s v="Diesel"/>
    <x v="9"/>
    <s v="Manual"/>
    <s v="White"/>
    <n v="86998"/>
    <n v="1"/>
    <n v="555000"/>
    <n v="3.5"/>
    <n v="7.4"/>
    <n v="1031249.95643"/>
    <n v="9.56"/>
    <n v="501942"/>
    <n v="51.326834307209865"/>
  </r>
  <r>
    <s v="Maruti Suzuki"/>
    <s v="Estilo"/>
    <s v="LXi"/>
    <s v="Hatchback"/>
    <s v="Petrol"/>
    <x v="9"/>
    <s v="Manual"/>
    <s v="Silver"/>
    <n v="55000"/>
    <n v="1"/>
    <n v="235000"/>
    <n v="4.8"/>
    <n v="4.2"/>
    <n v="394408.98835200001"/>
    <n v="12"/>
    <n v="206800"/>
    <n v="47.567117863085755"/>
  </r>
  <r>
    <s v="Maruti Suzuki"/>
    <s v="Swift"/>
    <s v="VXi 1.2 BS-IV"/>
    <s v="Hatchback"/>
    <s v="Petrol"/>
    <x v="2"/>
    <s v="Manual"/>
    <s v="Grey"/>
    <n v="44000"/>
    <n v="1"/>
    <n v="335000"/>
    <n v="4.5"/>
    <n v="4.8"/>
    <n v="536697.58239"/>
    <n v="11.32"/>
    <n v="297078"/>
    <n v="44.647039646226041"/>
  </r>
  <r>
    <s v="Maruti Suzuki"/>
    <s v="Swift Dzire"/>
    <s v="VDi"/>
    <s v="Sedan"/>
    <s v="Diesel"/>
    <x v="2"/>
    <s v="Manual"/>
    <s v="Golden"/>
    <n v="70571"/>
    <n v="1"/>
    <n v="375000"/>
    <n v="4.8"/>
    <n v="4.2"/>
    <n v="870791"/>
    <n v="11"/>
    <n v="333750"/>
    <n v="61.67277796853665"/>
  </r>
  <r>
    <s v="Maruti Suzuki"/>
    <s v="Wagon R 1.0"/>
    <s v="LXi CNG"/>
    <s v="Hatchback"/>
    <s v="Petrol + CNG"/>
    <x v="7"/>
    <s v="Manual"/>
    <s v="Black"/>
    <n v="510000"/>
    <n v="1"/>
    <n v="270000"/>
    <n v="4.2"/>
    <n v="4.2"/>
    <n v="533447"/>
    <n v="11.84"/>
    <n v="238032"/>
    <n v="55.378509955065823"/>
  </r>
  <r>
    <s v="Maruti Suzuki"/>
    <s v="Ciaz"/>
    <s v="ZXi"/>
    <s v="Sedan"/>
    <s v="Petrol"/>
    <x v="0"/>
    <s v="Manual"/>
    <s v="Silver"/>
    <n v="26000"/>
    <n v="1"/>
    <n v="765000"/>
    <n v="3.8"/>
    <n v="8.1"/>
    <n v="1014511.9811100001"/>
    <n v="7.88"/>
    <n v="704718"/>
    <n v="30.536256533022666"/>
  </r>
  <r>
    <s v="Maruti Suzuki"/>
    <s v="Ritz"/>
    <s v="VXI BS-IV"/>
    <s v="Hatchback"/>
    <s v="Petrol"/>
    <x v="2"/>
    <s v="Manual"/>
    <s v="White"/>
    <n v="26080"/>
    <n v="1"/>
    <n v="250000"/>
    <n v="4.5"/>
    <n v="7.4"/>
    <n v="566808.21299999999"/>
    <n v="12"/>
    <n v="220000"/>
    <n v="61.186165804552303"/>
  </r>
  <r>
    <s v="Maruti Suzuki"/>
    <s v="Wagon R"/>
    <s v="LX"/>
    <s v="Hatchback"/>
    <s v="CNG"/>
    <x v="10"/>
    <s v="Manual"/>
    <s v="White"/>
    <n v="44000"/>
    <n v="1"/>
    <n v="350000"/>
    <n v="4.3"/>
    <n v="4.4000000000000004"/>
    <n v="428950.2"/>
    <n v="11.2"/>
    <n v="310800"/>
    <n v="27.544036580470184"/>
  </r>
  <r>
    <s v="Maruti Suzuki"/>
    <s v="Swift"/>
    <s v="ZDi"/>
    <s v="Hatchback"/>
    <s v="Diesel"/>
    <x v="9"/>
    <s v="Manual"/>
    <s v="White"/>
    <n v="49178"/>
    <n v="1"/>
    <n v="499000"/>
    <n v="4.3"/>
    <n v="4.5999999999999996"/>
    <n v="879273"/>
    <n v="10.007999999999999"/>
    <n v="449060.08"/>
    <n v="48.928253227382164"/>
  </r>
  <r>
    <s v="Maruti Suzuki"/>
    <s v="Swift"/>
    <s v="VDi"/>
    <s v="Hatchback"/>
    <s v="Diesel"/>
    <x v="10"/>
    <s v="Manual"/>
    <s v="White"/>
    <n v="61308"/>
    <n v="1"/>
    <n v="570000"/>
    <n v="3.8"/>
    <n v="3.6"/>
    <n v="806540.75166900002"/>
    <n v="9.44"/>
    <n v="516192"/>
    <n v="35.999266133567616"/>
  </r>
  <r>
    <s v="Maruti Suzuki"/>
    <s v="Wagon R"/>
    <s v="LXI"/>
    <s v="Hatchback"/>
    <s v="Petrol"/>
    <x v="9"/>
    <s v="Manual"/>
    <s v="Grey"/>
    <n v="67000"/>
    <n v="1"/>
    <n v="300000"/>
    <n v="3.8"/>
    <n v="6.3"/>
    <n v="475198.2"/>
    <n v="11.6"/>
    <n v="265200"/>
    <n v="44.191707796872969"/>
  </r>
  <r>
    <s v="Maruti Suzuki"/>
    <s v="Swift"/>
    <s v="VDi"/>
    <s v="Hatchback"/>
    <s v="Diesel"/>
    <x v="7"/>
    <s v="Manual"/>
    <s v="Grey"/>
    <n v="60000"/>
    <n v="1"/>
    <n v="355000"/>
    <n v="4.8"/>
    <n v="5.3"/>
    <n v="806540.75166900002"/>
    <n v="11.16"/>
    <n v="315382"/>
    <n v="60.896954140584945"/>
  </r>
  <r>
    <s v="Maruti Suzuki"/>
    <s v="Wagon R 1.0"/>
    <s v="LXi"/>
    <s v="Hatchback"/>
    <s v="Petrol"/>
    <x v="9"/>
    <s v="Manual"/>
    <s v="White"/>
    <n v="69000"/>
    <n v="1"/>
    <n v="325000"/>
    <n v="4.8"/>
    <n v="4"/>
    <n v="490492"/>
    <n v="11.4"/>
    <n v="287950"/>
    <n v="41.293639855492039"/>
  </r>
  <r>
    <s v="Maruti Suzuki"/>
    <s v="Ciaz"/>
    <s v="ZXi"/>
    <s v="Sedan"/>
    <s v="Petrol"/>
    <x v="0"/>
    <s v="Manual"/>
    <s v="White"/>
    <n v="37606"/>
    <n v="1"/>
    <n v="825000"/>
    <n v="3.3"/>
    <n v="7.4"/>
    <n v="1014511.9811100001"/>
    <n v="7.4"/>
    <n v="763950"/>
    <n v="24.697784331324961"/>
  </r>
  <r>
    <s v="Maruti Suzuki"/>
    <s v="Swift"/>
    <s v="VXi"/>
    <s v="Hatchback"/>
    <s v="Petrol"/>
    <x v="10"/>
    <s v="Manual"/>
    <s v="Grey"/>
    <n v="40000"/>
    <n v="1"/>
    <n v="440000"/>
    <n v="5"/>
    <n v="5.6"/>
    <n v="507718.23128900002"/>
    <n v="10.48"/>
    <n v="393888"/>
    <n v="22.419961363216505"/>
  </r>
  <r>
    <s v="Maruti Suzuki"/>
    <s v="Swift Dzire"/>
    <s v="VDi"/>
    <s v="Sedan"/>
    <s v="Diesel"/>
    <x v="9"/>
    <s v="Manual"/>
    <s v="White"/>
    <n v="71000"/>
    <n v="1"/>
    <n v="500000"/>
    <n v="4.8"/>
    <n v="4.8"/>
    <n v="870791"/>
    <n v="10"/>
    <n v="450000"/>
    <n v="48.322846699150539"/>
  </r>
  <r>
    <s v="Maruti Suzuki"/>
    <s v="Estilo"/>
    <s v="VXi"/>
    <s v="Hatchback"/>
    <s v="Petrol"/>
    <x v="2"/>
    <s v="Manual"/>
    <s v="Brown"/>
    <n v="35000"/>
    <n v="1"/>
    <n v="250000"/>
    <n v="4.5"/>
    <n v="4.4000000000000004"/>
    <n v="424393.29740799998"/>
    <n v="12"/>
    <n v="220000"/>
    <n v="48.161292521899071"/>
  </r>
  <r>
    <s v="Maruti Suzuki"/>
    <s v="Eeco"/>
    <s v="5 STR WITH A/C+HTR"/>
    <s v="Van"/>
    <s v="Petrol"/>
    <x v="10"/>
    <s v="Manual"/>
    <s v="Silver"/>
    <n v="42000"/>
    <n v="1"/>
    <n v="300000"/>
    <n v="4.8"/>
    <n v="4"/>
    <n v="438834"/>
    <n v="11.6"/>
    <n v="265200"/>
    <n v="39.567125610139598"/>
  </r>
  <r>
    <s v="Maruti Suzuki"/>
    <s v="Wagon R 1.0"/>
    <s v="LXi CNG"/>
    <s v="Hatchback"/>
    <s v="Petrol + CNG"/>
    <x v="10"/>
    <s v="Manual"/>
    <s v="Grey"/>
    <n v="42000"/>
    <n v="1"/>
    <n v="335000"/>
    <n v="4.8"/>
    <n v="5"/>
    <n v="533447"/>
    <n v="11.32"/>
    <n v="297078"/>
    <n v="44.309743985813022"/>
  </r>
  <r>
    <s v="Maruti Suzuki"/>
    <s v="Swift"/>
    <s v="VDi"/>
    <s v="Hatchback"/>
    <s v="Diesel"/>
    <x v="6"/>
    <s v="Manual"/>
    <s v="Grey"/>
    <n v="40001"/>
    <n v="1"/>
    <n v="565000"/>
    <n v="4.8"/>
    <n v="4"/>
    <n v="806540.75166900002"/>
    <n v="9.48"/>
    <n v="511438"/>
    <n v="36.588696982556016"/>
  </r>
  <r>
    <s v="Maruti Suzuki"/>
    <s v="Swift Dzire"/>
    <s v="VDi"/>
    <s v="Sedan"/>
    <s v="Diesel"/>
    <x v="6"/>
    <s v="Manual"/>
    <s v="Silver"/>
    <n v="85000"/>
    <n v="1"/>
    <n v="565000"/>
    <n v="4.2"/>
    <n v="5.9"/>
    <n v="870791"/>
    <n v="9.48"/>
    <n v="511438"/>
    <n v="41.267422378044785"/>
  </r>
  <r>
    <s v="Maruti Suzuki"/>
    <s v="Eeco"/>
    <s v="5 STR WITH A/C+HTR CNG"/>
    <s v="Van"/>
    <s v="Petrol + CNG"/>
    <x v="9"/>
    <s v="Manual"/>
    <s v="Grey"/>
    <n v="64000"/>
    <n v="1"/>
    <n v="275000"/>
    <n v="4.8"/>
    <n v="4.5"/>
    <n v="503628"/>
    <n v="11.8"/>
    <n v="242550"/>
    <n v="51.839452929543242"/>
  </r>
  <r>
    <s v="Maruti Suzuki"/>
    <s v="Ertiga"/>
    <s v="ZDi"/>
    <s v="MUV"/>
    <s v="Diesel"/>
    <x v="10"/>
    <s v="Manual"/>
    <s v="White"/>
    <n v="60000"/>
    <n v="1"/>
    <n v="649000"/>
    <n v="4.8"/>
    <n v="5.3"/>
    <n v="1031249.95643"/>
    <n v="8.8079999999999998"/>
    <n v="591836.07999999996"/>
    <n v="42.609832241949476"/>
  </r>
  <r>
    <s v="Maruti Suzuki"/>
    <s v="Swift Dzire"/>
    <s v="VDi"/>
    <s v="Sedan"/>
    <s v="Diesel"/>
    <x v="9"/>
    <s v="Manual"/>
    <s v="White"/>
    <n v="60320"/>
    <n v="1"/>
    <n v="499000"/>
    <n v="4.8"/>
    <n v="5"/>
    <n v="870791"/>
    <n v="10.007999999999999"/>
    <n v="449060.08"/>
    <n v="48.430785343440618"/>
  </r>
  <r>
    <s v="Maruti Suzuki"/>
    <s v="Wagon R 1.0"/>
    <s v="LXi"/>
    <s v="Hatchback"/>
    <s v="Petrol"/>
    <x v="9"/>
    <s v="Manual"/>
    <s v="Silver"/>
    <n v="55000"/>
    <n v="1"/>
    <n v="260000"/>
    <n v="4.3"/>
    <n v="6.7"/>
    <n v="490492"/>
    <n v="11.92"/>
    <n v="229008"/>
    <n v="53.310553485072134"/>
  </r>
  <r>
    <s v="Maruti Suzuki"/>
    <s v="Alto"/>
    <s v="LXi BS-IV"/>
    <s v="Hatchback"/>
    <s v="Petrol"/>
    <x v="2"/>
    <s v="Manual"/>
    <s v="Maroon"/>
    <n v="22000"/>
    <n v="1"/>
    <n v="160000"/>
    <n v="4.5"/>
    <n v="7.4"/>
    <n v="342090.26779200003"/>
    <n v="12"/>
    <n v="140800"/>
    <n v="58.841272828723049"/>
  </r>
  <r>
    <s v="Maruti Suzuki"/>
    <s v="Alto K10"/>
    <s v="VXi"/>
    <s v="Hatchback"/>
    <s v="Petrol"/>
    <x v="7"/>
    <s v="Manual"/>
    <s v="Maroon"/>
    <n v="49000"/>
    <n v="1"/>
    <n v="240000"/>
    <n v="5"/>
    <n v="4.8"/>
    <n v="436340"/>
    <n v="12"/>
    <n v="211200"/>
    <n v="51.597378191318697"/>
  </r>
  <r>
    <s v="Maruti Suzuki"/>
    <s v="Alto 800"/>
    <s v="LXI"/>
    <s v="Hatchback"/>
    <s v="Petrol"/>
    <x v="10"/>
    <s v="Manual"/>
    <s v="White"/>
    <n v="7500"/>
    <n v="1"/>
    <n v="235000"/>
    <n v="4.5"/>
    <n v="5.9"/>
    <n v="375111"/>
    <n v="12"/>
    <n v="206800"/>
    <n v="44.869651916366088"/>
  </r>
  <r>
    <s v="Maruti Suzuki"/>
    <s v="Alto"/>
    <s v="LXi BS-IV"/>
    <s v="Hatchback"/>
    <s v="Petrol"/>
    <x v="7"/>
    <s v="Manual"/>
    <s v="Blue"/>
    <n v="25000"/>
    <n v="1"/>
    <n v="210000"/>
    <n v="5"/>
    <n v="4.2"/>
    <n v="342090.26779200003"/>
    <n v="12"/>
    <n v="184800"/>
    <n v="45.979170587699002"/>
  </r>
  <r>
    <s v="Maruti Suzuki"/>
    <s v="Wagon R"/>
    <s v="LxiCng"/>
    <s v="Hatchback"/>
    <s v="Petrol + CNG"/>
    <x v="10"/>
    <s v="Manual"/>
    <s v="White"/>
    <n v="61425"/>
    <n v="1"/>
    <n v="335000"/>
    <n v="3.8"/>
    <n v="6.8"/>
    <n v="514112"/>
    <n v="11.32"/>
    <n v="297078"/>
    <n v="42.215314950827839"/>
  </r>
  <r>
    <s v="Maruti Suzuki"/>
    <s v="Wagon R"/>
    <s v="VXi BS-III"/>
    <s v="Hatchback"/>
    <s v="Petrol"/>
    <x v="7"/>
    <s v="Manual"/>
    <s v="Black"/>
    <n v="52000"/>
    <n v="2"/>
    <n v="225000"/>
    <n v="4.3"/>
    <n v="8.4"/>
    <n v="411607.2"/>
    <n v="12"/>
    <n v="198000"/>
    <n v="51.895885203174288"/>
  </r>
  <r>
    <s v="Maruti Suzuki"/>
    <s v="Baleno"/>
    <s v="LXi BS-III"/>
    <s v="Hatchback"/>
    <s v="Petrol"/>
    <x v="8"/>
    <s v="Manual"/>
    <s v="Black"/>
    <n v="54000"/>
    <n v="1"/>
    <n v="145000"/>
    <n v="4.5"/>
    <n v="8.4"/>
    <n v="884942.03409299999"/>
    <n v="12"/>
    <n v="127600"/>
    <n v="85.580976483868739"/>
  </r>
  <r>
    <s v="Maruti Suzuki"/>
    <s v="Swift"/>
    <s v="VDi"/>
    <s v="Hatchback"/>
    <s v="Diesel"/>
    <x v="5"/>
    <s v="Manual"/>
    <s v="White"/>
    <n v="82000"/>
    <n v="1"/>
    <n v="275000"/>
    <n v="4.8"/>
    <n v="6.1"/>
    <n v="806540.75166900002"/>
    <n v="11.8"/>
    <n v="242550"/>
    <n v="69.927124017219995"/>
  </r>
  <r>
    <s v="Maruti Suzuki"/>
    <s v="Alto"/>
    <s v="LXI"/>
    <s v="Hatchback"/>
    <s v="Petrol"/>
    <x v="7"/>
    <s v="Manual"/>
    <s v="White"/>
    <n v="45700"/>
    <n v="1"/>
    <n v="170000"/>
    <n v="5"/>
    <n v="7.8"/>
    <n v="336331.17237400002"/>
    <n v="12"/>
    <n v="149600"/>
    <n v="55.520031359553876"/>
  </r>
  <r>
    <s v="Maruti Suzuki"/>
    <s v="Wagon R 1.0"/>
    <s v="Lxi(o)"/>
    <s v="Hatchback"/>
    <s v="Petrol"/>
    <x v="0"/>
    <s v="Manual"/>
    <s v="Grey"/>
    <n v="22000"/>
    <n v="1"/>
    <n v="400000"/>
    <n v="6.7"/>
    <n v="4.2"/>
    <n v="531852"/>
    <n v="10.8"/>
    <n v="356800"/>
    <n v="32.913667712070279"/>
  </r>
  <r>
    <s v="Maruti Suzuki"/>
    <s v="Wagon R 1.0"/>
    <s v="LXi"/>
    <s v="Hatchback"/>
    <s v="Petrol"/>
    <x v="10"/>
    <s v="Manual"/>
    <s v="Grey"/>
    <n v="72000"/>
    <n v="1"/>
    <n v="333000"/>
    <n v="9.8000000000000007"/>
    <n v="4.5999999999999996"/>
    <n v="490492"/>
    <n v="11.336"/>
    <n v="295251.12"/>
    <n v="39.805109971212573"/>
  </r>
  <r>
    <s v="Maruti Suzuki"/>
    <s v="Wagon R 1.0"/>
    <s v="LXi CNG (O)"/>
    <s v="Hatchback"/>
    <s v="Petrol + CNG"/>
    <x v="0"/>
    <s v="Manual"/>
    <s v="Brown"/>
    <n v="52000"/>
    <n v="1"/>
    <n v="350000"/>
    <n v="3.3"/>
    <n v="8.9"/>
    <n v="554423"/>
    <n v="11.2"/>
    <n v="310800"/>
    <n v="43.941719589555269"/>
  </r>
  <r>
    <s v="Maruti Suzuki"/>
    <s v="Swift"/>
    <s v="Lxi1.3"/>
    <s v="Hatchback"/>
    <s v="Petrol"/>
    <x v="1"/>
    <s v="Manual"/>
    <s v="Red"/>
    <n v="47000"/>
    <n v="5"/>
    <n v="240000"/>
    <n v="4.5"/>
    <n v="5.7"/>
    <n v="464828.79165999999"/>
    <n v="12"/>
    <n v="211200"/>
    <n v="54.563916050518081"/>
  </r>
  <r>
    <s v="Maruti Suzuki"/>
    <s v="Swift Dzire"/>
    <s v="VXi"/>
    <s v="Sedan"/>
    <s v="Petrol"/>
    <x v="2"/>
    <s v="Manual"/>
    <s v="White"/>
    <n v="73533"/>
    <n v="1"/>
    <n v="333000"/>
    <n v="9.9"/>
    <n v="7"/>
    <n v="741508"/>
    <n v="11.336"/>
    <n v="295251.12"/>
    <n v="60.182341930228667"/>
  </r>
  <r>
    <s v="Maruti Suzuki"/>
    <s v="Swift"/>
    <s v="VDi"/>
    <s v="Hatchback"/>
    <s v="Diesel"/>
    <x v="2"/>
    <s v="Manual"/>
    <s v="Silver"/>
    <n v="75000"/>
    <n v="1"/>
    <n v="350000"/>
    <n v="9.9"/>
    <n v="4.5999999999999996"/>
    <n v="806540.75166900002"/>
    <n v="11.2"/>
    <n v="310800"/>
    <n v="61.46505934674078"/>
  </r>
  <r>
    <s v="Maruti Suzuki"/>
    <s v="Wagon R"/>
    <s v="VXI"/>
    <s v="Hatchback"/>
    <s v="Petrol"/>
    <x v="4"/>
    <s v="Manual"/>
    <s v="Maroon"/>
    <n v="84444"/>
    <n v="1"/>
    <n v="170000"/>
    <n v="5"/>
    <n v="4.5"/>
    <n v="505259.4"/>
    <n v="12"/>
    <n v="149600"/>
    <n v="70.391446453049667"/>
  </r>
  <r>
    <s v="Maruti Suzuki"/>
    <s v="Ritz"/>
    <s v="Vdi BS-IV"/>
    <s v="Hatchback"/>
    <s v="Diesel"/>
    <x v="9"/>
    <s v="Automatic"/>
    <s v="Silver"/>
    <n v="53375"/>
    <n v="1"/>
    <n v="366000"/>
    <n v="4.3"/>
    <n v="4.2"/>
    <n v="651184.17041799997"/>
    <n v="11.071999999999999"/>
    <n v="325476.47999999998"/>
    <n v="50.017753074207228"/>
  </r>
  <r>
    <s v="Maruti Suzuki"/>
    <s v="Ertiga"/>
    <s v="ZDi"/>
    <s v="MUV"/>
    <s v="Diesel"/>
    <x v="10"/>
    <s v="Manual"/>
    <s v="Grey"/>
    <n v="28000"/>
    <n v="1"/>
    <n v="850000"/>
    <n v="4.5"/>
    <n v="4.2"/>
    <n v="1031249.95643"/>
    <n v="7.2"/>
    <n v="788800"/>
    <n v="23.510299798636378"/>
  </r>
  <r>
    <s v="Maruti Suzuki"/>
    <s v="Swift Dzire"/>
    <s v="VXi"/>
    <s v="Sedan"/>
    <s v="Petrol"/>
    <x v="7"/>
    <s v="Manual"/>
    <s v="Beige"/>
    <n v="86553"/>
    <n v="1"/>
    <n v="355000"/>
    <n v="3.5"/>
    <n v="5.4"/>
    <n v="741508"/>
    <n v="11.16"/>
    <n v="315382"/>
    <n v="57.467485178851739"/>
  </r>
  <r>
    <s v="Maruti Suzuki"/>
    <s v="Wagon R"/>
    <s v="VXI"/>
    <s v="Hatchback"/>
    <s v="Petrol"/>
    <x v="2"/>
    <s v="Manual"/>
    <s v="Grey"/>
    <n v="75000"/>
    <n v="1"/>
    <n v="275000"/>
    <n v="4.3"/>
    <n v="4.2"/>
    <n v="505259.4"/>
    <n v="11.8"/>
    <n v="242550"/>
    <n v="51.994955462481251"/>
  </r>
  <r>
    <s v="Maruti Suzuki"/>
    <s v="Wagon R"/>
    <s v="VXI"/>
    <s v="Hatchback"/>
    <s v="Petrol"/>
    <x v="7"/>
    <s v="Manual"/>
    <s v="Grey"/>
    <n v="59665"/>
    <n v="1"/>
    <n v="296000"/>
    <n v="4"/>
    <n v="5.3"/>
    <n v="505259.4"/>
    <n v="11.632"/>
    <n v="261569.28"/>
    <n v="48.230694965793816"/>
  </r>
  <r>
    <s v="Maruti Suzuki"/>
    <s v="Alto"/>
    <s v="LXI"/>
    <s v="Hatchback"/>
    <s v="Petrol"/>
    <x v="1"/>
    <s v="Manual"/>
    <s v="Maroon"/>
    <n v="65000"/>
    <n v="1"/>
    <n v="185000"/>
    <n v="4.3"/>
    <n v="5.4"/>
    <n v="336331.17237400002"/>
    <n v="12"/>
    <n v="162800"/>
    <n v="51.595328244220397"/>
  </r>
  <r>
    <s v="Maruti Suzuki"/>
    <s v="Swift"/>
    <s v="VXi"/>
    <s v="Hatchback"/>
    <s v="Petrol"/>
    <x v="6"/>
    <s v="Manual"/>
    <s v="White"/>
    <n v="42000"/>
    <n v="1"/>
    <n v="525000"/>
    <n v="3.8"/>
    <n v="4.2"/>
    <n v="507718.23128900002"/>
    <n v="9.8000000000000007"/>
    <n v="473550"/>
    <n v="6.72976253034156"/>
  </r>
  <r>
    <s v="Maruti Suzuki"/>
    <s v="Wagon R"/>
    <s v="VXI"/>
    <s v="Hatchback"/>
    <s v="Petrol"/>
    <x v="5"/>
    <s v="Manual"/>
    <s v="Black"/>
    <n v="63976"/>
    <n v="2"/>
    <n v="189000"/>
    <n v="4.5"/>
    <n v="5.4"/>
    <n v="505259.4"/>
    <n v="12"/>
    <n v="166320"/>
    <n v="67.082255174272859"/>
  </r>
  <r>
    <s v="Maruti Suzuki"/>
    <s v="Swift Dzire"/>
    <s v="VDi"/>
    <s v="Sedan"/>
    <s v="Diesel"/>
    <x v="0"/>
    <s v="Manual"/>
    <s v="White"/>
    <n v="15000"/>
    <n v="1"/>
    <n v="680000"/>
    <n v="5"/>
    <n v="5.7"/>
    <n v="870791"/>
    <n v="8.56"/>
    <n v="621792"/>
    <n v="28.594576655018255"/>
  </r>
  <r>
    <s v="Maruti Suzuki"/>
    <s v="Swift Dzire"/>
    <s v="VDi BS-IV"/>
    <s v="Sedan"/>
    <s v="Diesel"/>
    <x v="6"/>
    <s v="Manual"/>
    <s v="Blue"/>
    <n v="13990"/>
    <n v="1"/>
    <n v="650000"/>
    <n v="4.5"/>
    <n v="4.2"/>
    <n v="783060.67156199994"/>
    <n v="8.8000000000000007"/>
    <n v="592800"/>
    <n v="24.297053660284075"/>
  </r>
  <r>
    <s v="Maruti Suzuki"/>
    <s v="Swift"/>
    <s v="VDi"/>
    <s v="Hatchback"/>
    <s v="Diesel"/>
    <x v="2"/>
    <s v="Manual"/>
    <s v="Red"/>
    <n v="78000"/>
    <n v="2"/>
    <n v="300000"/>
    <n v="4"/>
    <n v="7.2"/>
    <n v="806540.75166900002"/>
    <n v="11.6"/>
    <n v="265200"/>
    <n v="67.118834423280731"/>
  </r>
  <r>
    <s v="Maruti Suzuki"/>
    <s v="Sx4"/>
    <s v="VXi"/>
    <s v="Sedan"/>
    <s v="Petrol"/>
    <x v="5"/>
    <s v="Manual"/>
    <s v="Red"/>
    <n v="75000"/>
    <n v="2"/>
    <n v="200000"/>
    <n v="4.3"/>
    <n v="9.9"/>
    <n v="750203.95962700003"/>
    <n v="12"/>
    <n v="176000"/>
    <n v="76.539713268441446"/>
  </r>
  <r>
    <s v="Maruti Suzuki"/>
    <s v="Wagon R 1.0"/>
    <s v="LXi"/>
    <s v="Hatchback"/>
    <s v="Petrol"/>
    <x v="3"/>
    <s v="Manual"/>
    <s v="Other"/>
    <n v="20000"/>
    <n v="1"/>
    <n v="415000"/>
    <n v="4.8"/>
    <n v="5.9"/>
    <n v="490492"/>
    <n v="10.68"/>
    <n v="370678"/>
    <n v="24.427309721667221"/>
  </r>
  <r>
    <s v="Maruti Suzuki"/>
    <s v="Estilo"/>
    <s v="VXi"/>
    <s v="Hatchback"/>
    <s v="Petrol"/>
    <x v="2"/>
    <s v="Manual"/>
    <s v="Silver"/>
    <n v="39000"/>
    <n v="1"/>
    <n v="195000"/>
    <n v="4.5"/>
    <n v="5.9"/>
    <n v="424393.29740799998"/>
    <n v="12"/>
    <n v="171600"/>
    <n v="59.565808167081279"/>
  </r>
  <r>
    <s v="Maruti Suzuki"/>
    <s v="Wagon R"/>
    <s v="LxiBs-iv"/>
    <s v="Hatchback"/>
    <s v="Petrol"/>
    <x v="2"/>
    <s v="Manual"/>
    <s v="Blue"/>
    <n v="21023"/>
    <n v="1"/>
    <n v="280000"/>
    <n v="4.5"/>
    <n v="4.2"/>
    <n v="476354.4"/>
    <n v="11.76"/>
    <n v="247072"/>
    <n v="48.132734787376798"/>
  </r>
  <r>
    <s v="Maruti Suzuki"/>
    <s v="Swift"/>
    <s v="VXi"/>
    <s v="Hatchback"/>
    <s v="Petrol"/>
    <x v="7"/>
    <s v="Manual"/>
    <s v="White"/>
    <n v="63000"/>
    <n v="1"/>
    <n v="325000"/>
    <n v="4.8"/>
    <n v="4.5"/>
    <n v="507718.23128900002"/>
    <n v="11.4"/>
    <n v="287950"/>
    <n v="43.285471693827162"/>
  </r>
  <r>
    <s v="Maruti Suzuki"/>
    <s v="Wagon R 1.0"/>
    <s v="LXi CNG"/>
    <s v="Hatchback"/>
    <s v="Petrol + CNG"/>
    <x v="9"/>
    <s v="Manual"/>
    <s v="White"/>
    <n v="79000"/>
    <n v="1"/>
    <n v="295000"/>
    <n v="4.5999999999999996"/>
    <n v="4.2"/>
    <n v="533447"/>
    <n v="11.64"/>
    <n v="260662"/>
    <n v="51.13628907839017"/>
  </r>
  <r>
    <s v="Maruti Suzuki"/>
    <s v="A-Star"/>
    <s v="Vxi (ABS) AT"/>
    <s v="Hatchback"/>
    <s v="Petrol"/>
    <x v="9"/>
    <s v="Automatic"/>
    <s v="White"/>
    <n v="28000"/>
    <n v="1"/>
    <n v="315000"/>
    <n v="4.5"/>
    <n v="7.8"/>
    <n v="529907.56153900002"/>
    <n v="11.48"/>
    <n v="278838"/>
    <n v="47.37987901320443"/>
  </r>
  <r>
    <s v="Maruti Suzuki"/>
    <s v="Wagon R 1.0"/>
    <s v="VXi"/>
    <s v="Hatchback"/>
    <s v="Petrol"/>
    <x v="9"/>
    <s v="Manual"/>
    <s v="Blue"/>
    <n v="24000"/>
    <n v="1"/>
    <n v="357000"/>
    <n v="4.5"/>
    <n v="4.2"/>
    <n v="520309"/>
    <n v="11.144"/>
    <n v="317215.92"/>
    <n v="39.033166829710808"/>
  </r>
  <r>
    <s v="Maruti Suzuki"/>
    <s v="Alto"/>
    <s v="LXI"/>
    <s v="Hatchback"/>
    <s v="Petrol"/>
    <x v="2"/>
    <s v="Manual"/>
    <s v="Black"/>
    <n v="76722"/>
    <n v="1"/>
    <n v="155000"/>
    <n v="4.3"/>
    <n v="7.2"/>
    <n v="336331.17237400002"/>
    <n v="12"/>
    <n v="136400"/>
    <n v="59.444734474887362"/>
  </r>
  <r>
    <s v="Maruti Suzuki"/>
    <s v="Wagon R"/>
    <s v="VXI"/>
    <s v="Hatchback"/>
    <s v="Petrol"/>
    <x v="4"/>
    <s v="Manual"/>
    <s v="Red"/>
    <n v="70000"/>
    <n v="1"/>
    <n v="185000"/>
    <n v="4.5"/>
    <n v="4.8"/>
    <n v="505259.4"/>
    <n v="12"/>
    <n v="162800"/>
    <n v="67.778927022436392"/>
  </r>
  <r>
    <s v="Maruti Suzuki"/>
    <s v="Wagon R 1.0"/>
    <s v="LXi CNG"/>
    <s v="Hatchback"/>
    <s v="Petrol + CNG"/>
    <x v="6"/>
    <s v="Manual"/>
    <s v="Brown"/>
    <n v="31000"/>
    <n v="1"/>
    <n v="385000"/>
    <n v="4.3"/>
    <n v="4.4000000000000004"/>
    <n v="533447"/>
    <n v="10.92"/>
    <n v="342958"/>
    <n v="35.709077002963745"/>
  </r>
  <r>
    <s v="Maruti Suzuki"/>
    <s v="Swift Dzire"/>
    <s v="LXi"/>
    <s v="Sedan"/>
    <s v="Petrol"/>
    <x v="9"/>
    <s v="Manual"/>
    <s v="Blue"/>
    <n v="57800"/>
    <n v="1"/>
    <n v="375000"/>
    <n v="4.8"/>
    <n v="4"/>
    <n v="641315"/>
    <n v="11"/>
    <n v="333750"/>
    <n v="47.958491536920235"/>
  </r>
  <r>
    <s v="Maruti Suzuki"/>
    <s v="Ertiga"/>
    <s v="ZDi"/>
    <s v="MUV"/>
    <s v="Diesel"/>
    <x v="9"/>
    <s v="Manual"/>
    <s v="Beige"/>
    <n v="42000"/>
    <n v="1"/>
    <n v="675000"/>
    <n v="5"/>
    <n v="5.4"/>
    <n v="1031249.95643"/>
    <n v="8.6"/>
    <n v="616950"/>
    <n v="40.174542926938024"/>
  </r>
  <r>
    <s v="Maruti Suzuki"/>
    <s v="Swift"/>
    <s v="LDi"/>
    <s v="Hatchback"/>
    <s v="Diesel"/>
    <x v="7"/>
    <s v="Manual"/>
    <s v="Grey"/>
    <n v="70000"/>
    <n v="1"/>
    <n v="350000"/>
    <n v="4.8"/>
    <n v="4.2"/>
    <n v="566632.68707999995"/>
    <n v="11.2"/>
    <n v="310800"/>
    <n v="45.149652131501597"/>
  </r>
  <r>
    <s v="Maruti Suzuki"/>
    <s v="Swift"/>
    <s v="VXi 1.2 BS-IV"/>
    <s v="Hatchback"/>
    <s v="Petrol"/>
    <x v="2"/>
    <s v="Manual"/>
    <s v="Silver"/>
    <n v="21000"/>
    <n v="1"/>
    <n v="315000"/>
    <n v="4.5"/>
    <n v="4.8"/>
    <n v="536697.58239"/>
    <n v="11.48"/>
    <n v="278838"/>
    <n v="48.045601629452122"/>
  </r>
  <r>
    <s v="Maruti Suzuki"/>
    <s v="Swift Dzire"/>
    <s v="VXI AT"/>
    <s v="Sedan"/>
    <s v="Petrol"/>
    <x v="3"/>
    <s v="Automatic"/>
    <s v="White"/>
    <n v="16000"/>
    <n v="1"/>
    <n v="675000"/>
    <n v="3.8"/>
    <n v="9.1"/>
    <n v="792907.87732900004"/>
    <n v="8.6"/>
    <n v="616950"/>
    <n v="22.191465409794397"/>
  </r>
  <r>
    <s v="Maruti Suzuki"/>
    <s v="Wagon R"/>
    <s v="VXI"/>
    <s v="Hatchback"/>
    <s v="Petrol"/>
    <x v="2"/>
    <s v="Manual"/>
    <s v="White"/>
    <n v="40000"/>
    <n v="2"/>
    <n v="320000"/>
    <n v="4.5"/>
    <n v="4.4000000000000004"/>
    <n v="505259.4"/>
    <n v="11.44"/>
    <n v="283392"/>
    <n v="43.911582842397394"/>
  </r>
  <r>
    <s v="Maruti Suzuki"/>
    <s v="Ertiga"/>
    <s v="ZXI"/>
    <s v="MUV"/>
    <s v="Petrol"/>
    <x v="6"/>
    <s v="Manual"/>
    <s v="Grey"/>
    <n v="42000"/>
    <n v="1"/>
    <n v="755000"/>
    <n v="4.8"/>
    <n v="4"/>
    <n v="965624"/>
    <n v="7.96"/>
    <n v="694902"/>
    <n v="28.035964309089252"/>
  </r>
  <r>
    <s v="Maruti Suzuki"/>
    <s v="Swift"/>
    <s v="VXi"/>
    <s v="Hatchback"/>
    <s v="Petrol"/>
    <x v="8"/>
    <s v="Manual"/>
    <s v="Red"/>
    <n v="61000"/>
    <n v="1"/>
    <n v="180000"/>
    <n v="4.5"/>
    <n v="8.5"/>
    <n v="507718.23128900002"/>
    <n v="12"/>
    <n v="158400"/>
    <n v="68.801593041507985"/>
  </r>
  <r>
    <s v="Maruti Suzuki"/>
    <s v="Estilo"/>
    <s v="LXi"/>
    <s v="Hatchback"/>
    <s v="Petrol"/>
    <x v="4"/>
    <s v="Manual"/>
    <s v="Pink"/>
    <n v="55000"/>
    <n v="1"/>
    <n v="135000"/>
    <n v="5"/>
    <n v="4.2"/>
    <n v="394408.98835200001"/>
    <n v="12"/>
    <n v="118800"/>
    <n v="69.878982602198207"/>
  </r>
  <r>
    <s v="Maruti Suzuki"/>
    <s v="Alto K10"/>
    <s v="VXi"/>
    <s v="Hatchback"/>
    <s v="Petrol"/>
    <x v="9"/>
    <s v="Manual"/>
    <s v="White"/>
    <n v="52687"/>
    <n v="1"/>
    <n v="275000"/>
    <n v="3.8"/>
    <n v="5"/>
    <n v="436340"/>
    <n v="11.8"/>
    <n v="242550"/>
    <n v="44.412614016592563"/>
  </r>
  <r>
    <s v="Maruti Suzuki"/>
    <s v="Sx4"/>
    <s v="ZXi"/>
    <s v="Sedan"/>
    <s v="Petrol"/>
    <x v="2"/>
    <s v="Manual"/>
    <s v="Silver"/>
    <n v="24321"/>
    <n v="1"/>
    <n v="385000"/>
    <n v="4.5"/>
    <n v="7.4"/>
    <n v="828686.83540400001"/>
    <n v="10.92"/>
    <n v="342958"/>
    <n v="58.614281614260022"/>
  </r>
  <r>
    <s v="Maruti Suzuki"/>
    <s v="Sx4"/>
    <s v="VDI"/>
    <s v="Sedan"/>
    <s v="Petrol + CNG"/>
    <x v="5"/>
    <s v="Manual"/>
    <s v="White"/>
    <n v="6000"/>
    <n v="2"/>
    <n v="245000"/>
    <n v="5.9"/>
    <n v="9.3000000000000007"/>
    <n v="970558.66822999995"/>
    <n v="12"/>
    <n v="215600"/>
    <n v="77.785989960484514"/>
  </r>
  <r>
    <s v="Maruti Suzuki"/>
    <s v="Swift"/>
    <s v="VDi BS-IV"/>
    <s v="Hatchback"/>
    <s v="Diesel"/>
    <x v="2"/>
    <s v="Manual"/>
    <s v="Silver"/>
    <n v="58003"/>
    <n v="1"/>
    <n v="375000"/>
    <n v="5"/>
    <n v="4.5"/>
    <n v="631156.07794900006"/>
    <n v="11"/>
    <n v="333750"/>
    <n v="47.120845118920279"/>
  </r>
  <r>
    <s v="Maruti Suzuki"/>
    <s v="Alto"/>
    <s v="LX BS-IV"/>
    <s v="Hatchback"/>
    <s v="Petrol"/>
    <x v="2"/>
    <s v="Manual"/>
    <s v="Maroon"/>
    <n v="52000"/>
    <n v="1"/>
    <n v="185000"/>
    <n v="4.5"/>
    <n v="6.8"/>
    <n v="320205.70520600001"/>
    <n v="12"/>
    <n v="162800"/>
    <n v="49.157682904099161"/>
  </r>
  <r>
    <s v="Maruti Suzuki"/>
    <s v="Wagon R 1.0"/>
    <s v="LXi"/>
    <s v="Hatchback"/>
    <s v="Petrol + LPG"/>
    <x v="7"/>
    <s v="Manual"/>
    <s v="White"/>
    <n v="25724"/>
    <n v="1"/>
    <n v="240000"/>
    <n v="4.5"/>
    <n v="7.2"/>
    <n v="490492"/>
    <n v="12"/>
    <n v="211200"/>
    <n v="56.941193740162944"/>
  </r>
  <r>
    <s v="Maruti Suzuki"/>
    <s v="Wagon R"/>
    <s v="LXI"/>
    <s v="Hatchback"/>
    <s v="Petrol"/>
    <x v="10"/>
    <s v="Manual"/>
    <s v="Silver"/>
    <n v="35225"/>
    <n v="1"/>
    <n v="350000"/>
    <n v="4.3"/>
    <n v="4.2"/>
    <n v="475198.2"/>
    <n v="11.2"/>
    <n v="310800"/>
    <n v="34.595711852443891"/>
  </r>
  <r>
    <s v="Maruti Suzuki"/>
    <s v="Wagon R"/>
    <s v="LxiCng"/>
    <s v="Hatchback"/>
    <s v="Petrol + CNG"/>
    <x v="6"/>
    <s v="Manual"/>
    <s v="Silver"/>
    <n v="12500"/>
    <n v="1"/>
    <n v="365000"/>
    <n v="5"/>
    <n v="5.9"/>
    <n v="514112"/>
    <n v="11.08"/>
    <n v="324558"/>
    <n v="36.870176148387898"/>
  </r>
  <r>
    <s v="Maruti Suzuki"/>
    <s v="Wagon R"/>
    <s v="LXI"/>
    <s v="Hatchback"/>
    <s v="Petrol"/>
    <x v="10"/>
    <s v="Manual"/>
    <s v="Blue"/>
    <n v="64038"/>
    <n v="1"/>
    <n v="325000"/>
    <n v="9.5"/>
    <n v="4.2"/>
    <n v="475198.2"/>
    <n v="11.4"/>
    <n v="287950"/>
    <n v="39.404231750036089"/>
  </r>
  <r>
    <s v="Maruti Suzuki"/>
    <s v="A-Star"/>
    <s v="Lxi"/>
    <s v="Hatchback"/>
    <s v="Petrol"/>
    <x v="2"/>
    <s v="Manual"/>
    <s v="Silver"/>
    <n v="50000"/>
    <n v="2"/>
    <n v="175000"/>
    <n v="4.5"/>
    <n v="8.1999999999999993"/>
    <n v="435033.28196200001"/>
    <n v="12"/>
    <n v="154000"/>
    <n v="64.600409581202612"/>
  </r>
  <r>
    <s v="Maruti Suzuki"/>
    <s v="Swift"/>
    <s v="Vxi1.3"/>
    <s v="Hatchback"/>
    <s v="Petrol"/>
    <x v="1"/>
    <s v="Manual"/>
    <s v="Grey"/>
    <n v="106000"/>
    <n v="1"/>
    <n v="235000"/>
    <n v="5"/>
    <n v="8.3000000000000007"/>
    <n v="563322.6"/>
    <n v="12"/>
    <n v="206800"/>
    <n v="63.289241368977557"/>
  </r>
  <r>
    <s v="Maruti Suzuki"/>
    <s v="Wagon R 1.0"/>
    <s v="VXi"/>
    <s v="Hatchback"/>
    <s v="Petrol"/>
    <x v="6"/>
    <s v="Manual"/>
    <s v="Brown"/>
    <n v="10000"/>
    <n v="1"/>
    <n v="410000"/>
    <n v="5"/>
    <n v="4"/>
    <n v="520309"/>
    <n v="10.72"/>
    <n v="366048"/>
    <n v="29.647959193479263"/>
  </r>
  <r>
    <s v="Maruti Suzuki"/>
    <s v="Sx4"/>
    <s v="ZXi"/>
    <s v="Sedan"/>
    <s v="Petrol"/>
    <x v="1"/>
    <s v="Manual"/>
    <s v="Silver"/>
    <n v="67833"/>
    <n v="2"/>
    <n v="275000"/>
    <n v="9.9"/>
    <n v="6.6"/>
    <n v="828686.83540400001"/>
    <n v="11.8"/>
    <n v="242550"/>
    <n v="70.730800872231498"/>
  </r>
  <r>
    <s v="Maruti Suzuki"/>
    <s v="Swift Dzire"/>
    <s v="VXi 1.2 BS-IV"/>
    <s v="Sedan"/>
    <s v="Petrol"/>
    <x v="2"/>
    <s v="Manual"/>
    <s v="Blue"/>
    <n v="76500"/>
    <n v="1"/>
    <n v="390000"/>
    <n v="4.3"/>
    <n v="4.2"/>
    <n v="653057.37393799995"/>
    <n v="10.88"/>
    <n v="347568"/>
    <n v="46.778336196691129"/>
  </r>
  <r>
    <s v="Maruti Suzuki"/>
    <s v="Swift"/>
    <s v="Lxi1.3"/>
    <s v="Hatchback"/>
    <s v="Petrol"/>
    <x v="8"/>
    <s v="Manual"/>
    <s v="Black"/>
    <n v="60000"/>
    <n v="2"/>
    <n v="195000"/>
    <n v="4.5"/>
    <n v="4.7"/>
    <n v="464828.79165999999"/>
    <n v="12"/>
    <n v="171600"/>
    <n v="63.083181791045938"/>
  </r>
  <r>
    <s v="Maruti Suzuki"/>
    <s v="Swift Dzire"/>
    <s v="ZXi"/>
    <s v="Sedan"/>
    <s v="Petrol"/>
    <x v="7"/>
    <s v="Manual"/>
    <s v="Silver"/>
    <n v="46000"/>
    <n v="1"/>
    <n v="445000"/>
    <n v="4.5"/>
    <n v="4.4000000000000004"/>
    <n v="812098"/>
    <n v="10.44"/>
    <n v="398542"/>
    <n v="50.924395824149308"/>
  </r>
  <r>
    <s v="Maruti Suzuki"/>
    <s v="Wagon R"/>
    <s v="LxiCng"/>
    <s v="Hatchback"/>
    <s v="Petrol + CNG"/>
    <x v="10"/>
    <s v="Manual"/>
    <s v="Beige"/>
    <n v="74325"/>
    <n v="1"/>
    <n v="335000"/>
    <n v="3.3"/>
    <n v="7.2"/>
    <n v="514112"/>
    <n v="11.32"/>
    <n v="297078"/>
    <n v="42.215314950827839"/>
  </r>
  <r>
    <s v="Maruti Suzuki"/>
    <s v="Wagon R"/>
    <s v="LxiCng"/>
    <s v="Hatchback"/>
    <s v="Petrol + CNG"/>
    <x v="10"/>
    <s v="Manual"/>
    <s v="Silver"/>
    <n v="65351"/>
    <n v="1"/>
    <n v="335000"/>
    <n v="3.5"/>
    <n v="6.8"/>
    <n v="514112"/>
    <n v="11.32"/>
    <n v="297078"/>
    <n v="42.215314950827839"/>
  </r>
  <r>
    <s v="Maruti Suzuki"/>
    <s v="Wagon R"/>
    <s v="VXI"/>
    <s v="Hatchback"/>
    <s v="Petrol"/>
    <x v="10"/>
    <s v="Manual"/>
    <s v="Grey"/>
    <n v="59443"/>
    <n v="1"/>
    <n v="345000"/>
    <n v="3.8"/>
    <n v="4.5999999999999996"/>
    <n v="505259.4"/>
    <n v="11.24"/>
    <n v="306222"/>
    <n v="39.393111736268544"/>
  </r>
  <r>
    <s v="Maruti Suzuki"/>
    <s v="Swift"/>
    <s v="VXi"/>
    <s v="Hatchback"/>
    <s v="Petrol"/>
    <x v="9"/>
    <s v="Manual"/>
    <s v="Red"/>
    <n v="37588"/>
    <n v="1"/>
    <n v="445000"/>
    <n v="4.8"/>
    <n v="4.8"/>
    <n v="507718.23128900002"/>
    <n v="10.44"/>
    <n v="398542"/>
    <n v="21.503311199170913"/>
  </r>
  <r>
    <s v="Maruti Suzuki"/>
    <s v="Swift"/>
    <s v="VXi"/>
    <s v="Hatchback"/>
    <s v="Petrol"/>
    <x v="10"/>
    <s v="Manual"/>
    <s v="White"/>
    <n v="11291"/>
    <n v="1"/>
    <n v="475000"/>
    <n v="6.8"/>
    <n v="5.4"/>
    <n v="507718.23128900002"/>
    <n v="10.199999999999999"/>
    <n v="426550"/>
    <n v="15.986865605146642"/>
  </r>
  <r>
    <s v="Maruti Suzuki"/>
    <s v="Wagon R 1.0"/>
    <s v="LXi"/>
    <s v="Hatchback"/>
    <s v="Petrol"/>
    <x v="0"/>
    <s v="Manual"/>
    <s v="Silver"/>
    <n v="35000"/>
    <n v="1"/>
    <n v="395000"/>
    <n v="4.8"/>
    <n v="5"/>
    <n v="490492"/>
    <n v="10.84"/>
    <n v="352182"/>
    <n v="28.198217300180229"/>
  </r>
  <r>
    <s v="Maruti Suzuki"/>
    <s v="A-Star"/>
    <s v="Vxi"/>
    <s v="Hatchback"/>
    <s v="Petrol"/>
    <x v="9"/>
    <s v="Manual"/>
    <s v="Pink"/>
    <n v="52000"/>
    <n v="1"/>
    <n v="245000"/>
    <n v="4.3"/>
    <n v="4.2"/>
    <n v="470900.38765500003"/>
    <n v="12"/>
    <n v="215600"/>
    <n v="54.215370033214548"/>
  </r>
  <r>
    <s v="Maruti Suzuki"/>
    <s v="A-Star"/>
    <s v="Vxi"/>
    <s v="Hatchback"/>
    <s v="Petrol"/>
    <x v="9"/>
    <s v="Manual"/>
    <s v="Other"/>
    <n v="52000"/>
    <n v="1"/>
    <n v="245000"/>
    <n v="4.8"/>
    <n v="4"/>
    <n v="470900.38765500003"/>
    <n v="12"/>
    <n v="215600"/>
    <n v="54.215370033214548"/>
  </r>
  <r>
    <s v="Maruti Suzuki"/>
    <s v="Sx4"/>
    <s v="VXi"/>
    <s v="Sedan"/>
    <s v="Petrol"/>
    <x v="2"/>
    <s v="Manual"/>
    <s v="Silver"/>
    <n v="42650"/>
    <n v="1"/>
    <n v="295000"/>
    <n v="4.5"/>
    <n v="5.2"/>
    <n v="750203.95962700003"/>
    <n v="11.64"/>
    <n v="260662"/>
    <n v="65.254515568059574"/>
  </r>
  <r>
    <s v="Maruti Suzuki"/>
    <s v="Sx4"/>
    <s v="VXi"/>
    <s v="Sedan"/>
    <s v="Petrol"/>
    <x v="4"/>
    <s v="Manual"/>
    <s v="Golden"/>
    <n v="45000"/>
    <n v="1"/>
    <n v="250000"/>
    <n v="4.5"/>
    <n v="4.4000000000000004"/>
    <n v="750203.95962700003"/>
    <n v="12"/>
    <n v="220000"/>
    <n v="70.674641585551797"/>
  </r>
  <r>
    <s v="Maruti Suzuki"/>
    <s v="Swift"/>
    <s v="VDi"/>
    <s v="Hatchback"/>
    <s v="Diesel"/>
    <x v="2"/>
    <s v="Manual"/>
    <s v="White"/>
    <n v="84000"/>
    <n v="2"/>
    <n v="300000"/>
    <n v="4.8"/>
    <n v="6.1"/>
    <n v="806540.75166900002"/>
    <n v="11.6"/>
    <n v="265200"/>
    <n v="67.118834423280731"/>
  </r>
  <r>
    <s v="Maruti Suzuki"/>
    <s v="Swift"/>
    <s v="VDi"/>
    <s v="Hatchback"/>
    <s v="Diesel"/>
    <x v="4"/>
    <s v="Manual"/>
    <s v="Grey"/>
    <n v="80000"/>
    <n v="2"/>
    <n v="250000"/>
    <n v="5"/>
    <n v="4.2"/>
    <n v="806540.75166900002"/>
    <n v="12"/>
    <n v="220000"/>
    <n v="72.723014981605445"/>
  </r>
  <r>
    <s v="Maruti Suzuki"/>
    <s v="Swift"/>
    <s v="LXi"/>
    <s v="Hatchback"/>
    <s v="Petrol"/>
    <x v="1"/>
    <s v="Manual"/>
    <s v="White"/>
    <n v="81000"/>
    <n v="2"/>
    <n v="230000"/>
    <n v="4.3"/>
    <n v="7.4"/>
    <n v="463669.617616"/>
    <n v="12"/>
    <n v="202400"/>
    <n v="56.348228930621282"/>
  </r>
  <r>
    <s v="Maruti Suzuki"/>
    <s v="Ritz"/>
    <s v="Vdi BS-IV"/>
    <s v="Hatchback"/>
    <s v="Diesel"/>
    <x v="9"/>
    <s v="Manual"/>
    <s v="Grey"/>
    <n v="55000"/>
    <n v="1"/>
    <n v="365000"/>
    <n v="4.3"/>
    <n v="5.9"/>
    <n v="651184.17041799997"/>
    <n v="11.08"/>
    <n v="324558"/>
    <n v="50.158800728883847"/>
  </r>
  <r>
    <s v="Maruti Suzuki"/>
    <s v="Swift"/>
    <s v="VDi BS-IV"/>
    <s v="Hatchback"/>
    <s v="Diesel"/>
    <x v="2"/>
    <s v="Manual"/>
    <s v="Silver"/>
    <n v="58000"/>
    <n v="1"/>
    <n v="375000"/>
    <n v="4.3"/>
    <n v="5.4"/>
    <n v="631156.07794900006"/>
    <n v="11"/>
    <n v="333750"/>
    <n v="47.120845118920279"/>
  </r>
  <r>
    <s v="Maruti Suzuki"/>
    <s v="Wagon R"/>
    <s v="VXI"/>
    <s v="Hatchback"/>
    <s v="Petrol"/>
    <x v="8"/>
    <s v="Manual"/>
    <s v="Red"/>
    <n v="47000"/>
    <n v="2"/>
    <n v="165000"/>
    <n v="4.5"/>
    <n v="6.3"/>
    <n v="505259.4"/>
    <n v="12"/>
    <n v="145200"/>
    <n v="71.262286263254083"/>
  </r>
  <r>
    <s v="Maruti Suzuki"/>
    <s v="Sx4"/>
    <s v="VXI BS-IV"/>
    <s v="Sedan"/>
    <s v="Petrol"/>
    <x v="7"/>
    <s v="Manual"/>
    <s v="Silver"/>
    <n v="52000"/>
    <n v="1"/>
    <n v="285000"/>
    <n v="4.3"/>
    <n v="7.8"/>
    <n v="825224.35559000005"/>
    <n v="11.72"/>
    <n v="251598"/>
    <n v="69.51156394067911"/>
  </r>
  <r>
    <s v="Maruti Suzuki"/>
    <s v="Swift"/>
    <s v="Vxi1.3"/>
    <s v="Hatchback"/>
    <s v="Petrol"/>
    <x v="5"/>
    <s v="Manual"/>
    <s v="Red"/>
    <n v="43000"/>
    <n v="2"/>
    <n v="225000"/>
    <n v="4.5"/>
    <n v="6.1"/>
    <n v="563322.6"/>
    <n v="12"/>
    <n v="198000"/>
    <n v="64.851401310723205"/>
  </r>
  <r>
    <s v="Maruti Suzuki"/>
    <s v="Swift Dzire"/>
    <s v="LXi"/>
    <s v="Sedan"/>
    <s v="Petrol"/>
    <x v="9"/>
    <s v="Manual"/>
    <s v="White"/>
    <n v="86000"/>
    <n v="1"/>
    <n v="325000"/>
    <n v="4.5999999999999996"/>
    <n v="6"/>
    <n v="641315"/>
    <n v="11.4"/>
    <n v="287950"/>
    <n v="55.100067829381814"/>
  </r>
  <r>
    <s v="Maruti Suzuki"/>
    <s v="Swift Dzire"/>
    <s v="VDi"/>
    <s v="Sedan"/>
    <s v="Diesel"/>
    <x v="9"/>
    <s v="Manual"/>
    <s v="Silver"/>
    <n v="59000"/>
    <n v="1"/>
    <n v="500000"/>
    <n v="4.8"/>
    <n v="4.8"/>
    <n v="870791"/>
    <n v="10"/>
    <n v="450000"/>
    <n v="48.322846699150539"/>
  </r>
  <r>
    <s v="Maruti Suzuki"/>
    <s v="Sx4"/>
    <s v="ZXi"/>
    <s v="Sedan"/>
    <s v="Petrol"/>
    <x v="5"/>
    <s v="Manual"/>
    <s v="Silver"/>
    <n v="48000"/>
    <n v="1"/>
    <n v="235000"/>
    <n v="4.5"/>
    <n v="5.4"/>
    <n v="828686.83540400001"/>
    <n v="12"/>
    <n v="206800"/>
    <n v="75.044855165440012"/>
  </r>
  <r>
    <s v="Maruti Suzuki"/>
    <s v="Ertiga"/>
    <s v="VDi"/>
    <s v="MUV"/>
    <s v="Diesel"/>
    <x v="9"/>
    <s v="Manual"/>
    <s v="White"/>
    <n v="60000"/>
    <n v="1"/>
    <n v="600000"/>
    <n v="4.8"/>
    <n v="5.4"/>
    <n v="953818.219086"/>
    <n v="9.1999999999999993"/>
    <n v="544800"/>
    <n v="42.882198190546546"/>
  </r>
  <r>
    <s v="Maruti Suzuki"/>
    <s v="Alto 800"/>
    <s v="LXI"/>
    <s v="Hatchback"/>
    <s v="Petrol"/>
    <x v="0"/>
    <s v="Manual"/>
    <s v="Red"/>
    <n v="13316"/>
    <n v="1"/>
    <n v="290000"/>
    <n v="4.5"/>
    <n v="4.2"/>
    <n v="375111"/>
    <n v="11.68"/>
    <n v="256128"/>
    <n v="31.719411054327917"/>
  </r>
  <r>
    <s v="Maruti Suzuki"/>
    <s v="Swift Dzire"/>
    <s v="VXi"/>
    <s v="Sedan"/>
    <s v="Petrol"/>
    <x v="9"/>
    <s v="Manual"/>
    <s v="White"/>
    <n v="70002"/>
    <n v="1"/>
    <n v="445000"/>
    <n v="4.8"/>
    <n v="4.2"/>
    <n v="741508"/>
    <n v="10.44"/>
    <n v="398542"/>
    <n v="46.252501658781839"/>
  </r>
  <r>
    <s v="Maruti Suzuki"/>
    <s v="Eeco"/>
    <s v="5 STR WITH A/C+HTR CNG"/>
    <s v="Van"/>
    <s v="Petrol + CNG"/>
    <x v="9"/>
    <s v="Manual"/>
    <s v="Silver"/>
    <n v="55000"/>
    <n v="1"/>
    <n v="275000"/>
    <n v="4.8"/>
    <n v="4.5"/>
    <n v="503628"/>
    <n v="11.8"/>
    <n v="242550"/>
    <n v="51.839452929543242"/>
  </r>
  <r>
    <s v="Maruti Suzuki"/>
    <s v="Wagon R"/>
    <s v="LXi Minor"/>
    <s v="Hatchback"/>
    <s v="Petrol"/>
    <x v="4"/>
    <s v="Manual"/>
    <s v="Maroon"/>
    <n v="70001"/>
    <n v="1"/>
    <n v="185000"/>
    <n v="5"/>
    <n v="5.2"/>
    <n v="412035.09782600001"/>
    <n v="12"/>
    <n v="162800"/>
    <n v="60.488802808553586"/>
  </r>
  <r>
    <s v="Maruti Suzuki"/>
    <s v="Sx4"/>
    <s v="VXI BS-IV"/>
    <s v="Sedan"/>
    <s v="Petrol"/>
    <x v="2"/>
    <s v="Manual"/>
    <s v="White"/>
    <n v="55312"/>
    <n v="1"/>
    <n v="275000"/>
    <n v="4.5"/>
    <n v="6.2"/>
    <n v="825224.35559000005"/>
    <n v="11.8"/>
    <n v="242550"/>
    <n v="70.607993043711474"/>
  </r>
  <r>
    <s v="Maruti Suzuki"/>
    <s v="Wagon R 1.0"/>
    <s v="LXi CNG"/>
    <s v="Hatchback"/>
    <s v="Petrol + CNG"/>
    <x v="7"/>
    <s v="Manual"/>
    <s v="Grey"/>
    <n v="51000"/>
    <n v="2"/>
    <n v="275000"/>
    <n v="5"/>
    <n v="4"/>
    <n v="533447"/>
    <n v="11.8"/>
    <n v="242550"/>
    <n v="54.53156546011131"/>
  </r>
  <r>
    <s v="Maruti Suzuki"/>
    <s v="Alto"/>
    <s v="LXi CNG"/>
    <s v="Hatchback"/>
    <s v="Petrol + CNG"/>
    <x v="5"/>
    <s v="Manual"/>
    <s v="Blue"/>
    <n v="45000"/>
    <n v="1"/>
    <n v="150000"/>
    <n v="4.5"/>
    <n v="8.4"/>
    <n v="383921.65574800002"/>
    <n v="12"/>
    <n v="132000"/>
    <n v="65.61798533015218"/>
  </r>
  <r>
    <s v="Maruti Suzuki"/>
    <s v="Wagon R"/>
    <s v="LxiCng"/>
    <s v="Hatchback"/>
    <s v="Petrol + CNG"/>
    <x v="10"/>
    <s v="Manual"/>
    <s v="Golden"/>
    <n v="47000"/>
    <n v="1"/>
    <n v="295000"/>
    <n v="4.8"/>
    <n v="6.1"/>
    <n v="514112"/>
    <n v="11.64"/>
    <n v="260662"/>
    <n v="49.298596414788996"/>
  </r>
  <r>
    <s v="Maruti Suzuki"/>
    <s v="Wagon R"/>
    <s v="VXI"/>
    <s v="Hatchback"/>
    <s v="Petrol"/>
    <x v="6"/>
    <s v="Manual"/>
    <s v="Red"/>
    <n v="17000"/>
    <n v="1"/>
    <n v="400000"/>
    <n v="9.9"/>
    <n v="4.2"/>
    <n v="505259.4"/>
    <n v="10.8"/>
    <n v="356800"/>
    <n v="29.382808117968711"/>
  </r>
  <r>
    <s v="Maruti Suzuki"/>
    <s v="Alto"/>
    <s v="LXi CNG"/>
    <s v="Hatchback"/>
    <s v="Petrol + CNG"/>
    <x v="9"/>
    <s v="Manual"/>
    <s v="Silver"/>
    <n v="30000"/>
    <n v="1"/>
    <n v="225000"/>
    <n v="9.9"/>
    <n v="5.2"/>
    <n v="383921.65574800002"/>
    <n v="12"/>
    <n v="198000"/>
    <n v="48.426977995228278"/>
  </r>
  <r>
    <s v="Maruti Suzuki"/>
    <s v="Swift"/>
    <s v="VXi"/>
    <s v="Hatchback"/>
    <s v="Petrol"/>
    <x v="4"/>
    <s v="Manual"/>
    <s v="Red"/>
    <n v="37281"/>
    <n v="1"/>
    <n v="225000"/>
    <n v="9.9"/>
    <n v="4.5999999999999996"/>
    <n v="507718.23128900002"/>
    <n v="12"/>
    <n v="198000"/>
    <n v="61.001991301884971"/>
  </r>
  <r>
    <s v="Maruti Suzuki"/>
    <s v="Ciaz"/>
    <s v="VDi +"/>
    <s v="Sedan"/>
    <s v="Diesel"/>
    <x v="0"/>
    <s v="Manual"/>
    <s v="White"/>
    <n v="47500"/>
    <n v="1"/>
    <n v="850000"/>
    <n v="9.8000000000000007"/>
    <n v="7.2"/>
    <n v="979488.13041400001"/>
    <n v="7.2"/>
    <n v="788800"/>
    <n v="19.468141010897387"/>
  </r>
  <r>
    <s v="Maruti Suzuki"/>
    <s v="Swift"/>
    <s v="LXi 1.2 BS-IV"/>
    <s v="Hatchback"/>
    <s v="Petrol + CNG"/>
    <x v="2"/>
    <s v="Manual"/>
    <s v="White"/>
    <n v="38000"/>
    <n v="1"/>
    <n v="340000"/>
    <n v="5.5"/>
    <n v="4.2"/>
    <n v="470624.66188000003"/>
    <n v="11.28"/>
    <n v="301648"/>
    <n v="35.904761387767167"/>
  </r>
  <r>
    <s v="Maruti Suzuki"/>
    <s v="Ertiga"/>
    <s v="VDi"/>
    <s v="MUV"/>
    <s v="Diesel"/>
    <x v="10"/>
    <s v="Manual"/>
    <s v="Black"/>
    <n v="51352"/>
    <n v="1"/>
    <n v="750000"/>
    <n v="3.8"/>
    <n v="4.5999999999999996"/>
    <n v="953818.219086"/>
    <n v="8"/>
    <n v="690000"/>
    <n v="27.659171717101906"/>
  </r>
  <r>
    <s v="Maruti Suzuki"/>
    <s v="Wagon R"/>
    <s v="VXI"/>
    <s v="Hatchback"/>
    <s v="Petrol"/>
    <x v="10"/>
    <s v="Manual"/>
    <s v="Grey"/>
    <n v="60000"/>
    <n v="1"/>
    <n v="345000"/>
    <n v="3.8"/>
    <n v="4.2"/>
    <n v="505259.4"/>
    <n v="11.24"/>
    <n v="306222"/>
    <n v="39.393111736268544"/>
  </r>
  <r>
    <s v="Maruti Suzuki"/>
    <s v="Sx4"/>
    <s v="ZXi"/>
    <s v="Sedan"/>
    <s v="Petrol"/>
    <x v="2"/>
    <s v="Manual"/>
    <s v="White"/>
    <n v="23057"/>
    <n v="1"/>
    <n v="365000"/>
    <n v="4.5"/>
    <n v="4.2"/>
    <n v="828686.83540400001"/>
    <n v="11.08"/>
    <n v="324558"/>
    <n v="60.834662005729577"/>
  </r>
  <r>
    <s v="Maruti Suzuki"/>
    <s v="Wagon R"/>
    <s v="LXI"/>
    <s v="Hatchback"/>
    <s v="Petrol"/>
    <x v="9"/>
    <s v="Manual"/>
    <s v="White"/>
    <n v="57001"/>
    <n v="1"/>
    <n v="325000"/>
    <n v="3.8"/>
    <n v="3.6"/>
    <n v="475198.2"/>
    <n v="11.4"/>
    <n v="287950"/>
    <n v="39.404231750036089"/>
  </r>
  <r>
    <s v="Maruti Suzuki"/>
    <s v="Ritz"/>
    <s v="Vdi BS-IV"/>
    <s v="Hatchback"/>
    <s v="Diesel"/>
    <x v="1"/>
    <s v="Manual"/>
    <s v="Blue"/>
    <n v="84000"/>
    <n v="1"/>
    <n v="265000"/>
    <n v="4.3"/>
    <n v="7.4"/>
    <n v="651184.17041799997"/>
    <n v="11.879999999999999"/>
    <n v="233518"/>
    <n v="64.139484556250338"/>
  </r>
  <r>
    <s v="Maruti Suzuki"/>
    <s v="Sx4"/>
    <s v="VXi"/>
    <s v="Sedan"/>
    <s v="Petrol"/>
    <x v="1"/>
    <s v="Manual"/>
    <s v="Black"/>
    <n v="93000"/>
    <n v="1"/>
    <n v="250000"/>
    <n v="4"/>
    <n v="5.2"/>
    <n v="750203.95962700003"/>
    <n v="12"/>
    <n v="220000"/>
    <n v="70.674641585551797"/>
  </r>
  <r>
    <s v="Maruti Suzuki"/>
    <s v="Wagon R"/>
    <s v="LxiCng"/>
    <s v="Hatchback"/>
    <s v="Petrol + CNG"/>
    <x v="0"/>
    <s v="Manual"/>
    <s v="White"/>
    <n v="37000"/>
    <n v="1"/>
    <n v="395000"/>
    <n v="3.3"/>
    <n v="7.2"/>
    <n v="514112"/>
    <n v="10.84"/>
    <n v="352182"/>
    <n v="31.497027884974482"/>
  </r>
  <r>
    <s v="Maruti Suzuki"/>
    <s v="Ertiga"/>
    <s v="ZDi"/>
    <s v="MUV"/>
    <s v="Diesel"/>
    <x v="10"/>
    <s v="Manual"/>
    <s v="White"/>
    <n v="55000"/>
    <n v="1"/>
    <n v="755000"/>
    <n v="3.8"/>
    <n v="4.2"/>
    <n v="1031249.95643"/>
    <n v="7.96"/>
    <n v="694902"/>
    <n v="32.615560789391502"/>
  </r>
  <r>
    <s v="Maruti Suzuki"/>
    <s v="Ertiga"/>
    <s v="ZDi"/>
    <s v="MUV"/>
    <s v="Diesel"/>
    <x v="10"/>
    <s v="Manual"/>
    <s v="Silver"/>
    <n v="53025"/>
    <n v="1"/>
    <n v="761000"/>
    <n v="3.8"/>
    <n v="4.4000000000000004"/>
    <n v="1031249.95643"/>
    <n v="7.9119999999999999"/>
    <n v="700789.68"/>
    <n v="32.044634219815478"/>
  </r>
  <r>
    <s v="Maruti Suzuki"/>
    <s v="Wagon R"/>
    <s v="LXI"/>
    <s v="Hatchback"/>
    <s v="CNG"/>
    <x v="0"/>
    <s v="Manual"/>
    <s v="Beige"/>
    <n v="48000"/>
    <n v="1"/>
    <n v="430000"/>
    <n v="3.3"/>
    <n v="4.2"/>
    <n v="475198.2"/>
    <n v="10.56"/>
    <n v="384592"/>
    <n v="19.067033503073034"/>
  </r>
  <r>
    <s v="Maruti Suzuki"/>
    <s v="Wagon R 1.0"/>
    <s v="LXi CNG"/>
    <s v="Hatchback"/>
    <s v="Petrol"/>
    <x v="9"/>
    <s v="Manual"/>
    <s v="Blue"/>
    <n v="33151"/>
    <n v="1"/>
    <n v="350000"/>
    <n v="5"/>
    <n v="4.5"/>
    <n v="533447"/>
    <n v="11.2"/>
    <n v="310800"/>
    <n v="41.737417212956487"/>
  </r>
  <r>
    <s v="Maruti Suzuki"/>
    <s v="Ciaz"/>
    <s v="ZXi  AT"/>
    <s v="Sedan"/>
    <s v="Petrol"/>
    <x v="0"/>
    <s v="Automatic"/>
    <s v="White"/>
    <n v="12828"/>
    <n v="1"/>
    <n v="900000"/>
    <n v="4.5"/>
    <n v="6.6"/>
    <n v="1148243.10589"/>
    <n v="6.8"/>
    <n v="838800"/>
    <n v="26.949267476781539"/>
  </r>
  <r>
    <s v="Maruti Suzuki"/>
    <s v="Swift Dzire"/>
    <s v="VDi"/>
    <s v="Sedan"/>
    <s v="Diesel"/>
    <x v="7"/>
    <s v="Manual"/>
    <s v="White"/>
    <n v="91879"/>
    <n v="1"/>
    <n v="465000"/>
    <n v="4.5999999999999996"/>
    <n v="4"/>
    <n v="870791"/>
    <n v="10.28"/>
    <n v="417198"/>
    <n v="52.089766660427131"/>
  </r>
  <r>
    <s v="Maruti Suzuki"/>
    <s v="Wagon R 1.0"/>
    <s v="LXi"/>
    <s v="Hatchback"/>
    <s v="Petrol"/>
    <x v="5"/>
    <s v="Manual"/>
    <s v="Black"/>
    <n v="82000"/>
    <n v="1"/>
    <n v="155000"/>
    <n v="4.3"/>
    <n v="8.5"/>
    <n v="490492"/>
    <n v="12"/>
    <n v="136400"/>
    <n v="72.191187623855228"/>
  </r>
  <r>
    <s v="Maruti Suzuki"/>
    <s v="Celerio"/>
    <s v="Vxi"/>
    <s v="Hatchback"/>
    <s v="Petrol"/>
    <x v="0"/>
    <s v="Manual"/>
    <s v="Silver"/>
    <n v="49000"/>
    <n v="1"/>
    <n v="400000"/>
    <n v="4.4000000000000004"/>
    <n v="6.5"/>
    <n v="537022"/>
    <n v="10.8"/>
    <n v="356800"/>
    <n v="33.559518976876177"/>
  </r>
  <r>
    <s v="Maruti Suzuki"/>
    <s v="Wagon R 1.0"/>
    <s v="LXi CNG"/>
    <s v="Hatchback"/>
    <s v="Petrol + CNG"/>
    <x v="6"/>
    <s v="Manual"/>
    <s v="Other"/>
    <n v="55000"/>
    <n v="1"/>
    <n v="375000"/>
    <n v="4.5999999999999996"/>
    <n v="5.2"/>
    <n v="533447"/>
    <n v="11"/>
    <n v="333750"/>
    <n v="37.435209121056076"/>
  </r>
  <r>
    <s v="Maruti Suzuki"/>
    <s v="Sx4"/>
    <s v="VXi"/>
    <s v="Sedan"/>
    <s v="Petrol"/>
    <x v="9"/>
    <s v="Manual"/>
    <s v="White"/>
    <n v="44000"/>
    <n v="1"/>
    <n v="395000"/>
    <n v="4.3"/>
    <n v="4.4000000000000004"/>
    <n v="750203.95962700003"/>
    <n v="10.84"/>
    <n v="352182"/>
    <n v="53.055166467649116"/>
  </r>
  <r>
    <s v="Maruti Suzuki"/>
    <s v="Wagon R 1.0"/>
    <s v="VXi"/>
    <s v="Hatchback"/>
    <s v="Petrol"/>
    <x v="0"/>
    <s v="Manual"/>
    <s v="Silver"/>
    <n v="14000"/>
    <n v="1"/>
    <n v="395000"/>
    <n v="5"/>
    <n v="5.6"/>
    <n v="520309"/>
    <n v="10.84"/>
    <n v="352182"/>
    <n v="32.312914056839304"/>
  </r>
  <r>
    <s v="Maruti Suzuki"/>
    <s v="Swift"/>
    <s v="VDi"/>
    <s v="Hatchback"/>
    <s v="Diesel"/>
    <x v="1"/>
    <s v="Manual"/>
    <s v="White"/>
    <n v="54000"/>
    <n v="1"/>
    <n v="315000"/>
    <n v="4.5"/>
    <n v="6.8"/>
    <n v="806540.75166900002"/>
    <n v="11.48"/>
    <n v="278838"/>
    <n v="65.42790932473136"/>
  </r>
  <r>
    <s v="Maruti Suzuki"/>
    <s v="Wagon R"/>
    <s v="LXI"/>
    <s v="Hatchback"/>
    <s v="Petrol"/>
    <x v="8"/>
    <s v="Manual"/>
    <s v="Silver"/>
    <n v="41000"/>
    <n v="1"/>
    <n v="155000"/>
    <n v="4.5"/>
    <n v="6.8"/>
    <n v="475198.2"/>
    <n v="12"/>
    <n v="136400"/>
    <n v="71.296187569734059"/>
  </r>
  <r>
    <s v="Maruti Suzuki"/>
    <s v="Alto 800"/>
    <s v="LXI"/>
    <s v="Hatchback"/>
    <s v="Petrol"/>
    <x v="0"/>
    <s v="Manual"/>
    <s v="White"/>
    <n v="24652"/>
    <n v="1"/>
    <n v="250000"/>
    <n v="3.8"/>
    <n v="7.4"/>
    <n v="375111"/>
    <n v="12"/>
    <n v="220000"/>
    <n v="41.350693528049035"/>
  </r>
  <r>
    <s v="Maruti Suzuki"/>
    <s v="Swift"/>
    <s v="VDi"/>
    <s v="Hatchback"/>
    <s v="Diesel"/>
    <x v="1"/>
    <s v="Manual"/>
    <s v="Silver"/>
    <n v="50000"/>
    <n v="1"/>
    <n v="315000"/>
    <n v="4.5"/>
    <n v="6.8"/>
    <n v="806540.75166900002"/>
    <n v="11.48"/>
    <n v="278838"/>
    <n v="65.42790932473136"/>
  </r>
  <r>
    <s v="Maruti Suzuki"/>
    <s v="Swift Dzire"/>
    <s v="VXi"/>
    <s v="Sedan"/>
    <s v="Petrol"/>
    <x v="10"/>
    <s v="Manual"/>
    <s v="White"/>
    <n v="44000"/>
    <n v="1"/>
    <n v="425000"/>
    <n v="4.3"/>
    <n v="7.4"/>
    <n v="741508"/>
    <n v="10.6"/>
    <n v="379950"/>
    <n v="48.759824573706553"/>
  </r>
  <r>
    <s v="Maruti Suzuki"/>
    <s v="Swift"/>
    <s v="VDi"/>
    <s v="Hatchback"/>
    <s v="Diesel"/>
    <x v="1"/>
    <s v="Manual"/>
    <s v="Red"/>
    <n v="88000"/>
    <n v="2"/>
    <n v="285000"/>
    <n v="4.3"/>
    <n v="7.4"/>
    <n v="806540.75166900002"/>
    <n v="11.72"/>
    <n v="251598"/>
    <n v="68.805296015190748"/>
  </r>
  <r>
    <s v="Maruti Suzuki"/>
    <s v="Swift Dzire"/>
    <s v="VXi 1.2 BS-IV"/>
    <s v="Sedan"/>
    <s v="Petrol"/>
    <x v="6"/>
    <s v="Manual"/>
    <s v="Beige"/>
    <n v="51000"/>
    <n v="1"/>
    <n v="495000"/>
    <n v="3.5"/>
    <n v="7.2"/>
    <n v="653057.37393799995"/>
    <n v="10.039999999999999"/>
    <n v="445302"/>
    <n v="31.812729207116163"/>
  </r>
  <r>
    <s v="Maruti Suzuki"/>
    <s v="Swift"/>
    <s v="VDi"/>
    <s v="Hatchback"/>
    <s v="Diesel"/>
    <x v="10"/>
    <s v="Manual"/>
    <s v="White"/>
    <n v="45000"/>
    <n v="1"/>
    <n v="485000"/>
    <n v="4"/>
    <n v="7.4"/>
    <n v="806540.75166900002"/>
    <n v="10.119999999999999"/>
    <n v="435918"/>
    <n v="45.952142021597645"/>
  </r>
  <r>
    <s v="Maruti Suzuki"/>
    <s v="Ritz"/>
    <s v="Ldi BS-IV"/>
    <s v="Hatchback"/>
    <s v="Diesel"/>
    <x v="2"/>
    <s v="Manual"/>
    <s v="Red"/>
    <n v="65004"/>
    <n v="1"/>
    <n v="285000"/>
    <n v="4.8"/>
    <n v="4.2"/>
    <n v="607771.89239000005"/>
    <n v="11.72"/>
    <n v="251598"/>
    <n v="58.603218880258368"/>
  </r>
  <r>
    <s v="Maruti Suzuki"/>
    <s v="Alto 800"/>
    <s v="LXI"/>
    <s v="Hatchback"/>
    <s v="Petrol"/>
    <x v="10"/>
    <s v="Manual"/>
    <s v="White"/>
    <n v="77316"/>
    <n v="1"/>
    <n v="275000"/>
    <n v="3.3"/>
    <n v="3.2"/>
    <n v="375111"/>
    <n v="11.8"/>
    <n v="242550"/>
    <n v="35.33913961467406"/>
  </r>
  <r>
    <s v="Maruti Suzuki"/>
    <s v="Sx4"/>
    <s v="ZXi"/>
    <s v="Sedan"/>
    <s v="Petrol"/>
    <x v="1"/>
    <s v="Manual"/>
    <s v="White"/>
    <n v="70015"/>
    <n v="1"/>
    <n v="250000"/>
    <n v="5"/>
    <n v="4.5"/>
    <n v="828686.83540400001"/>
    <n v="12"/>
    <n v="220000"/>
    <n v="73.451973580255327"/>
  </r>
  <r>
    <s v="Maruti Suzuki"/>
    <s v="Ritz"/>
    <s v="Ldi BS-IV"/>
    <s v="Hatchback"/>
    <s v="Diesel"/>
    <x v="7"/>
    <s v="Manual"/>
    <s v="Blue"/>
    <n v="38758"/>
    <n v="1"/>
    <n v="300000"/>
    <n v="4.5"/>
    <n v="5.4"/>
    <n v="607771.89239000005"/>
    <n v="11.6"/>
    <n v="265200"/>
    <n v="56.365208177507441"/>
  </r>
  <r>
    <s v="Maruti Suzuki"/>
    <s v="Wagon R"/>
    <s v="LXI"/>
    <s v="Hatchback"/>
    <s v="Petrol"/>
    <x v="8"/>
    <s v="Manual"/>
    <s v="Blue"/>
    <n v="102900"/>
    <n v="3"/>
    <n v="110000"/>
    <n v="4.3"/>
    <n v="7.1"/>
    <n v="475198.2"/>
    <n v="12"/>
    <n v="96800"/>
    <n v="79.629552468843528"/>
  </r>
  <r>
    <s v="Maruti Suzuki"/>
    <s v="Ritz"/>
    <s v="VXI BS-IV"/>
    <s v="Hatchback"/>
    <s v="Petrol"/>
    <x v="2"/>
    <s v="Manual"/>
    <s v="Red"/>
    <n v="41000"/>
    <n v="1"/>
    <n v="250000"/>
    <n v="4.5"/>
    <n v="7.4"/>
    <n v="566808.21299999999"/>
    <n v="12"/>
    <n v="220000"/>
    <n v="61.186165804552303"/>
  </r>
  <r>
    <s v="Maruti Suzuki"/>
    <s v="Ertiga"/>
    <s v="VDi"/>
    <s v="MUV"/>
    <s v="Diesel"/>
    <x v="9"/>
    <s v="Manual"/>
    <s v="White"/>
    <n v="80011"/>
    <n v="1"/>
    <n v="665000"/>
    <n v="3.3"/>
    <n v="6.4"/>
    <n v="953818.219086"/>
    <n v="8.68"/>
    <n v="607278"/>
    <n v="36.331893452200305"/>
  </r>
  <r>
    <s v="Maruti Suzuki"/>
    <s v="Ciaz"/>
    <s v="ZXI+"/>
    <s v="Sedan"/>
    <s v="Petrol"/>
    <x v="0"/>
    <s v="Manual"/>
    <s v="Silver"/>
    <n v="25620"/>
    <n v="1"/>
    <n v="799000"/>
    <n v="6"/>
    <n v="5.8"/>
    <n v="1079071.83445"/>
    <n v="7.6080000000000005"/>
    <n v="738212.08"/>
    <n v="31.588235701076872"/>
  </r>
  <r>
    <s v="Maruti Suzuki"/>
    <s v="Swift"/>
    <s v="VDi"/>
    <s v="Hatchback"/>
    <s v="Diesel"/>
    <x v="6"/>
    <s v="Manual"/>
    <s v="Silver"/>
    <n v="68000"/>
    <n v="1"/>
    <n v="520000"/>
    <n v="4.9000000000000004"/>
    <n v="5.2"/>
    <n v="806540.75166900002"/>
    <n v="9.84"/>
    <n v="468832"/>
    <n v="41.871257090254737"/>
  </r>
  <r>
    <s v="Maruti Suzuki"/>
    <s v="Swift Dzire"/>
    <s v="VXi"/>
    <s v="Sedan"/>
    <s v="Petrol"/>
    <x v="6"/>
    <s v="Manual"/>
    <s v="White"/>
    <n v="53000"/>
    <n v="1"/>
    <n v="460000"/>
    <n v="3.5"/>
    <n v="7.4"/>
    <n v="741508"/>
    <n v="10.32"/>
    <n v="412528"/>
    <n v="44.36634533949735"/>
  </r>
  <r>
    <s v="Maruti Suzuki"/>
    <s v="Estilo"/>
    <s v="LXi"/>
    <s v="Hatchback"/>
    <s v="Petrol"/>
    <x v="4"/>
    <s v="Manual"/>
    <s v="Silver"/>
    <n v="51000"/>
    <n v="1"/>
    <n v="130000"/>
    <n v="4.5"/>
    <n v="7.2"/>
    <n v="394408.98835200001"/>
    <n v="12"/>
    <n v="114400"/>
    <n v="70.994575839153811"/>
  </r>
  <r>
    <s v="Maruti Suzuki"/>
    <s v="Swift Dzire"/>
    <s v="LXi"/>
    <s v="Sedan"/>
    <s v="Petrol"/>
    <x v="5"/>
    <s v="Manual"/>
    <s v="Grey"/>
    <n v="97000"/>
    <n v="1"/>
    <n v="300000"/>
    <n v="4.8"/>
    <n v="4.4000000000000004"/>
    <n v="641315"/>
    <n v="11.6"/>
    <n v="265200"/>
    <n v="58.647466533606732"/>
  </r>
  <r>
    <s v="Maruti Suzuki"/>
    <s v="Wagon R"/>
    <s v="VxiBsIv"/>
    <s v="Hatchback"/>
    <s v="Petrol"/>
    <x v="9"/>
    <s v="Manual"/>
    <s v="Grey"/>
    <n v="30932"/>
    <n v="1"/>
    <n v="320000"/>
    <n v="4.5"/>
    <n v="4.2"/>
    <n v="506415.6"/>
    <n v="11.44"/>
    <n v="283392"/>
    <n v="44.039638589332554"/>
  </r>
  <r>
    <s v="Maruti Suzuki"/>
    <s v="Swift"/>
    <s v="VXi"/>
    <s v="Hatchback"/>
    <s v="Petrol"/>
    <x v="9"/>
    <s v="Manual"/>
    <s v="Grey"/>
    <n v="21360"/>
    <n v="1"/>
    <n v="385000"/>
    <n v="4.5"/>
    <n v="5.4"/>
    <n v="507718.23128900002"/>
    <n v="10.92"/>
    <n v="342958"/>
    <n v="32.451115822787202"/>
  </r>
  <r>
    <s v="Maruti Suzuki"/>
    <s v="Estilo"/>
    <s v="VXi"/>
    <s v="Hatchback"/>
    <s v="Petrol"/>
    <x v="2"/>
    <s v="Manual"/>
    <s v="Beige"/>
    <n v="51000"/>
    <n v="5"/>
    <n v="210000"/>
    <n v="4.5"/>
    <n v="8"/>
    <n v="424393.29740799998"/>
    <n v="12"/>
    <n v="184800"/>
    <n v="56.455485718395217"/>
  </r>
  <r>
    <s v="Maruti Suzuki"/>
    <s v="Wagon R"/>
    <s v="LXI"/>
    <s v="Hatchback"/>
    <s v="Petrol"/>
    <x v="2"/>
    <s v="Manual"/>
    <s v="Blue"/>
    <n v="78000"/>
    <n v="1"/>
    <n v="250000"/>
    <n v="4"/>
    <n v="4.2"/>
    <n v="475198.2"/>
    <n v="12"/>
    <n v="220000"/>
    <n v="53.703528338280748"/>
  </r>
  <r>
    <s v="Maruti Suzuki"/>
    <s v="Wagon R"/>
    <s v="LXI"/>
    <s v="Hatchback"/>
    <s v="Petrol"/>
    <x v="10"/>
    <s v="Manual"/>
    <s v="Blue"/>
    <n v="44000"/>
    <n v="1"/>
    <n v="365000"/>
    <n v="4.3"/>
    <n v="4.2"/>
    <n v="475198.2"/>
    <n v="11.08"/>
    <n v="324558"/>
    <n v="31.700498865526004"/>
  </r>
  <r>
    <s v="Maruti Suzuki"/>
    <s v="Eeco"/>
    <s v="5 STR WITH A/C+HTR CNG"/>
    <s v="Van"/>
    <s v="Petrol + CNG"/>
    <x v="2"/>
    <s v="Automatic"/>
    <s v="White"/>
    <n v="67000"/>
    <n v="1"/>
    <n v="245000"/>
    <n v="4.3"/>
    <n v="4.9000000000000004"/>
    <n v="503628"/>
    <n v="12"/>
    <n v="215600"/>
    <n v="57.190624826260652"/>
  </r>
  <r>
    <s v="Maruti Suzuki"/>
    <s v="Ertiga"/>
    <s v="ZDi"/>
    <s v="MUV"/>
    <s v="Diesel"/>
    <x v="10"/>
    <s v="Manual"/>
    <s v="Silver"/>
    <n v="53000"/>
    <n v="1"/>
    <n v="765000"/>
    <n v="3.8"/>
    <n v="4.2"/>
    <n v="1031249.95643"/>
    <n v="7.88"/>
    <n v="704718"/>
    <n v="31.663706203721386"/>
  </r>
  <r>
    <s v="Maruti Suzuki"/>
    <s v="Swift"/>
    <s v="VDi"/>
    <s v="Hatchback"/>
    <s v="Diesel"/>
    <x v="9"/>
    <s v="Manual"/>
    <s v="White"/>
    <n v="70000"/>
    <n v="1"/>
    <n v="425000"/>
    <n v="3.5"/>
    <n v="4.7"/>
    <n v="806540.75166900002"/>
    <n v="10.6"/>
    <n v="379950"/>
    <n v="52.891407010277213"/>
  </r>
  <r>
    <s v="Maruti Suzuki"/>
    <s v="Ertiga"/>
    <s v="VDi"/>
    <s v="MUV"/>
    <s v="Diesel"/>
    <x v="0"/>
    <s v="Manual"/>
    <s v="White"/>
    <n v="55570"/>
    <n v="1"/>
    <n v="785000"/>
    <n v="3.3"/>
    <n v="4.5999999999999996"/>
    <n v="953818.219086"/>
    <n v="7.72"/>
    <n v="724398"/>
    <n v="24.052824164529255"/>
  </r>
  <r>
    <s v="Maruti Suzuki"/>
    <s v="Swift Dzire"/>
    <s v="LDi"/>
    <s v="Sedan"/>
    <s v="Diesel"/>
    <x v="7"/>
    <s v="Manual"/>
    <s v="Silver"/>
    <n v="45104"/>
    <n v="1"/>
    <n v="400000"/>
    <n v="4.3"/>
    <n v="5.4"/>
    <n v="768774"/>
    <n v="10.8"/>
    <n v="356800"/>
    <n v="53.588440816156634"/>
  </r>
  <r>
    <s v="Maruti Suzuki"/>
    <s v="Swift Dzire"/>
    <s v="VXi"/>
    <s v="Sedan"/>
    <s v="Petrol"/>
    <x v="9"/>
    <s v="Manual"/>
    <s v="Silver"/>
    <n v="27118"/>
    <n v="1"/>
    <n v="450000"/>
    <n v="4.5"/>
    <n v="4.7"/>
    <n v="741508"/>
    <n v="10.4"/>
    <n v="403200"/>
    <n v="45.624322326933765"/>
  </r>
  <r>
    <s v="Maruti Suzuki"/>
    <s v="Swift Dzire"/>
    <s v="VXi"/>
    <s v="Sedan"/>
    <s v="Petrol"/>
    <x v="7"/>
    <s v="Manual"/>
    <s v="White"/>
    <n v="95000"/>
    <n v="1"/>
    <n v="329000"/>
    <n v="3.8"/>
    <n v="5.6"/>
    <n v="741508"/>
    <n v="11.368"/>
    <n v="291599.28000000003"/>
    <n v="60.674830210867583"/>
  </r>
  <r>
    <s v="Maruti Suzuki"/>
    <s v="Ertiga"/>
    <s v="VXI"/>
    <s v="MUV"/>
    <s v="Petrol"/>
    <x v="0"/>
    <s v="Automatic"/>
    <s v="White"/>
    <n v="41000"/>
    <n v="1"/>
    <n v="699999"/>
    <n v="3.3"/>
    <n v="5.2"/>
    <n v="899612"/>
    <n v="8.4000079999999997"/>
    <n v="641199.02800008003"/>
    <n v="28.724936083547124"/>
  </r>
  <r>
    <s v="Maruti Suzuki"/>
    <s v="Sx4"/>
    <s v="VXI CNG BS-IV"/>
    <s v="Sedan"/>
    <s v="Petrol + CNG"/>
    <x v="7"/>
    <s v="Manual"/>
    <s v="White"/>
    <n v="42212"/>
    <n v="1"/>
    <n v="375000"/>
    <n v="5"/>
    <n v="4"/>
    <n v="864939.77675800002"/>
    <n v="11"/>
    <n v="333750"/>
    <n v="61.413498492233252"/>
  </r>
  <r>
    <s v="Maruti Suzuki"/>
    <s v="Wagon R 1.0"/>
    <s v="LXi CNG"/>
    <s v="Hatchback"/>
    <s v="CNG"/>
    <x v="9"/>
    <s v="Manual"/>
    <s v="Silver"/>
    <n v="44203"/>
    <n v="1"/>
    <n v="365000"/>
    <n v="4.8"/>
    <n v="4.5"/>
    <n v="533447"/>
    <n v="11.08"/>
    <n v="324558"/>
    <n v="39.158341878387169"/>
  </r>
  <r>
    <s v="Hyundai"/>
    <s v="I10"/>
    <s v="Magna"/>
    <s v="Hatchback"/>
    <s v="Petrol"/>
    <x v="2"/>
    <s v="Manual"/>
    <s v="Golden"/>
    <n v="85000"/>
    <n v="1"/>
    <n v="180000"/>
    <n v="4.8"/>
    <n v="9.3000000000000007"/>
    <n v="462988.36296200001"/>
    <n v="12"/>
    <n v="158400"/>
    <n v="65.78747703578874"/>
  </r>
  <r>
    <s v="Hyundai"/>
    <s v="I20"/>
    <s v="Magna 1.2"/>
    <s v="Hatchback"/>
    <s v="Petrol"/>
    <x v="7"/>
    <s v="Manual"/>
    <s v="White"/>
    <n v="42500"/>
    <n v="1"/>
    <n v="310000"/>
    <n v="5"/>
    <n v="4.5"/>
    <n v="585069.87160399999"/>
    <n v="11.52"/>
    <n v="274288"/>
    <n v="53.11876182445954"/>
  </r>
  <r>
    <s v="Maruti Suzuki"/>
    <s v="Sx4"/>
    <s v="VXI BS-IV"/>
    <s v="Sedan"/>
    <s v="Petrol"/>
    <x v="2"/>
    <s v="Manual"/>
    <s v="Silver"/>
    <n v="44000"/>
    <n v="1"/>
    <n v="300000"/>
    <n v="4.5"/>
    <n v="4.9000000000000004"/>
    <n v="825224.35559000005"/>
    <n v="11.6"/>
    <n v="265200"/>
    <n v="67.86328491112053"/>
  </r>
  <r>
    <s v="Maruti Suzuki"/>
    <s v="Swift Dzire"/>
    <s v="VDi"/>
    <s v="Sedan"/>
    <s v="Diesel"/>
    <x v="1"/>
    <s v="Manual"/>
    <s v="Red"/>
    <n v="93000"/>
    <n v="2"/>
    <n v="310000"/>
    <n v="4"/>
    <n v="7.2"/>
    <n v="870791"/>
    <n v="11.52"/>
    <n v="274288"/>
    <n v="68.501282167592464"/>
  </r>
  <r>
    <s v="Maruti Suzuki"/>
    <s v="Swift"/>
    <s v="VXi"/>
    <s v="Hatchback"/>
    <s v="Petrol"/>
    <x v="9"/>
    <s v="Manual"/>
    <s v="White"/>
    <n v="65000"/>
    <n v="1"/>
    <n v="400000"/>
    <n v="4.8"/>
    <n v="5.8"/>
    <n v="507718.23128900002"/>
    <n v="10.8"/>
    <n v="356800"/>
    <n v="29.724800487437165"/>
  </r>
  <r>
    <s v="Maruti Suzuki"/>
    <s v="Ertiga"/>
    <s v="VXI CNG"/>
    <s v="MUV"/>
    <s v="Petrol + CNG"/>
    <x v="6"/>
    <s v="Manual"/>
    <s v="White"/>
    <n v="50000"/>
    <n v="1"/>
    <n v="695000"/>
    <n v="4.5999999999999996"/>
    <n v="4.2"/>
    <n v="936485"/>
    <n v="8.44"/>
    <n v="636342"/>
    <n v="32.049952748842749"/>
  </r>
  <r>
    <s v="Maruti Suzuki"/>
    <s v="Ertiga"/>
    <s v="ZDi"/>
    <s v="MUV"/>
    <s v="Diesel"/>
    <x v="10"/>
    <s v="Manual"/>
    <s v="White"/>
    <n v="82000"/>
    <n v="1"/>
    <n v="745000"/>
    <n v="4.4000000000000004"/>
    <n v="4.8"/>
    <n v="1031249.95643"/>
    <n v="8.0399999999999991"/>
    <n v="685102"/>
    <n v="33.565863859844548"/>
  </r>
  <r>
    <s v="Maruti Suzuki"/>
    <s v="Sx4"/>
    <s v="VXI BS-IV"/>
    <s v="Sedan"/>
    <s v="Petrol"/>
    <x v="5"/>
    <s v="Manual"/>
    <s v="White"/>
    <n v="64000"/>
    <n v="1"/>
    <n v="185000"/>
    <n v="4.5"/>
    <n v="8.4"/>
    <n v="825224.35559000005"/>
    <n v="12"/>
    <n v="162800"/>
    <n v="80.27203161210565"/>
  </r>
  <r>
    <s v="Maruti Suzuki"/>
    <s v="Ciaz"/>
    <s v="ZXi"/>
    <s v="Sedan"/>
    <s v="Petrol"/>
    <x v="6"/>
    <s v="Automatic"/>
    <s v="White"/>
    <n v="29498"/>
    <n v="1"/>
    <n v="815000"/>
    <n v="9.9"/>
    <n v="8.1999999999999993"/>
    <n v="1014511.9811100001"/>
    <n v="7.48"/>
    <n v="754038"/>
    <n v="25.674805814023969"/>
  </r>
  <r>
    <s v="Maruti Suzuki"/>
    <s v="Swift Dzire"/>
    <s v="VDi"/>
    <s v="Sedan"/>
    <s v="Diesel"/>
    <x v="10"/>
    <s v="Manual"/>
    <s v="Silver"/>
    <n v="64142"/>
    <n v="1"/>
    <n v="525000"/>
    <n v="4.5999999999999996"/>
    <n v="4.2"/>
    <n v="870791"/>
    <n v="9.8000000000000007"/>
    <n v="473550"/>
    <n v="45.618409009739416"/>
  </r>
  <r>
    <s v="Maruti Suzuki"/>
    <s v="Alto K10"/>
    <s v="VXi"/>
    <s v="Hatchback"/>
    <s v="Petrol"/>
    <x v="7"/>
    <s v="Manual"/>
    <s v="Red"/>
    <n v="41510"/>
    <n v="1"/>
    <n v="210000"/>
    <n v="4.5"/>
    <n v="7.4"/>
    <n v="436340"/>
    <n v="12"/>
    <n v="184800"/>
    <n v="57.647705917403854"/>
  </r>
  <r>
    <s v="Maruti Suzuki"/>
    <s v="Ertiga"/>
    <s v="VXI"/>
    <s v="MUV"/>
    <s v="Petrol"/>
    <x v="6"/>
    <s v="Manual"/>
    <s v="Silver"/>
    <n v="47003"/>
    <n v="1"/>
    <n v="635000"/>
    <n v="4.8"/>
    <n v="4.2"/>
    <n v="899612"/>
    <n v="8.92"/>
    <n v="578358"/>
    <n v="35.710283989097526"/>
  </r>
  <r>
    <s v="Maruti Suzuki"/>
    <s v="Swift Dzire"/>
    <s v="VDi"/>
    <s v="Sedan"/>
    <s v="Diesel"/>
    <x v="0"/>
    <s v="Manual"/>
    <s v="Maroon"/>
    <n v="39000"/>
    <n v="1"/>
    <n v="675000"/>
    <n v="4.5999999999999996"/>
    <n v="4"/>
    <n v="870791"/>
    <n v="8.6"/>
    <n v="616950"/>
    <n v="29.150622824535393"/>
  </r>
  <r>
    <s v="Maruti Suzuki"/>
    <s v="Sx4"/>
    <s v="ZXi"/>
    <s v="Sedan"/>
    <s v="Petrol"/>
    <x v="5"/>
    <s v="Manual"/>
    <s v="Silver"/>
    <n v="64000"/>
    <n v="1"/>
    <n v="275000"/>
    <n v="5"/>
    <n v="4.2"/>
    <n v="828686.83540400001"/>
    <n v="11.8"/>
    <n v="242550"/>
    <n v="70.730800872231498"/>
  </r>
  <r>
    <s v="Maruti Suzuki"/>
    <s v="Wagon R"/>
    <s v="LXI"/>
    <s v="Hatchback"/>
    <s v="Petrol"/>
    <x v="6"/>
    <s v="Manual"/>
    <s v="Brown"/>
    <n v="35000"/>
    <n v="1"/>
    <n v="369000"/>
    <n v="4.8"/>
    <n v="4"/>
    <n v="475198.2"/>
    <n v="11.048"/>
    <n v="328232.88"/>
    <n v="30.927162602888647"/>
  </r>
  <r>
    <s v="Maruti Suzuki"/>
    <s v="Swift"/>
    <s v="Zxi1.3"/>
    <s v="Hatchback"/>
    <s v="Petrol"/>
    <x v="2"/>
    <s v="Manual"/>
    <s v="White"/>
    <n v="64479"/>
    <n v="3"/>
    <n v="300000"/>
    <n v="4.3"/>
    <n v="5.2"/>
    <n v="640982.30000000005"/>
    <n v="11.6"/>
    <n v="265200"/>
    <n v="58.626002621289231"/>
  </r>
  <r>
    <s v="Maruti Suzuki"/>
    <s v="Alto 800"/>
    <s v="LXI CNG"/>
    <s v="Hatchback"/>
    <s v="Petrol + CNG"/>
    <x v="10"/>
    <s v="Manual"/>
    <s v="Blue"/>
    <n v="33000"/>
    <n v="1"/>
    <n v="231000"/>
    <n v="4.3"/>
    <n v="5.4"/>
    <n v="431012"/>
    <n v="12"/>
    <n v="203280"/>
    <n v="52.83657995601051"/>
  </r>
  <r>
    <s v="Maruti Suzuki"/>
    <s v="Swift"/>
    <s v="VXi"/>
    <s v="Hatchback"/>
    <s v="Petrol"/>
    <x v="2"/>
    <s v="Manual"/>
    <s v="Black"/>
    <n v="56000"/>
    <n v="1"/>
    <n v="285000"/>
    <n v="4.5"/>
    <n v="5.6"/>
    <n v="507718.23128900002"/>
    <n v="11.72"/>
    <n v="251598"/>
    <n v="50.445348523089173"/>
  </r>
  <r>
    <s v="Maruti Suzuki"/>
    <s v="Swift"/>
    <s v="ZXi"/>
    <s v="Hatchback"/>
    <s v="Petrol"/>
    <x v="10"/>
    <s v="Manual"/>
    <s v="White"/>
    <n v="55686"/>
    <n v="1"/>
    <n v="445000"/>
    <n v="4.8"/>
    <n v="6"/>
    <n v="598133.80672400002"/>
    <n v="10.44"/>
    <n v="398542"/>
    <n v="33.369089738828073"/>
  </r>
  <r>
    <s v="Maruti Suzuki"/>
    <s v="Wagon R"/>
    <s v="VXI"/>
    <s v="Hatchback"/>
    <s v="Petrol"/>
    <x v="7"/>
    <s v="Manual"/>
    <s v="Silver"/>
    <n v="72000"/>
    <n v="1"/>
    <n v="227000"/>
    <n v="4"/>
    <n v="8"/>
    <n v="505259.4"/>
    <n v="12"/>
    <n v="199760"/>
    <n v="60.463872616719257"/>
  </r>
  <r>
    <s v="Maruti Suzuki"/>
    <s v="Wagon R 1.0"/>
    <s v="LXi CNG"/>
    <s v="Hatchback"/>
    <s v="Petrol + CNG"/>
    <x v="10"/>
    <s v="Manual"/>
    <s v="Silver"/>
    <n v="67000"/>
    <n v="1"/>
    <n v="325000"/>
    <n v="4.5999999999999996"/>
    <n v="5.4"/>
    <n v="533447"/>
    <n v="11.4"/>
    <n v="287950"/>
    <n v="46.020879300099168"/>
  </r>
  <r>
    <s v="Maruti Suzuki"/>
    <s v="Swift Dzire"/>
    <s v="VDi"/>
    <s v="Sedan"/>
    <s v="Diesel"/>
    <x v="5"/>
    <s v="Manual"/>
    <s v="White"/>
    <n v="98000"/>
    <n v="2"/>
    <n v="290000"/>
    <n v="4.3"/>
    <n v="7.6"/>
    <n v="870791"/>
    <n v="11.68"/>
    <n v="256128"/>
    <n v="70.58674239857784"/>
  </r>
  <r>
    <s v="Maruti Suzuki"/>
    <s v="Sx4"/>
    <s v="VXi"/>
    <s v="Sedan"/>
    <s v="Petrol"/>
    <x v="6"/>
    <s v="Manual"/>
    <s v="Silver"/>
    <n v="67000"/>
    <n v="2"/>
    <n v="450000"/>
    <n v="9.3000000000000007"/>
    <n v="8.1999999999999993"/>
    <n v="750203.95962700003"/>
    <n v="10.4"/>
    <n v="403200"/>
    <n v="46.254615851338585"/>
  </r>
  <r>
    <s v="Maruti Suzuki"/>
    <s v="Swift"/>
    <s v="LDi"/>
    <s v="Hatchback"/>
    <s v="Diesel"/>
    <x v="2"/>
    <s v="Manual"/>
    <s v="White"/>
    <n v="64000"/>
    <n v="1"/>
    <n v="325000"/>
    <n v="5"/>
    <n v="5.4"/>
    <n v="566632.68707999995"/>
    <n v="11.4"/>
    <n v="287950"/>
    <n v="49.182246883094862"/>
  </r>
  <r>
    <s v="Maruti Suzuki"/>
    <s v="Ertiga"/>
    <s v="VDi"/>
    <s v="MUV"/>
    <s v="Diesel"/>
    <x v="6"/>
    <s v="Manual"/>
    <s v="Silver"/>
    <n v="39312"/>
    <n v="1"/>
    <n v="745000"/>
    <n v="3.8"/>
    <n v="4.4000000000000004"/>
    <n v="953818.219086"/>
    <n v="8.0399999999999991"/>
    <n v="685102"/>
    <n v="28.172686756130361"/>
  </r>
  <r>
    <s v="Maruti Suzuki"/>
    <s v="Ertiga"/>
    <s v="ZXI"/>
    <s v="MUV"/>
    <s v="Petrol"/>
    <x v="6"/>
    <s v="Automatic"/>
    <s v="White"/>
    <n v="48000"/>
    <n v="1"/>
    <n v="800000"/>
    <n v="3.8"/>
    <n v="8.1999999999999993"/>
    <n v="965624"/>
    <n v="7.6"/>
    <n v="739200"/>
    <n v="23.44846441264923"/>
  </r>
  <r>
    <s v="Maruti Suzuki"/>
    <s v="Estilo"/>
    <s v="LXi BS-IV"/>
    <s v="Hatchback"/>
    <s v="Petrol"/>
    <x v="9"/>
    <s v="Manual"/>
    <s v="Silver"/>
    <n v="51299"/>
    <n v="2"/>
    <n v="265000"/>
    <n v="4.3"/>
    <n v="4.4000000000000004"/>
    <n v="425546.540064"/>
    <n v="11.879999999999999"/>
    <n v="233518"/>
    <n v="45.125156001766555"/>
  </r>
  <r>
    <s v="Maruti Suzuki"/>
    <s v="Ertiga"/>
    <s v="ZXI"/>
    <s v="MUV"/>
    <s v="Petrol"/>
    <x v="3"/>
    <s v="Manual"/>
    <s v="Blue"/>
    <n v="8500"/>
    <n v="1"/>
    <n v="845000"/>
    <n v="4.3"/>
    <n v="4.2"/>
    <n v="965624"/>
    <n v="7.24"/>
    <n v="783822"/>
    <n v="18.827411083403064"/>
  </r>
  <r>
    <s v="Maruti Suzuki"/>
    <s v="Ertiga"/>
    <s v="VXI CNG"/>
    <s v="MUV"/>
    <s v="Petrol + CNG"/>
    <x v="10"/>
    <s v="Manual"/>
    <s v="White"/>
    <n v="250000"/>
    <n v="5"/>
    <n v="500000"/>
    <n v="3.3"/>
    <n v="8.3000000000000007"/>
    <n v="936485"/>
    <n v="10"/>
    <n v="450000"/>
    <n v="51.947975674997458"/>
  </r>
  <r>
    <s v="Maruti Suzuki"/>
    <s v="Swift"/>
    <s v="VDi"/>
    <s v="Hatchback"/>
    <s v="Diesel"/>
    <x v="9"/>
    <s v="Manual"/>
    <s v="Red"/>
    <n v="570000"/>
    <n v="1"/>
    <n v="450000"/>
    <n v="4.3"/>
    <n v="8.1999999999999993"/>
    <n v="806540.75166900002"/>
    <n v="10.4"/>
    <n v="403200"/>
    <n v="50.008725639015061"/>
  </r>
  <r>
    <s v="Maruti Suzuki"/>
    <s v="Swift Dzire"/>
    <s v="ZDI"/>
    <s v="Sedan"/>
    <s v="Diesel"/>
    <x v="9"/>
    <s v="Manual"/>
    <s v="White"/>
    <n v="105000"/>
    <n v="1"/>
    <n v="550000"/>
    <n v="9.8000000000000007"/>
    <n v="7.4"/>
    <n v="942668"/>
    <n v="9.6"/>
    <n v="497200"/>
    <n v="47.256085917841702"/>
  </r>
  <r>
    <s v="Maruti Suzuki"/>
    <s v="Baleno"/>
    <s v="LXi"/>
    <s v="Hatchback"/>
    <s v="Petrol"/>
    <x v="8"/>
    <s v="Manual"/>
    <s v="Silver"/>
    <n v="95000"/>
    <n v="2"/>
    <n v="85000"/>
    <n v="4.5999999999999996"/>
    <n v="8.9"/>
    <n v="677263.32987300004"/>
    <n v="12"/>
    <n v="74800"/>
    <n v="88.955551452338867"/>
  </r>
  <r>
    <s v="Maruti Suzuki"/>
    <s v="Wagon R 1.0"/>
    <s v="LXi"/>
    <s v="Hatchback"/>
    <s v="Petrol"/>
    <x v="5"/>
    <s v="Manual"/>
    <s v="Silver"/>
    <n v="68859"/>
    <n v="3"/>
    <n v="145000"/>
    <n v="4.5"/>
    <n v="9.9"/>
    <n v="490492"/>
    <n v="12"/>
    <n v="127600"/>
    <n v="73.985304551348435"/>
  </r>
  <r>
    <s v="Maruti Suzuki"/>
    <s v="Wagon R 1.0"/>
    <s v="VXi"/>
    <s v="Hatchback"/>
    <s v="Petrol"/>
    <x v="10"/>
    <s v="Manual"/>
    <s v="Brown"/>
    <n v="50000"/>
    <n v="1"/>
    <n v="360000"/>
    <n v="3.8"/>
    <n v="4.4000000000000004"/>
    <n v="520309"/>
    <n v="11.120000000000001"/>
    <n v="319968"/>
    <n v="38.504234983442529"/>
  </r>
  <r>
    <s v="Maruti Suzuki"/>
    <s v="Wagon R"/>
    <s v="LxiCng"/>
    <s v="Hatchback"/>
    <s v="Petrol + CNG"/>
    <x v="6"/>
    <s v="Manual"/>
    <s v="Brown"/>
    <n v="31000"/>
    <n v="1"/>
    <n v="375000"/>
    <n v="4.3"/>
    <n v="4.8"/>
    <n v="514112"/>
    <n v="11"/>
    <n v="333750"/>
    <n v="35.082238889580481"/>
  </r>
  <r>
    <s v="Maruti Suzuki"/>
    <s v="Swift"/>
    <s v="VDi"/>
    <s v="Hatchback"/>
    <s v="Diesel"/>
    <x v="6"/>
    <s v="Manual"/>
    <s v="Grey"/>
    <n v="40000"/>
    <n v="1"/>
    <n v="575000"/>
    <n v="3.8"/>
    <n v="4.4000000000000004"/>
    <n v="806540.75166900002"/>
    <n v="9.4"/>
    <n v="520950"/>
    <n v="35.409339339397064"/>
  </r>
  <r>
    <s v="Maruti Suzuki"/>
    <s v="Swift Dzire"/>
    <s v="VXi"/>
    <s v="Sedan"/>
    <s v="Petrol"/>
    <x v="9"/>
    <s v="Manual"/>
    <s v="White"/>
    <n v="70000"/>
    <n v="1"/>
    <n v="445000"/>
    <n v="3.8"/>
    <n v="4.8"/>
    <n v="741508"/>
    <n v="10.44"/>
    <n v="398542"/>
    <n v="46.252501658781839"/>
  </r>
  <r>
    <s v="Maruti Suzuki"/>
    <s v="Wagon R 1.0"/>
    <s v="LXi"/>
    <s v="Hatchback"/>
    <s v="Petrol"/>
    <x v="0"/>
    <s v="Manual"/>
    <s v="Silver"/>
    <n v="125000"/>
    <n v="1"/>
    <n v="370000"/>
    <n v="3.3"/>
    <n v="6.3"/>
    <n v="490492"/>
    <n v="11.04"/>
    <n v="329152"/>
    <n v="32.89350285019939"/>
  </r>
  <r>
    <s v="Maruti Suzuki"/>
    <s v="Alto"/>
    <s v="LXi BS-IV"/>
    <s v="Hatchback"/>
    <s v="Petrol"/>
    <x v="7"/>
    <s v="Manual"/>
    <s v="Silver"/>
    <n v="47315"/>
    <n v="2"/>
    <n v="200000"/>
    <n v="4.5"/>
    <n v="8.1999999999999993"/>
    <n v="342090.26779200003"/>
    <n v="12"/>
    <n v="176000"/>
    <n v="48.551591035903812"/>
  </r>
  <r>
    <s v="Maruti Suzuki"/>
    <s v="Swift Dzire"/>
    <s v="VDi"/>
    <s v="Sedan"/>
    <s v="Diesel"/>
    <x v="9"/>
    <s v="Manual"/>
    <s v="Red"/>
    <n v="55000"/>
    <n v="1"/>
    <n v="525000"/>
    <n v="4.3"/>
    <n v="4.4000000000000004"/>
    <n v="870791"/>
    <n v="9.8000000000000007"/>
    <n v="473550"/>
    <n v="45.618409009739416"/>
  </r>
  <r>
    <s v="Maruti Suzuki"/>
    <s v="Swift"/>
    <s v="Vxi1.3"/>
    <s v="Hatchback"/>
    <s v="Petrol"/>
    <x v="1"/>
    <s v="Manual"/>
    <s v="Grey"/>
    <n v="106000"/>
    <n v="1"/>
    <n v="235000"/>
    <n v="3.8"/>
    <n v="8.3000000000000007"/>
    <n v="563322.6"/>
    <n v="12"/>
    <n v="206800"/>
    <n v="63.289241368977557"/>
  </r>
  <r>
    <s v="Maruti Suzuki"/>
    <s v="Swift Dzire"/>
    <s v="VDi"/>
    <s v="Sedan"/>
    <s v="Diesel"/>
    <x v="1"/>
    <s v="Manual"/>
    <s v="Red"/>
    <n v="73000"/>
    <n v="1"/>
    <n v="350000"/>
    <n v="4.3"/>
    <n v="4.4000000000000004"/>
    <n v="870791"/>
    <n v="11.2"/>
    <n v="310800"/>
    <n v="64.308312786879966"/>
  </r>
  <r>
    <s v="Maruti Suzuki"/>
    <s v="Wagon R 1.0"/>
    <s v="LXi"/>
    <s v="Hatchback"/>
    <s v="Petrol + CNG"/>
    <x v="1"/>
    <s v="Manual"/>
    <s v="Other"/>
    <n v="72000"/>
    <n v="2"/>
    <n v="175000"/>
    <n v="9.9"/>
    <n v="7.6"/>
    <n v="490492"/>
    <n v="12"/>
    <n v="154000"/>
    <n v="68.602953768868815"/>
  </r>
  <r>
    <s v="Maruti Suzuki"/>
    <s v="Wagon R"/>
    <s v="LXI"/>
    <s v="Hatchback"/>
    <s v="Petrol"/>
    <x v="0"/>
    <s v="Manual"/>
    <s v="Silver"/>
    <n v="43481"/>
    <n v="1"/>
    <n v="389000"/>
    <n v="3.3"/>
    <n v="4.9000000000000004"/>
    <n v="475198.2"/>
    <n v="10.888"/>
    <n v="346645.68"/>
    <n v="27.05240045101181"/>
  </r>
  <r>
    <s v="Maruti Suzuki"/>
    <s v="Eeco"/>
    <s v="7 STR"/>
    <s v="Van"/>
    <s v="Petrol"/>
    <x v="10"/>
    <s v="Manual"/>
    <s v="Grey"/>
    <n v="19000"/>
    <n v="1"/>
    <n v="315000"/>
    <n v="4.5"/>
    <n v="4.4000000000000004"/>
    <n v="424691"/>
    <n v="11.48"/>
    <n v="278838"/>
    <n v="34.34332255687076"/>
  </r>
  <r>
    <s v="Maruti Suzuki"/>
    <s v="Wagon R 1.0"/>
    <s v="LXi"/>
    <s v="Hatchback"/>
    <s v="Petrol"/>
    <x v="0"/>
    <s v="Manual"/>
    <s v="Grey"/>
    <n v="24321"/>
    <n v="1"/>
    <n v="375000"/>
    <n v="3.8"/>
    <n v="7"/>
    <n v="490492"/>
    <n v="11"/>
    <n v="333750"/>
    <n v="31.956076755584188"/>
  </r>
  <r>
    <s v="Maruti Suzuki"/>
    <s v="Swift Dzire"/>
    <s v="LDi"/>
    <s v="Sedan"/>
    <s v="Diesel"/>
    <x v="5"/>
    <s v="Manual"/>
    <s v="Red"/>
    <n v="70000"/>
    <n v="2"/>
    <n v="295000"/>
    <n v="4.5"/>
    <n v="4.8"/>
    <n v="768774"/>
    <n v="11.64"/>
    <n v="260662"/>
    <n v="66.093806502301064"/>
  </r>
  <r>
    <s v="Maruti Suzuki"/>
    <s v="Swift Dzire"/>
    <s v="ZDI"/>
    <s v="Sedan"/>
    <s v="Diesel"/>
    <x v="6"/>
    <s v="Manual"/>
    <s v="Other"/>
    <n v="31078"/>
    <n v="2"/>
    <n v="700000"/>
    <n v="4.3"/>
    <n v="5.2"/>
    <n v="942668"/>
    <n v="8.4"/>
    <n v="641200"/>
    <n v="31.980294228721036"/>
  </r>
  <r>
    <s v="Maruti Suzuki"/>
    <s v="Ertiga"/>
    <s v="ZDi"/>
    <s v="MUV"/>
    <s v="Diesel"/>
    <x v="6"/>
    <s v="Manual"/>
    <s v="Blue"/>
    <n v="42000"/>
    <n v="1"/>
    <n v="765000"/>
    <n v="3.8"/>
    <n v="4.8"/>
    <n v="1031249.95643"/>
    <n v="7.88"/>
    <n v="704718"/>
    <n v="31.663706203721386"/>
  </r>
  <r>
    <s v="Maruti Suzuki"/>
    <s v="Eeco"/>
    <s v="5 STR WITH A/C+HTR CNG"/>
    <s v="Van"/>
    <s v="Petrol + CNG"/>
    <x v="9"/>
    <s v="Manual"/>
    <s v="Silver"/>
    <n v="51000"/>
    <n v="1"/>
    <n v="305000"/>
    <n v="4.3"/>
    <n v="4.4000000000000004"/>
    <n v="503628"/>
    <n v="11.56"/>
    <n v="269742"/>
    <n v="46.440229693345088"/>
  </r>
  <r>
    <s v="Maruti Suzuki"/>
    <s v="Ritz"/>
    <s v="Lxi BS-IV"/>
    <s v="Hatchback"/>
    <s v="Petrol"/>
    <x v="3"/>
    <s v="Manual"/>
    <s v="Brown"/>
    <n v="39000"/>
    <n v="1"/>
    <n v="415000"/>
    <n v="3.3"/>
    <n v="6.7"/>
    <n v="499579.42700000003"/>
    <n v="10.68"/>
    <n v="370678"/>
    <n v="25.801988639536194"/>
  </r>
  <r>
    <s v="Maruti Suzuki"/>
    <s v="Wagon R 1.0"/>
    <s v="LXi CNG"/>
    <s v="Hatchback"/>
    <s v="Petrol + CNG"/>
    <x v="7"/>
    <s v="Manual"/>
    <s v="Black"/>
    <n v="52000"/>
    <n v="2"/>
    <n v="242000"/>
    <n v="5.5"/>
    <n v="8.3000000000000007"/>
    <n v="533447"/>
    <n v="12"/>
    <n v="212960"/>
    <n v="60.0785082679254"/>
  </r>
  <r>
    <s v="Maruti Suzuki"/>
    <s v="Wagon R 1.0"/>
    <s v="LXi CNG"/>
    <s v="Hatchback"/>
    <s v="Petrol + CNG"/>
    <x v="10"/>
    <s v="Manual"/>
    <s v="White"/>
    <n v="79000"/>
    <n v="1"/>
    <n v="325000"/>
    <n v="3.3"/>
    <n v="7.2"/>
    <n v="533447"/>
    <n v="11.4"/>
    <n v="287950"/>
    <n v="46.020879300099168"/>
  </r>
  <r>
    <s v="Maruti Suzuki"/>
    <s v="Ertiga"/>
    <s v="VXI CNG"/>
    <s v="MUV"/>
    <s v="Petrol + CNG"/>
    <x v="10"/>
    <s v="Manual"/>
    <s v="White"/>
    <n v="45000"/>
    <n v="1"/>
    <n v="650000"/>
    <n v="4"/>
    <n v="4.9000000000000004"/>
    <n v="936485"/>
    <n v="8.8000000000000007"/>
    <n v="592800"/>
    <n v="36.699466622529989"/>
  </r>
  <r>
    <s v="Maruti Suzuki"/>
    <s v="Ritz"/>
    <s v="Vdi BS-IV"/>
    <s v="Hatchback"/>
    <s v="Diesel"/>
    <x v="1"/>
    <s v="Manual"/>
    <s v="White"/>
    <n v="74000"/>
    <n v="2"/>
    <n v="265000"/>
    <n v="4.3"/>
    <n v="7"/>
    <n v="651184.17041799997"/>
    <n v="11.879999999999999"/>
    <n v="233518"/>
    <n v="64.139484556250338"/>
  </r>
  <r>
    <s v="Maruti Suzuki"/>
    <s v="Swift"/>
    <s v="VXi"/>
    <s v="Hatchback"/>
    <s v="Petrol + CNG"/>
    <x v="4"/>
    <s v="Manual"/>
    <s v="Red"/>
    <n v="95000"/>
    <n v="1"/>
    <n v="200000"/>
    <n v="4.3"/>
    <n v="5.2"/>
    <n v="507718.23128900002"/>
    <n v="12"/>
    <n v="176000"/>
    <n v="65.335103379453301"/>
  </r>
  <r>
    <s v="Maruti Suzuki"/>
    <s v="Sx4"/>
    <s v="VXi"/>
    <s v="Sedan"/>
    <s v="Petrol"/>
    <x v="5"/>
    <s v="Manual"/>
    <s v="Red"/>
    <n v="114000"/>
    <n v="2"/>
    <n v="255000"/>
    <n v="9.9"/>
    <n v="4.2"/>
    <n v="750203.95962700003"/>
    <n v="11.96"/>
    <n v="224502"/>
    <n v="70.074538114725243"/>
  </r>
  <r>
    <s v="Maruti Suzuki"/>
    <s v="Swift Dzire"/>
    <s v="VXi"/>
    <s v="Sedan"/>
    <s v="Petrol"/>
    <x v="9"/>
    <s v="Manual"/>
    <s v="Silver"/>
    <n v="65000"/>
    <n v="1"/>
    <n v="400000"/>
    <n v="3.8"/>
    <n v="5.9"/>
    <n v="741508"/>
    <n v="10.8"/>
    <n v="356800"/>
    <n v="51.881840789310431"/>
  </r>
  <r>
    <s v="Maruti Suzuki"/>
    <s v="Ertiga"/>
    <s v="VdiBsIv"/>
    <s v="MUV"/>
    <s v="Diesel"/>
    <x v="6"/>
    <s v="Manual"/>
    <s v="White"/>
    <n v="63000"/>
    <n v="2"/>
    <n v="675000"/>
    <n v="3.3"/>
    <n v="5.6"/>
    <n v="889291.77130000002"/>
    <n v="8.6"/>
    <n v="616950"/>
    <n v="30.62456890856874"/>
  </r>
  <r>
    <s v="Maruti Suzuki"/>
    <s v="Swift"/>
    <s v="ZxiAbs"/>
    <s v="Hatchback"/>
    <s v="Petrol"/>
    <x v="5"/>
    <s v="Manual"/>
    <s v="Silver"/>
    <n v="70000"/>
    <n v="1"/>
    <n v="285000"/>
    <n v="4.5"/>
    <n v="8.1999999999999993"/>
    <n v="741824"/>
    <n v="11.72"/>
    <n v="251598"/>
    <n v="66.083868950047446"/>
  </r>
  <r>
    <s v="Maruti Suzuki"/>
    <s v="Alto"/>
    <s v="LXi CNG"/>
    <s v="Hatchback"/>
    <s v="Petrol + CNG"/>
    <x v="9"/>
    <s v="Manual"/>
    <s v="White"/>
    <n v="65000"/>
    <n v="2"/>
    <n v="230000"/>
    <n v="3.8"/>
    <n v="8.1999999999999993"/>
    <n v="383921.65574800002"/>
    <n v="12"/>
    <n v="202400"/>
    <n v="47.28091083956668"/>
  </r>
  <r>
    <s v="Maruti Suzuki"/>
    <s v="Estilo"/>
    <s v="LXi"/>
    <s v="Hatchback"/>
    <s v="Petrol"/>
    <x v="1"/>
    <s v="Manual"/>
    <s v="Red"/>
    <n v="18427"/>
    <n v="1"/>
    <n v="245000"/>
    <n v="9.9"/>
    <n v="4.2"/>
    <n v="394408.98835200001"/>
    <n v="12"/>
    <n v="215600"/>
    <n v="45.335931389174512"/>
  </r>
  <r>
    <s v="Maruti Suzuki"/>
    <s v="Swift"/>
    <s v="LXi"/>
    <s v="Hatchback"/>
    <s v="Petrol"/>
    <x v="9"/>
    <s v="Manual"/>
    <s v="Silver"/>
    <n v="60000"/>
    <n v="1"/>
    <n v="340000"/>
    <n v="5.7"/>
    <n v="6"/>
    <n v="463669.617616"/>
    <n v="11.28"/>
    <n v="301648"/>
    <n v="34.943332808616844"/>
  </r>
  <r>
    <s v="Maruti Suzuki"/>
    <s v="Ertiga"/>
    <s v="ZDi"/>
    <s v="MUV"/>
    <s v="Diesel"/>
    <x v="10"/>
    <s v="Manual"/>
    <s v="Other"/>
    <n v="58000"/>
    <n v="1"/>
    <n v="735000"/>
    <n v="4.8"/>
    <n v="4.5999999999999996"/>
    <n v="1031249.95643"/>
    <n v="8.1199999999999992"/>
    <n v="675318"/>
    <n v="34.514615415080527"/>
  </r>
  <r>
    <s v="Maruti Suzuki"/>
    <s v="Swift Dzire"/>
    <s v="Automatic"/>
    <s v="Sedan"/>
    <s v="Petrol"/>
    <x v="9"/>
    <s v="Automatic"/>
    <s v="Silver"/>
    <n v="21570"/>
    <n v="1"/>
    <n v="595000"/>
    <n v="9.9"/>
    <n v="4.2"/>
    <n v="758054.23087800003"/>
    <n v="9.24"/>
    <n v="540022"/>
    <n v="28.762088778987337"/>
  </r>
  <r>
    <s v="Maruti Suzuki"/>
    <s v="Ertiga"/>
    <s v="VDi"/>
    <s v="MUV"/>
    <s v="Diesel"/>
    <x v="6"/>
    <s v="Manual"/>
    <s v="White"/>
    <n v="62000"/>
    <n v="2"/>
    <n v="710000"/>
    <n v="3.3"/>
    <n v="5.6"/>
    <n v="953818.219086"/>
    <n v="8.32"/>
    <n v="650928"/>
    <n v="31.755549749956103"/>
  </r>
  <r>
    <s v="Maruti Suzuki"/>
    <s v="Wagon R"/>
    <s v="LxiCng"/>
    <s v="Hatchback"/>
    <s v="Petrol + CNG"/>
    <x v="6"/>
    <s v="Manual"/>
    <s v="Red"/>
    <n v="52043"/>
    <n v="1"/>
    <n v="375000"/>
    <n v="3.5"/>
    <n v="4.8"/>
    <n v="514112"/>
    <n v="11"/>
    <n v="333750"/>
    <n v="35.082238889580481"/>
  </r>
  <r>
    <s v="Maruti Suzuki"/>
    <s v="Wagon R"/>
    <s v="LXI"/>
    <s v="Hatchback"/>
    <s v="Petrol"/>
    <x v="10"/>
    <s v="Manual"/>
    <s v="Silver"/>
    <n v="55000"/>
    <n v="1"/>
    <n v="325000"/>
    <n v="3.8"/>
    <n v="4.8"/>
    <n v="475198.2"/>
    <n v="11.4"/>
    <n v="287950"/>
    <n v="39.404231750036089"/>
  </r>
  <r>
    <s v="Maruti Suzuki"/>
    <s v="Wagon R 1.0"/>
    <s v="Lxi(o)"/>
    <s v="Hatchback"/>
    <s v="Petrol"/>
    <x v="3"/>
    <s v="Manual"/>
    <s v="Other"/>
    <n v="20150"/>
    <n v="1"/>
    <n v="500000"/>
    <n v="9.3000000000000007"/>
    <n v="4.2"/>
    <n v="531852"/>
    <n v="10"/>
    <n v="450000"/>
    <n v="15.389995713093116"/>
  </r>
  <r>
    <s v="Maruti Suzuki"/>
    <s v="Alto 800"/>
    <s v="Lx CNG"/>
    <s v="Hatchback"/>
    <s v="Petrol + CNG"/>
    <x v="9"/>
    <s v="Manual"/>
    <s v="White"/>
    <n v="51300"/>
    <n v="1"/>
    <n v="250000"/>
    <n v="4.3"/>
    <n v="4.2"/>
    <n v="382805.60442300001"/>
    <n v="12"/>
    <n v="220000"/>
    <n v="42.529577033856562"/>
  </r>
  <r>
    <s v="Maruti Suzuki"/>
    <s v="Sx4"/>
    <s v="VXi"/>
    <s v="Sedan"/>
    <s v="Petrol"/>
    <x v="1"/>
    <s v="Manual"/>
    <s v="Red"/>
    <n v="68500"/>
    <n v="1"/>
    <n v="300000"/>
    <n v="4.3"/>
    <n v="4.2"/>
    <n v="750203.95962700003"/>
    <n v="11.6"/>
    <n v="265200"/>
    <n v="64.649613402219714"/>
  </r>
  <r>
    <s v="Maruti Suzuki"/>
    <s v="Sx4"/>
    <s v="VXi"/>
    <s v="Sedan"/>
    <s v="Petrol"/>
    <x v="5"/>
    <s v="Manual"/>
    <s v="White"/>
    <n v="60000"/>
    <n v="1"/>
    <n v="260000"/>
    <n v="6.8"/>
    <n v="7.6"/>
    <n v="750203.95962700003"/>
    <n v="11.92"/>
    <n v="229008"/>
    <n v="69.473901455563862"/>
  </r>
  <r>
    <s v="Maruti Suzuki"/>
    <s v="Sx4"/>
    <s v="VXi"/>
    <s v="Sedan"/>
    <s v="Petrol"/>
    <x v="4"/>
    <s v="Manual"/>
    <s v="Silver"/>
    <n v="50000"/>
    <n v="1"/>
    <n v="275000"/>
    <n v="6.8"/>
    <n v="7"/>
    <n v="750203.95962700003"/>
    <n v="11.8"/>
    <n v="242550"/>
    <n v="67.668792348070866"/>
  </r>
  <r>
    <s v="Maruti Suzuki"/>
    <s v="Sx4"/>
    <s v="VXi"/>
    <s v="Sedan"/>
    <s v="Petrol"/>
    <x v="4"/>
    <s v="Manual"/>
    <s v="White"/>
    <n v="80908"/>
    <n v="2"/>
    <n v="290000"/>
    <n v="6.4"/>
    <n v="4.5999999999999996"/>
    <n v="750203.95962700003"/>
    <n v="11.68"/>
    <n v="256128"/>
    <n v="65.858884545564607"/>
  </r>
  <r>
    <s v="Maruti Suzuki"/>
    <s v="Sx4"/>
    <s v="VXi"/>
    <s v="Sedan"/>
    <s v="CNG"/>
    <x v="4"/>
    <s v="Manual"/>
    <s v="White"/>
    <n v="71000"/>
    <n v="1"/>
    <n v="245000"/>
    <n v="6.8"/>
    <n v="6"/>
    <n v="750203.95962700003"/>
    <n v="12"/>
    <n v="215600"/>
    <n v="71.261148753840757"/>
  </r>
  <r>
    <s v="Maruti Suzuki"/>
    <s v="Swift"/>
    <s v="Zxi1.3"/>
    <s v="Hatchback"/>
    <s v="Petrol"/>
    <x v="5"/>
    <s v="Manual"/>
    <s v="Red"/>
    <n v="22000"/>
    <n v="1"/>
    <n v="285000"/>
    <n v="8.1"/>
    <n v="6.6"/>
    <n v="640982.30000000005"/>
    <n v="11.72"/>
    <n v="251598"/>
    <n v="60.748058097704103"/>
  </r>
  <r>
    <s v="Maruti Suzuki"/>
    <s v="Alto"/>
    <s v="LXi BS-IV"/>
    <s v="Hatchback"/>
    <s v="Petrol"/>
    <x v="2"/>
    <s v="Manual"/>
    <s v="Black"/>
    <n v="65000"/>
    <n v="2"/>
    <n v="160000"/>
    <n v="6.4"/>
    <n v="9.4"/>
    <n v="342090.26779200003"/>
    <n v="12"/>
    <n v="140800"/>
    <n v="58.841272828723049"/>
  </r>
  <r>
    <s v="Maruti Suzuki"/>
    <s v="Swift"/>
    <s v="Ldi[2007-2011]"/>
    <s v="Hatchback"/>
    <s v="Diesel"/>
    <x v="2"/>
    <s v="Manual"/>
    <s v="other"/>
    <n v="43719"/>
    <n v="2"/>
    <n v="345000"/>
    <n v="6.8"/>
    <n v="8.1999999999999993"/>
    <n v="702718.38418399997"/>
    <n v="11.24"/>
    <n v="306222"/>
    <n v="56.423226303437836"/>
  </r>
  <r>
    <s v="Maruti Suzuki"/>
    <s v="Alto 800"/>
    <s v="LXI CNG"/>
    <s v="Hatchback"/>
    <s v="Petrol + CNG"/>
    <x v="10"/>
    <s v="Manual"/>
    <s v="Red"/>
    <n v="40000"/>
    <n v="2"/>
    <n v="220000"/>
    <n v="4.3"/>
    <n v="7.6"/>
    <n v="431012"/>
    <n v="12"/>
    <n v="193600"/>
    <n v="55.082457100962387"/>
  </r>
  <r>
    <s v="Maruti Suzuki"/>
    <s v="Wagon R 1.0"/>
    <s v="LXi"/>
    <s v="Hatchback"/>
    <s v="Petrol + CNG"/>
    <x v="10"/>
    <s v="Manual"/>
    <s v="Grey"/>
    <n v="89000"/>
    <n v="2"/>
    <n v="333333"/>
    <n v="3.5"/>
    <n v="4.2"/>
    <n v="490492"/>
    <n v="11.333335999999999"/>
    <n v="295555.25111111999"/>
    <n v="39.743104655912845"/>
  </r>
  <r>
    <s v="Maruti Suzuki"/>
    <s v="Sx4"/>
    <s v="VXi"/>
    <s v="Sedan"/>
    <s v="Petrol"/>
    <x v="4"/>
    <s v="Manual"/>
    <s v="Silver"/>
    <n v="48000"/>
    <n v="1"/>
    <n v="265000"/>
    <n v="6.8"/>
    <n v="6.2"/>
    <n v="750203.95962700003"/>
    <n v="11.879999999999999"/>
    <n v="233518"/>
    <n v="68.872731608067667"/>
  </r>
  <r>
    <s v="Maruti Suzuki"/>
    <s v="Estilo"/>
    <s v="LXi"/>
    <s v="Hatchback"/>
    <s v="Petrol"/>
    <x v="7"/>
    <s v="Manual"/>
    <s v="Brown"/>
    <n v="38063"/>
    <n v="1"/>
    <n v="255000"/>
    <n v="6.8"/>
    <n v="5.2"/>
    <n v="394408.98835200001"/>
    <n v="11.96"/>
    <n v="224502"/>
    <n v="43.078883435679295"/>
  </r>
  <r>
    <s v="Maruti Suzuki"/>
    <s v="Estilo"/>
    <s v="LXi"/>
    <s v="Hatchback"/>
    <s v="Petrol"/>
    <x v="7"/>
    <s v="Manual"/>
    <s v="other"/>
    <n v="46670"/>
    <n v="1"/>
    <n v="275000"/>
    <n v="6.4"/>
    <n v="6.6"/>
    <n v="394408.98835200001"/>
    <n v="11.8"/>
    <n v="242550"/>
    <n v="38.502922812821325"/>
  </r>
  <r>
    <s v="Maruti Suzuki"/>
    <s v="Estilo"/>
    <s v="LXi"/>
    <s v="Hatchback"/>
    <s v="Petrol"/>
    <x v="7"/>
    <s v="Manual"/>
    <s v="Brown"/>
    <n v="38063"/>
    <n v="1"/>
    <n v="255000"/>
    <n v="6.8"/>
    <n v="5.2"/>
    <n v="394408.98835200001"/>
    <n v="11.96"/>
    <n v="224502"/>
    <n v="43.078883435679295"/>
  </r>
  <r>
    <s v="Maruti Suzuki"/>
    <s v="Estilo"/>
    <s v="LXi"/>
    <s v="Hatchback"/>
    <s v="Petrol"/>
    <x v="7"/>
    <s v="Manual"/>
    <s v="White"/>
    <n v="72000"/>
    <n v="1"/>
    <n v="210000"/>
    <n v="5.7"/>
    <n v="6.4"/>
    <n v="394408.98835200001"/>
    <n v="12"/>
    <n v="184800"/>
    <n v="53.145084047863868"/>
  </r>
  <r>
    <s v="Maruti Suzuki"/>
    <s v="Ritz"/>
    <s v="Vdi BS-IV"/>
    <s v="Hatchback"/>
    <s v="Diesel"/>
    <x v="1"/>
    <s v="Manual"/>
    <s v="Green"/>
    <n v="74000"/>
    <n v="2"/>
    <n v="300000"/>
    <n v="4.3"/>
    <n v="4.5999999999999996"/>
    <n v="651184.17041799997"/>
    <n v="11.6"/>
    <n v="265200"/>
    <n v="59.274194299015882"/>
  </r>
  <r>
    <s v="Maruti Suzuki"/>
    <s v="Alto"/>
    <s v="LXI"/>
    <s v="Hatchback"/>
    <s v="Petrol"/>
    <x v="4"/>
    <s v="Manual"/>
    <s v="Red"/>
    <n v="60000"/>
    <n v="1"/>
    <n v="180000"/>
    <n v="6.8"/>
    <n v="5"/>
    <n v="336331.17237400002"/>
    <n v="12"/>
    <n v="158400"/>
    <n v="52.903562615998226"/>
  </r>
  <r>
    <s v="Maruti Suzuki"/>
    <s v="Wagon R 1.0"/>
    <s v="LXi"/>
    <s v="Hatchback"/>
    <s v="Petrol"/>
    <x v="1"/>
    <s v="Manual"/>
    <s v="Golden"/>
    <n v="69598"/>
    <n v="1"/>
    <n v="225000"/>
    <n v="6.4"/>
    <n v="7"/>
    <n v="490492"/>
    <n v="12"/>
    <n v="198000"/>
    <n v="59.632369131402754"/>
  </r>
  <r>
    <s v="Maruti Suzuki"/>
    <s v="Wagon R"/>
    <s v="LXI"/>
    <s v="Hatchback"/>
    <s v="Petrol"/>
    <x v="8"/>
    <s v="Manual"/>
    <s v="Brown"/>
    <n v="80000"/>
    <n v="2"/>
    <n v="175000"/>
    <n v="6.8"/>
    <n v="6.6"/>
    <n v="475198.2"/>
    <n v="12"/>
    <n v="154000"/>
    <n v="67.592469836796525"/>
  </r>
  <r>
    <s v="Maruti Suzuki"/>
    <s v="Sx4"/>
    <s v="VXi"/>
    <s v="Sedan"/>
    <s v="Petrol"/>
    <x v="5"/>
    <s v="Manual"/>
    <s v="White"/>
    <n v="61469"/>
    <n v="1"/>
    <n v="360000"/>
    <n v="6.4"/>
    <n v="5.4"/>
    <n v="750203.95962700003"/>
    <n v="11.120000000000001"/>
    <n v="319968"/>
    <n v="57.349198722026543"/>
  </r>
  <r>
    <s v="Maruti Suzuki"/>
    <s v="Alto"/>
    <s v="LXI"/>
    <s v="Hatchback"/>
    <s v="Petrol"/>
    <x v="4"/>
    <s v="Manual"/>
    <s v="White"/>
    <n v="60000"/>
    <n v="1"/>
    <n v="145000"/>
    <n v="6.8"/>
    <n v="6"/>
    <n v="336331.17237400002"/>
    <n v="12"/>
    <n v="127600"/>
    <n v="62.061203218443019"/>
  </r>
  <r>
    <s v="Maruti Suzuki"/>
    <s v="Estilo"/>
    <s v="LXi"/>
    <s v="Hatchback"/>
    <s v="Petrol"/>
    <x v="4"/>
    <s v="Manual"/>
    <s v="Black"/>
    <n v="57497"/>
    <n v="1"/>
    <n v="140000"/>
    <n v="6.8"/>
    <n v="7.6"/>
    <n v="394408.98835200001"/>
    <n v="12"/>
    <n v="123200"/>
    <n v="68.763389365242574"/>
  </r>
  <r>
    <s v="Maruti Suzuki"/>
    <s v="Estilo"/>
    <s v="LXi"/>
    <s v="Hatchback"/>
    <s v="Petrol"/>
    <x v="4"/>
    <s v="Manual"/>
    <s v="Red"/>
    <n v="49865"/>
    <n v="2"/>
    <n v="165000"/>
    <n v="6.8"/>
    <n v="3.8"/>
    <n v="394408.98835200001"/>
    <n v="12"/>
    <n v="145200"/>
    <n v="63.185423180464461"/>
  </r>
  <r>
    <s v="Maruti Suzuki"/>
    <s v="Sx4"/>
    <s v="ZDI"/>
    <s v="Sedan"/>
    <s v="Diesel"/>
    <x v="7"/>
    <s v="Manual"/>
    <s v="Black"/>
    <n v="90000"/>
    <n v="2"/>
    <n v="400000"/>
    <n v="3.8"/>
    <n v="5.7"/>
    <n v="1076181.7397400001"/>
    <n v="10.8"/>
    <n v="356800"/>
    <n v="66.845748554867598"/>
  </r>
  <r>
    <s v="Maruti Suzuki"/>
    <s v="Estilo"/>
    <s v="LXi"/>
    <s v="Hatchback"/>
    <s v="Petrol"/>
    <x v="7"/>
    <s v="Manual"/>
    <s v="White"/>
    <n v="37000"/>
    <n v="1"/>
    <n v="265000"/>
    <n v="6.8"/>
    <n v="6.6"/>
    <n v="394408.98835200001"/>
    <n v="11.879999999999999"/>
    <n v="233518"/>
    <n v="40.79293147559023"/>
  </r>
  <r>
    <s v="Maruti Suzuki"/>
    <s v="Wagon R"/>
    <s v="LXI"/>
    <s v="Hatchback"/>
    <s v="Petrol"/>
    <x v="8"/>
    <s v="Manual"/>
    <s v="Grey"/>
    <n v="56000"/>
    <n v="1"/>
    <n v="135000"/>
    <n v="6.8"/>
    <n v="7.2"/>
    <n v="475198.2"/>
    <n v="12"/>
    <n v="118800"/>
    <n v="74.999905302671593"/>
  </r>
  <r>
    <s v="Maruti Suzuki"/>
    <s v="Alto"/>
    <s v="LXi CNG"/>
    <s v="Hatchback"/>
    <s v="Petrol"/>
    <x v="9"/>
    <s v="Manual"/>
    <s v="White"/>
    <n v="15000"/>
    <n v="1"/>
    <n v="215000"/>
    <n v="6.8"/>
    <n v="9.1999999999999993"/>
    <n v="383921.65574800002"/>
    <n v="12"/>
    <n v="189200"/>
    <n v="50.719112306551459"/>
  </r>
  <r>
    <s v="Maruti Suzuki"/>
    <s v="Zen"/>
    <s v="LXi"/>
    <s v="Hatchback"/>
    <s v="Petrol"/>
    <x v="8"/>
    <s v="Manual"/>
    <s v="Black"/>
    <n v="72643"/>
    <n v="1"/>
    <n v="110001"/>
    <n v="6.8"/>
    <n v="9.1999999999999993"/>
    <n v="378849.93839999998"/>
    <n v="12"/>
    <n v="96800.88"/>
    <n v="74.448753929109785"/>
  </r>
  <r>
    <s v="Maruti Suzuki"/>
    <s v="Swift"/>
    <s v="LXi"/>
    <s v="Hatchback"/>
    <s v="Petrol"/>
    <x v="2"/>
    <s v="Automatic"/>
    <s v="other"/>
    <n v="47653"/>
    <n v="1"/>
    <n v="315000"/>
    <n v="6.8"/>
    <n v="5.2"/>
    <n v="463669.617616"/>
    <n v="11.48"/>
    <n v="278838"/>
    <n v="39.862783886149103"/>
  </r>
  <r>
    <s v="Maruti Suzuki"/>
    <s v="Sx4"/>
    <s v="ZXI AT LEATHER BS-IV"/>
    <s v="Sedan"/>
    <s v="Petrol"/>
    <x v="7"/>
    <s v="Automatic"/>
    <s v="White"/>
    <n v="47000"/>
    <n v="1"/>
    <n v="443000"/>
    <n v="6.7"/>
    <n v="7"/>
    <n v="1043360.5838500001"/>
    <n v="10.456"/>
    <n v="396679.92"/>
    <n v="61.98055340213724"/>
  </r>
  <r>
    <s v="Maruti Suzuki"/>
    <s v="Alto K10"/>
    <s v="VXi"/>
    <s v="Hatchback"/>
    <s v="Petrol"/>
    <x v="2"/>
    <s v="Manual"/>
    <s v="Red"/>
    <n v="37000"/>
    <n v="1"/>
    <n v="215000"/>
    <n v="6.8"/>
    <n v="4.8"/>
    <n v="436340"/>
    <n v="12"/>
    <n v="189200"/>
    <n v="56.639317963056335"/>
  </r>
  <r>
    <s v="Maruti Suzuki"/>
    <s v="Swift"/>
    <s v="Ldi[2007-2011]"/>
    <s v="Hatchback"/>
    <s v="Diesel"/>
    <x v="4"/>
    <s v="Manual"/>
    <s v="White"/>
    <n v="90000"/>
    <n v="1"/>
    <n v="275000"/>
    <n v="6.4"/>
    <n v="5.8"/>
    <n v="702718.38418399997"/>
    <n v="11.8"/>
    <n v="242550"/>
    <n v="65.484039487361599"/>
  </r>
  <r>
    <s v="Maruti Suzuki"/>
    <s v="Swift"/>
    <s v="LXi"/>
    <s v="Hatchback"/>
    <s v="Petrol"/>
    <x v="8"/>
    <s v="Manual"/>
    <s v="Violet"/>
    <n v="85700"/>
    <n v="2"/>
    <n v="165000"/>
    <n v="5.7"/>
    <n v="5.6"/>
    <n v="463669.617616"/>
    <n v="12"/>
    <n v="145200"/>
    <n v="68.684599015445698"/>
  </r>
  <r>
    <s v="Maruti Suzuki"/>
    <s v="A-Star"/>
    <s v="Lxi"/>
    <s v="Hatchback"/>
    <s v="Petrol"/>
    <x v="1"/>
    <s v="Manual"/>
    <s v="Red"/>
    <n v="46000"/>
    <n v="2"/>
    <n v="215000"/>
    <n v="6.8"/>
    <n v="6"/>
    <n v="435033.28196200001"/>
    <n v="12"/>
    <n v="189200"/>
    <n v="56.509074628334631"/>
  </r>
  <r>
    <s v="Maruti Suzuki"/>
    <s v="Swift Dzire"/>
    <s v="VXi 1.2 BS-IV"/>
    <s v="Sedan"/>
    <s v="Petrol"/>
    <x v="2"/>
    <s v="Manual"/>
    <s v="Silver"/>
    <n v="57000"/>
    <n v="1"/>
    <n v="349000"/>
    <n v="4.8"/>
    <n v="4.5999999999999996"/>
    <n v="653057.37393799995"/>
    <n v="11.208"/>
    <n v="309884.08"/>
    <n v="52.548720469785273"/>
  </r>
  <r>
    <s v="Maruti Suzuki"/>
    <s v="Wagon R 1.0"/>
    <s v="LXi"/>
    <s v="Hatchback"/>
    <s v="Petrol"/>
    <x v="1"/>
    <s v="Manual"/>
    <s v="Golden"/>
    <n v="43000"/>
    <n v="1"/>
    <n v="210000"/>
    <n v="4.5"/>
    <n v="4.5999999999999996"/>
    <n v="490492"/>
    <n v="12"/>
    <n v="184800"/>
    <n v="62.323544522642571"/>
  </r>
  <r>
    <s v="Maruti Suzuki"/>
    <s v="Swift"/>
    <s v="Ldi[2007-2011]"/>
    <s v="Hatchback"/>
    <s v="Diesel"/>
    <x v="1"/>
    <s v="Manual"/>
    <s v="Silver"/>
    <n v="57000"/>
    <n v="1"/>
    <n v="290000"/>
    <n v="6.4"/>
    <n v="8.6"/>
    <n v="702718.38418399997"/>
    <n v="11.68"/>
    <n v="256128"/>
    <n v="63.551828760333763"/>
  </r>
  <r>
    <s v="Maruti Suzuki"/>
    <s v="Sx4"/>
    <s v="VXi"/>
    <s v="Sedan"/>
    <s v="Petrol"/>
    <x v="5"/>
    <s v="Manual"/>
    <s v="other"/>
    <n v="59000"/>
    <n v="1"/>
    <n v="310000"/>
    <n v="6.8"/>
    <n v="6.4"/>
    <n v="750203.95962700003"/>
    <n v="11.52"/>
    <n v="274288"/>
    <n v="63.438209505535603"/>
  </r>
  <r>
    <s v="Maruti Suzuki"/>
    <s v="A-Star"/>
    <s v="Lxi"/>
    <s v="Hatchback"/>
    <s v="Petrol"/>
    <x v="2"/>
    <s v="Manual"/>
    <s v="Silver"/>
    <n v="65854"/>
    <n v="1"/>
    <n v="210000"/>
    <n v="6.4"/>
    <n v="4.8"/>
    <n v="435033.28196200001"/>
    <n v="12"/>
    <n v="184800"/>
    <n v="57.520491497443125"/>
  </r>
  <r>
    <s v="Maruti Suzuki"/>
    <s v="Alto"/>
    <s v="LXI"/>
    <s v="Hatchback"/>
    <s v="Petrol"/>
    <x v="4"/>
    <s v="Manual"/>
    <s v="Silver"/>
    <n v="105230"/>
    <n v="2"/>
    <n v="145000"/>
    <n v="6.3"/>
    <n v="5.6"/>
    <n v="336331.17237400002"/>
    <n v="12"/>
    <n v="127600"/>
    <n v="62.061203218443019"/>
  </r>
  <r>
    <s v="Maruti Suzuki"/>
    <s v="Alto"/>
    <s v="LXI"/>
    <s v="Hatchback"/>
    <s v="Petrol"/>
    <x v="4"/>
    <s v="Manual"/>
    <s v="Blue"/>
    <n v="34000"/>
    <n v="1"/>
    <n v="115000"/>
    <n v="6.8"/>
    <n v="7.8"/>
    <n v="336331.17237400002"/>
    <n v="12"/>
    <n v="101200"/>
    <n v="69.91060944910997"/>
  </r>
  <r>
    <s v="Maruti Suzuki"/>
    <s v="Alto"/>
    <s v="LXI"/>
    <s v="Hatchback"/>
    <s v="Petrol"/>
    <x v="4"/>
    <s v="Manual"/>
    <s v="Red"/>
    <n v="60000"/>
    <n v="2"/>
    <n v="180000"/>
    <n v="6.8"/>
    <n v="3.4"/>
    <n v="336331.17237400002"/>
    <n v="12"/>
    <n v="158400"/>
    <n v="52.903562615998226"/>
  </r>
  <r>
    <s v="Maruti Suzuki"/>
    <s v="Alto"/>
    <s v="LXI"/>
    <s v="Hatchback"/>
    <s v="Petrol"/>
    <x v="4"/>
    <s v="Manual"/>
    <s v="Red"/>
    <n v="61000"/>
    <n v="2"/>
    <n v="130000"/>
    <n v="6.8"/>
    <n v="6.4"/>
    <n v="336331.17237400002"/>
    <n v="12"/>
    <n v="114400"/>
    <n v="65.985906333776484"/>
  </r>
  <r>
    <s v="Maruti Suzuki"/>
    <s v="Swift"/>
    <s v="LXi"/>
    <s v="Hatchback"/>
    <s v="Petrol"/>
    <x v="2"/>
    <s v="Automatic"/>
    <s v="Grey"/>
    <n v="19000"/>
    <n v="1"/>
    <n v="320000"/>
    <n v="5.5"/>
    <n v="3.8"/>
    <n v="463669.617616"/>
    <n v="11.44"/>
    <n v="283392"/>
    <n v="38.880619037088081"/>
  </r>
  <r>
    <s v="Maruti Suzuki"/>
    <s v="Swift"/>
    <s v="Ldi[2007-2011]"/>
    <s v="Hatchback"/>
    <s v="Diesel"/>
    <x v="1"/>
    <s v="Manual"/>
    <s v="Silver"/>
    <n v="57000"/>
    <n v="1"/>
    <n v="299000"/>
    <n v="6.4"/>
    <n v="7.2"/>
    <n v="702718.38418399997"/>
    <n v="11.608000000000001"/>
    <n v="264292.08"/>
    <n v="62.390043302069401"/>
  </r>
  <r>
    <s v="Maruti Suzuki"/>
    <s v="Wagon R"/>
    <s v="VXI"/>
    <s v="Hatchback"/>
    <s v="Petrol"/>
    <x v="2"/>
    <s v="Manual"/>
    <s v="Silver"/>
    <n v="56207"/>
    <n v="1"/>
    <n v="275000"/>
    <n v="5.3"/>
    <n v="4.2"/>
    <n v="505259.4"/>
    <n v="11.8"/>
    <n v="242550"/>
    <n v="51.994955462481251"/>
  </r>
  <r>
    <s v="Maruti Suzuki"/>
    <s v="Estilo"/>
    <s v="LXi"/>
    <s v="Hatchback"/>
    <s v="Petrol"/>
    <x v="4"/>
    <s v="Manual"/>
    <s v="White"/>
    <n v="45500"/>
    <n v="2"/>
    <n v="145000"/>
    <n v="4.5"/>
    <n v="7.4"/>
    <n v="394408.98835200001"/>
    <n v="12"/>
    <n v="127600"/>
    <n v="67.647796128286956"/>
  </r>
  <r>
    <s v="Maruti Suzuki"/>
    <s v="Swift"/>
    <s v="Zxi1.3"/>
    <s v="Hatchback"/>
    <s v="Petrol"/>
    <x v="2"/>
    <s v="Manual"/>
    <s v="Silver"/>
    <n v="93000"/>
    <n v="2"/>
    <n v="290000"/>
    <n v="3.8"/>
    <n v="9.6999999999999993"/>
    <n v="640982.30000000005"/>
    <n v="11.68"/>
    <n v="256128"/>
    <n v="60.041330314425224"/>
  </r>
  <r>
    <s v="Maruti Suzuki"/>
    <s v="Eeco"/>
    <s v="5 STR WITH A/C+HTR CNG"/>
    <s v="Van"/>
    <s v="Petrol"/>
    <x v="7"/>
    <s v="Manual"/>
    <s v="Silver"/>
    <n v="100000"/>
    <n v="2"/>
    <n v="270000"/>
    <n v="3.5"/>
    <n v="4.5999999999999996"/>
    <n v="503628"/>
    <n v="11.84"/>
    <n v="238032"/>
    <n v="52.736543639352853"/>
  </r>
  <r>
    <s v="Maruti Suzuki"/>
    <s v="Swift"/>
    <s v="LXi"/>
    <s v="Hatchback"/>
    <s v="Petrol"/>
    <x v="2"/>
    <s v="Manual"/>
    <s v="Silver"/>
    <n v="50567"/>
    <n v="1"/>
    <n v="310000"/>
    <n v="4.3"/>
    <n v="4.8"/>
    <n v="463669.617616"/>
    <n v="11.52"/>
    <n v="274288"/>
    <n v="40.844086051987404"/>
  </r>
  <r>
    <s v="Maruti Suzuki"/>
    <s v="Swift"/>
    <s v="VXi 1.2 BS-IV"/>
    <s v="Hatchback"/>
    <s v="Petrol"/>
    <x v="5"/>
    <s v="Manual"/>
    <s v="Black"/>
    <n v="55000"/>
    <n v="4"/>
    <n v="240000"/>
    <n v="4.5"/>
    <n v="5.2"/>
    <n v="536697.58239"/>
    <n v="12"/>
    <n v="211200"/>
    <n v="60.648229667908574"/>
  </r>
  <r>
    <s v="Maruti Suzuki"/>
    <s v="Swift"/>
    <s v="VXi 1.2 BS-IV"/>
    <s v="Hatchback"/>
    <s v="Petrol"/>
    <x v="5"/>
    <s v="Manual"/>
    <s v="Blue"/>
    <n v="65000"/>
    <n v="1"/>
    <n v="275000"/>
    <n v="4.5"/>
    <n v="4.2"/>
    <n v="536697.58239"/>
    <n v="11.8"/>
    <n v="242550"/>
    <n v="54.806951259238744"/>
  </r>
  <r>
    <s v="Maruti Suzuki"/>
    <s v="Celerio"/>
    <s v="Zxi"/>
    <s v="Hatchback"/>
    <s v="Petrol"/>
    <x v="6"/>
    <s v="Automatic"/>
    <s v="White"/>
    <n v="31488"/>
    <n v="1"/>
    <n v="425000"/>
    <n v="5.3"/>
    <n v="8.1999999999999993"/>
    <n v="566138"/>
    <n v="10.6"/>
    <n v="379950"/>
    <n v="32.887387880693396"/>
  </r>
  <r>
    <s v="Maruti Suzuki"/>
    <s v="Swift"/>
    <s v="VDi"/>
    <s v="Hatchback"/>
    <s v="Diesel"/>
    <x v="2"/>
    <s v="Manual"/>
    <s v="Silver"/>
    <n v="79000"/>
    <n v="1"/>
    <n v="350000"/>
    <n v="4"/>
    <n v="4.5999999999999996"/>
    <n v="806540.75166900002"/>
    <n v="11.2"/>
    <n v="310800"/>
    <n v="61.46505934674078"/>
  </r>
  <r>
    <s v="Maruti Suzuki"/>
    <s v="Ertiga"/>
    <s v="ZDi"/>
    <s v="MUV"/>
    <s v="Diesel"/>
    <x v="10"/>
    <s v="Manual"/>
    <s v="White"/>
    <n v="63000"/>
    <n v="1"/>
    <n v="700000"/>
    <n v="9.8000000000000007"/>
    <n v="7"/>
    <n v="1031249.95643"/>
    <n v="8.4"/>
    <n v="641200"/>
    <n v="37.823027676072066"/>
  </r>
  <r>
    <s v="Maruti Suzuki"/>
    <s v="Ertiga"/>
    <s v="ZDi"/>
    <s v="MUV"/>
    <s v="Diesel"/>
    <x v="0"/>
    <s v="Manual"/>
    <s v="Grey"/>
    <n v="45000"/>
    <n v="1"/>
    <n v="750000"/>
    <n v="3.3"/>
    <n v="9.9"/>
    <n v="1031249.95643"/>
    <n v="8"/>
    <n v="690000"/>
    <n v="33.090906264020163"/>
  </r>
  <r>
    <s v="Maruti Suzuki"/>
    <s v="Wagon R 1.0"/>
    <s v="LXi"/>
    <s v="Hatchback"/>
    <s v="Petrol"/>
    <x v="9"/>
    <s v="Manual"/>
    <s v="White"/>
    <n v="82000"/>
    <n v="1"/>
    <n v="263000"/>
    <n v="7.1"/>
    <n v="6.7"/>
    <n v="490492"/>
    <n v="11.896000000000001"/>
    <n v="231713.52"/>
    <n v="52.758960390791287"/>
  </r>
  <r>
    <s v="Maruti Suzuki"/>
    <s v="Swift Dzire"/>
    <s v="VXi"/>
    <s v="Sedan"/>
    <s v="Petrol"/>
    <x v="2"/>
    <s v="Manual"/>
    <s v="White"/>
    <n v="70000"/>
    <n v="1"/>
    <n v="309727"/>
    <n v="4.3"/>
    <n v="7.4"/>
    <n v="741508"/>
    <n v="11.522183999999999"/>
    <n v="274039.68516232003"/>
    <n v="63.042922643812339"/>
  </r>
  <r>
    <s v="Maruti Suzuki"/>
    <s v="Swift"/>
    <s v="VDi"/>
    <s v="Hatchback"/>
    <s v="Diesel"/>
    <x v="2"/>
    <s v="Manual"/>
    <s v="Silver"/>
    <n v="75000"/>
    <n v="1"/>
    <n v="280000"/>
    <n v="9.9"/>
    <n v="9.5"/>
    <n v="806540.75166900002"/>
    <n v="11.76"/>
    <n v="247072"/>
    <n v="69.366457988796455"/>
  </r>
  <r>
    <s v="Maruti Suzuki"/>
    <s v="Ertiga"/>
    <s v="ZDi"/>
    <s v="MUV"/>
    <s v="Diesel"/>
    <x v="9"/>
    <s v="Manual"/>
    <s v="White"/>
    <n v="84000"/>
    <n v="1"/>
    <n v="565000"/>
    <n v="9.5"/>
    <n v="5.4"/>
    <n v="1031249.95643"/>
    <n v="9.48"/>
    <n v="511438"/>
    <n v="50.406010025881073"/>
  </r>
  <r>
    <s v="Maruti Suzuki"/>
    <s v="Swift"/>
    <s v="VDi"/>
    <s v="Hatchback"/>
    <s v="Diesel"/>
    <x v="9"/>
    <s v="Manual"/>
    <s v="White"/>
    <n v="42305"/>
    <n v="1"/>
    <n v="382000"/>
    <n v="5"/>
    <n v="4.2"/>
    <n v="806540.75166900002"/>
    <n v="10.943999999999999"/>
    <n v="340193.92"/>
    <n v="57.820616094595835"/>
  </r>
  <r>
    <s v="Maruti Suzuki"/>
    <s v="Ciaz"/>
    <s v="ZXi"/>
    <s v="Sedan"/>
    <s v="Petrol"/>
    <x v="6"/>
    <s v="Manual"/>
    <s v="White"/>
    <n v="20991"/>
    <n v="1"/>
    <n v="699000"/>
    <n v="6.1"/>
    <n v="7.1"/>
    <n v="1014511.9811100001"/>
    <n v="8.4079999999999995"/>
    <n v="640228.07999999996"/>
    <n v="36.892999597746275"/>
  </r>
  <r>
    <s v="Maruti Suzuki"/>
    <s v="Wagon R 1.0"/>
    <s v="LXi CNG"/>
    <s v="Hatchback"/>
    <s v="Petrol + CNG"/>
    <x v="6"/>
    <s v="Manual"/>
    <s v="Brown"/>
    <n v="46640"/>
    <n v="1"/>
    <n v="386000"/>
    <n v="4.5"/>
    <n v="5.2"/>
    <n v="533447"/>
    <n v="10.912000000000001"/>
    <n v="343879.67999999999"/>
    <n v="35.536298826312645"/>
  </r>
  <r>
    <s v="Maruti Suzuki"/>
    <s v="Swift"/>
    <s v="VDi"/>
    <s v="Hatchback"/>
    <s v="Diesel"/>
    <x v="10"/>
    <s v="Manual"/>
    <s v="Grey"/>
    <n v="63000"/>
    <n v="2"/>
    <n v="445000"/>
    <n v="3.8"/>
    <n v="8.5"/>
    <n v="806540.75166900002"/>
    <n v="10.44"/>
    <n v="398542"/>
    <n v="50.586253803631799"/>
  </r>
  <r>
    <s v="Maruti Suzuki"/>
    <s v="Swift Dzire"/>
    <s v="LDi"/>
    <s v="Sedan"/>
    <s v="Diesel"/>
    <x v="10"/>
    <s v="Manual"/>
    <s v="White"/>
    <n v="89000"/>
    <n v="2"/>
    <n v="385000"/>
    <n v="3.3"/>
    <n v="9.6999999999999993"/>
    <n v="768774"/>
    <n v="10.92"/>
    <n v="342958"/>
    <n v="55.388969970368407"/>
  </r>
  <r>
    <s v="Maruti Suzuki"/>
    <s v="Wagon R"/>
    <s v="LXI"/>
    <s v="Hatchback"/>
    <s v="Petrol"/>
    <x v="6"/>
    <s v="Manual"/>
    <s v="White"/>
    <n v="57377"/>
    <n v="1"/>
    <n v="325000"/>
    <n v="9.3000000000000007"/>
    <n v="7.9"/>
    <n v="475198.2"/>
    <n v="11.4"/>
    <n v="287950"/>
    <n v="39.404231750036089"/>
  </r>
  <r>
    <s v="Maruti Suzuki"/>
    <s v="Swift"/>
    <s v="Lxi1.3"/>
    <s v="Hatchback"/>
    <s v="Petrol"/>
    <x v="5"/>
    <s v="Manual"/>
    <s v="Silver"/>
    <n v="18000"/>
    <n v="1"/>
    <n v="175000"/>
    <n v="8.5"/>
    <n v="6.6"/>
    <n v="464828.79165999999"/>
    <n v="12"/>
    <n v="154000"/>
    <n v="66.869522120169435"/>
  </r>
  <r>
    <s v="Maruti Suzuki"/>
    <s v="Estilo"/>
    <s v="LXi CNG BS-IV"/>
    <s v="Hatchback"/>
    <s v="Petrol + CNG"/>
    <x v="10"/>
    <s v="Manual"/>
    <s v="White"/>
    <n v="49139"/>
    <n v="1"/>
    <n v="267830"/>
    <n v="6"/>
    <n v="4.5999999999999996"/>
    <n v="469857.60776099999"/>
    <n v="11.85736"/>
    <n v="236072.43271200001"/>
    <n v="49.756600975995745"/>
  </r>
  <r>
    <s v="Maruti Suzuki"/>
    <s v="Baleno"/>
    <s v="Delta 1.2 AT"/>
    <s v="Hatchback"/>
    <s v="Petrol"/>
    <x v="3"/>
    <s v="Automatic"/>
    <s v="Grey"/>
    <n v="35000"/>
    <n v="1"/>
    <n v="701176"/>
    <n v="7.9"/>
    <n v="5.5"/>
    <n v="820406"/>
    <n v="8.3905919999999998"/>
    <n v="642343.18263807998"/>
    <n v="21.704231485620536"/>
  </r>
  <r>
    <s v="Maruti Suzuki"/>
    <s v="Swift"/>
    <s v="VXi"/>
    <s v="Hatchback"/>
    <s v="Petrol"/>
    <x v="5"/>
    <s v="Manual"/>
    <s v="Black"/>
    <n v="74000"/>
    <n v="1"/>
    <n v="198900"/>
    <n v="8.5"/>
    <n v="8.8000000000000007"/>
    <n v="507718.23128900002"/>
    <n v="12"/>
    <n v="175032"/>
    <n v="65.525760310866318"/>
  </r>
  <r>
    <s v="Maruti Suzuki"/>
    <s v="Wagon R"/>
    <s v="VxiBsIv"/>
    <s v="Hatchback"/>
    <s v="Petrol"/>
    <x v="3"/>
    <s v="Manual"/>
    <s v="Blue"/>
    <n v="21000"/>
    <n v="1"/>
    <n v="395000"/>
    <n v="8.3000000000000007"/>
    <n v="9.4"/>
    <n v="506415.6"/>
    <n v="10.84"/>
    <n v="352182"/>
    <n v="30.455933821943869"/>
  </r>
  <r>
    <s v="Maruti Suzuki"/>
    <s v="Swift"/>
    <s v="VXi"/>
    <s v="Hatchback"/>
    <s v="Petrol"/>
    <x v="6"/>
    <s v="Manual"/>
    <s v="White"/>
    <n v="11117"/>
    <n v="1"/>
    <n v="430353"/>
    <n v="9.9"/>
    <n v="4"/>
    <n v="507718.23128900002"/>
    <n v="10.557176"/>
    <n v="384919.87636871997"/>
    <n v="24.186319764117663"/>
  </r>
  <r>
    <s v="Maruti Suzuki"/>
    <s v="Swift"/>
    <s v="ZDi"/>
    <s v="Hatchback"/>
    <s v="Diesel"/>
    <x v="6"/>
    <s v="Manual"/>
    <s v="White"/>
    <n v="43000"/>
    <n v="1"/>
    <n v="545000"/>
    <n v="8.3000000000000007"/>
    <n v="8.3000000000000007"/>
    <n v="879273"/>
    <n v="9.64"/>
    <n v="492462"/>
    <n v="43.992138960254664"/>
  </r>
  <r>
    <s v="Honda"/>
    <s v="Civic"/>
    <s v="1.8V AT"/>
    <s v="Sedan"/>
    <s v="Petrol"/>
    <x v="8"/>
    <s v="Automatic"/>
    <s v="Silver"/>
    <n v="50000"/>
    <n v="3"/>
    <n v="285242"/>
    <n v="8.5"/>
    <n v="9.1999999999999993"/>
    <n v="1675849.12017"/>
    <n v="11.718064"/>
    <n v="251817.15988512"/>
    <n v="84.973757073096451"/>
  </r>
  <r>
    <s v="Toyota"/>
    <s v="Corolla Altis"/>
    <s v="1.8 G"/>
    <s v="Sedan"/>
    <s v="Petrol"/>
    <x v="1"/>
    <s v="Manual"/>
    <s v="Golden"/>
    <n v="48374"/>
    <n v="1"/>
    <n v="375000"/>
    <n v="9.1999999999999993"/>
    <n v="9.1"/>
    <n v="1525510"/>
    <n v="11"/>
    <n v="333750"/>
    <n v="78.122070651782025"/>
  </r>
  <r>
    <s v="Maruti Suzuki"/>
    <s v="Wagon R"/>
    <s v="LxiCng"/>
    <s v="Hatchback"/>
    <s v="Petrol + CNG"/>
    <x v="6"/>
    <s v="Manual"/>
    <s v="White"/>
    <n v="45000"/>
    <n v="1"/>
    <n v="312338"/>
    <n v="4.8"/>
    <n v="6.3"/>
    <n v="514112"/>
    <n v="11.501296"/>
    <n v="276415.08209952002"/>
    <n v="46.234462121187597"/>
  </r>
  <r>
    <s v="Maruti Suzuki"/>
    <s v="Swift Dzire"/>
    <s v="VDi"/>
    <s v="Sedan"/>
    <s v="Diesel"/>
    <x v="5"/>
    <s v="Manual"/>
    <s v="White"/>
    <n v="35000"/>
    <n v="1"/>
    <n v="298575"/>
    <n v="8.5"/>
    <n v="4.8"/>
    <n v="870791"/>
    <n v="11.6114"/>
    <n v="263906.26244999998"/>
    <n v="69.693501374038078"/>
  </r>
  <r>
    <s v="Maruti Suzuki"/>
    <s v="Swift Dzire"/>
    <s v="VDi BS-IV"/>
    <s v="Sedan"/>
    <s v="Diesel"/>
    <x v="10"/>
    <s v="Manual"/>
    <s v="Grey"/>
    <n v="25000"/>
    <n v="1"/>
    <n v="512305"/>
    <n v="8.5"/>
    <n v="7.4"/>
    <n v="783060.67156199994"/>
    <n v="9.9015599999999999"/>
    <n v="461578.81304199999"/>
    <n v="41.054527470869942"/>
  </r>
  <r>
    <s v="Hyundai"/>
    <s v="I10"/>
    <s v="Sportz 1.2 Kappa2"/>
    <s v="Hatchback"/>
    <s v="Petrol"/>
    <x v="3"/>
    <s v="Manual"/>
    <s v="Silver"/>
    <n v="1000"/>
    <n v="1"/>
    <n v="445000"/>
    <n v="8.5"/>
    <n v="6.7"/>
    <n v="544759.93950500002"/>
    <n v="10.44"/>
    <n v="398542"/>
    <n v="26.840802507956436"/>
  </r>
  <r>
    <s v="Maruti Suzuki"/>
    <s v="Ciaz"/>
    <s v="ZXI+ AT"/>
    <s v="Sedan"/>
    <s v="Petrol"/>
    <x v="3"/>
    <s v="Automatic"/>
    <s v="White"/>
    <n v="24000"/>
    <n v="1"/>
    <n v="895000"/>
    <n v="9"/>
    <n v="9.1"/>
    <n v="1223322.95924"/>
    <n v="6.84"/>
    <n v="833782"/>
    <n v="31.842855257290818"/>
  </r>
  <r>
    <s v="Honda"/>
    <s v="City"/>
    <s v="1.5SvI-vtec"/>
    <s v="Sedan"/>
    <s v="Petrol"/>
    <x v="0"/>
    <s v="Manual"/>
    <s v="White"/>
    <n v="32000"/>
    <n v="1"/>
    <n v="725000"/>
    <n v="4.8"/>
    <n v="8.8000000000000007"/>
    <n v="1123365.6525000001"/>
    <n v="8.1999999999999993"/>
    <n v="665550"/>
    <n v="40.75393007442873"/>
  </r>
  <r>
    <s v="Honda"/>
    <s v="City"/>
    <s v="IVtecCvtVx"/>
    <s v="Hatchback"/>
    <s v="Petrol"/>
    <x v="3"/>
    <s v="Automatic"/>
    <s v="Maroon"/>
    <n v="32595"/>
    <n v="1"/>
    <n v="1085000"/>
    <n v="7.9"/>
    <n v="8.4"/>
    <n v="1514307.49208"/>
    <n v="5.66"/>
    <n v="1023589"/>
    <n v="32.40547211491149"/>
  </r>
  <r>
    <s v="Honda"/>
    <s v="City"/>
    <s v="1.5 V MT"/>
    <s v="Sedan"/>
    <s v="Petrol"/>
    <x v="2"/>
    <s v="Manual"/>
    <s v="Other"/>
    <n v="98000"/>
    <n v="1"/>
    <n v="446150"/>
    <n v="4.5999999999999996"/>
    <n v="6.7"/>
    <n v="996627.03810500004"/>
    <n v="10.4308"/>
    <n v="399612.98580000002"/>
    <n v="59.903457309383313"/>
  </r>
  <r>
    <s v="Honda"/>
    <s v="Amaze"/>
    <s v="1.5 SX i-DTEC"/>
    <s v="Sedan"/>
    <s v="Diesel"/>
    <x v="10"/>
    <s v="Manual"/>
    <s v="White"/>
    <n v="61000"/>
    <n v="1"/>
    <n v="465000"/>
    <n v="4.5999999999999996"/>
    <n v="7.1"/>
    <n v="960606"/>
    <n v="10.28"/>
    <n v="417198"/>
    <n v="56.569290635286471"/>
  </r>
  <r>
    <s v="Honda"/>
    <s v="City"/>
    <s v="VI-vtec"/>
    <s v="Sedan"/>
    <s v="Petrol"/>
    <x v="9"/>
    <s v="Manual"/>
    <s v="Golden"/>
    <n v="61000"/>
    <n v="1"/>
    <n v="525000"/>
    <n v="4.8"/>
    <n v="6.5"/>
    <n v="1162169.8999999999"/>
    <n v="9.8000000000000007"/>
    <n v="473550"/>
    <n v="59.252945718177699"/>
  </r>
  <r>
    <s v="Honda"/>
    <s v="Civic"/>
    <s v="1.8V AT Sunroof"/>
    <s v="Sedan"/>
    <s v="Petrol"/>
    <x v="4"/>
    <s v="Automatic"/>
    <s v="Black"/>
    <n v="50540"/>
    <n v="1"/>
    <n v="275000"/>
    <n v="8.5"/>
    <n v="7.8"/>
    <n v="1730471.1095199999"/>
    <n v="11.8"/>
    <n v="242550"/>
    <n v="85.983585703012466"/>
  </r>
  <r>
    <s v="Honda"/>
    <s v="City Zx"/>
    <s v="GXi"/>
    <s v="Sedan"/>
    <s v="Petrol"/>
    <x v="5"/>
    <s v="Manual"/>
    <s v="Black"/>
    <n v="67000"/>
    <n v="1"/>
    <n v="210000"/>
    <n v="5"/>
    <n v="8.8000000000000007"/>
    <n v="837627.58000299998"/>
    <n v="12"/>
    <n v="184800"/>
    <n v="77.937689205584888"/>
  </r>
  <r>
    <s v="Honda"/>
    <s v="City Zx"/>
    <s v="GXi"/>
    <s v="Sedan"/>
    <s v="Petrol"/>
    <x v="8"/>
    <s v="Manual"/>
    <s v="Silver"/>
    <n v="46000"/>
    <n v="2"/>
    <n v="179000"/>
    <n v="5"/>
    <n v="8.1999999999999993"/>
    <n v="837627.58000299998"/>
    <n v="12"/>
    <n v="157520"/>
    <n v="81.194506513331874"/>
  </r>
  <r>
    <s v="Honda"/>
    <s v="Amaze"/>
    <s v="1.5 VX (O) i-DTEC"/>
    <s v="Sedan"/>
    <s v="Diesel"/>
    <x v="10"/>
    <s v="Manual"/>
    <s v="Red"/>
    <n v="30000"/>
    <n v="1"/>
    <n v="507370"/>
    <n v="8.5"/>
    <n v="5.5"/>
    <n v="971933.14262599999"/>
    <n v="9.941040000000001"/>
    <n v="456932.14535200002"/>
    <n v="52.987286335617057"/>
  </r>
  <r>
    <s v="Honda"/>
    <s v="Civic"/>
    <s v="1.8S MT"/>
    <s v="Sedan"/>
    <s v="Petrol"/>
    <x v="2"/>
    <s v="Manual"/>
    <s v="Silver"/>
    <n v="81000"/>
    <n v="1"/>
    <n v="415000"/>
    <n v="4.8"/>
    <n v="7"/>
    <n v="1464334.18267"/>
    <n v="10.68"/>
    <n v="370678"/>
    <n v="74.686242772525972"/>
  </r>
  <r>
    <s v="Honda"/>
    <s v="City"/>
    <s v="V"/>
    <s v="Sedan"/>
    <s v="Petrol"/>
    <x v="7"/>
    <s v="Manual"/>
    <s v="Beige"/>
    <n v="57000"/>
    <n v="1"/>
    <n v="415000"/>
    <n v="4.8"/>
    <n v="9.1"/>
    <n v="1151017.81626"/>
    <n v="10.68"/>
    <n v="370678"/>
    <n v="67.795633154972066"/>
  </r>
  <r>
    <s v="Honda"/>
    <s v="Mobilio"/>
    <s v="VI-vtec"/>
    <s v="MUV"/>
    <s v="Petrol"/>
    <x v="6"/>
    <s v="Manual"/>
    <s v="White"/>
    <n v="28000"/>
    <n v="1"/>
    <n v="766243"/>
    <n v="8.5"/>
    <n v="5.5"/>
    <n v="1146753.8999999999"/>
    <n v="7.8700559999999999"/>
    <n v="705939.24680392002"/>
    <n v="38.440213998494357"/>
  </r>
  <r>
    <s v="Honda"/>
    <s v="Civic"/>
    <s v="1.8S MT"/>
    <s v="Sedan"/>
    <s v="Petrol"/>
    <x v="1"/>
    <s v="Manual"/>
    <s v="Silver"/>
    <n v="53000"/>
    <n v="2"/>
    <n v="377200"/>
    <n v="8.5"/>
    <n v="7.3"/>
    <n v="1464334.18267"/>
    <n v="10.9824"/>
    <n v="335774.3872"/>
    <n v="77.06982523703951"/>
  </r>
  <r>
    <s v="Honda"/>
    <s v="City"/>
    <s v="1.5 V MT"/>
    <s v="Sedan"/>
    <s v="Petrol"/>
    <x v="2"/>
    <s v="Manual"/>
    <s v="White"/>
    <n v="69775"/>
    <n v="1"/>
    <n v="355000"/>
    <n v="4.8"/>
    <n v="9.4"/>
    <n v="996627.03810500004"/>
    <n v="11.16"/>
    <n v="315382"/>
    <n v="68.355062832765242"/>
  </r>
  <r>
    <s v="Honda"/>
    <s v="Civic"/>
    <s v="1.8V AT Sunroof"/>
    <s v="Sedan"/>
    <s v="Petrol"/>
    <x v="9"/>
    <s v="Automatic"/>
    <s v="Black"/>
    <n v="100000"/>
    <n v="1"/>
    <n v="499811"/>
    <n v="7.9"/>
    <n v="8"/>
    <n v="1730471.1095199999"/>
    <n v="10.001512"/>
    <n v="449822.34285767999"/>
    <n v="74.005787188065085"/>
  </r>
  <r>
    <s v="Honda"/>
    <s v="Amaze"/>
    <s v="1.5 S i-DTEC"/>
    <s v="Sedan"/>
    <s v="Diesel"/>
    <x v="10"/>
    <s v="Manual"/>
    <s v="Maroon"/>
    <n v="47000"/>
    <n v="1"/>
    <n v="485700"/>
    <n v="8.3000000000000007"/>
    <n v="4.8"/>
    <n v="900907"/>
    <n v="10.1144"/>
    <n v="436574.35920000001"/>
    <n v="51.540574199112676"/>
  </r>
  <r>
    <s v="Honda"/>
    <s v="Civic"/>
    <s v="1.8S MT"/>
    <s v="Sedan"/>
    <s v="Petrol"/>
    <x v="4"/>
    <s v="Manual"/>
    <s v="Silver"/>
    <n v="84000"/>
    <n v="3"/>
    <n v="240000"/>
    <n v="5"/>
    <n v="8.9"/>
    <n v="1464334.18267"/>
    <n v="12"/>
    <n v="211200"/>
    <n v="85.577062770268213"/>
  </r>
  <r>
    <s v="Honda"/>
    <s v="City"/>
    <s v="1.5 S MT"/>
    <s v="Sedan"/>
    <s v="Petrol"/>
    <x v="9"/>
    <s v="Manual"/>
    <s v="White"/>
    <n v="55000"/>
    <n v="1"/>
    <n v="450000"/>
    <n v="8.3000000000000007"/>
    <n v="9.1"/>
    <n v="944779.38872399996"/>
    <n v="10.4"/>
    <n v="403200"/>
    <n v="57.323370427825083"/>
  </r>
  <r>
    <s v="Honda"/>
    <s v="Cr-V"/>
    <s v="2.4 AT"/>
    <s v="SUV"/>
    <s v="Petrol"/>
    <x v="6"/>
    <s v="Automatic"/>
    <s v="Silver"/>
    <n v="25000"/>
    <n v="1"/>
    <n v="1745612"/>
    <n v="8.5"/>
    <n v="5.8"/>
    <n v="2492226.5"/>
    <n v="5"/>
    <n v="1658331.4"/>
    <n v="33.459844039055042"/>
  </r>
  <r>
    <s v="Honda"/>
    <s v="City"/>
    <s v="1.5 V AT"/>
    <s v="Sedan"/>
    <s v="Petrol"/>
    <x v="7"/>
    <s v="Automatic"/>
    <s v="Brown"/>
    <n v="74000"/>
    <n v="3"/>
    <n v="410000"/>
    <n v="9.5"/>
    <n v="9.4"/>
    <n v="1139496.1163999999"/>
    <n v="10.72"/>
    <n v="366048"/>
    <n v="67.876327551123893"/>
  </r>
  <r>
    <s v="Toyota"/>
    <s v="Innova"/>
    <s v="2.5 V 8 STR"/>
    <s v="MUV"/>
    <s v="Diesel"/>
    <x v="2"/>
    <s v="Manual"/>
    <s v="Grey"/>
    <n v="76109"/>
    <n v="1"/>
    <n v="849000"/>
    <n v="9.5"/>
    <n v="7.6"/>
    <n v="1322223"/>
    <n v="7.2080000000000002"/>
    <n v="787804.08"/>
    <n v="40.418213871638905"/>
  </r>
  <r>
    <s v="Toyota"/>
    <s v="Innova"/>
    <s v="2.5 V 7 STR"/>
    <s v="MUV"/>
    <s v="Diesel"/>
    <x v="8"/>
    <s v="Manual"/>
    <s v="Black"/>
    <n v="127978"/>
    <n v="1"/>
    <n v="480000"/>
    <n v="8.3000000000000007"/>
    <n v="9.1"/>
    <n v="1317441"/>
    <n v="10.16"/>
    <n v="431232"/>
    <n v="67.267452584214396"/>
  </r>
  <r>
    <s v="Toyota"/>
    <s v="Corolla"/>
    <s v="G"/>
    <s v="Sedan"/>
    <s v="Diesel"/>
    <x v="5"/>
    <s v="Manual"/>
    <s v="White"/>
    <n v="85000"/>
    <n v="3"/>
    <n v="300000"/>
    <n v="4.8"/>
    <n v="9.4"/>
    <n v="1618572"/>
    <n v="11.6"/>
    <n v="265200"/>
    <n v="83.6151867201459"/>
  </r>
  <r>
    <s v="Toyota"/>
    <s v="Etios"/>
    <s v="GSp"/>
    <s v="Sedan"/>
    <s v="Petrol"/>
    <x v="7"/>
    <s v="Manual"/>
    <s v="Silver"/>
    <n v="60000"/>
    <n v="1"/>
    <n v="290000"/>
    <n v="4.8"/>
    <n v="8"/>
    <n v="747676.58930899994"/>
    <n v="11.68"/>
    <n v="256128"/>
    <n v="65.74347737211987"/>
  </r>
  <r>
    <s v="Toyota"/>
    <s v="Corolla Altis"/>
    <s v="1.8 VL AT"/>
    <s v="Sedan"/>
    <s v="Petrol"/>
    <x v="3"/>
    <s v="Automatic"/>
    <s v="White"/>
    <n v="14559"/>
    <n v="1"/>
    <n v="1650000"/>
    <n v="9.1999999999999993"/>
    <n v="4.2"/>
    <n v="1817654"/>
    <n v="5"/>
    <n v="1567500"/>
    <n v="13.762465243660236"/>
  </r>
  <r>
    <s v="Toyota"/>
    <s v="Corolla Altis"/>
    <s v="1.8JS"/>
    <s v="Sedan"/>
    <s v="Petrol"/>
    <x v="10"/>
    <s v="Manual"/>
    <s v="Golden"/>
    <n v="51481"/>
    <n v="1"/>
    <n v="675000"/>
    <n v="9"/>
    <n v="4"/>
    <n v="1538468"/>
    <n v="8.6"/>
    <n v="616950"/>
    <n v="59.898418426642607"/>
  </r>
  <r>
    <s v="Hyundai"/>
    <s v="Verna"/>
    <s v="1.6 CRDI SX (O) AT"/>
    <s v="Sedan"/>
    <s v="Diesel"/>
    <x v="6"/>
    <s v="Automatic"/>
    <s v="Grey"/>
    <n v="25821"/>
    <n v="1"/>
    <n v="810000"/>
    <n v="5"/>
    <n v="8.5"/>
    <n v="1503947.37442"/>
    <n v="7.52"/>
    <n v="749088"/>
    <n v="50.191874214422747"/>
  </r>
  <r>
    <s v="Hyundai"/>
    <s v="Verna"/>
    <s v="1.6 VTVT SX"/>
    <s v="Sedan"/>
    <s v="Petrol"/>
    <x v="10"/>
    <s v="Manual"/>
    <s v="Purple"/>
    <n v="56938"/>
    <n v="1"/>
    <n v="555000"/>
    <n v="4.8"/>
    <n v="9.1"/>
    <n v="1135123"/>
    <n v="9.56"/>
    <n v="501942"/>
    <n v="55.78082727598683"/>
  </r>
  <r>
    <s v="Hyundai"/>
    <s v="Verna"/>
    <s v="Fluidic 1.4 VTVT"/>
    <s v="Sedan"/>
    <s v="Petrol"/>
    <x v="7"/>
    <s v="Manual"/>
    <s v="White"/>
    <n v="23000"/>
    <n v="1"/>
    <n v="370000"/>
    <n v="5"/>
    <n v="8.8000000000000007"/>
    <n v="833881.00754699996"/>
    <n v="11.04"/>
    <n v="329152"/>
    <n v="60.527701552016936"/>
  </r>
  <r>
    <s v="Hyundai"/>
    <s v="I10"/>
    <s v="Sportz 1.1 iRDE2"/>
    <s v="Hatchback"/>
    <s v="Petrol"/>
    <x v="1"/>
    <s v="Manual"/>
    <s v="Red"/>
    <n v="75000"/>
    <n v="2"/>
    <n v="190000"/>
    <n v="4.8"/>
    <n v="9.4"/>
    <n v="491163.88556700002"/>
    <n v="12"/>
    <n v="167200"/>
    <n v="65.958409216715069"/>
  </r>
  <r>
    <s v="Hyundai"/>
    <s v="I10"/>
    <s v="Magna 1.2 Kappa2"/>
    <s v="Hatchback"/>
    <s v="Petrol"/>
    <x v="2"/>
    <s v="Manual"/>
    <s v="Red"/>
    <n v="45000"/>
    <n v="1"/>
    <n v="209838"/>
    <n v="8.5"/>
    <n v="9.1999999999999993"/>
    <n v="510208.569135"/>
    <n v="12"/>
    <n v="184657.44"/>
    <n v="63.807460091651244"/>
  </r>
  <r>
    <s v="Hyundai"/>
    <s v="I10"/>
    <s v="Magna 1.2"/>
    <s v="Hatchback"/>
    <s v="Petrol"/>
    <x v="9"/>
    <s v="Manual"/>
    <s v="Grey"/>
    <n v="30000"/>
    <n v="1"/>
    <n v="279183"/>
    <n v="8.5"/>
    <n v="6.7"/>
    <n v="482567.47283899999"/>
    <n v="11.766536"/>
    <n v="246332.83179912"/>
    <n v="48.953701676178966"/>
  </r>
  <r>
    <s v="Hyundai"/>
    <s v="I20"/>
    <s v="Magna (O) 1.2"/>
    <s v="Hatchback"/>
    <s v="Petrol"/>
    <x v="9"/>
    <s v="Manual"/>
    <s v="White"/>
    <n v="29000"/>
    <n v="2"/>
    <n v="275000"/>
    <n v="5"/>
    <n v="9.4"/>
    <n v="613862.68024599995"/>
    <n v="11.8"/>
    <n v="242550"/>
    <n v="60.487905877777045"/>
  </r>
  <r>
    <s v="Hyundai"/>
    <s v="Getz"/>
    <s v="GVS"/>
    <s v="Hatchback"/>
    <s v="Petrol"/>
    <x v="2"/>
    <s v="Manual"/>
    <s v="Beige"/>
    <n v="78000"/>
    <n v="1"/>
    <n v="169936"/>
    <n v="8.3000000000000007"/>
    <n v="6.7"/>
    <n v="503679.54727899999"/>
    <n v="12"/>
    <n v="149543.67999999999"/>
    <n v="70.309757303453864"/>
  </r>
  <r>
    <s v="Hyundai"/>
    <s v="Xcent"/>
    <s v="SX (O)"/>
    <s v="Sedan"/>
    <s v="Petrol"/>
    <x v="0"/>
    <s v="Manual"/>
    <s v="Polar White"/>
    <n v="25000"/>
    <n v="1"/>
    <n v="650000"/>
    <n v="8.3000000000000007"/>
    <n v="4.5999999999999996"/>
    <n v="883038"/>
    <n v="8.8000000000000007"/>
    <n v="592800"/>
    <n v="32.868121190707534"/>
  </r>
  <r>
    <s v="Hyundai"/>
    <s v="Verna"/>
    <s v="1.6 CRDI SX (O) AT"/>
    <s v="Sedan"/>
    <s v="Diesel"/>
    <x v="9"/>
    <s v="Automatic"/>
    <s v="Purple"/>
    <n v="36000"/>
    <n v="1"/>
    <n v="595000"/>
    <n v="5"/>
    <n v="8.8000000000000007"/>
    <n v="1503947.37442"/>
    <n v="9.24"/>
    <n v="540022"/>
    <n v="64.093025515054308"/>
  </r>
  <r>
    <s v="Hyundai"/>
    <s v="I10"/>
    <s v="Magna 1.2"/>
    <s v="Hatchback"/>
    <s v="Petrol"/>
    <x v="2"/>
    <s v="Manual"/>
    <s v="Red"/>
    <n v="49991"/>
    <n v="1"/>
    <n v="199000"/>
    <n v="5"/>
    <n v="8.8000000000000007"/>
    <n v="482567.47283899999"/>
    <n v="12"/>
    <n v="175120"/>
    <n v="63.710774170138549"/>
  </r>
  <r>
    <s v="Hyundai"/>
    <s v="Verna"/>
    <s v="1.6 CRDI SX (O)"/>
    <s v="Sedan"/>
    <s v="Diesel"/>
    <x v="9"/>
    <s v="Manual"/>
    <s v="Purple"/>
    <n v="846004"/>
    <n v="1"/>
    <n v="495000"/>
    <n v="4.2"/>
    <n v="6.6"/>
    <n v="1531001"/>
    <n v="10.039999999999999"/>
    <n v="445302"/>
    <n v="70.914323374053964"/>
  </r>
  <r>
    <s v="Hyundai"/>
    <s v="I20"/>
    <s v="Magna 1.2"/>
    <s v="Hatchback"/>
    <s v="Petrol"/>
    <x v="9"/>
    <s v="Manual"/>
    <s v="White"/>
    <n v="44000"/>
    <n v="1"/>
    <n v="315000"/>
    <n v="5"/>
    <n v="6.3"/>
    <n v="585069.87160399999"/>
    <n v="11.48"/>
    <n v="278838"/>
    <n v="52.341076932307097"/>
  </r>
  <r>
    <s v="Hyundai"/>
    <s v="I20"/>
    <s v="Asta 1.4 CRDI"/>
    <s v="Hatchback"/>
    <s v="Diesel"/>
    <x v="7"/>
    <s v="Manual"/>
    <s v="Black"/>
    <n v="80000"/>
    <n v="2"/>
    <n v="326900"/>
    <n v="4.8"/>
    <n v="7.2"/>
    <n v="894410.60784700001"/>
    <n v="11.3848"/>
    <n v="289683.08880000003"/>
    <n v="67.611845582051288"/>
  </r>
  <r>
    <s v="Hyundai"/>
    <s v="Grand I10"/>
    <s v="Magna AT 1.2 Kappa VTVT"/>
    <s v="Hatchback"/>
    <s v="Petrol"/>
    <x v="11"/>
    <s v="Automatic"/>
    <s v="Stardust"/>
    <n v="4418"/>
    <n v="1"/>
    <n v="625000"/>
    <n v="5"/>
    <n v="5"/>
    <n v="726046"/>
    <n v="9"/>
    <n v="568750"/>
    <n v="21.664743005264128"/>
  </r>
  <r>
    <s v="Hyundai"/>
    <s v="Santro Xing"/>
    <s v="Xo"/>
    <s v="Hatchback"/>
    <s v="Petrol"/>
    <x v="8"/>
    <s v="Manual"/>
    <s v="Grey"/>
    <n v="67000"/>
    <n v="2"/>
    <n v="108500"/>
    <n v="8.5"/>
    <n v="8.1"/>
    <n v="453719.36800000002"/>
    <n v="12"/>
    <n v="95480"/>
    <n v="78.956155118332973"/>
  </r>
  <r>
    <s v="Hyundai"/>
    <s v="I10"/>
    <s v="Sportz 1.2 AT"/>
    <s v="Hatchback"/>
    <s v="Petrol"/>
    <x v="2"/>
    <s v="Automatic"/>
    <s v="Grey"/>
    <n v="59000"/>
    <n v="1"/>
    <n v="250000"/>
    <n v="9.6999999999999993"/>
    <n v="7.7"/>
    <n v="581614.73456699995"/>
    <n v="12"/>
    <n v="220000"/>
    <n v="62.174273290413552"/>
  </r>
  <r>
    <s v="Maruti Suzuki"/>
    <s v="Swift Dzire"/>
    <s v="VXi"/>
    <s v="Sedan"/>
    <s v="Petrol"/>
    <x v="5"/>
    <s v="Manual"/>
    <s v="Red"/>
    <n v="64398"/>
    <n v="1"/>
    <n v="220000"/>
    <n v="8.5"/>
    <n v="8.8000000000000007"/>
    <n v="741508"/>
    <n v="12"/>
    <n v="193600"/>
    <n v="73.891043656980102"/>
  </r>
  <r>
    <s v="Maruti Suzuki"/>
    <s v="Celerio"/>
    <s v="LXi AMT"/>
    <s v="Hatchback"/>
    <s v="Petrol"/>
    <x v="6"/>
    <s v="Automatic"/>
    <s v="White"/>
    <n v="45000"/>
    <n v="1"/>
    <n v="335000"/>
    <n v="4.8"/>
    <n v="7.4"/>
    <n v="519095.89114800002"/>
    <n v="11.32"/>
    <n v="297078"/>
    <n v="42.770111444534678"/>
  </r>
  <r>
    <s v="Maruti Suzuki"/>
    <s v="Swift Dzire"/>
    <s v="ZXi"/>
    <s v="Sedan"/>
    <s v="Petrol"/>
    <x v="5"/>
    <s v="Manual"/>
    <s v="Black"/>
    <n v="56000"/>
    <n v="2"/>
    <n v="265000"/>
    <n v="8.5"/>
    <n v="8.6"/>
    <n v="812098"/>
    <n v="11.879999999999999"/>
    <n v="233518"/>
    <n v="71.245096035207581"/>
  </r>
  <r>
    <s v="Maruti Suzuki"/>
    <s v="Sx4"/>
    <s v="ZXi"/>
    <s v="Sedan"/>
    <s v="Petrol"/>
    <x v="2"/>
    <s v="Manual"/>
    <s v="Blue"/>
    <n v="31000"/>
    <n v="1"/>
    <n v="295000"/>
    <n v="9.6999999999999993"/>
    <n v="4.2"/>
    <n v="828686.83540400001"/>
    <n v="11.64"/>
    <n v="260662"/>
    <n v="68.545174260802327"/>
  </r>
  <r>
    <s v="Maruti Suzuki"/>
    <s v="Swift"/>
    <s v="ZDi"/>
    <s v="Hatchback"/>
    <s v="Diesel"/>
    <x v="9"/>
    <s v="Manual"/>
    <s v="Blue"/>
    <n v="57000"/>
    <n v="1"/>
    <n v="454400"/>
    <n v="8.3000000000000007"/>
    <n v="7.4"/>
    <n v="879273"/>
    <n v="10.364800000000001"/>
    <n v="407302.34879999998"/>
    <n v="53.67737337550453"/>
  </r>
  <r>
    <s v="Maruti Suzuki"/>
    <s v="Ertiga"/>
    <s v="ZDi"/>
    <s v="MUV"/>
    <s v="Diesel"/>
    <x v="6"/>
    <s v="Manual"/>
    <s v="White"/>
    <n v="25000"/>
    <n v="1"/>
    <n v="693445"/>
    <n v="8.5"/>
    <n v="7.4"/>
    <n v="1031249.95643"/>
    <n v="8.4524399999999993"/>
    <n v="634831.97744200006"/>
    <n v="38.440532919906921"/>
  </r>
  <r>
    <s v="Maruti Suzuki"/>
    <s v="Swift Dzire"/>
    <s v="VXi"/>
    <s v="Sedan"/>
    <s v="Petrol"/>
    <x v="11"/>
    <s v="Manual"/>
    <s v="Silver"/>
    <n v="5800"/>
    <n v="1"/>
    <n v="655000"/>
    <n v="5"/>
    <n v="5.5"/>
    <n v="741508"/>
    <n v="8.76"/>
    <n v="597622"/>
    <n v="19.404510807705378"/>
  </r>
  <r>
    <s v="Maruti Suzuki"/>
    <s v="Ciaz"/>
    <s v="ZDi+ SHVS"/>
    <s v="Sedan"/>
    <s v="Diesel"/>
    <x v="3"/>
    <s v="Manual"/>
    <s v="White"/>
    <n v="20000"/>
    <n v="1"/>
    <n v="948000"/>
    <n v="4.8"/>
    <n v="6.7"/>
    <n v="1132089.54204"/>
    <n v="6.4160000000000004"/>
    <n v="887176.32"/>
    <n v="21.633732398823497"/>
  </r>
  <r>
    <s v="Maruti Suzuki"/>
    <s v="Ertiga"/>
    <s v="VXI CNG"/>
    <s v="MUV"/>
    <s v="Petrol + CNG"/>
    <x v="3"/>
    <s v="Manual"/>
    <s v="White"/>
    <n v="21000"/>
    <n v="1"/>
    <n v="786000"/>
    <n v="4.8"/>
    <n v="7.3"/>
    <n v="936485"/>
    <n v="7.7119999999999997"/>
    <n v="725383.68000000005"/>
    <n v="22.541879474844759"/>
  </r>
  <r>
    <s v="Maruti Suzuki"/>
    <s v="Estilo"/>
    <s v="LXi"/>
    <s v="Hatchback"/>
    <s v="Petrol"/>
    <x v="5"/>
    <s v="Manual"/>
    <s v="Red"/>
    <n v="50000"/>
    <n v="1"/>
    <n v="115238"/>
    <n v="8.5"/>
    <n v="5.9"/>
    <n v="394408.98835200001"/>
    <n v="12"/>
    <n v="101409.44"/>
    <n v="74.288253311941602"/>
  </r>
  <r>
    <s v="Maruti Suzuki"/>
    <s v="Wagon R 1.0"/>
    <s v="VXi"/>
    <s v="Hatchback"/>
    <s v="Petrol"/>
    <x v="2"/>
    <s v="Manual"/>
    <s v="Blue"/>
    <n v="50000"/>
    <n v="2"/>
    <n v="200000"/>
    <n v="5"/>
    <n v="6.3"/>
    <n v="520309"/>
    <n v="12"/>
    <n v="176000"/>
    <n v="66.173946635556945"/>
  </r>
  <r>
    <s v="Maruti Suzuki"/>
    <s v="Swift Dzire"/>
    <s v="VXi"/>
    <s v="Sedan"/>
    <s v="Petrol"/>
    <x v="5"/>
    <s v="Manual"/>
    <s v="Silver"/>
    <n v="58500"/>
    <n v="1"/>
    <n v="235000"/>
    <n v="9.6999999999999993"/>
    <n v="6.8"/>
    <n v="741508"/>
    <n v="12"/>
    <n v="206800"/>
    <n v="72.110887542683287"/>
  </r>
  <r>
    <s v="Maruti Suzuki"/>
    <s v="Ertiga"/>
    <s v="VdiBsIv"/>
    <s v="MUV"/>
    <s v="Diesel"/>
    <x v="10"/>
    <s v="Manual"/>
    <s v="Blue"/>
    <n v="35000"/>
    <n v="1"/>
    <n v="585135"/>
    <n v="8.5"/>
    <n v="7.2"/>
    <n v="889291.77130000002"/>
    <n v="9.3189200000000003"/>
    <n v="530606.73745799996"/>
    <n v="40.333785312964366"/>
  </r>
  <r>
    <s v="Maruti Suzuki"/>
    <s v="Swift Dzire"/>
    <s v="ZDI"/>
    <s v="Sedan"/>
    <s v="Diesel"/>
    <x v="9"/>
    <s v="Manual"/>
    <s v="Blue"/>
    <n v="61001"/>
    <n v="1"/>
    <n v="480000"/>
    <n v="4.8"/>
    <n v="7.5"/>
    <n v="942668"/>
    <n v="10.16"/>
    <n v="431232"/>
    <n v="54.254095821646644"/>
  </r>
  <r>
    <s v="Maruti Suzuki"/>
    <s v="Swift"/>
    <s v="VXi"/>
    <s v="Hatchback"/>
    <s v="Petrol"/>
    <x v="10"/>
    <s v="Manual"/>
    <s v="Silver"/>
    <n v="65000"/>
    <n v="1"/>
    <n v="365400"/>
    <n v="4.5999999999999996"/>
    <n v="7.4"/>
    <n v="507718.23128900002"/>
    <n v="11.0768"/>
    <n v="324925.37280000001"/>
    <n v="36.002815582360256"/>
  </r>
  <r>
    <s v="Maruti Suzuki"/>
    <s v="Sx4"/>
    <s v="VxiCng"/>
    <s v="Sedan"/>
    <s v="Petrol + CNG"/>
    <x v="2"/>
    <s v="Manual"/>
    <s v="Blue"/>
    <n v="92452"/>
    <n v="1"/>
    <n v="220000"/>
    <n v="4.8"/>
    <n v="9.1"/>
    <n v="777903.77260000003"/>
    <n v="12"/>
    <n v="193600"/>
    <n v="75.112603021203043"/>
  </r>
  <r>
    <s v="Maruti Suzuki"/>
    <s v="Baleno"/>
    <s v="Alpha 1.2"/>
    <s v="Hatchback"/>
    <s v="Petrol"/>
    <x v="0"/>
    <s v="Manual"/>
    <s v="White"/>
    <n v="17000"/>
    <n v="1"/>
    <n v="715000"/>
    <n v="5"/>
    <n v="4.2"/>
    <n v="851135"/>
    <n v="8.2799999999999994"/>
    <n v="655798"/>
    <n v="22.950178291340386"/>
  </r>
  <r>
    <s v="Maruti Suzuki"/>
    <s v="Wagon R"/>
    <s v="LXi Minor"/>
    <s v="Hatchback"/>
    <s v="Petrol"/>
    <x v="4"/>
    <s v="Manual"/>
    <s v="Black"/>
    <n v="71000"/>
    <n v="1"/>
    <n v="140000"/>
    <n v="4.5"/>
    <n v="9.9"/>
    <n v="412035.09782600001"/>
    <n v="12"/>
    <n v="123200"/>
    <n v="70.099634557824331"/>
  </r>
  <r>
    <s v="Maruti Suzuki"/>
    <s v="Wagon R 1.0"/>
    <s v="LXi CNG"/>
    <s v="Hatchback"/>
    <s v="Petrol + CNG"/>
    <x v="3"/>
    <s v="Manual"/>
    <s v="White"/>
    <n v="39000"/>
    <n v="1"/>
    <n v="400000"/>
    <n v="8.1999999999999993"/>
    <n v="9.1999999999999993"/>
    <n v="533447"/>
    <n v="10.8"/>
    <n v="356800"/>
    <n v="33.114255024397927"/>
  </r>
  <r>
    <s v="Maruti Suzuki"/>
    <s v="Swift"/>
    <s v="VXi"/>
    <s v="Hatchback"/>
    <s v="Petrol"/>
    <x v="5"/>
    <s v="Manual"/>
    <s v="Red"/>
    <n v="38000"/>
    <n v="2"/>
    <n v="225000"/>
    <n v="5"/>
    <n v="6.4"/>
    <n v="507718.23128900002"/>
    <n v="12"/>
    <n v="198000"/>
    <n v="61.001991301884971"/>
  </r>
  <r>
    <s v="Maruti Suzuki"/>
    <s v="Ciaz"/>
    <s v="ZXi  AT"/>
    <s v="Sedan"/>
    <s v="Petrol"/>
    <x v="0"/>
    <s v="Automatic"/>
    <s v="Maroon"/>
    <n v="56000"/>
    <n v="1"/>
    <n v="799000"/>
    <n v="4.2"/>
    <n v="7.5"/>
    <n v="1148243.10589"/>
    <n v="7.6080000000000005"/>
    <n v="738212.08"/>
    <n v="35.709426321544179"/>
  </r>
  <r>
    <s v="Maruti Suzuki"/>
    <s v="Eeco"/>
    <s v="7 STR"/>
    <s v="Van"/>
    <s v="Petrol"/>
    <x v="6"/>
    <s v="Manual"/>
    <s v="Grey"/>
    <n v="50000"/>
    <n v="1"/>
    <n v="262961"/>
    <n v="8.1"/>
    <n v="5.9"/>
    <n v="424691"/>
    <n v="11.896312"/>
    <n v="231678.33900168"/>
    <n v="45.447786978843439"/>
  </r>
  <r>
    <s v="Maruti Suzuki"/>
    <s v="Alto"/>
    <s v="LXI"/>
    <s v="Hatchback"/>
    <s v="Petrol"/>
    <x v="2"/>
    <s v="Manual"/>
    <s v="Red"/>
    <n v="48456"/>
    <n v="1"/>
    <n v="119701"/>
    <n v="5"/>
    <n v="9.1"/>
    <n v="336331.17237400002"/>
    <n v="12"/>
    <n v="105336.88"/>
    <n v="68.680607492764452"/>
  </r>
  <r>
    <s v="Maruti Suzuki"/>
    <s v="Sx4"/>
    <s v="VXi"/>
    <s v="Sedan"/>
    <s v="Petrol"/>
    <x v="2"/>
    <s v="Manual"/>
    <s v="Blue"/>
    <n v="63000"/>
    <n v="6"/>
    <n v="250000"/>
    <n v="5"/>
    <n v="7.5"/>
    <n v="750203.95962700003"/>
    <n v="12"/>
    <n v="220000"/>
    <n v="70.674641585551797"/>
  </r>
  <r>
    <s v="Maruti Suzuki"/>
    <s v="Wagon R 1.0"/>
    <s v="LXi CNG"/>
    <s v="Hatchback"/>
    <s v="Petrol + CNG"/>
    <x v="7"/>
    <s v="Manual"/>
    <s v="Red"/>
    <n v="40000"/>
    <n v="1"/>
    <n v="245000"/>
    <n v="5"/>
    <n v="6.6"/>
    <n v="533447"/>
    <n v="12"/>
    <n v="215600"/>
    <n v="59.583613742321177"/>
  </r>
  <r>
    <s v="Maruti Suzuki"/>
    <s v="Alto"/>
    <s v="LXI"/>
    <s v="Hatchback"/>
    <s v="Petrol + CNG"/>
    <x v="4"/>
    <s v="Manual"/>
    <s v="Golden"/>
    <n v="73000"/>
    <n v="1"/>
    <n v="95660"/>
    <n v="8.5"/>
    <n v="6.9"/>
    <n v="336331.17237400002"/>
    <n v="12"/>
    <n v="84180.800000000003"/>
    <n v="74.970859999146612"/>
  </r>
  <r>
    <s v="Maruti Suzuki"/>
    <s v="Ciaz"/>
    <s v="ZDi+ SHVS"/>
    <s v="Sedan"/>
    <s v="Diesel"/>
    <x v="11"/>
    <s v="Manual"/>
    <s v="White"/>
    <n v="2700"/>
    <n v="1"/>
    <n v="1150000"/>
    <n v="8.5"/>
    <n v="5.3"/>
    <n v="1132089.54204"/>
    <n v="5.4"/>
    <n v="1087900"/>
    <n v="3.9033610327652535"/>
  </r>
  <r>
    <s v="Maruti Suzuki"/>
    <s v="Celerio"/>
    <s v="Vxi AMT"/>
    <s v="Hatchback"/>
    <s v="Petrol"/>
    <x v="6"/>
    <s v="Automated Manual Transmission"/>
    <s v="White"/>
    <n v="30000"/>
    <n v="1"/>
    <n v="360000"/>
    <n v="5"/>
    <n v="6.8"/>
    <n v="586090"/>
    <n v="11.120000000000001"/>
    <n v="319968"/>
    <n v="45.406336910713371"/>
  </r>
  <r>
    <s v="Hyundai"/>
    <s v="I20"/>
    <s v="Asta 1.2"/>
    <s v="Hatchback"/>
    <s v="Petrol"/>
    <x v="2"/>
    <s v="Manual"/>
    <s v="Grey"/>
    <n v="40000"/>
    <n v="1"/>
    <n v="300000"/>
    <n v="5"/>
    <n v="5.7"/>
    <n v="738247.613579"/>
    <n v="11.6"/>
    <n v="265200"/>
    <n v="64.077093495186645"/>
  </r>
  <r>
    <s v="Toyota"/>
    <s v="Corolla"/>
    <s v="H1 1.8J"/>
    <s v="Sedan"/>
    <s v="Petrol"/>
    <x v="5"/>
    <s v="Manual"/>
    <s v="Black"/>
    <n v="69945"/>
    <n v="1"/>
    <n v="295000"/>
    <n v="6.4"/>
    <n v="9"/>
    <n v="1194492"/>
    <n v="11.64"/>
    <n v="260662"/>
    <n v="78.178003703666505"/>
  </r>
  <r>
    <s v="Hyundai"/>
    <s v="Accent"/>
    <s v="GLE"/>
    <s v="Sedan"/>
    <s v="Petrol"/>
    <x v="1"/>
    <s v="Manual"/>
    <s v="Grey"/>
    <n v="40000"/>
    <n v="1"/>
    <n v="162913"/>
    <n v="8.5"/>
    <n v="5.9"/>
    <n v="691110.63600000006"/>
    <n v="12"/>
    <n v="143363.44"/>
    <n v="79.256079630063738"/>
  </r>
  <r>
    <s v="Hyundai"/>
    <s v="Xcent"/>
    <s v="SX 1.2 (O)"/>
    <s v="Sedan"/>
    <s v="Petrol"/>
    <x v="6"/>
    <s v="Manual"/>
    <s v="Red"/>
    <n v="52230"/>
    <n v="1"/>
    <n v="515000"/>
    <n v="4.5999999999999996"/>
    <n v="6.1"/>
    <n v="825854.28285099997"/>
    <n v="9.879999999999999"/>
    <n v="464118"/>
    <n v="43.801465992550185"/>
  </r>
  <r>
    <s v="Maruti Suzuki"/>
    <s v="Swift"/>
    <s v="ZDi"/>
    <s v="Hatchback"/>
    <s v="Diesel"/>
    <x v="6"/>
    <s v="Manual"/>
    <s v="White"/>
    <n v="25000"/>
    <n v="1"/>
    <n v="572615"/>
    <n v="8.5"/>
    <n v="8.1"/>
    <n v="879273"/>
    <n v="9.4190799999999992"/>
    <n v="518679.93505800003"/>
    <n v="41.010364806152353"/>
  </r>
  <r>
    <s v="Toyota"/>
    <s v="Innova"/>
    <s v="2.5 V 7 STR"/>
    <s v="MUV"/>
    <s v="Diesel"/>
    <x v="2"/>
    <s v="Manual"/>
    <s v="Silver"/>
    <n v="152000"/>
    <n v="6"/>
    <n v="750000"/>
    <n v="4.2"/>
    <n v="6.8"/>
    <n v="1317441"/>
    <n v="8"/>
    <n v="690000"/>
    <n v="47.625738078593272"/>
  </r>
  <r>
    <s v="Maruti Suzuki"/>
    <s v="Swift Dzire"/>
    <s v="VDi"/>
    <s v="Sedan"/>
    <s v="Diesel"/>
    <x v="0"/>
    <s v="Manual"/>
    <s v="Grey"/>
    <n v="33000"/>
    <n v="1"/>
    <n v="583000"/>
    <n v="8.3000000000000007"/>
    <n v="6.8"/>
    <n v="870791"/>
    <n v="9.3360000000000003"/>
    <n v="528571.12"/>
    <n v="39.299887114129568"/>
  </r>
  <r>
    <s v="Hyundai"/>
    <s v="I10"/>
    <s v="Sportz 1.2"/>
    <s v="Hatchback"/>
    <s v="Petrol"/>
    <x v="0"/>
    <s v="Manual"/>
    <s v="Silver"/>
    <n v="25000"/>
    <n v="1"/>
    <n v="421626"/>
    <n v="8.3000000000000007"/>
    <n v="6.7"/>
    <n v="537849.66543099994"/>
    <n v="10.626992"/>
    <n v="376819.83871008002"/>
    <n v="29.93956063761431"/>
  </r>
  <r>
    <s v="Maruti Suzuki"/>
    <s v="Wagon R"/>
    <s v="LxiCng"/>
    <s v="Hatchback"/>
    <s v="Petrol + CNG"/>
    <x v="0"/>
    <s v="Manual"/>
    <s v="Brown"/>
    <n v="37000"/>
    <n v="1"/>
    <n v="385000"/>
    <n v="4.5999999999999996"/>
    <n v="6.1"/>
    <n v="514112"/>
    <n v="10.92"/>
    <n v="342958"/>
    <n v="33.291189468442674"/>
  </r>
  <r>
    <s v="Maruti Suzuki"/>
    <s v="Ritz"/>
    <s v="Vdi BS-IV"/>
    <s v="Hatchback"/>
    <s v="Diesel"/>
    <x v="2"/>
    <s v="Manual"/>
    <s v="Blue"/>
    <n v="45000"/>
    <n v="1"/>
    <n v="300000"/>
    <n v="5"/>
    <n v="5.9"/>
    <n v="651184.17041799997"/>
    <n v="11.6"/>
    <n v="265200"/>
    <n v="59.274194299015882"/>
  </r>
  <r>
    <s v="Maruti Suzuki"/>
    <s v="Wagon R 1.0"/>
    <s v="LXi CNG"/>
    <s v="Hatchback"/>
    <s v="Petrol + CNG"/>
    <x v="0"/>
    <s v="Manual"/>
    <s v="Silver"/>
    <n v="45000"/>
    <n v="1"/>
    <n v="355000"/>
    <n v="8.4"/>
    <n v="9.1"/>
    <n v="533447"/>
    <n v="11.16"/>
    <n v="315382"/>
    <n v="40.878475274957026"/>
  </r>
  <r>
    <s v="Maruti Suzuki"/>
    <s v="Celerio"/>
    <s v="Vxi CNG"/>
    <s v="Hatchback"/>
    <s v="Petrol + CNG"/>
    <x v="6"/>
    <s v="Manual"/>
    <s v="Silver"/>
    <n v="38000"/>
    <n v="1"/>
    <n v="350000"/>
    <n v="4.8"/>
    <n v="5.6"/>
    <n v="586949"/>
    <n v="11.2"/>
    <n v="310800"/>
    <n v="47.048210321510048"/>
  </r>
  <r>
    <s v="Hyundai"/>
    <s v="Xcent"/>
    <s v="S 1.2"/>
    <s v="Sedan"/>
    <s v="Petrol"/>
    <x v="0"/>
    <s v="Manual"/>
    <s v="Silver"/>
    <n v="95000"/>
    <n v="1"/>
    <n v="348991"/>
    <n v="7.7"/>
    <n v="6.7"/>
    <n v="709520.55541999999"/>
    <n v="11.208072"/>
    <n v="309875.83744648"/>
    <n v="56.326023949644522"/>
  </r>
  <r>
    <s v="Maruti Suzuki"/>
    <s v="Wagon R 1.0"/>
    <s v="LXi CNG"/>
    <s v="Hatchback"/>
    <s v="Petrol + CNG"/>
    <x v="10"/>
    <s v="Manual"/>
    <s v="Silver"/>
    <n v="39458"/>
    <n v="1"/>
    <n v="325000"/>
    <n v="5"/>
    <n v="5.8"/>
    <n v="533447"/>
    <n v="11.4"/>
    <n v="287950"/>
    <n v="46.020879300099168"/>
  </r>
  <r>
    <s v="Maruti Suzuki"/>
    <s v="Swift Dzire"/>
    <s v="VXi"/>
    <s v="Sedan"/>
    <s v="Petrol"/>
    <x v="10"/>
    <s v="Manual"/>
    <s v="White"/>
    <n v="32000"/>
    <n v="1"/>
    <n v="425000"/>
    <n v="5"/>
    <n v="5.9"/>
    <n v="741508"/>
    <n v="10.6"/>
    <n v="379950"/>
    <n v="48.759824573706553"/>
  </r>
  <r>
    <s v="Hyundai"/>
    <s v="I10"/>
    <s v="Sportz 1.2 AT"/>
    <s v="Hatchback"/>
    <s v="Petrol"/>
    <x v="2"/>
    <s v="Automatic"/>
    <s v="Red"/>
    <n v="59216"/>
    <n v="1"/>
    <n v="275000"/>
    <n v="5"/>
    <n v="6.1"/>
    <n v="581614.73456699995"/>
    <n v="11.8"/>
    <n v="242550"/>
    <n v="58.29713630268094"/>
  </r>
  <r>
    <s v="Toyota"/>
    <s v="Etios"/>
    <s v="V"/>
    <s v="Sedan"/>
    <s v="Petrol"/>
    <x v="7"/>
    <s v="Manual"/>
    <s v="Red"/>
    <n v="59000"/>
    <n v="6"/>
    <n v="325000"/>
    <n v="4.8"/>
    <n v="5.2"/>
    <n v="781928.07987699995"/>
    <n v="11.4"/>
    <n v="287950"/>
    <n v="63.174362526372562"/>
  </r>
  <r>
    <s v="Hyundai"/>
    <s v="I10"/>
    <s v="Magna"/>
    <s v="Hatchback"/>
    <s v="Petrol"/>
    <x v="5"/>
    <s v="Manual"/>
    <s v="Red"/>
    <n v="60000"/>
    <n v="1"/>
    <n v="185000"/>
    <n v="5"/>
    <n v="5.9"/>
    <n v="462988.36296200001"/>
    <n v="12"/>
    <n v="162800"/>
    <n v="64.837129175671777"/>
  </r>
  <r>
    <s v="Maruti Suzuki"/>
    <s v="Wagon R"/>
    <s v="LxiCng"/>
    <s v="Hatchback"/>
    <s v="Petrol + CNG"/>
    <x v="6"/>
    <s v="Manual"/>
    <s v="Grey"/>
    <n v="28000"/>
    <n v="6"/>
    <n v="350000"/>
    <n v="5"/>
    <n v="4.5"/>
    <n v="514112"/>
    <n v="11.2"/>
    <n v="310800"/>
    <n v="39.546246732229548"/>
  </r>
  <r>
    <s v="Toyota"/>
    <s v="Innova"/>
    <s v="2.5 G 7 STR BS-III"/>
    <s v="MUV"/>
    <s v="Diesel"/>
    <x v="8"/>
    <s v="Manual"/>
    <s v="White"/>
    <n v="130000"/>
    <n v="2"/>
    <n v="395000"/>
    <n v="4.8"/>
    <n v="9.4"/>
    <n v="1459705.5"/>
    <n v="10.84"/>
    <n v="352182"/>
    <n v="75.873078507959306"/>
  </r>
  <r>
    <s v="Maruti Suzuki"/>
    <s v="Swift"/>
    <s v="VXi"/>
    <s v="Hatchback"/>
    <s v="Petrol"/>
    <x v="6"/>
    <s v="Manual"/>
    <s v="Silver"/>
    <n v="9000"/>
    <n v="1"/>
    <n v="450000"/>
    <n v="9.9"/>
    <n v="6.7"/>
    <n v="507718.23128900002"/>
    <n v="10.4"/>
    <n v="403200"/>
    <n v="20.585873196565764"/>
  </r>
  <r>
    <s v="Maruti Suzuki"/>
    <s v="Swift"/>
    <s v="VXi"/>
    <s v="Hatchback"/>
    <s v="Petrol"/>
    <x v="11"/>
    <s v="Manual"/>
    <s v="Grey"/>
    <n v="9000"/>
    <n v="1"/>
    <n v="550000"/>
    <n v="4.8"/>
    <n v="8.9"/>
    <n v="507718.23128900002"/>
    <n v="9.6"/>
    <n v="497200"/>
    <n v="2.0716670469555978"/>
  </r>
  <r>
    <s v="Maruti Suzuki"/>
    <s v="Swift Dzire"/>
    <s v="VDi BS-IV"/>
    <s v="Sedan"/>
    <s v="Diesel"/>
    <x v="6"/>
    <s v="Manual"/>
    <s v="White"/>
    <n v="79000"/>
    <n v="6"/>
    <n v="595000"/>
    <n v="4.2"/>
    <n v="5.6"/>
    <n v="783060.67156199994"/>
    <n v="9.24"/>
    <n v="540022"/>
    <n v="31.037016720198928"/>
  </r>
  <r>
    <s v="Maruti Suzuki"/>
    <s v="Ertiga"/>
    <s v="VXI CNG"/>
    <s v="MUV"/>
    <s v="Petrol + CNG"/>
    <x v="6"/>
    <s v="Manual"/>
    <s v="Brown"/>
    <n v="26000"/>
    <n v="1"/>
    <n v="650000"/>
    <n v="5"/>
    <n v="5"/>
    <n v="936485"/>
    <n v="8.8000000000000007"/>
    <n v="592800"/>
    <n v="36.699466622529989"/>
  </r>
  <r>
    <s v="Honda"/>
    <s v="Civic"/>
    <s v="1.8V AT Sunroof"/>
    <s v="Sedan"/>
    <s v="Petrol"/>
    <x v="9"/>
    <s v="Automatic"/>
    <s v="Grey"/>
    <n v="28906"/>
    <n v="1"/>
    <n v="575000"/>
    <n v="9.1999999999999993"/>
    <n v="7.9"/>
    <n v="1730471.1095199999"/>
    <n v="9.4"/>
    <n v="520950"/>
    <n v="69.895481228548121"/>
  </r>
  <r>
    <s v="Toyota"/>
    <s v="Innova"/>
    <s v="2.5 G1"/>
    <s v="MUV"/>
    <s v="Diesel"/>
    <x v="2"/>
    <s v="Manual"/>
    <s v="White"/>
    <n v="75000"/>
    <n v="1"/>
    <n v="711001"/>
    <n v="4.8"/>
    <n v="9.4"/>
    <n v="1133338"/>
    <n v="8.311992"/>
    <n v="651902.65376007999"/>
    <n v="42.479414458874579"/>
  </r>
  <r>
    <s v="Toyota"/>
    <s v="Innova"/>
    <s v="2.5 VX 7 STR BS-IV"/>
    <s v="MUV"/>
    <s v="Diesel"/>
    <x v="2"/>
    <s v="Manual"/>
    <s v="Silver"/>
    <n v="92000"/>
    <n v="1"/>
    <n v="725000"/>
    <n v="4.8"/>
    <n v="9.1999999999999993"/>
    <n v="1738257"/>
    <n v="8.1999999999999993"/>
    <n v="665550"/>
    <n v="61.711645631227142"/>
  </r>
  <r>
    <s v="Maruti Suzuki"/>
    <s v="Alto 800"/>
    <s v="LXI"/>
    <s v="Hatchback"/>
    <s v="Petrol"/>
    <x v="10"/>
    <s v="Manual"/>
    <s v="Silver"/>
    <n v="64000"/>
    <n v="1"/>
    <n v="235000"/>
    <n v="8.1"/>
    <n v="4.2"/>
    <n v="375111"/>
    <n v="12"/>
    <n v="206800"/>
    <n v="44.869651916366088"/>
  </r>
  <r>
    <s v="Maruti Suzuki"/>
    <s v="Alto"/>
    <s v="LXi CNG"/>
    <s v="Hatchback"/>
    <s v="Petrol + CNG"/>
    <x v="2"/>
    <s v="Manual"/>
    <s v="Maroon"/>
    <n v="75000"/>
    <n v="1"/>
    <n v="135000"/>
    <n v="4.8"/>
    <n v="9.4"/>
    <n v="383921.65574800002"/>
    <n v="12"/>
    <n v="118800"/>
    <n v="69.056186797136959"/>
  </r>
  <r>
    <s v="Maruti Suzuki"/>
    <s v="Swift"/>
    <s v="VDi BS-IV"/>
    <s v="Hatchback"/>
    <s v="Diesel"/>
    <x v="9"/>
    <s v="Manual"/>
    <s v="Silver"/>
    <n v="63000"/>
    <n v="6"/>
    <n v="450000"/>
    <n v="4.8"/>
    <n v="4.2"/>
    <n v="631156.07794900006"/>
    <n v="10.4"/>
    <n v="403200"/>
    <n v="36.117227721194475"/>
  </r>
  <r>
    <s v="Maruti Suzuki"/>
    <s v="Ertiga"/>
    <s v="ZXI+"/>
    <s v="MUV"/>
    <s v="Petrol"/>
    <x v="3"/>
    <s v="Manual"/>
    <s v="Blue"/>
    <n v="48001"/>
    <n v="1"/>
    <n v="775000"/>
    <n v="4.2"/>
    <n v="9.4"/>
    <n v="1032033"/>
    <n v="7.8"/>
    <n v="714550"/>
    <n v="30.762872892630373"/>
  </r>
  <r>
    <s v="Hyundai"/>
    <s v="I20"/>
    <s v="Asta 1.4 CRDI"/>
    <s v="Hatchback"/>
    <s v="Diesel"/>
    <x v="0"/>
    <s v="Manual"/>
    <s v="White"/>
    <n v="27000"/>
    <n v="1"/>
    <n v="625000"/>
    <n v="4.8"/>
    <n v="6.1"/>
    <n v="894410.60784700001"/>
    <n v="9"/>
    <n v="568750"/>
    <n v="36.410637909463198"/>
  </r>
  <r>
    <s v="Maruti Suzuki"/>
    <s v="Eeco"/>
    <s v="5 STR WITH A/C+HTR"/>
    <s v="Van"/>
    <s v="Petrol"/>
    <x v="10"/>
    <s v="Manual"/>
    <s v="White"/>
    <n v="63000"/>
    <n v="6"/>
    <n v="275000"/>
    <n v="4.5999999999999996"/>
    <n v="4.5"/>
    <n v="438834"/>
    <n v="11.8"/>
    <n v="242550"/>
    <n v="44.728530606106183"/>
  </r>
  <r>
    <s v="Maruti Suzuki"/>
    <s v="Swift"/>
    <s v="VXi 1.2 BS-IV"/>
    <s v="Hatchback"/>
    <s v="Petrol"/>
    <x v="7"/>
    <s v="Manual"/>
    <s v="White"/>
    <n v="42000"/>
    <n v="1"/>
    <n v="285000"/>
    <n v="8.5"/>
    <n v="7.7"/>
    <n v="536697.58239"/>
    <n v="11.72"/>
    <n v="251598"/>
    <n v="53.121085643875276"/>
  </r>
  <r>
    <s v="Maruti Suzuki"/>
    <s v="Wagon R 1.0"/>
    <s v="LXi"/>
    <s v="Hatchback"/>
    <s v="Petrol"/>
    <x v="2"/>
    <s v="Manual"/>
    <s v="Brown"/>
    <n v="36000"/>
    <n v="1"/>
    <n v="225000"/>
    <n v="5"/>
    <n v="4.5"/>
    <n v="490492"/>
    <n v="12"/>
    <n v="198000"/>
    <n v="59.632369131402754"/>
  </r>
  <r>
    <s v="Maruti Suzuki"/>
    <s v="Kizashi"/>
    <s v="CVT"/>
    <s v="Sedan"/>
    <s v="Petrol"/>
    <x v="7"/>
    <s v="Automatic"/>
    <s v="Grey"/>
    <n v="61718"/>
    <n v="1"/>
    <n v="700000"/>
    <n v="4.8"/>
    <n v="4"/>
    <n v="2205274"/>
    <n v="8.4"/>
    <n v="641200"/>
    <n v="70.924247961931258"/>
  </r>
  <r>
    <s v="Toyota"/>
    <s v="Fortuner"/>
    <s v="3.0 4x2 MT"/>
    <s v="SUV"/>
    <s v="Diesel"/>
    <x v="7"/>
    <s v="Manual"/>
    <s v="Silver"/>
    <n v="98000"/>
    <n v="1"/>
    <n v="1525000"/>
    <n v="5"/>
    <n v="5.8"/>
    <n v="3013627.5700699999"/>
    <n v="5"/>
    <n v="1448750"/>
    <n v="51.926707387855863"/>
  </r>
  <r>
    <s v="Maruti Suzuki"/>
    <s v="Alto"/>
    <s v="LXI"/>
    <s v="Hatchback"/>
    <s v="Petrol"/>
    <x v="1"/>
    <s v="Manual"/>
    <s v="Silver"/>
    <n v="50265"/>
    <n v="1"/>
    <n v="175000"/>
    <n v="6.8"/>
    <n v="5.8"/>
    <n v="336331.17237400002"/>
    <n v="12"/>
    <n v="154000"/>
    <n v="54.211796987776054"/>
  </r>
  <r>
    <s v="Maruti Suzuki"/>
    <s v="Ritz"/>
    <s v="Zxi BS-IV"/>
    <s v="Hatchback"/>
    <s v="CNG"/>
    <x v="2"/>
    <s v="Automatic"/>
    <s v="Maroon"/>
    <n v="65334"/>
    <n v="1"/>
    <n v="275000"/>
    <n v="6.4"/>
    <n v="7.8"/>
    <n v="637514.35"/>
    <n v="11.8"/>
    <n v="242550"/>
    <n v="61.953797589026813"/>
  </r>
  <r>
    <s v="Maruti Suzuki"/>
    <s v="Swift Dzire"/>
    <s v="VDi"/>
    <s v="Sedan"/>
    <s v="Diesel"/>
    <x v="6"/>
    <s v="Manual"/>
    <s v="Grey"/>
    <n v="76000"/>
    <n v="1"/>
    <n v="560000"/>
    <n v="4.2"/>
    <n v="5"/>
    <n v="870791"/>
    <n v="9.52"/>
    <n v="506688"/>
    <n v="41.812903440664869"/>
  </r>
  <r>
    <s v="Maruti Suzuki"/>
    <s v="Wagon R"/>
    <s v="LxiCng"/>
    <s v="Hatchback"/>
    <s v="Petrol + CNG"/>
    <x v="10"/>
    <s v="Manual"/>
    <s v="Beige"/>
    <n v="46000"/>
    <n v="1"/>
    <n v="325000"/>
    <n v="4.8"/>
    <n v="4.2"/>
    <n v="514112"/>
    <n v="11.4"/>
    <n v="287950"/>
    <n v="43.990803560313708"/>
  </r>
  <r>
    <s v="Toyota"/>
    <s v="Corolla Altis"/>
    <s v="1.8 G"/>
    <s v="Sedan"/>
    <s v="Petrol"/>
    <x v="2"/>
    <s v="Manual"/>
    <s v="Beige"/>
    <n v="57000"/>
    <n v="1"/>
    <n v="385000"/>
    <n v="4.3"/>
    <n v="9.9"/>
    <n v="1525510"/>
    <n v="10.92"/>
    <n v="342958"/>
    <n v="77.518469233240026"/>
  </r>
  <r>
    <s v="Maruti Suzuki"/>
    <s v="Baleno"/>
    <s v="Vxi"/>
    <s v="Hatchback"/>
    <s v="Petrol"/>
    <x v="8"/>
    <s v="Manual"/>
    <s v="White"/>
    <n v="72626"/>
    <n v="2"/>
    <n v="125000"/>
    <n v="6.8"/>
    <n v="8"/>
    <n v="691108.57682099997"/>
    <n v="12"/>
    <n v="110000"/>
    <n v="84.083542920855621"/>
  </r>
  <r>
    <s v="Hyundai"/>
    <s v="I20"/>
    <s v="Asta 1.2"/>
    <s v="Hatchback"/>
    <s v="Petrol"/>
    <x v="2"/>
    <s v="Manual"/>
    <s v="Brown"/>
    <n v="26000"/>
    <n v="3"/>
    <n v="325000"/>
    <n v="6.8"/>
    <n v="6.4"/>
    <n v="738247.613579"/>
    <n v="11.4"/>
    <n v="287950"/>
    <n v="60.995471613646281"/>
  </r>
  <r>
    <s v="Hyundai"/>
    <s v="Xcent"/>
    <s v="Base 1.1 CRDi"/>
    <s v="Sedan"/>
    <s v="Diesel"/>
    <x v="11"/>
    <s v="Manual"/>
    <s v="Silver"/>
    <n v="42000"/>
    <n v="1"/>
    <n v="600000"/>
    <n v="9.8000000000000007"/>
    <n v="8.1999999999999993"/>
    <n v="717230.47296699998"/>
    <n v="9.1999999999999993"/>
    <n v="544800"/>
    <n v="24.041152665153643"/>
  </r>
  <r>
    <s v="Toyota"/>
    <s v="Corolla"/>
    <s v="1.8e"/>
    <s v="Sedan"/>
    <s v="Petrol"/>
    <x v="8"/>
    <s v="Manual"/>
    <s v="White"/>
    <n v="71248"/>
    <n v="1"/>
    <n v="395000"/>
    <n v="5"/>
    <n v="4.5999999999999996"/>
    <n v="1014992"/>
    <n v="10.84"/>
    <n v="352182"/>
    <n v="65.301992528019923"/>
  </r>
  <r>
    <s v="Toyota"/>
    <s v="Camry"/>
    <s v="2.5L AT"/>
    <s v="Sedan"/>
    <s v="Petrol"/>
    <x v="6"/>
    <s v="Automatic"/>
    <s v="Silver"/>
    <n v="34616"/>
    <n v="1"/>
    <n v="2100000"/>
    <n v="9.5"/>
    <n v="5.6"/>
    <n v="3414761.7391300001"/>
    <n v="5"/>
    <n v="1995000"/>
    <n v="41.577183053823298"/>
  </r>
  <r>
    <s v="Maruti Suzuki"/>
    <s v="Swift Dzire"/>
    <s v="VXi"/>
    <s v="Sedan"/>
    <s v="Petrol"/>
    <x v="5"/>
    <s v="Manual"/>
    <s v="White"/>
    <n v="80000"/>
    <n v="1"/>
    <n v="330000"/>
    <n v="6.4"/>
    <n v="5.4"/>
    <n v="741508"/>
    <n v="11.36"/>
    <n v="292512"/>
    <n v="60.551740507182657"/>
  </r>
  <r>
    <s v="Maruti Suzuki"/>
    <s v="Swift"/>
    <s v="VXi"/>
    <s v="Hatchback"/>
    <s v="Petrol"/>
    <x v="8"/>
    <s v="Manual"/>
    <s v="Blue"/>
    <n v="82000"/>
    <n v="1"/>
    <n v="175000"/>
    <n v="4.5"/>
    <n v="7.2"/>
    <n v="507718.23128900002"/>
    <n v="12"/>
    <n v="154000"/>
    <n v="69.668215457021645"/>
  </r>
  <r>
    <s v="Toyota"/>
    <s v="Innova Crysta"/>
    <s v="2.4Gx8Str"/>
    <s v="MUV"/>
    <s v="Diesel"/>
    <x v="3"/>
    <s v="Manual"/>
    <s v="Purple"/>
    <n v="39500"/>
    <n v="1"/>
    <n v="1600000"/>
    <n v="4.2"/>
    <n v="5.4"/>
    <n v="1810139.2"/>
    <n v="5"/>
    <n v="1520000"/>
    <n v="16.028557361776375"/>
  </r>
  <r>
    <s v="Hyundai"/>
    <s v="I10"/>
    <s v="Sportz 1.2 AT"/>
    <s v="Hatchback"/>
    <s v="Petrol"/>
    <x v="7"/>
    <s v="Automatic"/>
    <s v="White"/>
    <n v="58000"/>
    <n v="1"/>
    <n v="335000"/>
    <n v="9.9"/>
    <n v="5.9"/>
    <n v="581614.73456699995"/>
    <n v="11.32"/>
    <n v="297078"/>
    <n v="48.921858002588536"/>
  </r>
  <r>
    <s v="Maruti Suzuki"/>
    <s v="Swift"/>
    <s v="Lxi1.3"/>
    <s v="Hatchback"/>
    <s v="Petrol"/>
    <x v="8"/>
    <s v="Manual"/>
    <s v="Red"/>
    <n v="55000"/>
    <n v="1"/>
    <n v="260000"/>
    <n v="6.8"/>
    <n v="3.4"/>
    <n v="464828.79165999999"/>
    <n v="11.92"/>
    <n v="229008"/>
    <n v="50.732828062959491"/>
  </r>
  <r>
    <s v="Maruti Suzuki"/>
    <s v="Sx4"/>
    <s v="ZxiLeather"/>
    <s v="Sedan"/>
    <s v="Petrol"/>
    <x v="4"/>
    <s v="Manual"/>
    <s v="White"/>
    <n v="56000"/>
    <n v="2"/>
    <n v="265000"/>
    <n v="6.8"/>
    <n v="6"/>
    <n v="698266.73950000003"/>
    <n v="11.879999999999999"/>
    <n v="233518"/>
    <n v="66.557479142252632"/>
  </r>
  <r>
    <s v="Toyota"/>
    <s v="Innova"/>
    <s v="2.5EvDieselPs7SeaterBsIv"/>
    <s v="MUV"/>
    <s v="Diesel"/>
    <x v="10"/>
    <s v="Manual"/>
    <s v="Silver"/>
    <n v="46000"/>
    <n v="1"/>
    <n v="1075000"/>
    <n v="4"/>
    <n v="8.4"/>
    <n v="1224192"/>
    <n v="5.7"/>
    <n v="1013725"/>
    <n v="17.192319505437055"/>
  </r>
  <r>
    <s v="Toyota"/>
    <s v="Innova"/>
    <s v="2.5Zx7StrBsIii"/>
    <s v="MUV"/>
    <s v="Diesel"/>
    <x v="7"/>
    <s v="Automatic"/>
    <s v="Silver"/>
    <n v="40000"/>
    <n v="1"/>
    <n v="1000000"/>
    <n v="6.8"/>
    <n v="4.5999999999999996"/>
    <n v="1970184"/>
    <n v="6"/>
    <n v="940000"/>
    <n v="52.288720241358163"/>
  </r>
  <r>
    <s v="Maruti Suzuki"/>
    <s v="Swift Dzire"/>
    <s v="VXI AT"/>
    <s v="Sedan"/>
    <s v="Petrol"/>
    <x v="10"/>
    <s v="Automatic"/>
    <s v="Silver"/>
    <n v="60000"/>
    <n v="1"/>
    <n v="475000"/>
    <n v="8.3000000000000007"/>
    <n v="5.5"/>
    <n v="792907.87732900004"/>
    <n v="10.199999999999999"/>
    <n v="426550"/>
    <n v="46.204343253987844"/>
  </r>
  <r>
    <s v="Maruti Suzuki"/>
    <s v="Swift Dzire"/>
    <s v="VXi 1.2 BS-IV"/>
    <s v="Sedan"/>
    <s v="Petrol"/>
    <x v="6"/>
    <s v="Manual"/>
    <s v="Beige"/>
    <n v="49000"/>
    <n v="1"/>
    <n v="470000"/>
    <n v="9.5"/>
    <n v="4.4000000000000004"/>
    <n v="653057.37393799995"/>
    <n v="10.24"/>
    <n v="421872"/>
    <n v="35.400469110995488"/>
  </r>
  <r>
    <s v="Maruti Suzuki"/>
    <s v="Swift"/>
    <s v="VDi"/>
    <s v="Hatchback"/>
    <s v="Diesel"/>
    <x v="6"/>
    <s v="Manual"/>
    <s v="Grey"/>
    <n v="44000"/>
    <n v="1"/>
    <n v="485000"/>
    <n v="4.8"/>
    <n v="7.8"/>
    <n v="806540.75166900002"/>
    <n v="10.119999999999999"/>
    <n v="435918"/>
    <n v="45.952142021597645"/>
  </r>
  <r>
    <s v="Honda"/>
    <s v="Civic"/>
    <s v="1.8V"/>
    <s v="Sedan"/>
    <s v="Petrol"/>
    <x v="5"/>
    <s v="Manual"/>
    <s v="Silver"/>
    <n v="87000"/>
    <n v="1"/>
    <n v="250000"/>
    <n v="4.3"/>
    <n v="8.1999999999999993"/>
    <n v="1464334.18267"/>
    <n v="12"/>
    <n v="220000"/>
    <n v="84.976107052362721"/>
  </r>
  <r>
    <s v="Maruti Suzuki"/>
    <s v="Swift"/>
    <s v="VXi"/>
    <s v="Hatchback"/>
    <s v="Petrol"/>
    <x v="7"/>
    <s v="Manual"/>
    <s v="Silver"/>
    <n v="77000"/>
    <n v="1"/>
    <n v="365000"/>
    <n v="5.7"/>
    <n v="6"/>
    <n v="507718.23128900002"/>
    <n v="11.08"/>
    <n v="324558"/>
    <n v="36.075173196753454"/>
  </r>
  <r>
    <s v="Toyota"/>
    <s v="Etios"/>
    <s v="VX"/>
    <s v="Sedan"/>
    <s v="Petrol"/>
    <x v="7"/>
    <s v="Manual"/>
    <s v="Red"/>
    <n v="64800"/>
    <n v="1"/>
    <n v="425000"/>
    <n v="4.8"/>
    <n v="4.2"/>
    <n v="855452.66052200005"/>
    <n v="10.6"/>
    <n v="379950"/>
    <n v="55.584918075051263"/>
  </r>
  <r>
    <s v="Toyota"/>
    <s v="Land Cruiser"/>
    <s v="LC200 VX Premium 2"/>
    <s v="SUV"/>
    <s v="Petrol"/>
    <x v="8"/>
    <s v="Automatic"/>
    <s v="White"/>
    <n v="80000"/>
    <n v="2"/>
    <n v="1650000"/>
    <n v="9.9"/>
    <n v="8"/>
    <n v="10954664"/>
    <n v="5"/>
    <n v="1567500"/>
    <n v="85.691026214952828"/>
  </r>
  <r>
    <s v="Maruti Suzuki"/>
    <s v="Alto"/>
    <s v="LXI"/>
    <s v="Hatchback"/>
    <s v="Petrol"/>
    <x v="1"/>
    <s v="Manual"/>
    <s v="Silver"/>
    <n v="65000"/>
    <n v="2"/>
    <n v="175000"/>
    <n v="6.4"/>
    <n v="7"/>
    <n v="336331.17237400002"/>
    <n v="12"/>
    <n v="154000"/>
    <n v="54.211796987776054"/>
  </r>
  <r>
    <s v="Hyundai"/>
    <s v="Verna"/>
    <s v="Fluidic 1.6 VTVT SX"/>
    <s v="Sedan"/>
    <s v="Petrol"/>
    <x v="7"/>
    <s v="Manual"/>
    <s v="other"/>
    <n v="39000"/>
    <n v="1"/>
    <n v="650000"/>
    <n v="6.8"/>
    <n v="5"/>
    <n v="1046416.139"/>
    <n v="8.8000000000000007"/>
    <n v="592800"/>
    <n v="43.349497594092441"/>
  </r>
  <r>
    <s v="Maruti Suzuki"/>
    <s v="Swift"/>
    <s v="Zxi1.3"/>
    <s v="Hatchback"/>
    <s v="Petrol"/>
    <x v="4"/>
    <s v="Manual"/>
    <s v="Grey"/>
    <n v="72000"/>
    <n v="1"/>
    <n v="220000"/>
    <n v="6.8"/>
    <n v="9.9"/>
    <n v="640982.30000000005"/>
    <n v="12"/>
    <n v="193600"/>
    <n v="69.796357871348405"/>
  </r>
  <r>
    <s v="Honda"/>
    <s v="Accord"/>
    <s v="2.4 AT"/>
    <s v="Sedan"/>
    <s v="Petrol"/>
    <x v="2"/>
    <s v="Automatic"/>
    <s v="Golden"/>
    <n v="64000"/>
    <n v="2"/>
    <n v="680000"/>
    <n v="9.9"/>
    <n v="9.3000000000000007"/>
    <n v="2426682"/>
    <n v="8.56"/>
    <n v="621792"/>
    <n v="74.376865201126478"/>
  </r>
  <r>
    <s v="Hyundai"/>
    <s v="I20"/>
    <s v="Sportz1.4Crdi6SpeedBs-iv"/>
    <s v="Hatchback"/>
    <s v="Diesel"/>
    <x v="2"/>
    <s v="Manual"/>
    <s v="White"/>
    <n v="37477"/>
    <n v="1"/>
    <n v="365000"/>
    <n v="6.8"/>
    <n v="6.4"/>
    <n v="736911.51679999998"/>
    <n v="11.08"/>
    <n v="324558"/>
    <n v="55.956991768920062"/>
  </r>
  <r>
    <s v="Maruti Suzuki"/>
    <s v="Swift"/>
    <s v="ZDi"/>
    <s v="Hatchback"/>
    <s v="Diesel"/>
    <x v="9"/>
    <s v="Automatic"/>
    <s v="Red"/>
    <n v="49000"/>
    <n v="1"/>
    <n v="500000"/>
    <n v="5.7"/>
    <n v="8.4"/>
    <n v="879273"/>
    <n v="10"/>
    <n v="450000"/>
    <n v="48.821355824641493"/>
  </r>
  <r>
    <s v="Maruti Suzuki"/>
    <s v="Wagon R"/>
    <s v="LX BS-III"/>
    <s v="Hatchback"/>
    <s v="Petrol"/>
    <x v="8"/>
    <s v="Manual"/>
    <s v="Black"/>
    <n v="43000"/>
    <n v="2"/>
    <n v="149000"/>
    <n v="6.8"/>
    <n v="6.4"/>
    <n v="387327"/>
    <n v="12"/>
    <n v="131120"/>
    <n v="66.147467127259389"/>
  </r>
  <r>
    <s v="Maruti Suzuki"/>
    <s v="Swift Dzire"/>
    <s v="VXi 1.2 BS-IV"/>
    <s v="Sedan"/>
    <s v="Petrol"/>
    <x v="2"/>
    <s v="Manual"/>
    <s v="Silver"/>
    <n v="76000"/>
    <n v="2"/>
    <n v="295000"/>
    <n v="4.3"/>
    <n v="7.8"/>
    <n v="653057.37393799995"/>
    <n v="11.64"/>
    <n v="260662"/>
    <n v="60.085895910158307"/>
  </r>
  <r>
    <s v="Honda"/>
    <s v="Amaze"/>
    <s v="1.2 SX i-VTEC"/>
    <s v="Sedan"/>
    <s v="Petrol"/>
    <x v="6"/>
    <s v="Manual"/>
    <s v="Maroon"/>
    <n v="37100"/>
    <n v="1"/>
    <n v="450000"/>
    <n v="4.8"/>
    <n v="6.4"/>
    <n v="825993"/>
    <n v="10.4"/>
    <n v="403200"/>
    <n v="51.186027000228819"/>
  </r>
  <r>
    <s v="Maruti Suzuki"/>
    <s v="Alto"/>
    <s v="LXI"/>
    <s v="Hatchback"/>
    <s v="Petrol"/>
    <x v="8"/>
    <s v="Manual"/>
    <s v="Red"/>
    <n v="85000"/>
    <n v="3"/>
    <n v="125000"/>
    <n v="6.4"/>
    <n v="6"/>
    <n v="336331.17237400002"/>
    <n v="12"/>
    <n v="110000"/>
    <n v="67.294140705554312"/>
  </r>
  <r>
    <s v="Hyundai"/>
    <s v="I20"/>
    <s v="Magna 1.2"/>
    <s v="Hatchback"/>
    <s v="Petrol"/>
    <x v="7"/>
    <s v="Manual"/>
    <s v="Red"/>
    <n v="51500"/>
    <n v="1"/>
    <n v="310000"/>
    <n v="5"/>
    <n v="4.5"/>
    <n v="585069.87160399999"/>
    <n v="11.52"/>
    <n v="274288"/>
    <n v="53.11876182445954"/>
  </r>
  <r>
    <s v="Hyundai"/>
    <s v="I10"/>
    <s v="Magna 1.2"/>
    <s v="Hatchback"/>
    <s v="Petrol"/>
    <x v="2"/>
    <s v="Manual"/>
    <s v="White"/>
    <n v="70746"/>
    <n v="1"/>
    <n v="190000"/>
    <n v="4.8"/>
    <n v="9.1999999999999993"/>
    <n v="482567.47283899999"/>
    <n v="12"/>
    <n v="167200"/>
    <n v="65.351995438825767"/>
  </r>
  <r>
    <s v="Maruti Suzuki"/>
    <s v="Swift"/>
    <s v="Vxi1.3Abs"/>
    <s v="Hatchback"/>
    <s v="Petrol"/>
    <x v="2"/>
    <s v="Manual"/>
    <s v="Grey"/>
    <n v="32500"/>
    <n v="1"/>
    <n v="399000"/>
    <n v="6.8"/>
    <n v="5"/>
    <n v="591141"/>
    <n v="10.808"/>
    <n v="355876.08"/>
    <n v="39.798444026044542"/>
  </r>
  <r>
    <s v="Maruti Suzuki"/>
    <s v="Swift"/>
    <s v="Lxi1.3"/>
    <s v="Hatchback"/>
    <s v="Petrol"/>
    <x v="4"/>
    <s v="Manual"/>
    <s v="Blue"/>
    <n v="45000"/>
    <n v="1"/>
    <n v="210000"/>
    <n v="6.8"/>
    <n v="7.2"/>
    <n v="464828.79165999999"/>
    <n v="12"/>
    <n v="184800"/>
    <n v="60.243426544203324"/>
  </r>
  <r>
    <s v="Honda"/>
    <s v="City"/>
    <s v="1.5 V MT Sunroof"/>
    <s v="Sedan"/>
    <s v="Petrol"/>
    <x v="10"/>
    <s v="Manual"/>
    <s v="White"/>
    <n v="46000"/>
    <n v="2"/>
    <n v="670000"/>
    <n v="9.9"/>
    <n v="8.9"/>
    <n v="1149865.64628"/>
    <n v="8.64"/>
    <n v="612112"/>
    <n v="46.766650349083768"/>
  </r>
  <r>
    <s v="Honda"/>
    <s v="Cr-V"/>
    <s v="2.4 AT"/>
    <s v="SUV"/>
    <s v="Petrol"/>
    <x v="10"/>
    <s v="Automatic"/>
    <s v="White"/>
    <n v="106000"/>
    <n v="1"/>
    <n v="1385000"/>
    <n v="4.2"/>
    <n v="5.6"/>
    <n v="2492226.5"/>
    <n v="5"/>
    <n v="1315750"/>
    <n v="47.205841844631699"/>
  </r>
  <r>
    <s v="Maruti Suzuki"/>
    <s v="Ertiga"/>
    <s v="VXI"/>
    <s v="MUV"/>
    <s v="Petrol"/>
    <x v="10"/>
    <s v="Manual"/>
    <s v="Grey"/>
    <n v="14400"/>
    <n v="1"/>
    <n v="580000"/>
    <n v="9.9"/>
    <n v="4.5999999999999996"/>
    <n v="899612"/>
    <n v="9.36"/>
    <n v="525712"/>
    <n v="41.562362440696653"/>
  </r>
  <r>
    <s v="Hyundai"/>
    <s v="Grand I10"/>
    <s v="Asta AT 1.2 Kappa VTVT"/>
    <s v="Hatchback"/>
    <s v="Petrol"/>
    <x v="0"/>
    <s v="Automatic"/>
    <s v="Orange"/>
    <n v="20000"/>
    <n v="1"/>
    <n v="575000"/>
    <n v="5"/>
    <n v="6.3"/>
    <n v="731337.33950500004"/>
    <n v="9.4"/>
    <n v="520950"/>
    <n v="28.767482273966632"/>
  </r>
  <r>
    <s v="Maruti Suzuki"/>
    <s v="Swift Dzire"/>
    <s v="VXi"/>
    <s v="Sedan"/>
    <s v="CNG"/>
    <x v="5"/>
    <s v="Automatic"/>
    <s v="Silver"/>
    <n v="31000"/>
    <n v="1"/>
    <n v="350000"/>
    <n v="6.8"/>
    <n v="7"/>
    <n v="741508"/>
    <n v="11.2"/>
    <n v="310800"/>
    <n v="58.085415127011444"/>
  </r>
  <r>
    <s v="Maruti Suzuki"/>
    <s v="Swift"/>
    <s v="Vxi1.3"/>
    <s v="Hatchback"/>
    <s v="Petrol"/>
    <x v="4"/>
    <s v="Manual"/>
    <s v="Golden"/>
    <n v="54256"/>
    <n v="1"/>
    <n v="225000"/>
    <n v="6.8"/>
    <n v="5.2"/>
    <n v="563322.6"/>
    <n v="12"/>
    <n v="198000"/>
    <n v="64.851401310723205"/>
  </r>
  <r>
    <s v="Honda"/>
    <s v="City"/>
    <s v="1.5 S MT"/>
    <s v="Sedan"/>
    <s v="Petrol"/>
    <x v="2"/>
    <s v="Manual"/>
    <s v="Grey"/>
    <n v="61000"/>
    <n v="1"/>
    <n v="450000"/>
    <n v="4.3"/>
    <n v="6.7"/>
    <n v="944779.38872399996"/>
    <n v="10.4"/>
    <n v="403200"/>
    <n v="57.323370427825083"/>
  </r>
  <r>
    <s v="Honda"/>
    <s v="Amaze"/>
    <s v="1.2 SX i-VTEC"/>
    <s v="Sedan"/>
    <s v="Petrol"/>
    <x v="3"/>
    <s v="Manual"/>
    <s v="Other"/>
    <n v="19000"/>
    <n v="1"/>
    <n v="600000"/>
    <n v="5.7"/>
    <n v="4.7"/>
    <n v="825993"/>
    <n v="9.1999999999999993"/>
    <n v="544800"/>
    <n v="34.043024577690126"/>
  </r>
  <r>
    <s v="Maruti Suzuki"/>
    <s v="Swift"/>
    <s v="VDi"/>
    <s v="Hatchback"/>
    <s v="Diesel"/>
    <x v="9"/>
    <s v="Manual"/>
    <s v="Red"/>
    <n v="88245"/>
    <n v="1"/>
    <n v="465000"/>
    <n v="4.5999999999999996"/>
    <n v="4.2"/>
    <n v="806540.75166900002"/>
    <n v="10.28"/>
    <n v="417198"/>
    <n v="48.273165474071938"/>
  </r>
  <r>
    <s v="Maruti Suzuki"/>
    <s v="Ritz"/>
    <s v="Ldi BS-IV"/>
    <s v="Hatchback"/>
    <s v="Diesel"/>
    <x v="3"/>
    <s v="Manual"/>
    <s v="White"/>
    <n v="37500"/>
    <n v="1"/>
    <n v="475000"/>
    <n v="9.8000000000000007"/>
    <n v="7.2"/>
    <n v="607771.89239000005"/>
    <n v="10.199999999999999"/>
    <n v="426550"/>
    <n v="29.817419110542232"/>
  </r>
  <r>
    <s v="Maruti Suzuki"/>
    <s v="Wagon R"/>
    <s v="LXI"/>
    <s v="Hatchback"/>
    <s v="Petrol"/>
    <x v="3"/>
    <s v="Manual"/>
    <s v="Grey"/>
    <n v="70000"/>
    <n v="1"/>
    <n v="374900"/>
    <n v="4.2"/>
    <n v="8"/>
    <n v="475198.2"/>
    <n v="11.0008"/>
    <n v="333658.00079999998"/>
    <n v="29.785508278440453"/>
  </r>
  <r>
    <s v="Maruti Suzuki"/>
    <s v="Estilo"/>
    <s v="VXi"/>
    <s v="Hatchback"/>
    <s v="Petrol"/>
    <x v="4"/>
    <s v="Manual"/>
    <s v="Black"/>
    <n v="111000"/>
    <n v="1"/>
    <n v="135000"/>
    <n v="9.9"/>
    <n v="7.4"/>
    <n v="424393.29740799998"/>
    <n v="12"/>
    <n v="118800"/>
    <n v="72.007097961825494"/>
  </r>
  <r>
    <s v="Maruti Suzuki"/>
    <s v="Alto 800"/>
    <s v="LXI"/>
    <s v="Hatchback"/>
    <s v="Petrol"/>
    <x v="10"/>
    <s v="Manual"/>
    <s v="Blue"/>
    <n v="27000"/>
    <n v="1"/>
    <n v="240000"/>
    <n v="4.5"/>
    <n v="4.5999999999999996"/>
    <n v="375111"/>
    <n v="12"/>
    <n v="211200"/>
    <n v="43.69666578692707"/>
  </r>
  <r>
    <s v="Honda"/>
    <s v="City"/>
    <s v="Vx(o)1.5lI-dtecSunroof"/>
    <s v="Hatchback"/>
    <s v="Diesel"/>
    <x v="6"/>
    <s v="Manual"/>
    <s v="White"/>
    <n v="30000"/>
    <n v="1"/>
    <n v="964169"/>
    <n v="8.5"/>
    <n v="5.3"/>
    <n v="1497108.3"/>
    <n v="6.2866479999999996"/>
    <n v="903555.08884488"/>
    <n v="39.646644879005748"/>
  </r>
  <r>
    <s v="Maruti Suzuki"/>
    <s v="Alto"/>
    <s v="LX BS-IV"/>
    <s v="Hatchback"/>
    <s v="Petrol"/>
    <x v="2"/>
    <s v="Manual"/>
    <s v="Silver"/>
    <n v="18800"/>
    <n v="1"/>
    <n v="221000"/>
    <n v="4.5"/>
    <n v="8.1999999999999993"/>
    <n v="320205.70520600001"/>
    <n v="12"/>
    <n v="194480"/>
    <n v="39.264042820572506"/>
  </r>
  <r>
    <s v="Maruti Suzuki"/>
    <s v="Ritz"/>
    <s v="VXI BS-IV"/>
    <s v="Hatchback"/>
    <s v="Petrol"/>
    <x v="7"/>
    <s v="Manual"/>
    <s v="Grey"/>
    <n v="43000"/>
    <n v="1"/>
    <n v="255000"/>
    <n v="5"/>
    <n v="6.3"/>
    <n v="566808.21299999999"/>
    <n v="11.96"/>
    <n v="224502"/>
    <n v="60.391893615698187"/>
  </r>
  <r>
    <s v="Maruti Suzuki"/>
    <s v="Swift"/>
    <s v="ZXi"/>
    <s v="Hatchback"/>
    <s v="Petrol"/>
    <x v="9"/>
    <s v="Manual"/>
    <s v="White"/>
    <n v="37800"/>
    <n v="1"/>
    <n v="415000"/>
    <n v="4.5"/>
    <n v="7.2"/>
    <n v="598133.80672400002"/>
    <n v="10.68"/>
    <n v="370678"/>
    <n v="38.02757914149403"/>
  </r>
  <r>
    <s v="Maruti Suzuki"/>
    <s v="Wagon R 1.0"/>
    <s v="LXi"/>
    <s v="Hatchback"/>
    <s v="Petrol"/>
    <x v="10"/>
    <s v="Manual"/>
    <s v="Beige"/>
    <n v="62000"/>
    <n v="1"/>
    <n v="320000"/>
    <n v="3.8"/>
    <n v="5.8"/>
    <n v="490492"/>
    <n v="11.44"/>
    <n v="283392"/>
    <n v="42.222910873164089"/>
  </r>
  <r>
    <s v="Maruti Suzuki"/>
    <s v="Ritz"/>
    <s v="Ldi BS-IV"/>
    <s v="Hatchback"/>
    <s v="Diesel"/>
    <x v="1"/>
    <s v="Manual"/>
    <s v="Brown"/>
    <n v="146922"/>
    <n v="2"/>
    <n v="385000"/>
    <n v="5"/>
    <n v="3.4"/>
    <n v="607771.89239000005"/>
    <n v="10.92"/>
    <n v="342958"/>
    <n v="43.571263446989434"/>
  </r>
  <r>
    <s v="Maruti Suzuki"/>
    <s v="Celerio"/>
    <s v="Vxi AMT"/>
    <s v="Hatchback"/>
    <s v="Petrol"/>
    <x v="6"/>
    <s v="Automated Manual Transmission"/>
    <s v="Golden"/>
    <n v="12000"/>
    <n v="1"/>
    <n v="420000"/>
    <n v="9.9"/>
    <n v="5.7"/>
    <n v="586090"/>
    <n v="10.64"/>
    <n v="375312"/>
    <n v="35.963418587588933"/>
  </r>
  <r>
    <s v="Maruti Suzuki"/>
    <s v="Estilo"/>
    <s v="LXi BS-IV"/>
    <s v="Hatchback"/>
    <s v="Petrol"/>
    <x v="10"/>
    <s v="Manual"/>
    <s v="White"/>
    <n v="32000"/>
    <n v="1"/>
    <n v="275000"/>
    <n v="5"/>
    <n v="4"/>
    <n v="425546.540064"/>
    <n v="11.8"/>
    <n v="242550"/>
    <n v="43.002708948468545"/>
  </r>
  <r>
    <s v="Maruti Suzuki"/>
    <s v="Swift"/>
    <s v="Vxi1.3"/>
    <s v="Hatchback"/>
    <s v="Petrol"/>
    <x v="5"/>
    <s v="Manual"/>
    <s v="Silver"/>
    <n v="88000"/>
    <n v="1"/>
    <n v="265000"/>
    <n v="4.3"/>
    <n v="6.6"/>
    <n v="563322.6"/>
    <n v="11.879999999999999"/>
    <n v="233518"/>
    <n v="58.546310764027574"/>
  </r>
  <r>
    <s v="Maruti Suzuki"/>
    <s v="Celerio"/>
    <s v="ZXi Opt"/>
    <s v="Hatchback"/>
    <s v="Petrol"/>
    <x v="6"/>
    <s v="Manual"/>
    <s v="Silver"/>
    <n v="36000"/>
    <n v="1"/>
    <n v="445000"/>
    <n v="4"/>
    <n v="8.4"/>
    <n v="589257.294475"/>
    <n v="10.44"/>
    <n v="398542"/>
    <n v="32.365368449943112"/>
  </r>
  <r>
    <s v="Maruti Suzuki"/>
    <s v="Wagon R"/>
    <s v="LxiCng"/>
    <s v="Hatchback"/>
    <s v="Petrol + CNG"/>
    <x v="6"/>
    <s v="Manual"/>
    <s v="White"/>
    <n v="47000"/>
    <n v="1"/>
    <n v="345000"/>
    <n v="3.8"/>
    <n v="7.6"/>
    <n v="514112"/>
    <n v="11.24"/>
    <n v="306222"/>
    <n v="40.436714179011581"/>
  </r>
  <r>
    <s v="Maruti Suzuki"/>
    <s v="Swift"/>
    <s v="VXi 1.2 BS-IV"/>
    <s v="Hatchback"/>
    <s v="Petrol"/>
    <x v="2"/>
    <s v="Manual"/>
    <s v="Grey"/>
    <n v="45000"/>
    <n v="1"/>
    <n v="299000"/>
    <n v="5"/>
    <n v="4.2"/>
    <n v="536697.58239"/>
    <n v="11.608000000000001"/>
    <n v="264292.08"/>
    <n v="50.755865375233256"/>
  </r>
  <r>
    <s v="Maruti Suzuki"/>
    <s v="A-Star"/>
    <s v="VXI AT"/>
    <s v="Hatchback"/>
    <s v="Petrol"/>
    <x v="7"/>
    <s v="Automatic"/>
    <s v="Blue"/>
    <n v="51000"/>
    <n v="1"/>
    <n v="300000"/>
    <n v="9.1999999999999993"/>
    <n v="4.5"/>
    <n v="529907.56153900002"/>
    <n v="11.6"/>
    <n v="265200"/>
    <n v="49.953535437428954"/>
  </r>
  <r>
    <s v="Maruti Suzuki"/>
    <s v="Wagon R 1.0"/>
    <s v="LXi CNG"/>
    <s v="Hatchback"/>
    <s v="Petrol + CNG"/>
    <x v="10"/>
    <s v="Manual"/>
    <s v="Blue"/>
    <n v="30500"/>
    <n v="2"/>
    <n v="325000"/>
    <n v="9.9"/>
    <n v="6.3"/>
    <n v="533447"/>
    <n v="11.4"/>
    <n v="287950"/>
    <n v="46.020879300099168"/>
  </r>
  <r>
    <s v="Maruti Suzuki"/>
    <s v="Ertiga"/>
    <s v="VXI"/>
    <s v="MUV"/>
    <s v="Petrol"/>
    <x v="6"/>
    <s v="Manual"/>
    <s v="Grey"/>
    <n v="45000"/>
    <n v="1"/>
    <n v="595000"/>
    <n v="4.8"/>
    <n v="5.2"/>
    <n v="899612"/>
    <n v="9.24"/>
    <n v="540022"/>
    <n v="39.971676678390239"/>
  </r>
  <r>
    <s v="Hyundai"/>
    <s v="Getz"/>
    <s v="GVS"/>
    <s v="Hatchback"/>
    <s v="Petrol"/>
    <x v="8"/>
    <s v="Manual"/>
    <s v="Red"/>
    <n v="55320"/>
    <n v="4"/>
    <n v="59000"/>
    <n v="5"/>
    <n v="9.4"/>
    <n v="503679.54727899999"/>
    <n v="12"/>
    <n v="51920"/>
    <n v="89.691858587372764"/>
  </r>
  <r>
    <s v="Maruti Suzuki"/>
    <s v="Celerio"/>
    <s v="Vxi"/>
    <s v="Hatchback"/>
    <s v="Petrol"/>
    <x v="11"/>
    <s v="Manual"/>
    <s v="White"/>
    <n v="8000"/>
    <n v="1"/>
    <n v="400000"/>
    <n v="5"/>
    <n v="9.1"/>
    <n v="537022"/>
    <n v="10.8"/>
    <n v="356800"/>
    <n v="33.559518976876177"/>
  </r>
  <r>
    <s v="Hyundai"/>
    <s v="Verna"/>
    <s v="Fluidic 1.6 CRDi SX"/>
    <s v="Sedan"/>
    <s v="Diesel"/>
    <x v="10"/>
    <s v="Manual"/>
    <s v="Grey"/>
    <n v="35000"/>
    <n v="1"/>
    <n v="775812"/>
    <n v="8.5"/>
    <n v="5.3"/>
    <n v="1217935.19545"/>
    <n v="7.7935040000000004"/>
    <n v="715349.06074751995"/>
    <n v="41.265425006195478"/>
  </r>
  <r>
    <s v="Maruti Suzuki"/>
    <s v="A-Star"/>
    <s v="Vxi (ABS) AT"/>
    <s v="Hatchback"/>
    <s v="Petrol"/>
    <x v="9"/>
    <s v="Automatic"/>
    <s v="White"/>
    <n v="55000"/>
    <n v="1"/>
    <n v="280000"/>
    <n v="4.8"/>
    <n v="5.3"/>
    <n v="529907.56153900002"/>
    <n v="11.76"/>
    <n v="247072"/>
    <n v="53.374509455491882"/>
  </r>
  <r>
    <s v="Maruti Suzuki"/>
    <s v="Swift Dzire"/>
    <s v="VXi"/>
    <s v="Sedan"/>
    <s v="Petrol"/>
    <x v="5"/>
    <s v="Manual"/>
    <s v="Black"/>
    <n v="85000"/>
    <n v="1"/>
    <n v="222000"/>
    <n v="4.8"/>
    <n v="9.9"/>
    <n v="741508"/>
    <n v="12"/>
    <n v="195360"/>
    <n v="73.653689508407197"/>
  </r>
  <r>
    <s v="Honda"/>
    <s v="City"/>
    <s v="VMtDiesel"/>
    <s v="Sedan"/>
    <s v="Diesel"/>
    <x v="0"/>
    <s v="Manual"/>
    <s v="Silver"/>
    <n v="46859"/>
    <n v="1"/>
    <n v="825000"/>
    <n v="9.1999999999999993"/>
    <n v="9.4"/>
    <n v="1257050.6499999999"/>
    <n v="7.4"/>
    <n v="763950"/>
    <n v="39.226792492410702"/>
  </r>
  <r>
    <s v="Maruti Suzuki"/>
    <s v="Ertiga"/>
    <s v="VxiAbs"/>
    <s v="MUV"/>
    <s v="Petrol"/>
    <x v="6"/>
    <s v="Manual"/>
    <s v="Grey"/>
    <n v="40000"/>
    <n v="1"/>
    <n v="700000"/>
    <n v="3.3"/>
    <n v="6.7"/>
    <n v="956224.83004399994"/>
    <n v="8.4"/>
    <n v="641200"/>
    <n v="32.944640229589552"/>
  </r>
  <r>
    <s v="Maruti Suzuki"/>
    <s v="Wagon R 1.0"/>
    <s v="LXi CNG"/>
    <s v="Hatchback"/>
    <s v="Petrol + CNG"/>
    <x v="9"/>
    <s v="Manual"/>
    <s v="Blue"/>
    <n v="80000"/>
    <n v="1"/>
    <n v="300000"/>
    <n v="4.5999999999999996"/>
    <n v="4"/>
    <n v="533447"/>
    <n v="11.6"/>
    <n v="265200"/>
    <n v="50.285595382484104"/>
  </r>
  <r>
    <s v="Maruti Suzuki"/>
    <s v="Ertiga"/>
    <s v="VdiBsIv"/>
    <s v="MUV"/>
    <s v="Diesel"/>
    <x v="0"/>
    <s v="Manual"/>
    <s v="White"/>
    <n v="80000"/>
    <n v="2"/>
    <n v="735000"/>
    <n v="3.3"/>
    <n v="7.8"/>
    <n v="889291.77130000002"/>
    <n v="8.1199999999999992"/>
    <n v="675318"/>
    <n v="24.061143733198513"/>
  </r>
  <r>
    <s v="Maruti Suzuki"/>
    <s v="A-Star"/>
    <s v="Vxi"/>
    <s v="Hatchback"/>
    <s v="Petrol"/>
    <x v="2"/>
    <s v="Manual"/>
    <s v="Blue"/>
    <n v="45000"/>
    <n v="2"/>
    <n v="240000"/>
    <n v="4.5"/>
    <n v="4.4000000000000004"/>
    <n v="470900.38765500003"/>
    <n v="12"/>
    <n v="211200"/>
    <n v="55.149750236618331"/>
  </r>
  <r>
    <s v="Maruti Suzuki"/>
    <s v="Wagon R"/>
    <s v="VXI"/>
    <s v="Hatchback"/>
    <s v="Petrol"/>
    <x v="8"/>
    <s v="Manual"/>
    <s v="Blue"/>
    <n v="100000"/>
    <n v="2"/>
    <n v="135000"/>
    <n v="4.3"/>
    <n v="5.2"/>
    <n v="505259.4"/>
    <n v="12"/>
    <n v="118800"/>
    <n v="76.487325124480606"/>
  </r>
  <r>
    <s v="Maruti Suzuki"/>
    <s v="Swift"/>
    <s v="VDi"/>
    <s v="Hatchback"/>
    <s v="Diesel"/>
    <x v="9"/>
    <s v="Manual"/>
    <s v="White"/>
    <n v="138000"/>
    <n v="1"/>
    <n v="425000"/>
    <n v="3.3"/>
    <n v="7.2"/>
    <n v="806540.75166900002"/>
    <n v="10.6"/>
    <n v="379950"/>
    <n v="52.891407010277213"/>
  </r>
  <r>
    <s v="Maruti Suzuki"/>
    <s v="Celerio"/>
    <s v="VxiAt"/>
    <s v="Hatchback"/>
    <s v="Petrol"/>
    <x v="6"/>
    <s v="Automatic"/>
    <s v="Red"/>
    <n v="15708"/>
    <n v="1"/>
    <n v="400000"/>
    <n v="4.5"/>
    <n v="4.8"/>
    <n v="572992.87187300005"/>
    <n v="10.8"/>
    <n v="356800"/>
    <n v="37.730464458712795"/>
  </r>
  <r>
    <s v="Maruti Suzuki"/>
    <s v="Wagon R 1.0"/>
    <s v="LXi CNG"/>
    <s v="Hatchback"/>
    <s v="Petrol + CNG"/>
    <x v="6"/>
    <s v="Manual"/>
    <s v="Other"/>
    <n v="19208"/>
    <n v="1"/>
    <n v="375000"/>
    <n v="5.5"/>
    <n v="5.0999999999999996"/>
    <n v="533447"/>
    <n v="11"/>
    <n v="333750"/>
    <n v="37.435209121056076"/>
  </r>
  <r>
    <s v="Maruti Suzuki"/>
    <s v="Ritz"/>
    <s v="Vxi (ABS) BS-IV"/>
    <s v="Hatchback"/>
    <s v="Petrol"/>
    <x v="2"/>
    <s v="Automatic"/>
    <s v="Silver"/>
    <n v="75000"/>
    <n v="2"/>
    <n v="270000"/>
    <n v="9.9"/>
    <n v="6.7"/>
    <n v="595786.13800000004"/>
    <n v="11.84"/>
    <n v="238032"/>
    <n v="60.047408823734671"/>
  </r>
  <r>
    <s v="Maruti Suzuki"/>
    <s v="Wagon R"/>
    <s v="LxiCng"/>
    <s v="Hatchback"/>
    <s v="Petrol + CNG"/>
    <x v="9"/>
    <s v="Manual"/>
    <s v="White"/>
    <n v="75000"/>
    <n v="1"/>
    <n v="325000"/>
    <n v="3.8"/>
    <n v="6.4"/>
    <n v="514112"/>
    <n v="11.4"/>
    <n v="287950"/>
    <n v="43.990803560313708"/>
  </r>
  <r>
    <s v="Maruti Suzuki"/>
    <s v="Swift"/>
    <s v="VXi 1.2 BS-IV"/>
    <s v="Hatchback"/>
    <s v="Petrol"/>
    <x v="5"/>
    <s v="Manual"/>
    <s v="Grey"/>
    <n v="74000"/>
    <n v="1"/>
    <n v="325000"/>
    <n v="5"/>
    <n v="4.5999999999999996"/>
    <n v="536697.58239"/>
    <n v="11.4"/>
    <n v="287950"/>
    <n v="46.347811235200147"/>
  </r>
  <r>
    <s v="Maruti Suzuki"/>
    <s v="Wagon R 1.0"/>
    <s v="LXi"/>
    <s v="Hatchback"/>
    <s v="Petrol"/>
    <x v="9"/>
    <s v="Manual"/>
    <s v="White"/>
    <n v="12003"/>
    <n v="1"/>
    <n v="315000"/>
    <n v="5"/>
    <n v="4"/>
    <n v="490492"/>
    <n v="11.48"/>
    <n v="278838"/>
    <n v="43.151366383141827"/>
  </r>
  <r>
    <s v="Maruti Suzuki"/>
    <s v="Swift Dzire"/>
    <s v="LDi"/>
    <s v="Sedan"/>
    <s v="Diesel"/>
    <x v="9"/>
    <s v="Manual"/>
    <s v="Blue"/>
    <n v="37589"/>
    <n v="1"/>
    <n v="515000"/>
    <n v="5"/>
    <n v="5.6"/>
    <n v="768774"/>
    <n v="9.879999999999999"/>
    <n v="464118"/>
    <n v="39.628811588321142"/>
  </r>
  <r>
    <s v="Maruti Suzuki"/>
    <s v="Swift Dzire"/>
    <s v="ZXi 1.2 BS-IV"/>
    <s v="Sedan"/>
    <s v="Petrol"/>
    <x v="0"/>
    <s v="Manual"/>
    <s v="Red"/>
    <n v="18000"/>
    <n v="1"/>
    <n v="650000"/>
    <n v="4.3"/>
    <n v="4.8"/>
    <n v="761515.66572199995"/>
    <n v="8.8000000000000007"/>
    <n v="592800"/>
    <n v="22.155245560449384"/>
  </r>
  <r>
    <s v="Toyota"/>
    <s v="Fortuner"/>
    <s v="3.0 4x2 MT"/>
    <s v="SUV"/>
    <s v="Diesel"/>
    <x v="9"/>
    <s v="Manual"/>
    <s v="White"/>
    <n v="76000"/>
    <n v="1"/>
    <n v="1301200"/>
    <n v="8.1"/>
    <n v="6.7"/>
    <n v="3013627.5700699999"/>
    <n v="5"/>
    <n v="1236140"/>
    <n v="58.981660100379052"/>
  </r>
  <r>
    <s v="Honda"/>
    <s v="City"/>
    <s v="SI-vtec"/>
    <s v="Hatchback"/>
    <s v="Petrol"/>
    <x v="10"/>
    <s v="Manual"/>
    <s v="Red"/>
    <n v="45005"/>
    <n v="1"/>
    <n v="525000"/>
    <n v="4.8"/>
    <n v="9.1"/>
    <n v="1004692.1528"/>
    <n v="9.8000000000000007"/>
    <n v="473550"/>
    <n v="52.866159183163475"/>
  </r>
  <r>
    <s v="Hyundai"/>
    <s v="Verna"/>
    <s v="1.6SxVtvtAt"/>
    <s v="Sedan"/>
    <s v="Petrol"/>
    <x v="9"/>
    <s v="Automatic"/>
    <s v="White"/>
    <n v="45000"/>
    <n v="1"/>
    <n v="646749"/>
    <n v="8.5"/>
    <n v="5.5"/>
    <n v="1187793.5160000001"/>
    <n v="8.8260079999999999"/>
    <n v="589666.88152008003"/>
    <n v="50.356112103908814"/>
  </r>
  <r>
    <s v="Honda"/>
    <s v="City"/>
    <s v="VX CVT"/>
    <s v="Sedan"/>
    <s v="Petrol"/>
    <x v="0"/>
    <s v="Automatic"/>
    <s v="Brown"/>
    <n v="30277"/>
    <n v="1"/>
    <n v="925000"/>
    <n v="4.8"/>
    <n v="8.8000000000000007"/>
    <n v="1425982.5731299999"/>
    <n v="6.6"/>
    <n v="863950"/>
    <n v="39.413705589427437"/>
  </r>
  <r>
    <s v="Maruti Suzuki"/>
    <s v="Ritz"/>
    <s v="Vdi BS-IV"/>
    <s v="Hatchback"/>
    <s v="Diesel"/>
    <x v="7"/>
    <s v="Manual"/>
    <s v="Brown"/>
    <n v="84432"/>
    <n v="2"/>
    <n v="275000"/>
    <n v="4.5999999999999996"/>
    <n v="7.5"/>
    <n v="651184.17041799997"/>
    <n v="11.8"/>
    <n v="242550"/>
    <n v="62.752472953342007"/>
  </r>
  <r>
    <s v="Maruti Suzuki"/>
    <s v="Swift Dzire"/>
    <s v="VDi BS-IV"/>
    <s v="Sedan"/>
    <s v="Diesel"/>
    <x v="7"/>
    <s v="Manual"/>
    <s v="White"/>
    <n v="80000"/>
    <n v="1"/>
    <n v="375000"/>
    <n v="8.3000000000000007"/>
    <n v="6.8"/>
    <n v="783060.67156199994"/>
    <n v="11"/>
    <n v="333750"/>
    <n v="57.378781476247987"/>
  </r>
  <r>
    <s v="Maruti Suzuki"/>
    <s v="Ertiga"/>
    <s v="ZDi"/>
    <s v="MUV"/>
    <s v="Diesel"/>
    <x v="0"/>
    <s v="Manual"/>
    <s v="White"/>
    <n v="66818"/>
    <n v="1"/>
    <n v="750000"/>
    <n v="4.2"/>
    <n v="6.4"/>
    <n v="1031249.95643"/>
    <n v="8"/>
    <n v="690000"/>
    <n v="33.090906264020163"/>
  </r>
  <r>
    <s v="Maruti Suzuki"/>
    <s v="Swift Dzire"/>
    <s v="VDi"/>
    <s v="Sedan"/>
    <s v="Diesel"/>
    <x v="0"/>
    <s v="Manual"/>
    <s v="Grey"/>
    <n v="51546"/>
    <n v="1"/>
    <n v="599000"/>
    <n v="4.4000000000000004"/>
    <n v="6.6"/>
    <n v="870791"/>
    <n v="9.2080000000000002"/>
    <n v="543844.07999999996"/>
    <n v="37.545969124623483"/>
  </r>
  <r>
    <s v="Hyundai"/>
    <s v="I10"/>
    <s v="Sportz 1.2"/>
    <s v="Hatchback"/>
    <s v="Petrol"/>
    <x v="10"/>
    <s v="Manual"/>
    <s v="Grey"/>
    <n v="100000"/>
    <n v="1"/>
    <n v="301155"/>
    <n v="7.7"/>
    <n v="7.3"/>
    <n v="537849.66543099994"/>
    <n v="11.59076"/>
    <n v="266248.84672199999"/>
    <n v="50.497534193194227"/>
  </r>
  <r>
    <s v="Honda"/>
    <s v="City"/>
    <s v="1.5 S MT"/>
    <s v="Sedan"/>
    <s v="Petrol"/>
    <x v="1"/>
    <s v="Manual"/>
    <s v="Grey"/>
    <n v="95000"/>
    <n v="1"/>
    <n v="381460"/>
    <n v="8.3000000000000007"/>
    <n v="5.5"/>
    <n v="944779.38872399996"/>
    <n v="10.948320000000001"/>
    <n v="339696.538528"/>
    <n v="64.044882585045883"/>
  </r>
  <r>
    <s v="Toyota"/>
    <s v="Corolla Altis"/>
    <s v="1.8 G"/>
    <s v="Sedan"/>
    <s v="Petrol"/>
    <x v="9"/>
    <s v="Manual"/>
    <s v="White"/>
    <n v="69000"/>
    <n v="2"/>
    <n v="349000"/>
    <n v="8.3000000000000007"/>
    <n v="9.4"/>
    <n v="1525510"/>
    <n v="11.208"/>
    <n v="309884.08"/>
    <n v="79.686525817595424"/>
  </r>
  <r>
    <s v="Maruti Suzuki"/>
    <s v="Swift"/>
    <s v="ZXi 1.2 BS-IV"/>
    <s v="Hatchback"/>
    <s v="Petrol"/>
    <x v="0"/>
    <s v="Manual"/>
    <s v="White"/>
    <n v="78000"/>
    <n v="1"/>
    <n v="550000"/>
    <n v="4.2"/>
    <n v="5.2"/>
    <n v="623635.63569300005"/>
    <n v="9.6"/>
    <n v="497200"/>
    <n v="20.273959417425129"/>
  </r>
  <r>
    <s v="Maruti Suzuki"/>
    <s v="Sx4"/>
    <s v="ZXi"/>
    <s v="Sedan"/>
    <s v="Petrol"/>
    <x v="2"/>
    <s v="Manual"/>
    <s v="Golden"/>
    <n v="49000"/>
    <n v="1"/>
    <n v="399000"/>
    <n v="9.6"/>
    <n v="4.5999999999999996"/>
    <n v="828686.83540400001"/>
    <n v="10.808"/>
    <n v="355876.08"/>
    <n v="57.05542011820377"/>
  </r>
  <r>
    <s v="Maruti Suzuki"/>
    <s v="Wagon R 1.0"/>
    <s v="VxiAmt(o)"/>
    <s v="Hatchback"/>
    <s v="Petrol"/>
    <x v="3"/>
    <s v="Automated Manual Transmission"/>
    <s v="White"/>
    <n v="14960"/>
    <n v="1"/>
    <n v="465000"/>
    <n v="5"/>
    <n v="9.4"/>
    <n v="611251"/>
    <n v="10.28"/>
    <n v="417198"/>
    <n v="31.746860127836189"/>
  </r>
  <r>
    <s v="Toyota"/>
    <s v="Corolla Altis"/>
    <s v="1.8 G"/>
    <s v="Sedan"/>
    <s v="Petrol"/>
    <x v="2"/>
    <s v="Manual"/>
    <s v="White"/>
    <n v="64000"/>
    <n v="1"/>
    <n v="399000"/>
    <n v="4.3"/>
    <n v="9.9"/>
    <n v="1525510"/>
    <n v="10.808"/>
    <n v="355876.08"/>
    <n v="76.67166521360069"/>
  </r>
  <r>
    <s v="Maruti Suzuki"/>
    <s v="Swift Dzire"/>
    <s v="VXi 1.2 BS-IV"/>
    <s v="Sedan"/>
    <s v="Petrol"/>
    <x v="1"/>
    <s v="Manual"/>
    <s v="Silver"/>
    <n v="65000"/>
    <n v="1"/>
    <n v="265000"/>
    <n v="5"/>
    <n v="5.7"/>
    <n v="653057.37393799995"/>
    <n v="11.879999999999999"/>
    <n v="233518"/>
    <n v="64.24234541723898"/>
  </r>
  <r>
    <s v="Maruti Suzuki"/>
    <s v="Swift"/>
    <s v="Vxi1.3"/>
    <s v="Hatchback"/>
    <s v="Petrol"/>
    <x v="4"/>
    <s v="Manual"/>
    <s v="Red"/>
    <n v="49201"/>
    <n v="2"/>
    <n v="210000"/>
    <n v="6.8"/>
    <n v="9.6"/>
    <n v="563322.6"/>
    <n v="12"/>
    <n v="184800"/>
    <n v="67.194641223341662"/>
  </r>
  <r>
    <s v="Maruti Suzuki"/>
    <s v="Swift Dzire"/>
    <s v="ZDI AMT"/>
    <s v="Sedan"/>
    <s v="Diesel"/>
    <x v="3"/>
    <s v="Automated Manual Transmission"/>
    <s v="Grey"/>
    <n v="39817"/>
    <n v="1"/>
    <n v="775000"/>
    <n v="8.4"/>
    <n v="7.5"/>
    <n v="997154"/>
    <n v="7.8"/>
    <n v="714550"/>
    <n v="28.341058652926225"/>
  </r>
  <r>
    <s v="Hyundai"/>
    <s v="Creta"/>
    <s v="1.6 SX Plus Petrol"/>
    <s v="SUV"/>
    <s v="Petrol"/>
    <x v="3"/>
    <s v="Manual"/>
    <s v="White"/>
    <n v="16000"/>
    <n v="1"/>
    <n v="1095000"/>
    <n v="9.1999999999999993"/>
    <n v="9.1"/>
    <n v="1399670.9466500001"/>
    <n v="5.62"/>
    <n v="1033461"/>
    <n v="26.16400286985267"/>
  </r>
  <r>
    <s v="Hyundai"/>
    <s v="Elite I20"/>
    <s v="Asta 1.2 (O)"/>
    <s v="Hatchback"/>
    <s v="Petrol"/>
    <x v="11"/>
    <s v="Manual"/>
    <s v="White"/>
    <n v="5000"/>
    <n v="1"/>
    <n v="725000"/>
    <n v="8.5"/>
    <n v="9.3000000000000007"/>
    <n v="912293"/>
    <n v="8.1999999999999993"/>
    <n v="665550"/>
    <n v="27.04646423901093"/>
  </r>
  <r>
    <s v="Maruti Suzuki"/>
    <s v="Swift"/>
    <s v="VDi"/>
    <s v="Hatchback"/>
    <s v="Diesel"/>
    <x v="7"/>
    <s v="Manual"/>
    <s v="White"/>
    <n v="42312"/>
    <n v="1"/>
    <n v="399000"/>
    <n v="5"/>
    <n v="4.2"/>
    <n v="806540.75166900002"/>
    <n v="10.808"/>
    <n v="355876.08"/>
    <n v="55.876243170159171"/>
  </r>
  <r>
    <s v="Maruti Suzuki"/>
    <s v="Swift"/>
    <s v="ZXi 1.2 BS-IV"/>
    <s v="Hatchback"/>
    <s v="Petrol"/>
    <x v="0"/>
    <s v="Manual"/>
    <s v="Red"/>
    <n v="29000"/>
    <n v="1"/>
    <n v="515000"/>
    <n v="9.5"/>
    <n v="7.1"/>
    <n v="623635.63569300005"/>
    <n v="9.879999999999999"/>
    <n v="464118"/>
    <n v="25.578659486919779"/>
  </r>
  <r>
    <s v="Maruti Suzuki"/>
    <s v="Swift Dzire"/>
    <s v="VDi BS-IV"/>
    <s v="Sedan"/>
    <s v="Diesel"/>
    <x v="9"/>
    <s v="Manual"/>
    <s v="White"/>
    <n v="39129"/>
    <n v="1"/>
    <n v="525000"/>
    <n v="5"/>
    <n v="4"/>
    <n v="783060.67156199994"/>
    <n v="9.8000000000000007"/>
    <n v="473550"/>
    <n v="39.525758705849398"/>
  </r>
  <r>
    <s v="Hyundai"/>
    <s v="I20"/>
    <s v="Asta 1.2 (O) With Sunroof"/>
    <s v="Hatchback"/>
    <s v="Petrol"/>
    <x v="7"/>
    <s v="Manual"/>
    <s v="Grey"/>
    <n v="51000"/>
    <n v="1"/>
    <n v="445000"/>
    <n v="8.5"/>
    <n v="5.3"/>
    <n v="790074.66913499997"/>
    <n v="10.44"/>
    <n v="398542"/>
    <n v="49.556413391111874"/>
  </r>
  <r>
    <s v="Honda"/>
    <s v="City"/>
    <s v="Vx(o)I-vtec"/>
    <s v="Hatchback"/>
    <s v="Petrol"/>
    <x v="3"/>
    <s v="Manual"/>
    <s v="Silver"/>
    <n v="9000"/>
    <n v="1"/>
    <n v="1182400"/>
    <n v="8.5"/>
    <n v="5.5"/>
    <n v="1331846.80424"/>
    <n v="5.2704000000000004"/>
    <n v="1120082.7904000001"/>
    <n v="15.900027928575474"/>
  </r>
  <r>
    <s v="Hyundai"/>
    <s v="I10"/>
    <s v="1.2 L Kappa Magna Special Edition"/>
    <s v="Hatchback"/>
    <s v="Petrol"/>
    <x v="2"/>
    <s v="Manual"/>
    <s v="Red"/>
    <n v="34000"/>
    <n v="1"/>
    <n v="255000"/>
    <n v="8.5"/>
    <n v="7.7"/>
    <n v="527484.25431999995"/>
    <n v="11.96"/>
    <n v="224502"/>
    <n v="57.439108720048125"/>
  </r>
  <r>
    <s v="Toyota"/>
    <s v="Corolla"/>
    <s v="1.8e"/>
    <s v="Sedan"/>
    <s v="Petrol"/>
    <x v="8"/>
    <s v="Manual"/>
    <s v="Silver"/>
    <n v="81000"/>
    <n v="2"/>
    <n v="205000"/>
    <n v="4.9000000000000004"/>
    <n v="9.9"/>
    <n v="1014992"/>
    <n v="12"/>
    <n v="180400"/>
    <n v="82.226460898213972"/>
  </r>
  <r>
    <s v="Hyundai"/>
    <s v="Creta"/>
    <s v="1.6Sx(o)Diesel"/>
    <s v="SUV"/>
    <s v="Diesel"/>
    <x v="11"/>
    <s v="Manual"/>
    <s v="Red Passion"/>
    <n v="38000"/>
    <n v="1"/>
    <n v="1555800"/>
    <n v="7.7"/>
    <n v="7.2"/>
    <n v="1733658.69"/>
    <n v="5"/>
    <n v="1478010"/>
    <n v="14.746194938751175"/>
  </r>
  <r>
    <s v="Honda"/>
    <s v="Jazz"/>
    <s v="X"/>
    <s v="Hatchback"/>
    <s v="Petrol"/>
    <x v="2"/>
    <s v="Manual"/>
    <s v="Red"/>
    <n v="78000"/>
    <n v="1"/>
    <n v="300000"/>
    <n v="4.8"/>
    <n v="9.4"/>
    <n v="755762.294291"/>
    <n v="11.6"/>
    <n v="265200"/>
    <n v="64.909601603134888"/>
  </r>
  <r>
    <s v="Maruti Suzuki"/>
    <s v="Eeco"/>
    <s v="5 STR WITH A/C+HTR CNG"/>
    <s v="Van"/>
    <s v="Petrol + CNG"/>
    <x v="7"/>
    <s v="Manual"/>
    <s v="Red"/>
    <n v="49000"/>
    <n v="1"/>
    <n v="244000"/>
    <n v="9.9"/>
    <n v="7.8"/>
    <n v="503628"/>
    <n v="12"/>
    <n v="214720"/>
    <n v="57.365356969826934"/>
  </r>
  <r>
    <s v="Hyundai"/>
    <s v="Grand I10"/>
    <s v="Sportz (O) 1.2 Kappa VTVT"/>
    <s v="Hatchback"/>
    <s v="Petrol"/>
    <x v="11"/>
    <s v="Manual"/>
    <s v="Flame Orange"/>
    <n v="1600"/>
    <n v="1"/>
    <n v="560000"/>
    <n v="8.5"/>
    <n v="6.2"/>
    <n v="688820.44192699995"/>
    <n v="9.52"/>
    <n v="506688"/>
    <n v="26.441207438251674"/>
  </r>
  <r>
    <s v="Honda"/>
    <s v="City"/>
    <s v="1.5 S MT"/>
    <s v="Sedan"/>
    <s v="Petrol"/>
    <x v="10"/>
    <s v="Manual"/>
    <s v="Silver"/>
    <n v="62500"/>
    <n v="1"/>
    <n v="475000"/>
    <n v="4.5999999999999996"/>
    <n v="9.4"/>
    <n v="944779.38872399996"/>
    <n v="10.199999999999999"/>
    <n v="426550"/>
    <n v="54.851893988067438"/>
  </r>
  <r>
    <s v="Toyota"/>
    <s v="Innova"/>
    <s v="2.5 G 7 STR BS-IV"/>
    <s v="MUV"/>
    <s v="Diesel"/>
    <x v="2"/>
    <s v="Manual"/>
    <s v="Grey"/>
    <n v="95000"/>
    <n v="1"/>
    <n v="795000"/>
    <n v="4.8"/>
    <n v="8.6999999999999993"/>
    <n v="1475247"/>
    <n v="7.64"/>
    <n v="734262"/>
    <n v="50.227860148165014"/>
  </r>
  <r>
    <s v="Honda"/>
    <s v="Accord"/>
    <s v="3.0 V6 AT"/>
    <s v="Sedan"/>
    <s v="Petrol"/>
    <x v="4"/>
    <s v="Automatic"/>
    <s v="Black"/>
    <n v="65000"/>
    <n v="2"/>
    <n v="255000"/>
    <n v="6.8"/>
    <n v="9.9"/>
    <n v="2185146"/>
    <n v="11.96"/>
    <n v="224502"/>
    <n v="89.725995425477294"/>
  </r>
  <r>
    <s v="Maruti Suzuki"/>
    <s v="Wagon R 1.0"/>
    <s v="LXi CNG (O)"/>
    <s v="Hatchback"/>
    <s v="Petrol + CNG"/>
    <x v="3"/>
    <s v="Manual"/>
    <s v="Red"/>
    <n v="65000"/>
    <n v="1"/>
    <n v="360000"/>
    <n v="9.8000000000000007"/>
    <n v="9.9"/>
    <n v="554423"/>
    <n v="11.120000000000001"/>
    <n v="319968"/>
    <n v="42.2881085380657"/>
  </r>
  <r>
    <s v="Honda"/>
    <s v="Civic"/>
    <s v="1.8V AT"/>
    <s v="Sedan"/>
    <s v="Petrol"/>
    <x v="2"/>
    <s v="Automatic"/>
    <s v="Grey"/>
    <n v="57535"/>
    <n v="1"/>
    <n v="450000"/>
    <n v="4.3"/>
    <n v="8.9"/>
    <n v="1675849.12017"/>
    <n v="10.4"/>
    <n v="403200"/>
    <n v="75.940554841888215"/>
  </r>
  <r>
    <s v="Maruti Suzuki"/>
    <s v="Wagon R 1.0"/>
    <s v="LXi CNG"/>
    <s v="Hatchback"/>
    <s v="Petrol + CNG"/>
    <x v="10"/>
    <s v="Manual"/>
    <s v="Brown"/>
    <n v="44000"/>
    <n v="1"/>
    <n v="300000"/>
    <n v="4.8"/>
    <n v="7.7"/>
    <n v="533447"/>
    <n v="11.6"/>
    <n v="265200"/>
    <n v="50.285595382484104"/>
  </r>
  <r>
    <s v="Maruti Suzuki"/>
    <s v="Wagon R 1.0"/>
    <s v="LXi CNG"/>
    <s v="Hatchback"/>
    <s v="Petrol + CNG"/>
    <x v="6"/>
    <s v="Manual"/>
    <s v="Grey"/>
    <n v="28800"/>
    <n v="1"/>
    <n v="345000"/>
    <n v="5"/>
    <n v="6.6"/>
    <n v="533447"/>
    <n v="11.24"/>
    <n v="306222"/>
    <n v="42.595609310765639"/>
  </r>
  <r>
    <s v="Toyota"/>
    <s v="Innova"/>
    <s v="2.5 G4 8 STR"/>
    <s v="MUV"/>
    <s v="Diesel"/>
    <x v="9"/>
    <s v="Manual"/>
    <s v="Silver"/>
    <n v="92350"/>
    <n v="1"/>
    <n v="860000"/>
    <n v="4.5999999999999996"/>
    <n v="7.5"/>
    <n v="1120297.5"/>
    <n v="7.12"/>
    <n v="798768"/>
    <n v="28.700367536301741"/>
  </r>
  <r>
    <s v="Toyota"/>
    <s v="Corolla Altis"/>
    <s v="1.8v"/>
    <s v="Sedan"/>
    <s v="Petrol"/>
    <x v="2"/>
    <s v="Automatic"/>
    <s v="Black"/>
    <n v="63801"/>
    <n v="2"/>
    <n v="525000"/>
    <n v="4.3"/>
    <n v="8.1999999999999993"/>
    <n v="1767000"/>
    <n v="9.8000000000000007"/>
    <n v="473550"/>
    <n v="73.200339558573859"/>
  </r>
  <r>
    <s v="Honda"/>
    <s v="Civic"/>
    <s v="1.8V AT"/>
    <s v="Sedan"/>
    <s v="Petrol"/>
    <x v="5"/>
    <s v="Automatic"/>
    <s v="Silver"/>
    <n v="64000"/>
    <n v="2"/>
    <n v="325000"/>
    <n v="5"/>
    <n v="8.9"/>
    <n v="1675849.12017"/>
    <n v="11.4"/>
    <n v="287950"/>
    <n v="82.81766559206774"/>
  </r>
  <r>
    <s v="Honda"/>
    <s v="Accord"/>
    <s v="2.4 Inspire MT"/>
    <s v="Sedan"/>
    <s v="Petrol"/>
    <x v="2"/>
    <s v="Manual"/>
    <s v="White"/>
    <n v="32000"/>
    <n v="1"/>
    <n v="756700"/>
    <n v="8.5"/>
    <n v="5.3"/>
    <n v="2446810"/>
    <n v="7.9463999999999997"/>
    <n v="696569.59120000002"/>
    <n v="71.531520992639386"/>
  </r>
  <r>
    <s v="Maruti Suzuki"/>
    <s v="Swift"/>
    <s v="Vxi1.3"/>
    <s v="Hatchback"/>
    <s v="Petrol"/>
    <x v="8"/>
    <s v="Manual"/>
    <s v="Silver"/>
    <n v="23000"/>
    <n v="1"/>
    <n v="195000"/>
    <n v="6.8"/>
    <n v="9.6"/>
    <n v="563322.6"/>
    <n v="12"/>
    <n v="171600"/>
    <n v="69.537881135960106"/>
  </r>
  <r>
    <s v="Honda"/>
    <s v="City"/>
    <s v="1.5 V MT Sunroof"/>
    <s v="Sedan"/>
    <s v="Petrol"/>
    <x v="6"/>
    <s v="Manual"/>
    <s v="Brown"/>
    <n v="39000"/>
    <n v="1"/>
    <n v="825000"/>
    <n v="8.3000000000000007"/>
    <n v="6.6"/>
    <n v="1149865.64628"/>
    <n v="7.4"/>
    <n v="763950"/>
    <n v="33.561803287931866"/>
  </r>
  <r>
    <s v="Honda"/>
    <s v="City Zx"/>
    <s v="EXi"/>
    <s v="Sedan"/>
    <s v="Petrol"/>
    <x v="8"/>
    <s v="Manual"/>
    <s v="Silver"/>
    <n v="78000"/>
    <n v="2"/>
    <n v="210000"/>
    <n v="6.8"/>
    <n v="9.1999999999999993"/>
    <n v="771953.89078699995"/>
    <n v="12"/>
    <n v="184800"/>
    <n v="76.060746346961466"/>
  </r>
  <r>
    <s v="Maruti Suzuki"/>
    <s v="Wagon R"/>
    <s v="LXI"/>
    <s v="Hatchback"/>
    <s v="Petrol"/>
    <x v="1"/>
    <s v="Manual"/>
    <s v="Red"/>
    <n v="56000"/>
    <n v="2"/>
    <n v="200000"/>
    <n v="6.8"/>
    <n v="8.8000000000000007"/>
    <n v="475198.2"/>
    <n v="12"/>
    <n v="176000"/>
    <n v="62.962822670624597"/>
  </r>
  <r>
    <s v="Toyota"/>
    <s v="Corolla Altis"/>
    <s v="D-4dJ"/>
    <s v="Sedan"/>
    <s v="Diesel"/>
    <x v="7"/>
    <s v="Manual"/>
    <s v="Beige"/>
    <n v="91000"/>
    <n v="1"/>
    <n v="602000"/>
    <n v="3.8"/>
    <n v="8"/>
    <n v="1529402.1220799999"/>
    <n v="9.1839999999999993"/>
    <n v="546712.31999999995"/>
    <n v="64.253199854563661"/>
  </r>
  <r>
    <s v="Hyundai"/>
    <s v="Neo Fluidic Elantra"/>
    <s v="1.6SxAtCrdi"/>
    <s v="Sedan"/>
    <s v="Diesel"/>
    <x v="10"/>
    <s v="Automatic"/>
    <s v="Beige"/>
    <n v="35000"/>
    <n v="1"/>
    <n v="1167934"/>
    <n v="8.5"/>
    <n v="5.5"/>
    <n v="2228480.4992"/>
    <n v="5.3282639999999999"/>
    <n v="1105703.3931342401"/>
    <n v="50.383079702462041"/>
  </r>
  <r>
    <s v="Honda"/>
    <s v="City"/>
    <s v="1.5 V MT"/>
    <s v="Sedan"/>
    <s v="Petrol"/>
    <x v="2"/>
    <s v="Manual"/>
    <s v="Red"/>
    <n v="49177"/>
    <n v="1"/>
    <n v="500000"/>
    <n v="6.4"/>
    <n v="5.8"/>
    <n v="996627.03810500004"/>
    <n v="10"/>
    <n v="450000"/>
    <n v="54.84770302282427"/>
  </r>
  <r>
    <s v="Toyota"/>
    <s v="Innova"/>
    <s v="2.5 VX 7 STR BS-IV"/>
    <s v="MUV"/>
    <s v="Diesel"/>
    <x v="10"/>
    <s v="Manual"/>
    <s v="Blue"/>
    <n v="162412"/>
    <n v="1"/>
    <n v="1245000"/>
    <n v="4.2"/>
    <n v="5.7"/>
    <n v="1738257"/>
    <n v="5.0199999999999996"/>
    <n v="1182501"/>
    <n v="31.972027151336079"/>
  </r>
  <r>
    <s v="Hyundai"/>
    <s v="I10"/>
    <s v="Asta1.2AtKappa2"/>
    <s v="Hatchback"/>
    <s v="Petrol"/>
    <x v="2"/>
    <s v="Automatic"/>
    <s v="Silver"/>
    <n v="60483"/>
    <n v="1"/>
    <n v="340000"/>
    <n v="6.4"/>
    <n v="7"/>
    <n v="712789.87699999998"/>
    <n v="11.28"/>
    <n v="301648"/>
    <n v="57.680656006286121"/>
  </r>
  <r>
    <s v="Hyundai"/>
    <s v="I10"/>
    <s v="Magna 1.1 iRDE2"/>
    <s v="Hatchback"/>
    <s v="Petrol"/>
    <x v="6"/>
    <s v="Manual"/>
    <s v="White"/>
    <n v="29000"/>
    <n v="1"/>
    <n v="349000"/>
    <n v="4.3"/>
    <n v="8.9"/>
    <n v="541569.72585199995"/>
    <n v="11.208"/>
    <n v="309884.08"/>
    <n v="42.780390925196386"/>
  </r>
  <r>
    <s v="Honda"/>
    <s v="City"/>
    <s v="SvCvtI-vtec"/>
    <s v="Hatchback"/>
    <s v="Petrol"/>
    <x v="6"/>
    <s v="Automatic"/>
    <s v="White"/>
    <n v="45000"/>
    <n v="1"/>
    <n v="755000"/>
    <n v="4.8"/>
    <n v="8.6999999999999993"/>
    <n v="1233062.2638999999"/>
    <n v="7.96"/>
    <n v="694902"/>
    <n v="43.644208379054263"/>
  </r>
  <r>
    <s v="Toyota"/>
    <s v="Fortuner"/>
    <s v="2.54x2AtTrdSportivo"/>
    <s v="SUV"/>
    <s v="Diesel"/>
    <x v="10"/>
    <s v="Automatic"/>
    <s v="White"/>
    <n v="98000"/>
    <n v="1"/>
    <n v="1750000"/>
    <n v="3.3"/>
    <n v="5.4"/>
    <n v="3153578.6"/>
    <n v="5"/>
    <n v="1662500"/>
    <n v="47.282113088920639"/>
  </r>
  <r>
    <s v="Honda"/>
    <s v="Civic"/>
    <s v="1.8vMtSunRoof"/>
    <s v="Sedan"/>
    <s v="Petrol"/>
    <x v="9"/>
    <s v="Manual"/>
    <s v="White"/>
    <n v="50300"/>
    <n v="1"/>
    <n v="500000"/>
    <n v="4.8"/>
    <n v="8"/>
    <n v="1639821.8506"/>
    <n v="10"/>
    <n v="450000"/>
    <n v="72.557994648299868"/>
  </r>
  <r>
    <s v="Maruti Suzuki"/>
    <s v="Swift"/>
    <s v="Vxi1.3"/>
    <s v="Hatchback"/>
    <s v="Petrol"/>
    <x v="4"/>
    <s v="Manual"/>
    <s v="Silver"/>
    <n v="152000"/>
    <n v="1"/>
    <n v="185000"/>
    <n v="4"/>
    <n v="9.9"/>
    <n v="563322.6"/>
    <n v="12"/>
    <n v="162800"/>
    <n v="71.10004107770574"/>
  </r>
  <r>
    <s v="Hyundai"/>
    <s v="Verna"/>
    <s v="Fluidic 1.6 VTVT SX Opt AT"/>
    <s v="Sedan"/>
    <s v="Petrol"/>
    <x v="7"/>
    <s v="Automatic"/>
    <s v="White"/>
    <n v="49000"/>
    <n v="1"/>
    <n v="525000"/>
    <n v="5"/>
    <n v="6.1"/>
    <n v="1187793.67918"/>
    <n v="9.8000000000000007"/>
    <n v="473550"/>
    <n v="60.131964978385987"/>
  </r>
  <r>
    <s v="Maruti Suzuki"/>
    <s v="Swift Dzire"/>
    <s v="VXi"/>
    <s v="Sedan"/>
    <s v="Petrol"/>
    <x v="2"/>
    <s v="Automatic"/>
    <s v="Golden"/>
    <n v="68000"/>
    <n v="1"/>
    <n v="345000"/>
    <n v="6.1"/>
    <n v="5.8"/>
    <n v="741508"/>
    <n v="11.24"/>
    <n v="306222"/>
    <n v="58.702805633924385"/>
  </r>
  <r>
    <s v="Maruti Suzuki"/>
    <s v="Wagon R"/>
    <s v="LxiBs-iv"/>
    <s v="Hatchback"/>
    <s v="Petrol"/>
    <x v="7"/>
    <s v="Manual"/>
    <s v="White"/>
    <n v="44712"/>
    <n v="1"/>
    <n v="380000"/>
    <n v="9.6"/>
    <n v="4.5999999999999996"/>
    <n v="476354.4"/>
    <n v="10.96"/>
    <n v="338352"/>
    <n v="28.970531184345106"/>
  </r>
  <r>
    <s v="Honda"/>
    <s v="Brio"/>
    <s v="V MT"/>
    <s v="Hatchback"/>
    <s v="Petrol"/>
    <x v="9"/>
    <s v="Manual"/>
    <s v="other"/>
    <n v="24587"/>
    <n v="1"/>
    <n v="400000"/>
    <n v="6.8"/>
    <n v="7.2"/>
    <n v="617620.29076500004"/>
    <n v="10.8"/>
    <n v="356800"/>
    <n v="42.229877266814128"/>
  </r>
  <r>
    <s v="Honda"/>
    <s v="City Zx"/>
    <s v="GXi"/>
    <s v="Sedan"/>
    <s v="Petrol"/>
    <x v="4"/>
    <s v="Manual"/>
    <s v="Grey"/>
    <n v="37140"/>
    <n v="2"/>
    <n v="269000"/>
    <n v="4.5"/>
    <n v="4.4000000000000004"/>
    <n v="837627.58000299998"/>
    <n v="11.848000000000001"/>
    <n v="237128.88"/>
    <n v="71.690416402101903"/>
  </r>
  <r>
    <s v="Honda"/>
    <s v="Brio"/>
    <s v="VX AT"/>
    <s v="Hatchback"/>
    <s v="Petrol"/>
    <x v="10"/>
    <s v="Automatic"/>
    <s v="Silver"/>
    <n v="30000"/>
    <n v="1"/>
    <n v="525000"/>
    <n v="9.9"/>
    <n v="4.5999999999999996"/>
    <n v="795122"/>
    <n v="9.8000000000000007"/>
    <n v="473550"/>
    <n v="40.44310181330664"/>
  </r>
  <r>
    <s v="Maruti Suzuki"/>
    <s v="Wagon R"/>
    <s v="LXI"/>
    <s v="Hatchback"/>
    <s v="CNG"/>
    <x v="1"/>
    <s v="Manual"/>
    <s v="other"/>
    <n v="65000"/>
    <n v="1"/>
    <n v="225000"/>
    <n v="6.4"/>
    <n v="5.4"/>
    <n v="475198.2"/>
    <n v="12"/>
    <n v="198000"/>
    <n v="58.333175504452669"/>
  </r>
  <r>
    <s v="Maruti Suzuki"/>
    <s v="Swift Dzire"/>
    <s v="VDi"/>
    <s v="Sedan"/>
    <s v="Diesel"/>
    <x v="2"/>
    <s v="Automatic"/>
    <s v="other"/>
    <n v="42387"/>
    <n v="1"/>
    <n v="450000"/>
    <n v="6.8"/>
    <n v="5"/>
    <n v="870791"/>
    <n v="10.4"/>
    <n v="403200"/>
    <n v="53.697270642438887"/>
  </r>
  <r>
    <s v="Hyundai"/>
    <s v="I20"/>
    <s v="Sportz 1.4 CRDI"/>
    <s v="Hatchback"/>
    <s v="Diesel"/>
    <x v="3"/>
    <s v="Manual"/>
    <s v="Red"/>
    <n v="7000"/>
    <n v="2"/>
    <n v="815000"/>
    <n v="8.4"/>
    <n v="4.3"/>
    <n v="840488.08103"/>
    <n v="7.48"/>
    <n v="754038"/>
    <n v="10.285699819092889"/>
  </r>
  <r>
    <s v="Honda"/>
    <s v="Amaze"/>
    <s v="1.2 E i-VTEC"/>
    <s v="Sedan"/>
    <s v="Petrol"/>
    <x v="10"/>
    <s v="Manual"/>
    <s v="White"/>
    <n v="12750"/>
    <n v="1"/>
    <n v="450000"/>
    <n v="4.5"/>
    <n v="6.6"/>
    <n v="655769"/>
    <n v="10.4"/>
    <n v="403200"/>
    <n v="38.514934374756962"/>
  </r>
  <r>
    <s v="Hyundai"/>
    <s v="Creta"/>
    <s v="1.6Sx(o)Diesel"/>
    <s v="SUV"/>
    <s v="Diesel"/>
    <x v="0"/>
    <s v="Manual"/>
    <s v="White"/>
    <n v="54000"/>
    <n v="1"/>
    <n v="1511001"/>
    <n v="3.3"/>
    <n v="4.2"/>
    <n v="1733658.69"/>
    <n v="5"/>
    <n v="1435450.95"/>
    <n v="17.201063953366738"/>
  </r>
  <r>
    <s v="Hyundai"/>
    <s v="Grand I10"/>
    <s v="Magna 1.2 Kappa VTVT"/>
    <s v="Hatchback"/>
    <s v="Petrol"/>
    <x v="6"/>
    <s v="Manual"/>
    <s v="Grey"/>
    <n v="11846"/>
    <n v="1"/>
    <n v="449000"/>
    <n v="5"/>
    <n v="5"/>
    <n v="633709"/>
    <n v="10.407999999999999"/>
    <n v="402268.08"/>
    <n v="36.521640058765144"/>
  </r>
  <r>
    <s v="Maruti Suzuki"/>
    <s v="Wagon R 1.0"/>
    <s v="Lxi(o)"/>
    <s v="Hatchback"/>
    <s v="Petrol"/>
    <x v="3"/>
    <s v="Manual"/>
    <s v="White"/>
    <n v="1500"/>
    <n v="1"/>
    <n v="515000"/>
    <n v="9.9"/>
    <n v="5.2"/>
    <n v="531852"/>
    <n v="9.879999999999999"/>
    <n v="464118"/>
    <n v="12.735497845265224"/>
  </r>
  <r>
    <s v="Hyundai"/>
    <s v="I20"/>
    <s v="Magna(o)1.4Crdi"/>
    <s v="Hatchback"/>
    <s v="Diesel"/>
    <x v="9"/>
    <s v="Manual"/>
    <s v="White"/>
    <n v="64688"/>
    <n v="1"/>
    <n v="450000"/>
    <n v="3.8"/>
    <n v="4.5999999999999996"/>
    <n v="650710.12800000003"/>
    <n v="10.4"/>
    <n v="403200"/>
    <n v="38.036925713871788"/>
  </r>
  <r>
    <s v="Maruti Suzuki"/>
    <s v="Wagon R Duo"/>
    <s v="LxiLpg"/>
    <s v="Hatchback"/>
    <s v="Petrol + LPG"/>
    <x v="4"/>
    <s v="Manual"/>
    <s v="Red"/>
    <n v="72143"/>
    <n v="1"/>
    <n v="190000"/>
    <n v="4.5"/>
    <n v="4.2"/>
    <n v="404420"/>
    <n v="12"/>
    <n v="167200"/>
    <n v="58.656841897037737"/>
  </r>
  <r>
    <s v="Hyundai"/>
    <s v="I20"/>
    <s v="Magna (O) 1.2"/>
    <s v="Hatchback"/>
    <s v="Petrol"/>
    <x v="10"/>
    <s v="Manual"/>
    <s v="Silver"/>
    <n v="24000"/>
    <n v="1"/>
    <n v="365000"/>
    <n v="5"/>
    <n v="7.8"/>
    <n v="613862.68024599995"/>
    <n v="11.08"/>
    <n v="324558"/>
    <n v="47.128566299235473"/>
  </r>
  <r>
    <s v="Maruti Suzuki"/>
    <s v="Swift"/>
    <s v="ZXi"/>
    <s v="Hatchback"/>
    <s v="Petrol"/>
    <x v="10"/>
    <s v="Manual"/>
    <s v="White"/>
    <n v="55638"/>
    <n v="1"/>
    <n v="449000"/>
    <n v="4.8"/>
    <n v="6"/>
    <n v="598133.80672400002"/>
    <n v="10.407999999999999"/>
    <n v="402268.08"/>
    <n v="32.746138827491379"/>
  </r>
  <r>
    <s v="Maruti Suzuki"/>
    <s v="Ritz"/>
    <s v="Zxi BS-IV"/>
    <s v="Hatchback"/>
    <s v="Petrol"/>
    <x v="7"/>
    <s v="Manual"/>
    <s v="White"/>
    <n v="57000"/>
    <n v="1"/>
    <n v="310000"/>
    <n v="4.8"/>
    <n v="4.2"/>
    <n v="637514.35"/>
    <n v="11.52"/>
    <n v="274288"/>
    <n v="56.975399847862249"/>
  </r>
  <r>
    <s v="Hyundai"/>
    <s v="Santro Xing"/>
    <s v="GL"/>
    <s v="Hatchback"/>
    <s v="Petrol"/>
    <x v="8"/>
    <s v="Manual"/>
    <s v="Silver"/>
    <n v="49000"/>
    <n v="2"/>
    <n v="120000"/>
    <n v="6.8"/>
    <n v="7.8"/>
    <n v="404201.82911499997"/>
    <n v="12"/>
    <n v="105600"/>
    <n v="73.874437869019232"/>
  </r>
  <r>
    <s v="Maruti Suzuki"/>
    <s v="Swift Dzire"/>
    <s v="VXi"/>
    <s v="Sedan"/>
    <s v="Petrol"/>
    <x v="10"/>
    <s v="Manual"/>
    <s v="Grey"/>
    <n v="26659"/>
    <n v="1"/>
    <n v="495000"/>
    <n v="4.3"/>
    <n v="7.4"/>
    <n v="741508"/>
    <n v="10.039999999999999"/>
    <n v="445302"/>
    <n v="39.946433484197073"/>
  </r>
  <r>
    <s v="Hyundai"/>
    <s v="Santro Xing"/>
    <s v="GLS"/>
    <s v="Hatchback"/>
    <s v="Petrol"/>
    <x v="2"/>
    <s v="Manual"/>
    <s v="Beige"/>
    <n v="36310"/>
    <n v="1"/>
    <n v="250000"/>
    <n v="7"/>
    <n v="4.4000000000000004"/>
    <n v="457174.14860000001"/>
    <n v="12"/>
    <n v="220000"/>
    <n v="51.878293933787845"/>
  </r>
  <r>
    <s v="Maruti Suzuki"/>
    <s v="Swift Dzire"/>
    <s v="VDi"/>
    <s v="Sedan"/>
    <s v="Diesel"/>
    <x v="0"/>
    <s v="Manual"/>
    <s v="Red"/>
    <n v="39000"/>
    <n v="1"/>
    <n v="700000"/>
    <n v="9.3000000000000007"/>
    <n v="5.2"/>
    <n v="870791"/>
    <n v="8.4"/>
    <n v="641200"/>
    <n v="26.365798452211841"/>
  </r>
  <r>
    <s v="Maruti Suzuki"/>
    <s v="Wagon R 1.0"/>
    <s v="LXi CNG"/>
    <s v="Hatchback"/>
    <s v="Petrol + CNG"/>
    <x v="9"/>
    <s v="Manual"/>
    <s v="Grey"/>
    <n v="47000"/>
    <n v="1"/>
    <n v="320000"/>
    <n v="5"/>
    <n v="4"/>
    <n v="533447"/>
    <n v="11.44"/>
    <n v="283392"/>
    <n v="46.875322196956773"/>
  </r>
  <r>
    <s v="Hyundai"/>
    <s v="Verna"/>
    <s v="1.6SxCrdiAt"/>
    <s v="Sedan"/>
    <s v="Diesel"/>
    <x v="7"/>
    <s v="Automatic"/>
    <s v="White"/>
    <n v="35000"/>
    <n v="1"/>
    <n v="627500"/>
    <n v="5"/>
    <n v="5.3"/>
    <n v="1463428.476"/>
    <n v="8.98"/>
    <n v="571150.5"/>
    <n v="60.971751652589823"/>
  </r>
  <r>
    <s v="Hyundai"/>
    <s v="Verna"/>
    <s v="1.6 CRDI SX (O)"/>
    <s v="Sedan"/>
    <s v="Diesel"/>
    <x v="7"/>
    <s v="Manual"/>
    <s v="White"/>
    <n v="35000"/>
    <n v="1"/>
    <n v="578909"/>
    <n v="8.5"/>
    <n v="5.5"/>
    <n v="1531001"/>
    <n v="9.3687280000000008"/>
    <n v="524672.59042248002"/>
    <n v="65.730094858038626"/>
  </r>
  <r>
    <s v="Maruti Suzuki"/>
    <s v="Eeco"/>
    <s v="5 STR WITH A/C+HTR CNG"/>
    <s v="Van"/>
    <s v="Petrol + CNG"/>
    <x v="10"/>
    <s v="Manual"/>
    <s v="White"/>
    <n v="55000"/>
    <n v="1"/>
    <n v="375000"/>
    <n v="4.8"/>
    <n v="4"/>
    <n v="503628"/>
    <n v="11"/>
    <n v="333750"/>
    <n v="33.730848959946627"/>
  </r>
  <r>
    <s v="Maruti Suzuki"/>
    <s v="Swift"/>
    <s v="VXi 1.2 BS-IV"/>
    <s v="Hatchback"/>
    <s v="Petrol"/>
    <x v="8"/>
    <s v="Manual"/>
    <s v="Silver"/>
    <n v="75442"/>
    <n v="1"/>
    <n v="145000"/>
    <n v="4.5"/>
    <n v="8.6"/>
    <n v="536697.58239"/>
    <n v="12"/>
    <n v="127600"/>
    <n v="76.224972091028093"/>
  </r>
  <r>
    <s v="Maruti Suzuki"/>
    <s v="Ertiga"/>
    <s v="VXI CNG"/>
    <s v="MUV"/>
    <s v="Petrol + CNG"/>
    <x v="6"/>
    <s v="Manual"/>
    <s v="Grey"/>
    <n v="55000"/>
    <n v="1"/>
    <n v="665000"/>
    <n v="3.3"/>
    <n v="7.2"/>
    <n v="936485"/>
    <n v="8.68"/>
    <n v="607278"/>
    <n v="35.153472826580249"/>
  </r>
  <r>
    <s v="Maruti Suzuki"/>
    <s v="Wagon R"/>
    <s v="LXI"/>
    <s v="Hatchback"/>
    <s v="Petrol"/>
    <x v="6"/>
    <s v="Manual"/>
    <s v="Grey"/>
    <n v="36380"/>
    <n v="1"/>
    <n v="400000"/>
    <n v="9.8000000000000007"/>
    <n v="4.2"/>
    <n v="475198.2"/>
    <n v="10.8"/>
    <n v="356800"/>
    <n v="24.915540504993498"/>
  </r>
  <r>
    <s v="Maruti Suzuki"/>
    <s v="Swift"/>
    <s v="Ldi[2007-2011]"/>
    <s v="Hatchback"/>
    <s v="Diesel"/>
    <x v="4"/>
    <s v="Manual"/>
    <s v="Red"/>
    <n v="79000"/>
    <n v="1"/>
    <n v="285000"/>
    <n v="6.4"/>
    <n v="7.4"/>
    <n v="702718.38418399997"/>
    <n v="11.72"/>
    <n v="251598"/>
    <n v="64.196468220742958"/>
  </r>
  <r>
    <s v="Maruti Suzuki"/>
    <s v="Estilo"/>
    <s v="LXi"/>
    <s v="Hatchback"/>
    <s v="Petrol"/>
    <x v="5"/>
    <s v="Manual"/>
    <s v="Silver"/>
    <n v="17925"/>
    <n v="1"/>
    <n v="151001"/>
    <n v="6.8"/>
    <n v="6.4"/>
    <n v="394408.98835200001"/>
    <n v="12"/>
    <n v="132880.88"/>
    <n v="66.308861125292822"/>
  </r>
  <r>
    <s v="Maruti Suzuki"/>
    <s v="Swift"/>
    <s v="Ldi[2007-2011]"/>
    <s v="Hatchback"/>
    <s v="Diesel"/>
    <x v="1"/>
    <s v="Manual"/>
    <s v="Silver"/>
    <n v="42000"/>
    <n v="1"/>
    <n v="360000"/>
    <n v="6.8"/>
    <n v="5"/>
    <n v="702718.38418399997"/>
    <n v="11.120000000000001"/>
    <n v="319968"/>
    <n v="54.467108417613353"/>
  </r>
  <r>
    <s v="Maruti Suzuki"/>
    <s v="Swift"/>
    <s v="Ldi[2007-2011]"/>
    <s v="Hatchback"/>
    <s v="Diesel"/>
    <x v="4"/>
    <s v="Manual"/>
    <s v="Silver"/>
    <n v="85000"/>
    <n v="1"/>
    <n v="250000"/>
    <n v="6.4"/>
    <n v="6.4"/>
    <n v="702718.38418399997"/>
    <n v="12"/>
    <n v="220000"/>
    <n v="68.693006337742958"/>
  </r>
  <r>
    <s v="Maruti Suzuki"/>
    <s v="Wagon R"/>
    <s v="LX BS-III"/>
    <s v="Hatchback"/>
    <s v="Petrol"/>
    <x v="2"/>
    <s v="Manual"/>
    <s v="Red"/>
    <n v="52000"/>
    <n v="1"/>
    <n v="260000"/>
    <n v="4.5"/>
    <n v="8.1999999999999993"/>
    <n v="387327"/>
    <n v="11.92"/>
    <n v="229008"/>
    <n v="40.874764733674645"/>
  </r>
  <r>
    <s v="Maruti Suzuki"/>
    <s v="Ertiga"/>
    <s v="ZDi"/>
    <s v="MUV"/>
    <s v="Diesel"/>
    <x v="10"/>
    <s v="Manual"/>
    <s v="Beige"/>
    <n v="29000"/>
    <n v="1"/>
    <n v="633000"/>
    <n v="8.5"/>
    <n v="5.8"/>
    <n v="1031249.95643"/>
    <n v="8.9359999999999999"/>
    <n v="576435.12"/>
    <n v="44.103258729288711"/>
  </r>
  <r>
    <s v="Maruti Suzuki"/>
    <s v="Ertiga"/>
    <s v="VdiBsIv"/>
    <s v="MUV"/>
    <s v="Diesel"/>
    <x v="6"/>
    <s v="Manual"/>
    <s v="Silver"/>
    <n v="25000"/>
    <n v="1"/>
    <n v="654229"/>
    <n v="8.5"/>
    <n v="6.9"/>
    <n v="889291.77130000002"/>
    <n v="8.7661680000000004"/>
    <n v="596878.18675528001"/>
    <n v="32.8816249044179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94D34-A897-417E-AD9F-97735EF7DD2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/>
  <pivotFields count="17">
    <pivotField showAll="0"/>
    <pivotField showAll="0"/>
    <pivotField showAll="0"/>
    <pivotField showAll="0"/>
    <pivotField showAll="0"/>
    <pivotField axis="axisRow" showAll="0">
      <items count="23">
        <item x="11"/>
        <item x="3"/>
        <item x="0"/>
        <item x="6"/>
        <item x="10"/>
        <item x="9"/>
        <item x="7"/>
        <item x="2"/>
        <item x="1"/>
        <item x="5"/>
        <item x="4"/>
        <item x="8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64" showAll="0"/>
    <pivotField numFmtId="1" showAll="0"/>
    <pivotField dataField="1" numFmtId="164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ep" fld="16" subtotal="average" baseField="5" baseItem="0"/>
    <dataField name="StdDev of Dep2" fld="16" subtotal="stdDev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8AB42-9470-444A-A417-77AAF057F270}">
  <dimension ref="A2:M16"/>
  <sheetViews>
    <sheetView workbookViewId="0">
      <selection activeCell="L1" sqref="L1:M1048576"/>
    </sheetView>
  </sheetViews>
  <sheetFormatPr defaultRowHeight="14.5" x14ac:dyDescent="0.35"/>
  <cols>
    <col min="1" max="1" width="12.36328125" bestFit="1" customWidth="1"/>
    <col min="2" max="2" width="13.6328125" bestFit="1" customWidth="1"/>
    <col min="3" max="3" width="13.81640625" bestFit="1" customWidth="1"/>
    <col min="6" max="6" width="9.36328125" bestFit="1" customWidth="1"/>
    <col min="9" max="9" width="12.36328125" bestFit="1" customWidth="1"/>
    <col min="10" max="10" width="12.7265625" bestFit="1" customWidth="1"/>
    <col min="12" max="13" width="11.81640625" bestFit="1" customWidth="1"/>
  </cols>
  <sheetData>
    <row r="2" spans="1:13" x14ac:dyDescent="0.35">
      <c r="F2" t="s">
        <v>620</v>
      </c>
      <c r="G2">
        <v>1</v>
      </c>
      <c r="I2" t="s">
        <v>620</v>
      </c>
      <c r="J2">
        <v>1.5</v>
      </c>
      <c r="L2" t="s">
        <v>620</v>
      </c>
      <c r="M2">
        <v>2</v>
      </c>
    </row>
    <row r="3" spans="1:13" x14ac:dyDescent="0.35">
      <c r="A3" s="8" t="s">
        <v>616</v>
      </c>
      <c r="B3" t="s">
        <v>618</v>
      </c>
      <c r="C3" t="s">
        <v>619</v>
      </c>
      <c r="F3" s="2" t="s">
        <v>622</v>
      </c>
      <c r="G3" s="2" t="s">
        <v>621</v>
      </c>
      <c r="I3" s="2" t="s">
        <v>624</v>
      </c>
      <c r="J3" s="2" t="s">
        <v>623</v>
      </c>
      <c r="L3" s="2" t="s">
        <v>626</v>
      </c>
      <c r="M3" s="2" t="s">
        <v>625</v>
      </c>
    </row>
    <row r="4" spans="1:13" x14ac:dyDescent="0.35">
      <c r="A4" s="4">
        <v>1</v>
      </c>
      <c r="B4" s="9">
        <v>19.767726023737175</v>
      </c>
      <c r="C4" s="9">
        <v>9.1995009709664597</v>
      </c>
      <c r="F4">
        <f>B4-$G$2*C4</f>
        <v>10.568225052770716</v>
      </c>
      <c r="G4">
        <f>B4+$G$2*C4</f>
        <v>28.967226994703637</v>
      </c>
      <c r="I4">
        <f>B4-$J$2*C4</f>
        <v>5.9684745672874868</v>
      </c>
      <c r="J4">
        <f>B4+$J$2*C4</f>
        <v>33.566977480186864</v>
      </c>
      <c r="L4">
        <f>B4-$M$2*C4</f>
        <v>1.3687240818042561</v>
      </c>
      <c r="M4">
        <f>B4+$M$2*C4</f>
        <v>38.166727965670091</v>
      </c>
    </row>
    <row r="5" spans="1:13" x14ac:dyDescent="0.35">
      <c r="A5" s="4">
        <v>2</v>
      </c>
      <c r="B5" s="9">
        <v>26.9398436952258</v>
      </c>
      <c r="C5" s="9">
        <v>7.5862447472990358</v>
      </c>
      <c r="F5">
        <f t="shared" ref="F5:F15" si="0">B5-$G$2*C5</f>
        <v>19.353598947926763</v>
      </c>
      <c r="G5">
        <f t="shared" ref="G5:G15" si="1">B5+$G$2*C5</f>
        <v>34.526088442524838</v>
      </c>
      <c r="I5">
        <f t="shared" ref="I5:I15" si="2">B5-$J$2*C5</f>
        <v>15.560476574277246</v>
      </c>
      <c r="J5">
        <f t="shared" ref="J5:J15" si="3">B5+$J$2*C5</f>
        <v>38.319210816174355</v>
      </c>
      <c r="L5">
        <f t="shared" ref="L5:L15" si="4">B5-$M$2*C5</f>
        <v>11.767354200627729</v>
      </c>
      <c r="M5">
        <f t="shared" ref="M5:M15" si="5">B5+$M$2*C5</f>
        <v>42.112333189823872</v>
      </c>
    </row>
    <row r="6" spans="1:13" x14ac:dyDescent="0.35">
      <c r="A6" s="4">
        <v>3</v>
      </c>
      <c r="B6" s="9">
        <v>32.54504140963067</v>
      </c>
      <c r="C6" s="9">
        <v>10.467026425441482</v>
      </c>
      <c r="F6">
        <f t="shared" si="0"/>
        <v>22.078014984189188</v>
      </c>
      <c r="G6">
        <f t="shared" si="1"/>
        <v>43.012067835072152</v>
      </c>
      <c r="I6">
        <f t="shared" si="2"/>
        <v>16.844501771468448</v>
      </c>
      <c r="J6">
        <f t="shared" si="3"/>
        <v>48.245581047792896</v>
      </c>
      <c r="L6">
        <f t="shared" si="4"/>
        <v>11.610988558747707</v>
      </c>
      <c r="M6">
        <f t="shared" si="5"/>
        <v>53.479094260513634</v>
      </c>
    </row>
    <row r="7" spans="1:13" x14ac:dyDescent="0.35">
      <c r="A7" s="4">
        <v>4</v>
      </c>
      <c r="B7" s="9">
        <v>36.012752914984759</v>
      </c>
      <c r="C7" s="9">
        <v>9.4862983794537161</v>
      </c>
      <c r="F7">
        <f t="shared" si="0"/>
        <v>26.526454535531045</v>
      </c>
      <c r="G7">
        <f t="shared" si="1"/>
        <v>45.499051294438473</v>
      </c>
      <c r="I7">
        <f t="shared" si="2"/>
        <v>21.783305345804184</v>
      </c>
      <c r="J7">
        <f t="shared" si="3"/>
        <v>50.242200484165338</v>
      </c>
      <c r="L7">
        <f t="shared" si="4"/>
        <v>17.040156156077327</v>
      </c>
      <c r="M7">
        <f t="shared" si="5"/>
        <v>54.985349673892188</v>
      </c>
    </row>
    <row r="8" spans="1:13" x14ac:dyDescent="0.35">
      <c r="A8" s="4">
        <v>5</v>
      </c>
      <c r="B8" s="9">
        <v>42.354299415534499</v>
      </c>
      <c r="C8" s="9">
        <v>10.223396153525325</v>
      </c>
      <c r="F8">
        <f t="shared" si="0"/>
        <v>32.13090326200917</v>
      </c>
      <c r="G8">
        <f t="shared" si="1"/>
        <v>52.577695569059827</v>
      </c>
      <c r="I8">
        <f t="shared" si="2"/>
        <v>27.019205185246513</v>
      </c>
      <c r="J8">
        <f t="shared" si="3"/>
        <v>57.689393645822484</v>
      </c>
      <c r="L8">
        <f t="shared" si="4"/>
        <v>21.907507108483848</v>
      </c>
      <c r="M8">
        <f t="shared" si="5"/>
        <v>62.801091722585149</v>
      </c>
    </row>
    <row r="9" spans="1:13" x14ac:dyDescent="0.35">
      <c r="A9" s="4">
        <v>6</v>
      </c>
      <c r="B9" s="9">
        <v>47.523710506880697</v>
      </c>
      <c r="C9" s="9">
        <v>11.148285239949315</v>
      </c>
      <c r="F9">
        <f t="shared" si="0"/>
        <v>36.37542526693138</v>
      </c>
      <c r="G9">
        <f t="shared" si="1"/>
        <v>58.671995746830014</v>
      </c>
      <c r="I9">
        <f t="shared" si="2"/>
        <v>30.801282646956725</v>
      </c>
      <c r="J9">
        <f t="shared" si="3"/>
        <v>64.246138366804672</v>
      </c>
      <c r="L9">
        <f t="shared" si="4"/>
        <v>25.227140026982067</v>
      </c>
      <c r="M9">
        <f t="shared" si="5"/>
        <v>69.820280986779323</v>
      </c>
    </row>
    <row r="10" spans="1:13" x14ac:dyDescent="0.35">
      <c r="A10" s="4">
        <v>7</v>
      </c>
      <c r="B10" s="9">
        <v>54.345219250763869</v>
      </c>
      <c r="C10" s="9">
        <v>10.096626709351819</v>
      </c>
      <c r="F10">
        <f t="shared" si="0"/>
        <v>44.248592541412052</v>
      </c>
      <c r="G10">
        <f t="shared" si="1"/>
        <v>64.441845960115685</v>
      </c>
      <c r="I10">
        <f t="shared" si="2"/>
        <v>39.20027918673614</v>
      </c>
      <c r="J10">
        <f t="shared" si="3"/>
        <v>69.490159314791597</v>
      </c>
      <c r="L10">
        <f t="shared" si="4"/>
        <v>34.151965832060228</v>
      </c>
      <c r="M10">
        <f t="shared" si="5"/>
        <v>74.538472669467509</v>
      </c>
    </row>
    <row r="11" spans="1:13" x14ac:dyDescent="0.35">
      <c r="A11" s="4">
        <v>8</v>
      </c>
      <c r="B11" s="9">
        <v>59.073074199998125</v>
      </c>
      <c r="C11" s="9">
        <v>10.564599939937604</v>
      </c>
      <c r="F11">
        <f t="shared" si="0"/>
        <v>48.508474260060524</v>
      </c>
      <c r="G11">
        <f t="shared" si="1"/>
        <v>69.637674139935726</v>
      </c>
      <c r="I11">
        <f t="shared" si="2"/>
        <v>43.22617429009172</v>
      </c>
      <c r="J11">
        <f t="shared" si="3"/>
        <v>74.91997410990453</v>
      </c>
      <c r="L11">
        <f t="shared" si="4"/>
        <v>37.943874320122916</v>
      </c>
      <c r="M11">
        <f t="shared" si="5"/>
        <v>80.202274079873334</v>
      </c>
    </row>
    <row r="12" spans="1:13" x14ac:dyDescent="0.35">
      <c r="A12" s="4">
        <v>9</v>
      </c>
      <c r="B12" s="9">
        <v>64.200620492316503</v>
      </c>
      <c r="C12" s="9">
        <v>10.54945499979169</v>
      </c>
      <c r="F12">
        <f t="shared" si="0"/>
        <v>53.651165492524811</v>
      </c>
      <c r="G12">
        <f t="shared" si="1"/>
        <v>74.750075492108195</v>
      </c>
      <c r="I12">
        <f t="shared" si="2"/>
        <v>48.376437992628965</v>
      </c>
      <c r="J12">
        <f t="shared" si="3"/>
        <v>80.024802992004041</v>
      </c>
      <c r="L12">
        <f t="shared" si="4"/>
        <v>43.101710492733119</v>
      </c>
      <c r="M12">
        <f t="shared" si="5"/>
        <v>85.299530491899887</v>
      </c>
    </row>
    <row r="13" spans="1:13" x14ac:dyDescent="0.35">
      <c r="A13" s="4">
        <v>10</v>
      </c>
      <c r="B13" s="9">
        <v>67.832269714985316</v>
      </c>
      <c r="C13" s="9">
        <v>10.387263070355965</v>
      </c>
      <c r="F13">
        <f t="shared" si="0"/>
        <v>57.445006644629352</v>
      </c>
      <c r="G13">
        <f t="shared" si="1"/>
        <v>78.219532785341286</v>
      </c>
      <c r="I13">
        <f t="shared" si="2"/>
        <v>52.251375109451367</v>
      </c>
      <c r="J13">
        <f t="shared" si="3"/>
        <v>83.413164320519257</v>
      </c>
      <c r="L13">
        <f t="shared" si="4"/>
        <v>47.057743574273388</v>
      </c>
      <c r="M13">
        <f t="shared" si="5"/>
        <v>88.606795855697243</v>
      </c>
    </row>
    <row r="14" spans="1:13" x14ac:dyDescent="0.35">
      <c r="A14" s="4">
        <v>11</v>
      </c>
      <c r="B14" s="9">
        <v>73.05783714740474</v>
      </c>
      <c r="C14" s="9">
        <v>10.261743236599113</v>
      </c>
      <c r="F14">
        <f t="shared" si="0"/>
        <v>62.796093910805624</v>
      </c>
      <c r="G14">
        <f t="shared" si="1"/>
        <v>83.319580384003856</v>
      </c>
      <c r="I14">
        <f t="shared" si="2"/>
        <v>57.665222292506073</v>
      </c>
      <c r="J14">
        <f t="shared" si="3"/>
        <v>88.450452002303408</v>
      </c>
      <c r="L14">
        <f t="shared" si="4"/>
        <v>52.534350674206514</v>
      </c>
      <c r="M14">
        <f t="shared" si="5"/>
        <v>93.581323620602973</v>
      </c>
    </row>
    <row r="15" spans="1:13" x14ac:dyDescent="0.35">
      <c r="A15" s="4">
        <v>12</v>
      </c>
      <c r="B15" s="9">
        <v>76.017993202720277</v>
      </c>
      <c r="C15" s="9">
        <v>9.3292260425026061</v>
      </c>
      <c r="F15">
        <f t="shared" si="0"/>
        <v>66.688767160217665</v>
      </c>
      <c r="G15">
        <f t="shared" si="1"/>
        <v>85.347219245222888</v>
      </c>
      <c r="I15">
        <f t="shared" si="2"/>
        <v>62.024154138966367</v>
      </c>
      <c r="J15">
        <f t="shared" si="3"/>
        <v>90.011832266474187</v>
      </c>
      <c r="L15">
        <f t="shared" si="4"/>
        <v>57.359541117715068</v>
      </c>
      <c r="M15">
        <f t="shared" si="5"/>
        <v>94.676445287725485</v>
      </c>
    </row>
    <row r="16" spans="1:13" x14ac:dyDescent="0.35">
      <c r="A16" s="4" t="s">
        <v>617</v>
      </c>
      <c r="B16" s="9">
        <v>54.342586190717327</v>
      </c>
      <c r="C16" s="9">
        <v>17.235351716785587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DB1D-2621-45D1-9DAD-15B6FC49340D}">
  <dimension ref="A1:P3880"/>
  <sheetViews>
    <sheetView tabSelected="1" workbookViewId="0"/>
  </sheetViews>
  <sheetFormatPr defaultRowHeight="14.5" x14ac:dyDescent="0.35"/>
  <cols>
    <col min="1" max="1" width="40.81640625" bestFit="1" customWidth="1"/>
    <col min="2" max="2" width="12.1796875" bestFit="1" customWidth="1"/>
    <col min="3" max="3" width="16.36328125" bestFit="1" customWidth="1"/>
    <col min="4" max="4" width="29.36328125" bestFit="1" customWidth="1"/>
    <col min="5" max="5" width="9.453125" bestFit="1" customWidth="1"/>
    <col min="6" max="6" width="11.26953125" bestFit="1" customWidth="1"/>
    <col min="7" max="7" width="3.90625" style="6" bestFit="1" customWidth="1"/>
    <col min="8" max="8" width="28.81640625" bestFit="1" customWidth="1"/>
    <col min="9" max="9" width="21.26953125" bestFit="1" customWidth="1"/>
    <col min="10" max="10" width="7.7265625" bestFit="1" customWidth="1"/>
    <col min="11" max="11" width="11.453125" bestFit="1" customWidth="1"/>
    <col min="12" max="12" width="10.81640625" bestFit="1" customWidth="1"/>
    <col min="13" max="13" width="9.81640625" bestFit="1" customWidth="1"/>
    <col min="14" max="14" width="14.1796875" bestFit="1" customWidth="1"/>
    <col min="15" max="15" width="14.08984375" bestFit="1" customWidth="1"/>
    <col min="16" max="16" width="6.453125" bestFit="1" customWidth="1"/>
  </cols>
  <sheetData>
    <row r="1" spans="1:16" x14ac:dyDescent="0.35">
      <c r="A1" s="2" t="s">
        <v>627</v>
      </c>
      <c r="B1" s="2" t="s">
        <v>604</v>
      </c>
      <c r="C1" s="2" t="s">
        <v>605</v>
      </c>
      <c r="D1" s="2" t="s">
        <v>606</v>
      </c>
      <c r="E1" s="2" t="s">
        <v>607</v>
      </c>
      <c r="F1" s="2" t="s">
        <v>602</v>
      </c>
      <c r="G1" s="5" t="s">
        <v>614</v>
      </c>
      <c r="H1" s="2" t="s">
        <v>608</v>
      </c>
      <c r="I1" s="2" t="s">
        <v>609</v>
      </c>
      <c r="J1" s="2" t="s">
        <v>610</v>
      </c>
      <c r="K1" s="2" t="s">
        <v>613</v>
      </c>
      <c r="L1" s="2" t="s">
        <v>611</v>
      </c>
      <c r="M1" s="2" t="s">
        <v>603</v>
      </c>
      <c r="N1" s="2" t="s">
        <v>612</v>
      </c>
      <c r="O1" s="2" t="s">
        <v>1191</v>
      </c>
      <c r="P1" s="2" t="s">
        <v>615</v>
      </c>
    </row>
    <row r="2" spans="1:16" x14ac:dyDescent="0.35">
      <c r="A2" t="s">
        <v>628</v>
      </c>
      <c r="B2" t="s">
        <v>5</v>
      </c>
      <c r="C2" t="s">
        <v>6</v>
      </c>
      <c r="D2" t="s">
        <v>7</v>
      </c>
      <c r="E2" t="s">
        <v>4</v>
      </c>
      <c r="F2" t="s">
        <v>0</v>
      </c>
      <c r="G2" s="6">
        <v>3</v>
      </c>
      <c r="H2" t="s">
        <v>3</v>
      </c>
      <c r="I2" t="s">
        <v>1</v>
      </c>
      <c r="J2" s="1">
        <v>12000</v>
      </c>
      <c r="K2">
        <v>1</v>
      </c>
      <c r="L2">
        <v>8.5</v>
      </c>
      <c r="M2">
        <v>8.8000000000000007</v>
      </c>
      <c r="N2" s="3">
        <v>537849.66543099994</v>
      </c>
      <c r="O2" s="3">
        <v>338352</v>
      </c>
      <c r="P2" s="7">
        <f>(N2-O2)/N2*100</f>
        <v>37.091715074533823</v>
      </c>
    </row>
    <row r="3" spans="1:16" x14ac:dyDescent="0.35">
      <c r="A3" t="s">
        <v>629</v>
      </c>
      <c r="B3" t="s">
        <v>5</v>
      </c>
      <c r="C3" t="s">
        <v>8</v>
      </c>
      <c r="D3" t="s">
        <v>9</v>
      </c>
      <c r="E3" t="s">
        <v>4</v>
      </c>
      <c r="F3" t="s">
        <v>0</v>
      </c>
      <c r="G3" s="6">
        <v>9</v>
      </c>
      <c r="H3" t="s">
        <v>3</v>
      </c>
      <c r="I3" t="s">
        <v>2</v>
      </c>
      <c r="J3" s="1">
        <v>68000</v>
      </c>
      <c r="K3">
        <v>1</v>
      </c>
      <c r="L3">
        <v>5</v>
      </c>
      <c r="M3">
        <v>7.3</v>
      </c>
      <c r="N3" s="3">
        <v>613862.68024599995</v>
      </c>
      <c r="O3" s="3">
        <v>189200</v>
      </c>
      <c r="P3" s="7">
        <f>(N3-O3)/N3*100</f>
        <v>69.178774652959873</v>
      </c>
    </row>
    <row r="4" spans="1:16" x14ac:dyDescent="0.35">
      <c r="A4" t="s">
        <v>630</v>
      </c>
      <c r="B4" t="s">
        <v>5</v>
      </c>
      <c r="C4" t="s">
        <v>8</v>
      </c>
      <c r="D4" t="s">
        <v>7</v>
      </c>
      <c r="E4" t="s">
        <v>4</v>
      </c>
      <c r="F4" t="s">
        <v>0</v>
      </c>
      <c r="G4" s="6">
        <v>8</v>
      </c>
      <c r="H4" t="s">
        <v>3</v>
      </c>
      <c r="I4" t="s">
        <v>1</v>
      </c>
      <c r="J4" s="1">
        <v>31143</v>
      </c>
      <c r="K4">
        <v>1</v>
      </c>
      <c r="L4">
        <v>6.2</v>
      </c>
      <c r="M4">
        <v>4.5999999999999996</v>
      </c>
      <c r="N4" s="3">
        <v>678358.57160400006</v>
      </c>
      <c r="O4" s="3">
        <v>347568</v>
      </c>
      <c r="P4" s="7">
        <f>(N4-O4)/N4*100</f>
        <v>48.763380526295322</v>
      </c>
    </row>
    <row r="5" spans="1:16" x14ac:dyDescent="0.35">
      <c r="A5" t="s">
        <v>631</v>
      </c>
      <c r="B5" t="s">
        <v>5</v>
      </c>
      <c r="C5" t="s">
        <v>15</v>
      </c>
      <c r="D5" t="s">
        <v>11</v>
      </c>
      <c r="E5" t="s">
        <v>14</v>
      </c>
      <c r="F5" t="s">
        <v>10</v>
      </c>
      <c r="G5" s="6">
        <v>2</v>
      </c>
      <c r="H5" t="s">
        <v>13</v>
      </c>
      <c r="I5" t="s">
        <v>12</v>
      </c>
      <c r="J5" s="1">
        <v>6000</v>
      </c>
      <c r="K5">
        <v>1</v>
      </c>
      <c r="L5">
        <v>8.5</v>
      </c>
      <c r="M5">
        <v>7.9</v>
      </c>
      <c r="N5" s="3">
        <v>2228480.4992</v>
      </c>
      <c r="O5" s="3">
        <v>1629250</v>
      </c>
      <c r="P5" s="7">
        <f>(N5-O5)/N5*100</f>
        <v>26.889645182675693</v>
      </c>
    </row>
    <row r="6" spans="1:16" x14ac:dyDescent="0.35">
      <c r="A6" t="s">
        <v>632</v>
      </c>
      <c r="B6" t="s">
        <v>5</v>
      </c>
      <c r="C6" t="s">
        <v>19</v>
      </c>
      <c r="D6" t="s">
        <v>16</v>
      </c>
      <c r="E6" t="s">
        <v>4</v>
      </c>
      <c r="F6" t="s">
        <v>0</v>
      </c>
      <c r="G6" s="6">
        <v>11</v>
      </c>
      <c r="H6" t="s">
        <v>3</v>
      </c>
      <c r="I6" t="s">
        <v>17</v>
      </c>
      <c r="J6" s="1">
        <v>100000</v>
      </c>
      <c r="K6">
        <v>2</v>
      </c>
      <c r="L6">
        <v>4.3</v>
      </c>
      <c r="M6">
        <v>9.9</v>
      </c>
      <c r="N6" s="3">
        <v>453719.36800000002</v>
      </c>
      <c r="O6" s="3">
        <v>86240</v>
      </c>
      <c r="P6" s="7">
        <f>(N6-O6)/N6*100</f>
        <v>80.992656235913657</v>
      </c>
    </row>
    <row r="7" spans="1:16" x14ac:dyDescent="0.35">
      <c r="A7" t="s">
        <v>633</v>
      </c>
      <c r="B7" t="s">
        <v>5</v>
      </c>
      <c r="C7" t="s">
        <v>21</v>
      </c>
      <c r="D7" t="s">
        <v>22</v>
      </c>
      <c r="E7" t="s">
        <v>4</v>
      </c>
      <c r="F7" t="s">
        <v>0</v>
      </c>
      <c r="G7" s="6">
        <v>3</v>
      </c>
      <c r="H7" t="s">
        <v>3</v>
      </c>
      <c r="I7" t="s">
        <v>20</v>
      </c>
      <c r="J7" s="1">
        <v>45000</v>
      </c>
      <c r="K7">
        <v>1</v>
      </c>
      <c r="L7">
        <v>8.1</v>
      </c>
      <c r="M7">
        <v>8</v>
      </c>
      <c r="N7" s="3">
        <v>752105</v>
      </c>
      <c r="O7" s="3">
        <v>363734.5</v>
      </c>
      <c r="P7" s="7">
        <f>(N7-O7)/N7*100</f>
        <v>51.637803232261447</v>
      </c>
    </row>
    <row r="8" spans="1:16" x14ac:dyDescent="0.35">
      <c r="A8" t="s">
        <v>634</v>
      </c>
      <c r="B8" t="s">
        <v>5</v>
      </c>
      <c r="C8" t="s">
        <v>24</v>
      </c>
      <c r="D8" t="s">
        <v>27</v>
      </c>
      <c r="E8" t="s">
        <v>14</v>
      </c>
      <c r="F8" t="s">
        <v>0</v>
      </c>
      <c r="G8" s="6">
        <v>11</v>
      </c>
      <c r="H8" t="s">
        <v>3</v>
      </c>
      <c r="I8" t="s">
        <v>12</v>
      </c>
      <c r="J8" s="1">
        <v>78484</v>
      </c>
      <c r="K8">
        <v>1</v>
      </c>
      <c r="L8">
        <v>6.4</v>
      </c>
      <c r="M8">
        <v>9.9</v>
      </c>
      <c r="N8" s="3">
        <v>691110.63600000006</v>
      </c>
      <c r="O8" s="3">
        <v>101200</v>
      </c>
      <c r="P8" s="7">
        <f>(N8-O8)/N8*100</f>
        <v>85.35690311673919</v>
      </c>
    </row>
    <row r="9" spans="1:16" x14ac:dyDescent="0.35">
      <c r="A9" t="s">
        <v>635</v>
      </c>
      <c r="B9" t="s">
        <v>5</v>
      </c>
      <c r="C9" t="s">
        <v>6</v>
      </c>
      <c r="D9" t="s">
        <v>29</v>
      </c>
      <c r="E9" t="s">
        <v>4</v>
      </c>
      <c r="F9" t="s">
        <v>28</v>
      </c>
      <c r="G9" s="6">
        <v>10</v>
      </c>
      <c r="H9" t="s">
        <v>3</v>
      </c>
      <c r="I9" t="s">
        <v>20</v>
      </c>
      <c r="J9" s="1">
        <v>55000</v>
      </c>
      <c r="K9">
        <v>2</v>
      </c>
      <c r="L9">
        <v>5</v>
      </c>
      <c r="M9">
        <v>7.5</v>
      </c>
      <c r="N9" s="3">
        <v>462988.36296200001</v>
      </c>
      <c r="O9" s="3">
        <v>162800</v>
      </c>
      <c r="P9" s="7">
        <f>(N9-O9)/N9*100</f>
        <v>64.837129175671777</v>
      </c>
    </row>
    <row r="10" spans="1:16" x14ac:dyDescent="0.35">
      <c r="A10" t="s">
        <v>636</v>
      </c>
      <c r="B10" t="s">
        <v>5</v>
      </c>
      <c r="C10" t="s">
        <v>6</v>
      </c>
      <c r="D10" t="s">
        <v>30</v>
      </c>
      <c r="E10" t="s">
        <v>4</v>
      </c>
      <c r="F10" t="s">
        <v>0</v>
      </c>
      <c r="G10" s="6">
        <v>11</v>
      </c>
      <c r="H10" t="s">
        <v>3</v>
      </c>
      <c r="I10" t="s">
        <v>18</v>
      </c>
      <c r="J10" s="1">
        <v>68000</v>
      </c>
      <c r="K10">
        <v>2</v>
      </c>
      <c r="L10">
        <v>4.5</v>
      </c>
      <c r="M10">
        <v>9.9</v>
      </c>
      <c r="N10" s="3">
        <v>446864.39012300002</v>
      </c>
      <c r="O10" s="3">
        <v>136400</v>
      </c>
      <c r="P10" s="7">
        <f>(N10-O10)/N10*100</f>
        <v>69.476198369161679</v>
      </c>
    </row>
    <row r="11" spans="1:16" x14ac:dyDescent="0.35">
      <c r="A11" t="s">
        <v>637</v>
      </c>
      <c r="B11" t="s">
        <v>5</v>
      </c>
      <c r="C11" t="s">
        <v>33</v>
      </c>
      <c r="D11" t="s">
        <v>31</v>
      </c>
      <c r="E11" t="s">
        <v>32</v>
      </c>
      <c r="F11" t="s">
        <v>10</v>
      </c>
      <c r="G11" s="6">
        <v>3</v>
      </c>
      <c r="H11" t="s">
        <v>13</v>
      </c>
      <c r="I11" t="s">
        <v>1</v>
      </c>
      <c r="J11" s="1">
        <v>4500</v>
      </c>
      <c r="K11">
        <v>1</v>
      </c>
      <c r="L11">
        <v>5</v>
      </c>
      <c r="M11">
        <v>8.8000000000000007</v>
      </c>
      <c r="N11" s="3">
        <v>1741999.3160000001</v>
      </c>
      <c r="O11" s="3">
        <v>1235000</v>
      </c>
      <c r="P11" s="7">
        <f>(N11-O11)/N11*100</f>
        <v>29.104449774651926</v>
      </c>
    </row>
    <row r="12" spans="1:16" x14ac:dyDescent="0.35">
      <c r="A12" t="s">
        <v>638</v>
      </c>
      <c r="B12" t="s">
        <v>5</v>
      </c>
      <c r="C12" t="s">
        <v>34</v>
      </c>
      <c r="D12" t="s">
        <v>35</v>
      </c>
      <c r="E12" t="s">
        <v>4</v>
      </c>
      <c r="F12" t="s">
        <v>10</v>
      </c>
      <c r="G12" s="6">
        <v>3</v>
      </c>
      <c r="H12" t="s">
        <v>3</v>
      </c>
      <c r="I12" t="s">
        <v>12</v>
      </c>
      <c r="J12" s="1">
        <v>56066</v>
      </c>
      <c r="K12">
        <v>1</v>
      </c>
      <c r="L12">
        <v>4.2</v>
      </c>
      <c r="M12">
        <v>7.8</v>
      </c>
      <c r="N12" s="3">
        <v>972640.25122600002</v>
      </c>
      <c r="O12" s="3">
        <v>640228.07999999996</v>
      </c>
      <c r="P12" s="7">
        <f>(N12-O12)/N12*100</f>
        <v>34.176271319945783</v>
      </c>
    </row>
    <row r="13" spans="1:16" x14ac:dyDescent="0.35">
      <c r="A13" t="s">
        <v>639</v>
      </c>
      <c r="B13" t="s">
        <v>5</v>
      </c>
      <c r="C13" t="s">
        <v>6</v>
      </c>
      <c r="D13" t="s">
        <v>36</v>
      </c>
      <c r="E13" t="s">
        <v>4</v>
      </c>
      <c r="F13" t="s">
        <v>0</v>
      </c>
      <c r="G13" s="6">
        <v>4</v>
      </c>
      <c r="H13" t="s">
        <v>3</v>
      </c>
      <c r="I13" t="s">
        <v>12</v>
      </c>
      <c r="J13" s="1">
        <v>42000</v>
      </c>
      <c r="K13">
        <v>1</v>
      </c>
      <c r="L13">
        <v>4.8</v>
      </c>
      <c r="M13">
        <v>6.1</v>
      </c>
      <c r="N13" s="3">
        <v>482567.47283899999</v>
      </c>
      <c r="O13" s="3">
        <v>306222</v>
      </c>
      <c r="P13" s="7">
        <f>(N13-O13)/N13*100</f>
        <v>36.543174325766152</v>
      </c>
    </row>
    <row r="14" spans="1:16" x14ac:dyDescent="0.35">
      <c r="A14" t="s">
        <v>636</v>
      </c>
      <c r="B14" t="s">
        <v>5</v>
      </c>
      <c r="C14" t="s">
        <v>6</v>
      </c>
      <c r="D14" t="s">
        <v>30</v>
      </c>
      <c r="E14" t="s">
        <v>4</v>
      </c>
      <c r="F14" t="s">
        <v>0</v>
      </c>
      <c r="G14" s="6">
        <v>10</v>
      </c>
      <c r="H14" t="s">
        <v>3</v>
      </c>
      <c r="I14" t="s">
        <v>37</v>
      </c>
      <c r="J14" s="1">
        <v>51285</v>
      </c>
      <c r="K14">
        <v>2</v>
      </c>
      <c r="L14">
        <v>5</v>
      </c>
      <c r="M14">
        <v>8.9</v>
      </c>
      <c r="N14" s="3">
        <v>446864.39012300002</v>
      </c>
      <c r="O14" s="3">
        <v>158400</v>
      </c>
      <c r="P14" s="7">
        <f>(N14-O14)/N14*100</f>
        <v>64.553004557736131</v>
      </c>
    </row>
    <row r="15" spans="1:16" x14ac:dyDescent="0.35">
      <c r="A15" t="s">
        <v>640</v>
      </c>
      <c r="B15" t="s">
        <v>5</v>
      </c>
      <c r="C15" t="s">
        <v>39</v>
      </c>
      <c r="D15" t="s">
        <v>38</v>
      </c>
      <c r="E15" t="s">
        <v>14</v>
      </c>
      <c r="F15" t="s">
        <v>0</v>
      </c>
      <c r="G15" s="6">
        <v>11</v>
      </c>
      <c r="H15" t="s">
        <v>3</v>
      </c>
      <c r="I15" t="s">
        <v>12</v>
      </c>
      <c r="J15" s="1">
        <v>107000</v>
      </c>
      <c r="K15">
        <v>1</v>
      </c>
      <c r="L15">
        <v>4.3</v>
      </c>
      <c r="M15">
        <v>9.9</v>
      </c>
      <c r="N15" s="3">
        <v>751422.02212099999</v>
      </c>
      <c r="O15" s="3">
        <v>154000</v>
      </c>
      <c r="P15" s="7">
        <f>(N15-O15)/N15*100</f>
        <v>79.505524796130928</v>
      </c>
    </row>
    <row r="16" spans="1:16" x14ac:dyDescent="0.35">
      <c r="A16" t="s">
        <v>641</v>
      </c>
      <c r="B16" t="s">
        <v>5</v>
      </c>
      <c r="C16" t="s">
        <v>6</v>
      </c>
      <c r="D16" t="s">
        <v>40</v>
      </c>
      <c r="E16" t="s">
        <v>4</v>
      </c>
      <c r="F16" t="s">
        <v>0</v>
      </c>
      <c r="G16" s="6">
        <v>9</v>
      </c>
      <c r="H16" t="s">
        <v>13</v>
      </c>
      <c r="I16" t="s">
        <v>23</v>
      </c>
      <c r="J16" s="1">
        <v>38000</v>
      </c>
      <c r="K16">
        <v>1</v>
      </c>
      <c r="L16">
        <v>5</v>
      </c>
      <c r="M16">
        <v>5.4</v>
      </c>
      <c r="N16" s="3">
        <v>610407.54320900002</v>
      </c>
      <c r="O16" s="3">
        <v>233518</v>
      </c>
      <c r="P16" s="7">
        <f>(N16-O16)/N16*100</f>
        <v>61.743919681535651</v>
      </c>
    </row>
    <row r="17" spans="1:16" x14ac:dyDescent="0.35">
      <c r="A17" t="s">
        <v>642</v>
      </c>
      <c r="B17" t="s">
        <v>5</v>
      </c>
      <c r="C17" t="s">
        <v>8</v>
      </c>
      <c r="D17" t="s">
        <v>36</v>
      </c>
      <c r="E17" t="s">
        <v>4</v>
      </c>
      <c r="F17" t="s">
        <v>0</v>
      </c>
      <c r="G17" s="6">
        <v>8</v>
      </c>
      <c r="H17" t="s">
        <v>3</v>
      </c>
      <c r="I17" t="s">
        <v>17</v>
      </c>
      <c r="J17" s="1">
        <v>57000</v>
      </c>
      <c r="K17">
        <v>1</v>
      </c>
      <c r="L17">
        <v>6.7</v>
      </c>
      <c r="M17">
        <v>5.6</v>
      </c>
      <c r="N17" s="3">
        <v>585069.87160399999</v>
      </c>
      <c r="O17" s="3">
        <v>287950</v>
      </c>
      <c r="P17" s="7">
        <f>(N17-O17)/N17*100</f>
        <v>50.783656110923999</v>
      </c>
    </row>
    <row r="18" spans="1:16" x14ac:dyDescent="0.35">
      <c r="A18" t="s">
        <v>643</v>
      </c>
      <c r="B18" t="s">
        <v>5</v>
      </c>
      <c r="C18" t="s">
        <v>39</v>
      </c>
      <c r="D18" t="s">
        <v>41</v>
      </c>
      <c r="E18" t="s">
        <v>14</v>
      </c>
      <c r="F18" t="s">
        <v>0</v>
      </c>
      <c r="G18" s="6">
        <v>4</v>
      </c>
      <c r="H18" t="s">
        <v>3</v>
      </c>
      <c r="I18" t="s">
        <v>12</v>
      </c>
      <c r="J18" s="1">
        <v>45000</v>
      </c>
      <c r="K18">
        <v>1</v>
      </c>
      <c r="L18">
        <v>5.3</v>
      </c>
      <c r="M18">
        <v>9.9</v>
      </c>
      <c r="N18" s="3">
        <v>1046416.139</v>
      </c>
      <c r="O18" s="3">
        <v>690000</v>
      </c>
      <c r="P18" s="7">
        <f>(N18-O18)/N18*100</f>
        <v>34.060650033609619</v>
      </c>
    </row>
    <row r="19" spans="1:16" x14ac:dyDescent="0.35">
      <c r="A19" t="s">
        <v>639</v>
      </c>
      <c r="B19" t="s">
        <v>5</v>
      </c>
      <c r="C19" t="s">
        <v>6</v>
      </c>
      <c r="D19" t="s">
        <v>36</v>
      </c>
      <c r="E19" t="s">
        <v>4</v>
      </c>
      <c r="F19" t="s">
        <v>0</v>
      </c>
      <c r="G19" s="6">
        <v>7</v>
      </c>
      <c r="H19" t="s">
        <v>3</v>
      </c>
      <c r="I19" t="s">
        <v>20</v>
      </c>
      <c r="J19" s="1">
        <v>31000</v>
      </c>
      <c r="K19">
        <v>1</v>
      </c>
      <c r="L19">
        <v>4.5</v>
      </c>
      <c r="M19">
        <v>4.2</v>
      </c>
      <c r="N19" s="3">
        <v>482567.47283899999</v>
      </c>
      <c r="O19" s="3">
        <v>269742</v>
      </c>
      <c r="P19" s="7">
        <f>(N19-O19)/N19*100</f>
        <v>44.102738957295081</v>
      </c>
    </row>
    <row r="20" spans="1:16" x14ac:dyDescent="0.35">
      <c r="A20" t="s">
        <v>644</v>
      </c>
      <c r="B20" t="s">
        <v>5</v>
      </c>
      <c r="C20" t="s">
        <v>24</v>
      </c>
      <c r="D20" t="s">
        <v>42</v>
      </c>
      <c r="E20" t="s">
        <v>14</v>
      </c>
      <c r="F20" t="s">
        <v>0</v>
      </c>
      <c r="G20" s="6">
        <v>10</v>
      </c>
      <c r="H20" t="s">
        <v>3</v>
      </c>
      <c r="I20" t="s">
        <v>12</v>
      </c>
      <c r="J20" s="1">
        <v>55000</v>
      </c>
      <c r="K20">
        <v>1</v>
      </c>
      <c r="L20">
        <v>6.8</v>
      </c>
      <c r="M20">
        <v>7.6</v>
      </c>
      <c r="N20" s="3">
        <v>691110.63600000006</v>
      </c>
      <c r="O20" s="3">
        <v>154000</v>
      </c>
      <c r="P20" s="7">
        <f>(N20-O20)/N20*100</f>
        <v>77.717026481994409</v>
      </c>
    </row>
    <row r="21" spans="1:16" x14ac:dyDescent="0.35">
      <c r="A21" t="s">
        <v>644</v>
      </c>
      <c r="B21" t="s">
        <v>5</v>
      </c>
      <c r="C21" t="s">
        <v>24</v>
      </c>
      <c r="D21" t="s">
        <v>42</v>
      </c>
      <c r="E21" t="s">
        <v>14</v>
      </c>
      <c r="F21" t="s">
        <v>0</v>
      </c>
      <c r="G21" s="6">
        <v>10</v>
      </c>
      <c r="H21" t="s">
        <v>3</v>
      </c>
      <c r="I21" t="s">
        <v>43</v>
      </c>
      <c r="J21" s="1">
        <v>42843</v>
      </c>
      <c r="K21">
        <v>2</v>
      </c>
      <c r="L21">
        <v>6.8</v>
      </c>
      <c r="M21">
        <v>5.6</v>
      </c>
      <c r="N21" s="3">
        <v>691110.63600000006</v>
      </c>
      <c r="O21" s="3">
        <v>167200</v>
      </c>
      <c r="P21" s="7">
        <f>(N21-O21)/N21*100</f>
        <v>75.807057323308229</v>
      </c>
    </row>
    <row r="22" spans="1:16" x14ac:dyDescent="0.35">
      <c r="A22" t="s">
        <v>645</v>
      </c>
      <c r="B22" t="s">
        <v>5</v>
      </c>
      <c r="C22" t="s">
        <v>34</v>
      </c>
      <c r="D22" t="s">
        <v>36</v>
      </c>
      <c r="E22" t="s">
        <v>4</v>
      </c>
      <c r="F22" t="s">
        <v>0</v>
      </c>
      <c r="G22" s="6">
        <v>2</v>
      </c>
      <c r="H22" t="s">
        <v>3</v>
      </c>
      <c r="I22" t="s">
        <v>12</v>
      </c>
      <c r="J22" s="1">
        <v>7500</v>
      </c>
      <c r="K22">
        <v>1</v>
      </c>
      <c r="L22">
        <v>5</v>
      </c>
      <c r="M22">
        <v>7.7</v>
      </c>
      <c r="N22" s="3">
        <v>712795.83393600001</v>
      </c>
      <c r="O22" s="3">
        <v>511438</v>
      </c>
      <c r="P22" s="7">
        <f>(N22-O22)/N22*100</f>
        <v>28.249019473657498</v>
      </c>
    </row>
    <row r="23" spans="1:16" x14ac:dyDescent="0.35">
      <c r="A23" t="s">
        <v>646</v>
      </c>
      <c r="B23" t="s">
        <v>5</v>
      </c>
      <c r="C23" t="s">
        <v>21</v>
      </c>
      <c r="D23" t="s">
        <v>45</v>
      </c>
      <c r="E23" t="s">
        <v>4</v>
      </c>
      <c r="F23" t="s">
        <v>0</v>
      </c>
      <c r="G23" s="6">
        <v>4</v>
      </c>
      <c r="H23" t="s">
        <v>3</v>
      </c>
      <c r="I23" t="s">
        <v>1</v>
      </c>
      <c r="J23" s="1">
        <v>13000</v>
      </c>
      <c r="K23">
        <v>1</v>
      </c>
      <c r="L23">
        <v>4.5</v>
      </c>
      <c r="M23">
        <v>4.2</v>
      </c>
      <c r="N23" s="3">
        <v>633709</v>
      </c>
      <c r="O23" s="3">
        <v>473552.83200071997</v>
      </c>
      <c r="P23" s="7">
        <f>(N23-O23)/N23*100</f>
        <v>25.27282522408235</v>
      </c>
    </row>
    <row r="24" spans="1:16" x14ac:dyDescent="0.35">
      <c r="A24" t="s">
        <v>644</v>
      </c>
      <c r="B24" t="s">
        <v>5</v>
      </c>
      <c r="C24" t="s">
        <v>24</v>
      </c>
      <c r="D24" t="s">
        <v>42</v>
      </c>
      <c r="E24" t="s">
        <v>14</v>
      </c>
      <c r="F24" t="s">
        <v>0</v>
      </c>
      <c r="G24" s="6">
        <v>12</v>
      </c>
      <c r="H24" t="s">
        <v>3</v>
      </c>
      <c r="I24" t="s">
        <v>12</v>
      </c>
      <c r="J24" s="1">
        <v>48730</v>
      </c>
      <c r="K24">
        <v>2</v>
      </c>
      <c r="L24">
        <v>6.8</v>
      </c>
      <c r="M24">
        <v>3.8</v>
      </c>
      <c r="N24" s="3">
        <v>691110.63600000006</v>
      </c>
      <c r="O24" s="3">
        <v>154000</v>
      </c>
      <c r="P24" s="7">
        <f>(N24-O24)/N24*100</f>
        <v>77.717026481994409</v>
      </c>
    </row>
    <row r="25" spans="1:16" x14ac:dyDescent="0.35">
      <c r="A25" t="s">
        <v>642</v>
      </c>
      <c r="B25" t="s">
        <v>5</v>
      </c>
      <c r="C25" t="s">
        <v>8</v>
      </c>
      <c r="D25" t="s">
        <v>36</v>
      </c>
      <c r="E25" t="s">
        <v>4</v>
      </c>
      <c r="F25" t="s">
        <v>0</v>
      </c>
      <c r="G25" s="6">
        <v>8</v>
      </c>
      <c r="H25" t="s">
        <v>3</v>
      </c>
      <c r="I25" t="s">
        <v>43</v>
      </c>
      <c r="J25" s="1">
        <v>65000</v>
      </c>
      <c r="K25">
        <v>1</v>
      </c>
      <c r="L25">
        <v>6.4</v>
      </c>
      <c r="M25">
        <v>7.6</v>
      </c>
      <c r="N25" s="3">
        <v>585069.87160399999</v>
      </c>
      <c r="O25" s="3">
        <v>265200</v>
      </c>
      <c r="P25" s="7">
        <f>(N25-O25)/N25*100</f>
        <v>54.672080571686223</v>
      </c>
    </row>
    <row r="26" spans="1:16" x14ac:dyDescent="0.35">
      <c r="A26" t="s">
        <v>647</v>
      </c>
      <c r="B26" t="s">
        <v>5</v>
      </c>
      <c r="C26" t="s">
        <v>39</v>
      </c>
      <c r="D26" t="s">
        <v>46</v>
      </c>
      <c r="E26" t="s">
        <v>14</v>
      </c>
      <c r="F26" t="s">
        <v>10</v>
      </c>
      <c r="G26" s="6">
        <v>4</v>
      </c>
      <c r="H26" t="s">
        <v>3</v>
      </c>
      <c r="I26" t="s">
        <v>1</v>
      </c>
      <c r="J26" s="1">
        <v>29000</v>
      </c>
      <c r="K26">
        <v>1</v>
      </c>
      <c r="L26">
        <v>4.3</v>
      </c>
      <c r="M26">
        <v>9.9</v>
      </c>
      <c r="N26" s="3">
        <v>1217935.19545</v>
      </c>
      <c r="O26" s="3">
        <v>690000</v>
      </c>
      <c r="P26" s="7">
        <f>(N26-O26)/N26*100</f>
        <v>43.346739417850529</v>
      </c>
    </row>
    <row r="27" spans="1:16" x14ac:dyDescent="0.35">
      <c r="A27" t="s">
        <v>635</v>
      </c>
      <c r="B27" t="s">
        <v>5</v>
      </c>
      <c r="C27" t="s">
        <v>6</v>
      </c>
      <c r="D27" t="s">
        <v>29</v>
      </c>
      <c r="E27" t="s">
        <v>4</v>
      </c>
      <c r="F27" t="s">
        <v>0</v>
      </c>
      <c r="G27" s="6">
        <v>8</v>
      </c>
      <c r="H27" t="s">
        <v>3</v>
      </c>
      <c r="I27" t="s">
        <v>1</v>
      </c>
      <c r="J27" s="1">
        <v>6500</v>
      </c>
      <c r="K27">
        <v>1</v>
      </c>
      <c r="L27">
        <v>6.8</v>
      </c>
      <c r="M27">
        <v>4.5999999999999996</v>
      </c>
      <c r="N27" s="3">
        <v>462988.36296200001</v>
      </c>
      <c r="O27" s="3">
        <v>384592</v>
      </c>
      <c r="P27" s="7">
        <f>(N27-O27)/N27*100</f>
        <v>16.932685404975164</v>
      </c>
    </row>
    <row r="28" spans="1:16" x14ac:dyDescent="0.35">
      <c r="A28" t="s">
        <v>634</v>
      </c>
      <c r="B28" t="s">
        <v>5</v>
      </c>
      <c r="C28" t="s">
        <v>24</v>
      </c>
      <c r="D28" t="s">
        <v>27</v>
      </c>
      <c r="E28" t="s">
        <v>14</v>
      </c>
      <c r="F28" t="s">
        <v>0</v>
      </c>
      <c r="G28" s="6">
        <v>10</v>
      </c>
      <c r="H28" t="s">
        <v>3</v>
      </c>
      <c r="I28" t="s">
        <v>12</v>
      </c>
      <c r="J28" s="1">
        <v>35886</v>
      </c>
      <c r="K28">
        <v>2</v>
      </c>
      <c r="L28">
        <v>6.8</v>
      </c>
      <c r="M28">
        <v>5</v>
      </c>
      <c r="N28" s="3">
        <v>691110.63600000006</v>
      </c>
      <c r="O28" s="3">
        <v>184800</v>
      </c>
      <c r="P28" s="7">
        <f>(N28-O28)/N28*100</f>
        <v>73.260431778393297</v>
      </c>
    </row>
    <row r="29" spans="1:16" x14ac:dyDescent="0.35">
      <c r="A29" t="s">
        <v>639</v>
      </c>
      <c r="B29" t="s">
        <v>5</v>
      </c>
      <c r="C29" t="s">
        <v>6</v>
      </c>
      <c r="D29" t="s">
        <v>36</v>
      </c>
      <c r="E29" t="s">
        <v>4</v>
      </c>
      <c r="F29" t="s">
        <v>0</v>
      </c>
      <c r="G29" s="6">
        <v>3</v>
      </c>
      <c r="H29" t="s">
        <v>3</v>
      </c>
      <c r="I29" t="s">
        <v>1</v>
      </c>
      <c r="J29" s="1">
        <v>40000</v>
      </c>
      <c r="K29">
        <v>1</v>
      </c>
      <c r="L29">
        <v>9.3000000000000007</v>
      </c>
      <c r="M29">
        <v>7.8</v>
      </c>
      <c r="N29" s="3">
        <v>482567.47283899999</v>
      </c>
      <c r="O29" s="3">
        <v>315382</v>
      </c>
      <c r="P29" s="7">
        <f>(N29-O29)/N29*100</f>
        <v>34.644994171577423</v>
      </c>
    </row>
    <row r="30" spans="1:16" x14ac:dyDescent="0.35">
      <c r="A30" t="s">
        <v>648</v>
      </c>
      <c r="B30" t="s">
        <v>5</v>
      </c>
      <c r="C30" t="s">
        <v>21</v>
      </c>
      <c r="D30" t="s">
        <v>47</v>
      </c>
      <c r="E30" t="s">
        <v>4</v>
      </c>
      <c r="F30" t="s">
        <v>0</v>
      </c>
      <c r="G30" s="6">
        <v>2</v>
      </c>
      <c r="H30" t="s">
        <v>3</v>
      </c>
      <c r="I30" t="s">
        <v>20</v>
      </c>
      <c r="J30" s="1">
        <v>8900</v>
      </c>
      <c r="K30">
        <v>1</v>
      </c>
      <c r="L30">
        <v>9.9</v>
      </c>
      <c r="M30">
        <v>9.9</v>
      </c>
      <c r="N30" s="3">
        <v>702544.53086299996</v>
      </c>
      <c r="O30" s="3">
        <v>520950</v>
      </c>
      <c r="P30" s="7">
        <f>(N30-O30)/N30*100</f>
        <v>25.848116793384001</v>
      </c>
    </row>
    <row r="31" spans="1:16" x14ac:dyDescent="0.35">
      <c r="A31" t="s">
        <v>649</v>
      </c>
      <c r="B31" t="s">
        <v>5</v>
      </c>
      <c r="C31" t="s">
        <v>6</v>
      </c>
      <c r="D31" t="s">
        <v>48</v>
      </c>
      <c r="E31" t="s">
        <v>4</v>
      </c>
      <c r="F31" t="s">
        <v>0</v>
      </c>
      <c r="G31" s="6">
        <v>8</v>
      </c>
      <c r="H31" t="s">
        <v>3</v>
      </c>
      <c r="I31" t="s">
        <v>23</v>
      </c>
      <c r="J31" s="1">
        <v>59000</v>
      </c>
      <c r="K31">
        <v>1</v>
      </c>
      <c r="L31">
        <v>5</v>
      </c>
      <c r="M31">
        <v>4.8</v>
      </c>
      <c r="N31" s="3">
        <v>544759.93950500002</v>
      </c>
      <c r="O31" s="3">
        <v>220000</v>
      </c>
      <c r="P31" s="7">
        <f>(N31-O31)/N31*100</f>
        <v>59.615238925258609</v>
      </c>
    </row>
    <row r="32" spans="1:16" x14ac:dyDescent="0.35">
      <c r="A32" t="s">
        <v>649</v>
      </c>
      <c r="B32" t="s">
        <v>5</v>
      </c>
      <c r="C32" t="s">
        <v>6</v>
      </c>
      <c r="D32" t="s">
        <v>48</v>
      </c>
      <c r="E32" t="s">
        <v>4</v>
      </c>
      <c r="F32" t="s">
        <v>0</v>
      </c>
      <c r="G32" s="6">
        <v>6</v>
      </c>
      <c r="H32" t="s">
        <v>3</v>
      </c>
      <c r="I32" t="s">
        <v>1</v>
      </c>
      <c r="J32" s="1">
        <v>40000</v>
      </c>
      <c r="K32">
        <v>1</v>
      </c>
      <c r="L32">
        <v>5</v>
      </c>
      <c r="M32">
        <v>7.5</v>
      </c>
      <c r="N32" s="3">
        <v>544759.93950500002</v>
      </c>
      <c r="O32" s="3">
        <v>242550</v>
      </c>
      <c r="P32" s="7">
        <f>(N32-O32)/N32*100</f>
        <v>55.475800915097615</v>
      </c>
    </row>
    <row r="33" spans="1:16" x14ac:dyDescent="0.35">
      <c r="A33" t="s">
        <v>647</v>
      </c>
      <c r="B33" t="s">
        <v>5</v>
      </c>
      <c r="C33" t="s">
        <v>39</v>
      </c>
      <c r="D33" t="s">
        <v>46</v>
      </c>
      <c r="E33" t="s">
        <v>14</v>
      </c>
      <c r="F33" t="s">
        <v>10</v>
      </c>
      <c r="G33" s="6">
        <v>5</v>
      </c>
      <c r="H33" t="s">
        <v>3</v>
      </c>
      <c r="I33" t="s">
        <v>1</v>
      </c>
      <c r="J33" s="1">
        <v>47000</v>
      </c>
      <c r="K33">
        <v>2</v>
      </c>
      <c r="L33">
        <v>9.9</v>
      </c>
      <c r="M33">
        <v>7.8</v>
      </c>
      <c r="N33" s="3">
        <v>1217935.19545</v>
      </c>
      <c r="O33" s="3">
        <v>602448</v>
      </c>
      <c r="P33" s="7">
        <f>(N33-O33)/N33*100</f>
        <v>50.535299230152489</v>
      </c>
    </row>
    <row r="34" spans="1:16" x14ac:dyDescent="0.35">
      <c r="A34" t="s">
        <v>632</v>
      </c>
      <c r="B34" t="s">
        <v>5</v>
      </c>
      <c r="C34" t="s">
        <v>19</v>
      </c>
      <c r="D34" t="s">
        <v>16</v>
      </c>
      <c r="E34" t="s">
        <v>4</v>
      </c>
      <c r="F34" t="s">
        <v>0</v>
      </c>
      <c r="G34" s="6">
        <v>11</v>
      </c>
      <c r="H34" t="s">
        <v>3</v>
      </c>
      <c r="I34" t="s">
        <v>1</v>
      </c>
      <c r="J34" s="1">
        <v>50000</v>
      </c>
      <c r="K34">
        <v>2</v>
      </c>
      <c r="L34">
        <v>9.9</v>
      </c>
      <c r="M34">
        <v>8.3000000000000007</v>
      </c>
      <c r="N34" s="3">
        <v>453719.36800000002</v>
      </c>
      <c r="O34" s="3">
        <v>110000</v>
      </c>
      <c r="P34" s="7">
        <f>(N34-O34)/N34*100</f>
        <v>75.755939076420475</v>
      </c>
    </row>
    <row r="35" spans="1:16" x14ac:dyDescent="0.35">
      <c r="A35" t="s">
        <v>642</v>
      </c>
      <c r="B35" t="s">
        <v>5</v>
      </c>
      <c r="C35" t="s">
        <v>8</v>
      </c>
      <c r="D35" t="s">
        <v>36</v>
      </c>
      <c r="E35" t="s">
        <v>4</v>
      </c>
      <c r="F35" t="s">
        <v>0</v>
      </c>
      <c r="G35" s="6">
        <v>7</v>
      </c>
      <c r="H35" t="s">
        <v>3</v>
      </c>
      <c r="I35" t="s">
        <v>18</v>
      </c>
      <c r="J35" s="1">
        <v>26000</v>
      </c>
      <c r="K35">
        <v>2</v>
      </c>
      <c r="L35">
        <v>6.8</v>
      </c>
      <c r="M35">
        <v>6.8</v>
      </c>
      <c r="N35" s="3">
        <v>585069.87160399999</v>
      </c>
      <c r="O35" s="3">
        <v>297078</v>
      </c>
      <c r="P35" s="7">
        <f>(N35-O35)/N35*100</f>
        <v>49.223500573436645</v>
      </c>
    </row>
    <row r="36" spans="1:16" x14ac:dyDescent="0.35">
      <c r="A36" t="s">
        <v>642</v>
      </c>
      <c r="B36" t="s">
        <v>5</v>
      </c>
      <c r="C36" t="s">
        <v>8</v>
      </c>
      <c r="D36" t="s">
        <v>36</v>
      </c>
      <c r="E36" t="s">
        <v>4</v>
      </c>
      <c r="F36" t="s">
        <v>0</v>
      </c>
      <c r="G36" s="6">
        <v>8</v>
      </c>
      <c r="H36" t="s">
        <v>3</v>
      </c>
      <c r="I36" t="s">
        <v>1</v>
      </c>
      <c r="J36" s="1">
        <v>50000</v>
      </c>
      <c r="K36">
        <v>1</v>
      </c>
      <c r="L36">
        <v>9.9</v>
      </c>
      <c r="M36">
        <v>9.6999999999999993</v>
      </c>
      <c r="N36" s="3">
        <v>585069.87160399999</v>
      </c>
      <c r="O36" s="3">
        <v>242550</v>
      </c>
      <c r="P36" s="7">
        <f>(N36-O36)/N36*100</f>
        <v>58.543413056796737</v>
      </c>
    </row>
    <row r="37" spans="1:16" x14ac:dyDescent="0.35">
      <c r="A37" t="s">
        <v>650</v>
      </c>
      <c r="B37" t="s">
        <v>5</v>
      </c>
      <c r="C37" t="s">
        <v>21</v>
      </c>
      <c r="D37" t="s">
        <v>50</v>
      </c>
      <c r="E37" t="s">
        <v>4</v>
      </c>
      <c r="F37" t="s">
        <v>0</v>
      </c>
      <c r="G37" s="6">
        <v>2</v>
      </c>
      <c r="H37" t="s">
        <v>3</v>
      </c>
      <c r="I37" t="s">
        <v>20</v>
      </c>
      <c r="J37" s="1">
        <v>8900</v>
      </c>
      <c r="K37">
        <v>1</v>
      </c>
      <c r="L37">
        <v>4.3</v>
      </c>
      <c r="M37">
        <v>9.9</v>
      </c>
      <c r="N37" s="3">
        <v>670356.03899999999</v>
      </c>
      <c r="O37" s="3">
        <v>520950</v>
      </c>
      <c r="P37" s="7">
        <f>(N37-O37)/N37*100</f>
        <v>22.287565160578794</v>
      </c>
    </row>
    <row r="38" spans="1:16" x14ac:dyDescent="0.35">
      <c r="A38" t="s">
        <v>651</v>
      </c>
      <c r="B38" t="s">
        <v>5</v>
      </c>
      <c r="C38" t="s">
        <v>51</v>
      </c>
      <c r="D38" t="s">
        <v>29</v>
      </c>
      <c r="E38" t="s">
        <v>4</v>
      </c>
      <c r="F38" t="s">
        <v>0</v>
      </c>
      <c r="G38" s="6">
        <v>6</v>
      </c>
      <c r="H38" t="s">
        <v>3</v>
      </c>
      <c r="I38" t="s">
        <v>37</v>
      </c>
      <c r="J38" s="1">
        <v>29000</v>
      </c>
      <c r="K38">
        <v>1</v>
      </c>
      <c r="L38">
        <v>5</v>
      </c>
      <c r="M38">
        <v>6.3</v>
      </c>
      <c r="N38" s="3">
        <v>388154.12959000003</v>
      </c>
      <c r="O38" s="3">
        <v>198000</v>
      </c>
      <c r="P38" s="7">
        <f>(N38-O38)/N38*100</f>
        <v>48.989335703025056</v>
      </c>
    </row>
    <row r="39" spans="1:16" x14ac:dyDescent="0.35">
      <c r="A39" t="s">
        <v>644</v>
      </c>
      <c r="B39" t="s">
        <v>5</v>
      </c>
      <c r="C39" t="s">
        <v>24</v>
      </c>
      <c r="D39" t="s">
        <v>42</v>
      </c>
      <c r="E39" t="s">
        <v>14</v>
      </c>
      <c r="F39" t="s">
        <v>0</v>
      </c>
      <c r="G39" s="6">
        <v>7</v>
      </c>
      <c r="H39" t="s">
        <v>3</v>
      </c>
      <c r="I39" t="s">
        <v>18</v>
      </c>
      <c r="J39" s="1">
        <v>44000</v>
      </c>
      <c r="K39">
        <v>1</v>
      </c>
      <c r="L39">
        <v>6.4</v>
      </c>
      <c r="M39">
        <v>6.2</v>
      </c>
      <c r="N39" s="3">
        <v>691110.63600000006</v>
      </c>
      <c r="O39" s="3">
        <v>306222</v>
      </c>
      <c r="P39" s="7">
        <f>(N39-O39)/N39*100</f>
        <v>55.691320021878532</v>
      </c>
    </row>
    <row r="40" spans="1:16" x14ac:dyDescent="0.35">
      <c r="A40" t="s">
        <v>652</v>
      </c>
      <c r="B40" t="s">
        <v>5</v>
      </c>
      <c r="C40" t="s">
        <v>8</v>
      </c>
      <c r="D40" t="s">
        <v>55</v>
      </c>
      <c r="E40" t="s">
        <v>4</v>
      </c>
      <c r="F40" t="s">
        <v>10</v>
      </c>
      <c r="G40" s="6">
        <v>5</v>
      </c>
      <c r="H40" t="s">
        <v>3</v>
      </c>
      <c r="I40" t="s">
        <v>2</v>
      </c>
      <c r="J40" s="1">
        <v>21500</v>
      </c>
      <c r="K40">
        <v>1</v>
      </c>
      <c r="L40">
        <v>4.5</v>
      </c>
      <c r="M40">
        <v>6.2</v>
      </c>
      <c r="N40" s="3">
        <v>739676.40046000003</v>
      </c>
      <c r="O40" s="3">
        <v>469775.28</v>
      </c>
      <c r="P40" s="7">
        <f>(N40-O40)/N40*100</f>
        <v>36.489080940280132</v>
      </c>
    </row>
    <row r="41" spans="1:16" x14ac:dyDescent="0.35">
      <c r="A41" t="s">
        <v>653</v>
      </c>
      <c r="B41" t="s">
        <v>5</v>
      </c>
      <c r="C41" t="s">
        <v>6</v>
      </c>
      <c r="D41" t="s">
        <v>56</v>
      </c>
      <c r="E41" t="s">
        <v>4</v>
      </c>
      <c r="F41" t="s">
        <v>0</v>
      </c>
      <c r="G41" s="6">
        <v>6</v>
      </c>
      <c r="H41" t="s">
        <v>3</v>
      </c>
      <c r="I41" t="s">
        <v>20</v>
      </c>
      <c r="J41" s="1">
        <v>28000</v>
      </c>
      <c r="K41">
        <v>1</v>
      </c>
      <c r="L41">
        <v>4.5</v>
      </c>
      <c r="M41">
        <v>4.2</v>
      </c>
      <c r="N41" s="3">
        <v>541569.72585199995</v>
      </c>
      <c r="O41" s="3">
        <v>302562.48</v>
      </c>
      <c r="P41" s="7">
        <f>(N41-O41)/N41*100</f>
        <v>44.132312875501427</v>
      </c>
    </row>
    <row r="42" spans="1:16" x14ac:dyDescent="0.35">
      <c r="A42" t="s">
        <v>639</v>
      </c>
      <c r="B42" t="s">
        <v>5</v>
      </c>
      <c r="C42" t="s">
        <v>6</v>
      </c>
      <c r="D42" t="s">
        <v>36</v>
      </c>
      <c r="E42" t="s">
        <v>4</v>
      </c>
      <c r="F42" t="s">
        <v>0</v>
      </c>
      <c r="G42" s="6">
        <v>7</v>
      </c>
      <c r="H42" t="s">
        <v>3</v>
      </c>
      <c r="I42" t="s">
        <v>18</v>
      </c>
      <c r="J42" s="1">
        <v>38382</v>
      </c>
      <c r="K42">
        <v>1</v>
      </c>
      <c r="L42">
        <v>4.5</v>
      </c>
      <c r="M42">
        <v>6.1</v>
      </c>
      <c r="N42" s="3">
        <v>482567.47283899999</v>
      </c>
      <c r="O42" s="3">
        <v>242550</v>
      </c>
      <c r="P42" s="7">
        <f>(N42-O42)/N42*100</f>
        <v>49.737598646454465</v>
      </c>
    </row>
    <row r="43" spans="1:16" x14ac:dyDescent="0.35">
      <c r="A43" t="s">
        <v>654</v>
      </c>
      <c r="B43" t="s">
        <v>5</v>
      </c>
      <c r="C43" t="s">
        <v>57</v>
      </c>
      <c r="D43" t="s">
        <v>58</v>
      </c>
      <c r="E43" t="s">
        <v>14</v>
      </c>
      <c r="F43" t="s">
        <v>10</v>
      </c>
      <c r="G43" s="6">
        <v>1</v>
      </c>
      <c r="H43" t="s">
        <v>3</v>
      </c>
      <c r="I43" t="s">
        <v>12</v>
      </c>
      <c r="J43" s="1">
        <v>24215</v>
      </c>
      <c r="K43">
        <v>1</v>
      </c>
      <c r="L43">
        <v>9.8000000000000007</v>
      </c>
      <c r="M43">
        <v>5.2</v>
      </c>
      <c r="N43" s="3">
        <v>717230.47296699998</v>
      </c>
      <c r="O43" s="3">
        <v>616950</v>
      </c>
      <c r="P43" s="7">
        <f>(N43-O43)/N43*100</f>
        <v>13.981624700379108</v>
      </c>
    </row>
    <row r="44" spans="1:16" x14ac:dyDescent="0.35">
      <c r="A44" t="s">
        <v>635</v>
      </c>
      <c r="B44" t="s">
        <v>5</v>
      </c>
      <c r="C44" t="s">
        <v>6</v>
      </c>
      <c r="D44" t="s">
        <v>29</v>
      </c>
      <c r="E44" t="s">
        <v>4</v>
      </c>
      <c r="F44" t="s">
        <v>0</v>
      </c>
      <c r="G44" s="6">
        <v>7</v>
      </c>
      <c r="H44" t="s">
        <v>3</v>
      </c>
      <c r="I44" t="s">
        <v>18</v>
      </c>
      <c r="J44" s="1">
        <v>34000</v>
      </c>
      <c r="K44">
        <v>1</v>
      </c>
      <c r="L44">
        <v>4.5</v>
      </c>
      <c r="M44">
        <v>6.2</v>
      </c>
      <c r="N44" s="3">
        <v>462988.36296200001</v>
      </c>
      <c r="O44" s="3">
        <v>260662</v>
      </c>
      <c r="P44" s="7">
        <f>(N44-O44)/N44*100</f>
        <v>43.700096837769991</v>
      </c>
    </row>
    <row r="45" spans="1:16" x14ac:dyDescent="0.35">
      <c r="A45" t="s">
        <v>630</v>
      </c>
      <c r="B45" t="s">
        <v>5</v>
      </c>
      <c r="C45" t="s">
        <v>8</v>
      </c>
      <c r="D45" t="s">
        <v>7</v>
      </c>
      <c r="E45" t="s">
        <v>4</v>
      </c>
      <c r="F45" t="s">
        <v>0</v>
      </c>
      <c r="G45" s="6">
        <v>7</v>
      </c>
      <c r="H45" t="s">
        <v>3</v>
      </c>
      <c r="I45" t="s">
        <v>1</v>
      </c>
      <c r="J45" s="1">
        <v>36247</v>
      </c>
      <c r="K45">
        <v>1</v>
      </c>
      <c r="L45">
        <v>4.5</v>
      </c>
      <c r="M45">
        <v>4.2</v>
      </c>
      <c r="N45" s="3">
        <v>678358.57160400006</v>
      </c>
      <c r="O45" s="3">
        <v>352182</v>
      </c>
      <c r="P45" s="7">
        <f>(N45-O45)/N45*100</f>
        <v>48.083209272751631</v>
      </c>
    </row>
    <row r="46" spans="1:16" x14ac:dyDescent="0.35">
      <c r="A46" t="s">
        <v>647</v>
      </c>
      <c r="B46" t="s">
        <v>5</v>
      </c>
      <c r="C46" t="s">
        <v>39</v>
      </c>
      <c r="D46" t="s">
        <v>46</v>
      </c>
      <c r="E46" t="s">
        <v>14</v>
      </c>
      <c r="F46" t="s">
        <v>10</v>
      </c>
      <c r="G46" s="6">
        <v>6</v>
      </c>
      <c r="H46" t="s">
        <v>3</v>
      </c>
      <c r="I46" t="s">
        <v>1</v>
      </c>
      <c r="J46" s="1">
        <v>46169</v>
      </c>
      <c r="K46">
        <v>1</v>
      </c>
      <c r="L46">
        <v>4.3</v>
      </c>
      <c r="M46">
        <v>4.7</v>
      </c>
      <c r="N46" s="3">
        <v>1217935.19545</v>
      </c>
      <c r="O46" s="3">
        <v>592800</v>
      </c>
      <c r="P46" s="7">
        <f>(N46-O46)/N46*100</f>
        <v>51.327459604205494</v>
      </c>
    </row>
    <row r="47" spans="1:16" x14ac:dyDescent="0.35">
      <c r="A47" t="s">
        <v>628</v>
      </c>
      <c r="B47" t="s">
        <v>5</v>
      </c>
      <c r="C47" t="s">
        <v>6</v>
      </c>
      <c r="D47" t="s">
        <v>7</v>
      </c>
      <c r="E47" t="s">
        <v>4</v>
      </c>
      <c r="F47" t="s">
        <v>0</v>
      </c>
      <c r="G47" s="6">
        <v>7</v>
      </c>
      <c r="H47" t="s">
        <v>3</v>
      </c>
      <c r="I47" t="s">
        <v>18</v>
      </c>
      <c r="J47" s="1">
        <v>50355</v>
      </c>
      <c r="K47">
        <v>2</v>
      </c>
      <c r="L47">
        <v>4.3</v>
      </c>
      <c r="M47">
        <v>9.9</v>
      </c>
      <c r="N47" s="3">
        <v>537849.66543099994</v>
      </c>
      <c r="O47" s="3">
        <v>211200</v>
      </c>
      <c r="P47" s="7">
        <f>(N47-O47)/N47*100</f>
        <v>60.732521822662619</v>
      </c>
    </row>
    <row r="48" spans="1:16" x14ac:dyDescent="0.35">
      <c r="A48" t="s">
        <v>655</v>
      </c>
      <c r="B48" t="s">
        <v>5</v>
      </c>
      <c r="C48" t="s">
        <v>6</v>
      </c>
      <c r="D48" t="s">
        <v>59</v>
      </c>
      <c r="E48" t="s">
        <v>4</v>
      </c>
      <c r="F48" t="s">
        <v>0</v>
      </c>
      <c r="G48" s="6">
        <v>10</v>
      </c>
      <c r="H48" t="s">
        <v>3</v>
      </c>
      <c r="I48" t="s">
        <v>2</v>
      </c>
      <c r="J48" s="1">
        <v>11000</v>
      </c>
      <c r="K48">
        <v>1</v>
      </c>
      <c r="L48">
        <v>4.5</v>
      </c>
      <c r="M48">
        <v>5.4</v>
      </c>
      <c r="N48" s="3">
        <v>589156.46750000003</v>
      </c>
      <c r="O48" s="3">
        <v>215600</v>
      </c>
      <c r="P48" s="7">
        <f>(N48-O48)/N48*100</f>
        <v>63.405307096964016</v>
      </c>
    </row>
    <row r="49" spans="1:16" x14ac:dyDescent="0.35">
      <c r="A49" t="s">
        <v>656</v>
      </c>
      <c r="B49" t="s">
        <v>5</v>
      </c>
      <c r="C49" t="s">
        <v>8</v>
      </c>
      <c r="D49" t="s">
        <v>60</v>
      </c>
      <c r="E49" t="s">
        <v>4</v>
      </c>
      <c r="F49" t="s">
        <v>0</v>
      </c>
      <c r="G49" s="6">
        <v>9</v>
      </c>
      <c r="H49" t="s">
        <v>3</v>
      </c>
      <c r="I49" t="s">
        <v>12</v>
      </c>
      <c r="J49" s="1">
        <v>51700</v>
      </c>
      <c r="K49">
        <v>2</v>
      </c>
      <c r="L49">
        <v>9.9</v>
      </c>
      <c r="M49">
        <v>6.6</v>
      </c>
      <c r="N49" s="3">
        <v>738247.613579</v>
      </c>
      <c r="O49" s="3">
        <v>265200</v>
      </c>
      <c r="P49" s="7">
        <f>(N49-O49)/N49*100</f>
        <v>64.077093495186645</v>
      </c>
    </row>
    <row r="50" spans="1:16" x14ac:dyDescent="0.35">
      <c r="A50" t="s">
        <v>657</v>
      </c>
      <c r="B50" t="s">
        <v>5</v>
      </c>
      <c r="C50" t="s">
        <v>6</v>
      </c>
      <c r="D50" t="s">
        <v>61</v>
      </c>
      <c r="E50" t="s">
        <v>4</v>
      </c>
      <c r="F50" t="s">
        <v>0</v>
      </c>
      <c r="G50" s="6">
        <v>5</v>
      </c>
      <c r="H50" t="s">
        <v>13</v>
      </c>
      <c r="I50" t="s">
        <v>1</v>
      </c>
      <c r="J50" s="1">
        <v>40000</v>
      </c>
      <c r="K50">
        <v>1</v>
      </c>
      <c r="L50">
        <v>5</v>
      </c>
      <c r="M50">
        <v>4.5</v>
      </c>
      <c r="N50" s="3">
        <v>581614.73456699995</v>
      </c>
      <c r="O50" s="3">
        <v>347568</v>
      </c>
      <c r="P50" s="7">
        <f>(N50-O50)/N50*100</f>
        <v>40.24085372273845</v>
      </c>
    </row>
    <row r="51" spans="1:16" x14ac:dyDescent="0.35">
      <c r="A51" t="s">
        <v>657</v>
      </c>
      <c r="B51" t="s">
        <v>5</v>
      </c>
      <c r="C51" t="s">
        <v>6</v>
      </c>
      <c r="D51" t="s">
        <v>61</v>
      </c>
      <c r="E51" t="s">
        <v>4</v>
      </c>
      <c r="F51" t="s">
        <v>0</v>
      </c>
      <c r="G51" s="6">
        <v>7</v>
      </c>
      <c r="H51" t="s">
        <v>13</v>
      </c>
      <c r="I51" t="s">
        <v>17</v>
      </c>
      <c r="J51" s="1">
        <v>32000</v>
      </c>
      <c r="K51">
        <v>1</v>
      </c>
      <c r="L51">
        <v>4.5</v>
      </c>
      <c r="M51">
        <v>5.4</v>
      </c>
      <c r="N51" s="3">
        <v>581614.73456699995</v>
      </c>
      <c r="O51" s="3">
        <v>297078</v>
      </c>
      <c r="P51" s="7">
        <f>(N51-O51)/N51*100</f>
        <v>48.921858002588536</v>
      </c>
    </row>
    <row r="52" spans="1:16" x14ac:dyDescent="0.35">
      <c r="A52" t="s">
        <v>658</v>
      </c>
      <c r="B52" t="s">
        <v>5</v>
      </c>
      <c r="C52" t="s">
        <v>6</v>
      </c>
      <c r="D52" t="s">
        <v>62</v>
      </c>
      <c r="E52" t="s">
        <v>4</v>
      </c>
      <c r="F52" t="s">
        <v>0</v>
      </c>
      <c r="G52" s="6">
        <v>6</v>
      </c>
      <c r="H52" t="s">
        <v>3</v>
      </c>
      <c r="I52" t="s">
        <v>20</v>
      </c>
      <c r="J52" s="1">
        <v>15000</v>
      </c>
      <c r="K52">
        <v>1</v>
      </c>
      <c r="L52">
        <v>9.9</v>
      </c>
      <c r="M52">
        <v>4.2</v>
      </c>
      <c r="N52" s="3">
        <v>530124.299</v>
      </c>
      <c r="O52" s="3">
        <v>287950</v>
      </c>
      <c r="P52" s="7">
        <f>(N52-O52)/N52*100</f>
        <v>45.682550197533956</v>
      </c>
    </row>
    <row r="53" spans="1:16" x14ac:dyDescent="0.35">
      <c r="A53" t="s">
        <v>629</v>
      </c>
      <c r="B53" t="s">
        <v>5</v>
      </c>
      <c r="C53" t="s">
        <v>8</v>
      </c>
      <c r="D53" t="s">
        <v>9</v>
      </c>
      <c r="E53" t="s">
        <v>4</v>
      </c>
      <c r="F53" t="s">
        <v>0</v>
      </c>
      <c r="G53" s="6">
        <v>7</v>
      </c>
      <c r="H53" t="s">
        <v>3</v>
      </c>
      <c r="I53" t="s">
        <v>20</v>
      </c>
      <c r="J53" s="1">
        <v>58856</v>
      </c>
      <c r="K53">
        <v>1</v>
      </c>
      <c r="L53">
        <v>4.8</v>
      </c>
      <c r="M53">
        <v>4.2</v>
      </c>
      <c r="N53" s="3">
        <v>613862.68024599995</v>
      </c>
      <c r="O53" s="3">
        <v>287950</v>
      </c>
      <c r="P53" s="7">
        <f>(N53-O53)/N53*100</f>
        <v>53.09211501754649</v>
      </c>
    </row>
    <row r="54" spans="1:16" x14ac:dyDescent="0.35">
      <c r="A54" t="s">
        <v>645</v>
      </c>
      <c r="B54" t="s">
        <v>5</v>
      </c>
      <c r="C54" t="s">
        <v>34</v>
      </c>
      <c r="D54" t="s">
        <v>36</v>
      </c>
      <c r="E54" t="s">
        <v>4</v>
      </c>
      <c r="F54" t="s">
        <v>0</v>
      </c>
      <c r="G54" s="6">
        <v>8</v>
      </c>
      <c r="H54" t="s">
        <v>3</v>
      </c>
      <c r="I54" t="s">
        <v>1</v>
      </c>
      <c r="J54" s="1">
        <v>61000</v>
      </c>
      <c r="K54">
        <v>1</v>
      </c>
      <c r="L54">
        <v>4.3</v>
      </c>
      <c r="M54">
        <v>8.1999999999999993</v>
      </c>
      <c r="N54" s="3">
        <v>712795.83393600001</v>
      </c>
      <c r="O54" s="3">
        <v>274288</v>
      </c>
      <c r="P54" s="7">
        <f>(N54-O54)/N54*100</f>
        <v>61.519415947564646</v>
      </c>
    </row>
    <row r="55" spans="1:16" x14ac:dyDescent="0.35">
      <c r="A55" t="s">
        <v>659</v>
      </c>
      <c r="B55" t="s">
        <v>5</v>
      </c>
      <c r="C55" t="s">
        <v>6</v>
      </c>
      <c r="D55" t="s">
        <v>63</v>
      </c>
      <c r="E55" t="s">
        <v>4</v>
      </c>
      <c r="F55" t="s">
        <v>0</v>
      </c>
      <c r="G55" s="6">
        <v>6</v>
      </c>
      <c r="H55" t="s">
        <v>3</v>
      </c>
      <c r="I55" t="s">
        <v>18</v>
      </c>
      <c r="J55" s="1">
        <v>56000</v>
      </c>
      <c r="K55">
        <v>1</v>
      </c>
      <c r="L55">
        <v>5.7</v>
      </c>
      <c r="M55">
        <v>6</v>
      </c>
      <c r="N55" s="3">
        <v>504450.007407</v>
      </c>
      <c r="O55" s="3">
        <v>274288</v>
      </c>
      <c r="P55" s="7">
        <f>(N55-O55)/N55*100</f>
        <v>45.626326499644762</v>
      </c>
    </row>
    <row r="56" spans="1:16" x14ac:dyDescent="0.35">
      <c r="A56" t="s">
        <v>635</v>
      </c>
      <c r="B56" t="s">
        <v>5</v>
      </c>
      <c r="C56" t="s">
        <v>6</v>
      </c>
      <c r="D56" t="s">
        <v>29</v>
      </c>
      <c r="E56" t="s">
        <v>4</v>
      </c>
      <c r="F56" t="s">
        <v>0</v>
      </c>
      <c r="G56" s="6">
        <v>10</v>
      </c>
      <c r="H56" t="s">
        <v>3</v>
      </c>
      <c r="I56" t="s">
        <v>2</v>
      </c>
      <c r="J56" s="1">
        <v>55000</v>
      </c>
      <c r="K56">
        <v>1</v>
      </c>
      <c r="L56">
        <v>6.8</v>
      </c>
      <c r="M56">
        <v>5.6</v>
      </c>
      <c r="N56" s="3">
        <v>462988.36296200001</v>
      </c>
      <c r="O56" s="3">
        <v>211200</v>
      </c>
      <c r="P56" s="7">
        <f>(N56-O56)/N56*100</f>
        <v>54.383302714384996</v>
      </c>
    </row>
    <row r="57" spans="1:16" x14ac:dyDescent="0.35">
      <c r="A57" t="s">
        <v>642</v>
      </c>
      <c r="B57" t="s">
        <v>5</v>
      </c>
      <c r="C57" t="s">
        <v>8</v>
      </c>
      <c r="D57" t="s">
        <v>36</v>
      </c>
      <c r="E57" t="s">
        <v>4</v>
      </c>
      <c r="F57" t="s">
        <v>0</v>
      </c>
      <c r="G57" s="6">
        <v>7</v>
      </c>
      <c r="H57" t="s">
        <v>3</v>
      </c>
      <c r="I57" t="s">
        <v>1</v>
      </c>
      <c r="J57" s="1">
        <v>33000</v>
      </c>
      <c r="K57">
        <v>1</v>
      </c>
      <c r="L57">
        <v>6.8</v>
      </c>
      <c r="M57">
        <v>7.2</v>
      </c>
      <c r="N57" s="3">
        <v>585069.87160399999</v>
      </c>
      <c r="O57" s="3">
        <v>310800</v>
      </c>
      <c r="P57" s="7">
        <f>(N57-O57)/N57*100</f>
        <v>46.878139674510095</v>
      </c>
    </row>
    <row r="58" spans="1:16" x14ac:dyDescent="0.35">
      <c r="A58" t="s">
        <v>660</v>
      </c>
      <c r="B58" t="s">
        <v>5</v>
      </c>
      <c r="C58" t="s">
        <v>64</v>
      </c>
      <c r="D58" t="s">
        <v>42</v>
      </c>
      <c r="E58" t="s">
        <v>4</v>
      </c>
      <c r="F58" t="s">
        <v>0</v>
      </c>
      <c r="G58" s="6">
        <v>11</v>
      </c>
      <c r="H58" t="s">
        <v>3</v>
      </c>
      <c r="I58" t="s">
        <v>20</v>
      </c>
      <c r="J58" s="1">
        <v>2007</v>
      </c>
      <c r="K58">
        <v>1</v>
      </c>
      <c r="L58">
        <v>6.8</v>
      </c>
      <c r="M58">
        <v>8.1999999999999993</v>
      </c>
      <c r="N58" s="3">
        <v>462186.49533000001</v>
      </c>
      <c r="O58" s="3">
        <v>110000</v>
      </c>
      <c r="P58" s="7">
        <f>(N58-O58)/N58*100</f>
        <v>76.200083491954857</v>
      </c>
    </row>
    <row r="59" spans="1:16" x14ac:dyDescent="0.35">
      <c r="A59" t="s">
        <v>661</v>
      </c>
      <c r="B59" t="s">
        <v>65</v>
      </c>
      <c r="C59" t="s">
        <v>66</v>
      </c>
      <c r="D59" t="s">
        <v>67</v>
      </c>
      <c r="E59" t="s">
        <v>4</v>
      </c>
      <c r="F59" t="s">
        <v>0</v>
      </c>
      <c r="G59" s="6">
        <v>2</v>
      </c>
      <c r="H59" t="s">
        <v>13</v>
      </c>
      <c r="I59" t="s">
        <v>1</v>
      </c>
      <c r="J59" s="1">
        <v>26000</v>
      </c>
      <c r="K59">
        <v>1</v>
      </c>
      <c r="L59">
        <v>8.1</v>
      </c>
      <c r="M59">
        <v>8.6</v>
      </c>
      <c r="N59" s="3">
        <v>1514307.49208</v>
      </c>
      <c r="O59" s="3">
        <v>1013725</v>
      </c>
      <c r="P59" s="7">
        <f>(N59-O59)/N59*100</f>
        <v>33.056858973365927</v>
      </c>
    </row>
    <row r="60" spans="1:16" x14ac:dyDescent="0.35">
      <c r="A60" t="s">
        <v>662</v>
      </c>
      <c r="B60" t="s">
        <v>65</v>
      </c>
      <c r="C60" t="s">
        <v>66</v>
      </c>
      <c r="D60" t="s">
        <v>68</v>
      </c>
      <c r="E60" t="s">
        <v>14</v>
      </c>
      <c r="F60" t="s">
        <v>0</v>
      </c>
      <c r="G60" s="6">
        <v>7</v>
      </c>
      <c r="H60" t="s">
        <v>3</v>
      </c>
      <c r="I60" t="s">
        <v>18</v>
      </c>
      <c r="J60" s="1">
        <v>95000</v>
      </c>
      <c r="K60">
        <v>1</v>
      </c>
      <c r="L60">
        <v>8.1</v>
      </c>
      <c r="M60">
        <v>7.1</v>
      </c>
      <c r="N60" s="3">
        <v>944779.38872399996</v>
      </c>
      <c r="O60" s="3">
        <v>432647.68744968</v>
      </c>
      <c r="P60" s="7">
        <f>(N60-O60)/N60*100</f>
        <v>54.206485385545378</v>
      </c>
    </row>
    <row r="61" spans="1:16" x14ac:dyDescent="0.35">
      <c r="A61" t="s">
        <v>663</v>
      </c>
      <c r="B61" t="s">
        <v>65</v>
      </c>
      <c r="C61" t="s">
        <v>69</v>
      </c>
      <c r="D61" t="s">
        <v>70</v>
      </c>
      <c r="E61" t="s">
        <v>14</v>
      </c>
      <c r="F61" t="s">
        <v>0</v>
      </c>
      <c r="G61" s="6">
        <v>7</v>
      </c>
      <c r="H61" t="s">
        <v>13</v>
      </c>
      <c r="I61" t="s">
        <v>1</v>
      </c>
      <c r="J61" s="1">
        <v>49728</v>
      </c>
      <c r="K61">
        <v>1</v>
      </c>
      <c r="L61">
        <v>6.4</v>
      </c>
      <c r="M61">
        <v>9.6</v>
      </c>
      <c r="N61" s="3">
        <v>1883226</v>
      </c>
      <c r="O61" s="3">
        <v>788800</v>
      </c>
      <c r="P61" s="7">
        <f>(N61-O61)/N61*100</f>
        <v>58.114427052302808</v>
      </c>
    </row>
    <row r="62" spans="1:16" x14ac:dyDescent="0.35">
      <c r="A62" t="s">
        <v>664</v>
      </c>
      <c r="B62" t="s">
        <v>65</v>
      </c>
      <c r="C62" t="s">
        <v>71</v>
      </c>
      <c r="D62" t="s">
        <v>72</v>
      </c>
      <c r="E62" t="s">
        <v>14</v>
      </c>
      <c r="F62" t="s">
        <v>0</v>
      </c>
      <c r="G62" s="6">
        <v>6</v>
      </c>
      <c r="H62" t="s">
        <v>3</v>
      </c>
      <c r="I62" t="s">
        <v>12</v>
      </c>
      <c r="J62" s="1">
        <v>62500</v>
      </c>
      <c r="K62">
        <v>1</v>
      </c>
      <c r="L62">
        <v>5.3</v>
      </c>
      <c r="M62">
        <v>8.8000000000000007</v>
      </c>
      <c r="N62" s="3">
        <v>1464334.18267</v>
      </c>
      <c r="O62" s="3">
        <v>440608</v>
      </c>
      <c r="P62" s="7">
        <f>(N62-O62)/N62*100</f>
        <v>69.91069352785199</v>
      </c>
    </row>
    <row r="63" spans="1:16" x14ac:dyDescent="0.35">
      <c r="A63" t="s">
        <v>665</v>
      </c>
      <c r="B63" t="s">
        <v>65</v>
      </c>
      <c r="C63" t="s">
        <v>71</v>
      </c>
      <c r="D63" t="s">
        <v>73</v>
      </c>
      <c r="E63" t="s">
        <v>14</v>
      </c>
      <c r="F63" t="s">
        <v>0</v>
      </c>
      <c r="G63" s="6">
        <v>11</v>
      </c>
      <c r="H63" t="s">
        <v>13</v>
      </c>
      <c r="I63" t="s">
        <v>43</v>
      </c>
      <c r="J63" s="1">
        <v>57002</v>
      </c>
      <c r="K63">
        <v>1</v>
      </c>
      <c r="L63">
        <v>6.8</v>
      </c>
      <c r="M63">
        <v>9.9</v>
      </c>
      <c r="N63" s="3">
        <v>1675849.12017</v>
      </c>
      <c r="O63" s="3">
        <v>301648</v>
      </c>
      <c r="P63" s="7">
        <f>(N63-O63)/N63*100</f>
        <v>82.000288906115813</v>
      </c>
    </row>
    <row r="64" spans="1:16" x14ac:dyDescent="0.35">
      <c r="A64" t="s">
        <v>664</v>
      </c>
      <c r="B64" t="s">
        <v>65</v>
      </c>
      <c r="C64" t="s">
        <v>71</v>
      </c>
      <c r="D64" t="s">
        <v>72</v>
      </c>
      <c r="E64" t="s">
        <v>14</v>
      </c>
      <c r="F64" t="s">
        <v>0</v>
      </c>
      <c r="G64" s="6">
        <v>11</v>
      </c>
      <c r="H64" t="s">
        <v>13</v>
      </c>
      <c r="I64" t="s">
        <v>1</v>
      </c>
      <c r="J64" s="1">
        <v>32000</v>
      </c>
      <c r="K64">
        <v>3</v>
      </c>
      <c r="L64">
        <v>4.5</v>
      </c>
      <c r="M64">
        <v>6.6</v>
      </c>
      <c r="N64" s="3">
        <v>1464334.18267</v>
      </c>
      <c r="O64" s="3">
        <v>229909.68</v>
      </c>
      <c r="P64" s="7">
        <f>(N64-O64)/N64*100</f>
        <v>84.299370818429367</v>
      </c>
    </row>
    <row r="65" spans="1:16" x14ac:dyDescent="0.35">
      <c r="A65" t="s">
        <v>666</v>
      </c>
      <c r="B65" t="s">
        <v>65</v>
      </c>
      <c r="C65" t="s">
        <v>66</v>
      </c>
      <c r="D65" t="s">
        <v>75</v>
      </c>
      <c r="E65" t="s">
        <v>14</v>
      </c>
      <c r="F65" t="s">
        <v>0</v>
      </c>
      <c r="G65" s="6">
        <v>5</v>
      </c>
      <c r="H65" t="s">
        <v>3</v>
      </c>
      <c r="I65" t="s">
        <v>12</v>
      </c>
      <c r="J65" s="1">
        <v>25412</v>
      </c>
      <c r="K65">
        <v>1</v>
      </c>
      <c r="L65">
        <v>6.4</v>
      </c>
      <c r="M65">
        <v>9.9</v>
      </c>
      <c r="N65" s="3">
        <v>1295819.53467</v>
      </c>
      <c r="O65" s="3">
        <v>641200</v>
      </c>
      <c r="P65" s="7">
        <f>(N65-O65)/N65*100</f>
        <v>50.517801063765312</v>
      </c>
    </row>
    <row r="66" spans="1:16" x14ac:dyDescent="0.35">
      <c r="A66" t="s">
        <v>666</v>
      </c>
      <c r="B66" t="s">
        <v>65</v>
      </c>
      <c r="C66" t="s">
        <v>66</v>
      </c>
      <c r="D66" t="s">
        <v>75</v>
      </c>
      <c r="E66" t="s">
        <v>14</v>
      </c>
      <c r="F66" t="s">
        <v>0</v>
      </c>
      <c r="G66" s="6">
        <v>9</v>
      </c>
      <c r="H66" t="s">
        <v>3</v>
      </c>
      <c r="I66" t="s">
        <v>23</v>
      </c>
      <c r="J66" s="1">
        <v>52000</v>
      </c>
      <c r="K66">
        <v>1</v>
      </c>
      <c r="L66">
        <v>6.8</v>
      </c>
      <c r="M66">
        <v>6.6</v>
      </c>
      <c r="N66" s="3">
        <v>1295819.53467</v>
      </c>
      <c r="O66" s="3">
        <v>440608</v>
      </c>
      <c r="P66" s="7">
        <f>(N66-O66)/N66*100</f>
        <v>65.997734390367285</v>
      </c>
    </row>
    <row r="67" spans="1:16" x14ac:dyDescent="0.35">
      <c r="A67" t="s">
        <v>662</v>
      </c>
      <c r="B67" t="s">
        <v>65</v>
      </c>
      <c r="C67" t="s">
        <v>66</v>
      </c>
      <c r="D67" t="s">
        <v>68</v>
      </c>
      <c r="E67" t="s">
        <v>14</v>
      </c>
      <c r="F67" t="s">
        <v>0</v>
      </c>
      <c r="G67" s="6">
        <v>6</v>
      </c>
      <c r="H67" t="s">
        <v>3</v>
      </c>
      <c r="I67" t="s">
        <v>18</v>
      </c>
      <c r="J67" s="1">
        <v>30000</v>
      </c>
      <c r="K67">
        <v>1</v>
      </c>
      <c r="L67">
        <v>8.5</v>
      </c>
      <c r="M67">
        <v>6.6</v>
      </c>
      <c r="N67" s="3">
        <v>944779.38872399996</v>
      </c>
      <c r="O67" s="3">
        <v>515240.88</v>
      </c>
      <c r="P67" s="7">
        <f>(N67-O67)/N67*100</f>
        <v>45.464424166167092</v>
      </c>
    </row>
    <row r="68" spans="1:16" x14ac:dyDescent="0.35">
      <c r="A68" t="s">
        <v>667</v>
      </c>
      <c r="B68" t="s">
        <v>65</v>
      </c>
      <c r="C68" t="s">
        <v>66</v>
      </c>
      <c r="D68" t="s">
        <v>76</v>
      </c>
      <c r="E68" t="s">
        <v>14</v>
      </c>
      <c r="F68" t="s">
        <v>0</v>
      </c>
      <c r="G68" s="6">
        <v>9</v>
      </c>
      <c r="H68" t="s">
        <v>3</v>
      </c>
      <c r="I68" t="s">
        <v>77</v>
      </c>
      <c r="J68" s="1">
        <v>82000</v>
      </c>
      <c r="K68">
        <v>1</v>
      </c>
      <c r="L68">
        <v>4.3</v>
      </c>
      <c r="M68">
        <v>9.9</v>
      </c>
      <c r="N68" s="3">
        <v>1036952.98762</v>
      </c>
      <c r="O68" s="3">
        <v>274288</v>
      </c>
      <c r="P68" s="7">
        <f>(N68-O68)/N68*100</f>
        <v>73.548656180687416</v>
      </c>
    </row>
    <row r="69" spans="1:16" x14ac:dyDescent="0.35">
      <c r="A69" t="s">
        <v>665</v>
      </c>
      <c r="B69" t="s">
        <v>65</v>
      </c>
      <c r="C69" t="s">
        <v>71</v>
      </c>
      <c r="D69" t="s">
        <v>73</v>
      </c>
      <c r="E69" t="s">
        <v>14</v>
      </c>
      <c r="F69" t="s">
        <v>0</v>
      </c>
      <c r="G69" s="6">
        <v>9</v>
      </c>
      <c r="H69" t="s">
        <v>3</v>
      </c>
      <c r="I69" t="s">
        <v>37</v>
      </c>
      <c r="J69" s="1">
        <v>67000</v>
      </c>
      <c r="K69">
        <v>1</v>
      </c>
      <c r="L69">
        <v>6.8</v>
      </c>
      <c r="M69">
        <v>9.1999999999999993</v>
      </c>
      <c r="N69" s="3">
        <v>1675849.12017</v>
      </c>
      <c r="O69" s="3">
        <v>310800</v>
      </c>
      <c r="P69" s="7">
        <f>(N69-O69)/N69*100</f>
        <v>81.45417769062216</v>
      </c>
    </row>
    <row r="70" spans="1:16" x14ac:dyDescent="0.35">
      <c r="A70" t="s">
        <v>668</v>
      </c>
      <c r="B70" t="s">
        <v>65</v>
      </c>
      <c r="C70" t="s">
        <v>66</v>
      </c>
      <c r="D70" t="s">
        <v>78</v>
      </c>
      <c r="E70" t="s">
        <v>14</v>
      </c>
      <c r="F70" t="s">
        <v>0</v>
      </c>
      <c r="G70" s="6">
        <v>6</v>
      </c>
      <c r="H70" t="s">
        <v>13</v>
      </c>
      <c r="I70" t="s">
        <v>1</v>
      </c>
      <c r="J70" s="1">
        <v>86000</v>
      </c>
      <c r="K70">
        <v>1</v>
      </c>
      <c r="L70">
        <v>3.5</v>
      </c>
      <c r="M70">
        <v>9.9</v>
      </c>
      <c r="N70" s="3">
        <v>1139496.1163999999</v>
      </c>
      <c r="O70" s="3">
        <v>535248</v>
      </c>
      <c r="P70" s="7">
        <f>(N70-O70)/N70*100</f>
        <v>53.027659129633165</v>
      </c>
    </row>
    <row r="71" spans="1:16" x14ac:dyDescent="0.35">
      <c r="A71" t="s">
        <v>669</v>
      </c>
      <c r="B71" t="s">
        <v>65</v>
      </c>
      <c r="C71" t="s">
        <v>66</v>
      </c>
      <c r="D71" t="s">
        <v>79</v>
      </c>
      <c r="E71" t="s">
        <v>14</v>
      </c>
      <c r="F71" t="s">
        <v>0</v>
      </c>
      <c r="G71" s="6">
        <v>9</v>
      </c>
      <c r="H71" t="s">
        <v>3</v>
      </c>
      <c r="I71" t="s">
        <v>43</v>
      </c>
      <c r="J71" s="1">
        <v>62000</v>
      </c>
      <c r="K71">
        <v>1</v>
      </c>
      <c r="L71">
        <v>6.4</v>
      </c>
      <c r="M71">
        <v>8</v>
      </c>
      <c r="N71" s="3">
        <v>996627.03810500004</v>
      </c>
      <c r="O71" s="3">
        <v>356800</v>
      </c>
      <c r="P71" s="7">
        <f>(N71-O71)/N71*100</f>
        <v>64.199245418985996</v>
      </c>
    </row>
    <row r="72" spans="1:16" x14ac:dyDescent="0.35">
      <c r="A72" t="s">
        <v>670</v>
      </c>
      <c r="B72" t="s">
        <v>65</v>
      </c>
      <c r="C72" t="s">
        <v>80</v>
      </c>
      <c r="D72" t="s">
        <v>81</v>
      </c>
      <c r="E72" t="s">
        <v>14</v>
      </c>
      <c r="F72" t="s">
        <v>0</v>
      </c>
      <c r="G72" s="6">
        <v>10</v>
      </c>
      <c r="H72" t="s">
        <v>3</v>
      </c>
      <c r="I72" t="s">
        <v>12</v>
      </c>
      <c r="J72" s="1">
        <v>65000</v>
      </c>
      <c r="K72">
        <v>1</v>
      </c>
      <c r="L72">
        <v>4.5</v>
      </c>
      <c r="M72">
        <v>9.9</v>
      </c>
      <c r="N72" s="3">
        <v>837627.58000299998</v>
      </c>
      <c r="O72" s="3">
        <v>198000</v>
      </c>
      <c r="P72" s="7">
        <f>(N72-O72)/N72*100</f>
        <v>76.361809863126666</v>
      </c>
    </row>
    <row r="73" spans="1:16" x14ac:dyDescent="0.35">
      <c r="A73" t="s">
        <v>671</v>
      </c>
      <c r="B73" t="s">
        <v>65</v>
      </c>
      <c r="C73" t="s">
        <v>66</v>
      </c>
      <c r="D73" t="s">
        <v>82</v>
      </c>
      <c r="E73" t="s">
        <v>4</v>
      </c>
      <c r="F73" t="s">
        <v>0</v>
      </c>
      <c r="G73" s="6">
        <v>6</v>
      </c>
      <c r="H73" t="s">
        <v>3</v>
      </c>
      <c r="I73" t="s">
        <v>1</v>
      </c>
      <c r="J73" s="1">
        <v>63579</v>
      </c>
      <c r="K73">
        <v>1</v>
      </c>
      <c r="L73">
        <v>4.8</v>
      </c>
      <c r="M73">
        <v>8.1</v>
      </c>
      <c r="N73" s="3">
        <v>1004692.1528</v>
      </c>
      <c r="O73" s="3">
        <v>435918</v>
      </c>
      <c r="P73" s="7">
        <f>(N73-O73)/N73*100</f>
        <v>56.611784138541353</v>
      </c>
    </row>
    <row r="74" spans="1:16" x14ac:dyDescent="0.35">
      <c r="A74" t="s">
        <v>662</v>
      </c>
      <c r="B74" t="s">
        <v>65</v>
      </c>
      <c r="C74" t="s">
        <v>66</v>
      </c>
      <c r="D74" t="s">
        <v>68</v>
      </c>
      <c r="E74" t="s">
        <v>14</v>
      </c>
      <c r="F74" t="s">
        <v>0</v>
      </c>
      <c r="G74" s="6">
        <v>7</v>
      </c>
      <c r="H74" t="s">
        <v>3</v>
      </c>
      <c r="I74" t="s">
        <v>17</v>
      </c>
      <c r="J74" s="1">
        <v>54000</v>
      </c>
      <c r="K74">
        <v>1</v>
      </c>
      <c r="L74">
        <v>4.3</v>
      </c>
      <c r="M74">
        <v>9.9</v>
      </c>
      <c r="N74" s="3">
        <v>944779.38872399996</v>
      </c>
      <c r="O74" s="3">
        <v>384592</v>
      </c>
      <c r="P74" s="7">
        <f>(N74-O74)/N74*100</f>
        <v>59.292930752921876</v>
      </c>
    </row>
    <row r="75" spans="1:16" x14ac:dyDescent="0.35">
      <c r="A75" t="s">
        <v>668</v>
      </c>
      <c r="B75" t="s">
        <v>65</v>
      </c>
      <c r="C75" t="s">
        <v>66</v>
      </c>
      <c r="D75" t="s">
        <v>78</v>
      </c>
      <c r="E75" t="s">
        <v>14</v>
      </c>
      <c r="F75" t="s">
        <v>0</v>
      </c>
      <c r="G75" s="6">
        <v>8</v>
      </c>
      <c r="H75" t="s">
        <v>13</v>
      </c>
      <c r="I75" t="s">
        <v>1</v>
      </c>
      <c r="J75" s="1">
        <v>70568</v>
      </c>
      <c r="K75">
        <v>1</v>
      </c>
      <c r="L75">
        <v>6.1</v>
      </c>
      <c r="M75">
        <v>9.6</v>
      </c>
      <c r="N75" s="3">
        <v>1139496.1163999999</v>
      </c>
      <c r="O75" s="3">
        <v>459408</v>
      </c>
      <c r="P75" s="7">
        <f>(N75-O75)/N75*100</f>
        <v>59.683232493024754</v>
      </c>
    </row>
    <row r="76" spans="1:16" x14ac:dyDescent="0.35">
      <c r="A76" t="s">
        <v>662</v>
      </c>
      <c r="B76" t="s">
        <v>65</v>
      </c>
      <c r="C76" t="s">
        <v>66</v>
      </c>
      <c r="D76" t="s">
        <v>68</v>
      </c>
      <c r="E76" t="s">
        <v>14</v>
      </c>
      <c r="F76" t="s">
        <v>0</v>
      </c>
      <c r="G76" s="6">
        <v>8</v>
      </c>
      <c r="H76" t="s">
        <v>3</v>
      </c>
      <c r="I76" t="s">
        <v>12</v>
      </c>
      <c r="J76" s="1">
        <v>72075</v>
      </c>
      <c r="K76">
        <v>1</v>
      </c>
      <c r="L76">
        <v>4.5</v>
      </c>
      <c r="M76">
        <v>6.6</v>
      </c>
      <c r="N76" s="3">
        <v>944779.38872399996</v>
      </c>
      <c r="O76" s="3">
        <v>433105.91999999998</v>
      </c>
      <c r="P76" s="7">
        <f>(N76-O76)/N76*100</f>
        <v>54.157983845843191</v>
      </c>
    </row>
    <row r="77" spans="1:16" x14ac:dyDescent="0.35">
      <c r="A77" t="s">
        <v>662</v>
      </c>
      <c r="B77" t="s">
        <v>65</v>
      </c>
      <c r="C77" t="s">
        <v>66</v>
      </c>
      <c r="D77" t="s">
        <v>68</v>
      </c>
      <c r="E77" t="s">
        <v>14</v>
      </c>
      <c r="F77" t="s">
        <v>0</v>
      </c>
      <c r="G77" s="6">
        <v>9</v>
      </c>
      <c r="H77" t="s">
        <v>3</v>
      </c>
      <c r="I77" t="s">
        <v>83</v>
      </c>
      <c r="J77" s="1">
        <v>54699</v>
      </c>
      <c r="K77">
        <v>1</v>
      </c>
      <c r="L77">
        <v>6.8</v>
      </c>
      <c r="M77">
        <v>3.4</v>
      </c>
      <c r="N77" s="3">
        <v>944779.38872399996</v>
      </c>
      <c r="O77" s="3">
        <v>440608</v>
      </c>
      <c r="P77" s="7">
        <f>(N77-O77)/N77*100</f>
        <v>53.363927573073298</v>
      </c>
    </row>
    <row r="78" spans="1:16" x14ac:dyDescent="0.35">
      <c r="A78" t="s">
        <v>668</v>
      </c>
      <c r="B78" t="s">
        <v>65</v>
      </c>
      <c r="C78" t="s">
        <v>66</v>
      </c>
      <c r="D78" t="s">
        <v>78</v>
      </c>
      <c r="E78" t="s">
        <v>14</v>
      </c>
      <c r="F78" t="s">
        <v>0</v>
      </c>
      <c r="G78" s="6">
        <v>8</v>
      </c>
      <c r="H78" t="s">
        <v>13</v>
      </c>
      <c r="I78" t="s">
        <v>1</v>
      </c>
      <c r="J78" s="1">
        <v>48000</v>
      </c>
      <c r="K78">
        <v>1</v>
      </c>
      <c r="L78">
        <v>9.9</v>
      </c>
      <c r="M78">
        <v>5.2</v>
      </c>
      <c r="N78" s="3">
        <v>1139496.1163999999</v>
      </c>
      <c r="O78" s="3">
        <v>516192</v>
      </c>
      <c r="P78" s="7">
        <f>(N78-O78)/N78*100</f>
        <v>54.69997724689042</v>
      </c>
    </row>
    <row r="79" spans="1:16" x14ac:dyDescent="0.35">
      <c r="A79" t="s">
        <v>670</v>
      </c>
      <c r="B79" t="s">
        <v>65</v>
      </c>
      <c r="C79" t="s">
        <v>80</v>
      </c>
      <c r="D79" t="s">
        <v>81</v>
      </c>
      <c r="E79" t="s">
        <v>14</v>
      </c>
      <c r="F79" t="s">
        <v>0</v>
      </c>
      <c r="G79" s="6">
        <v>12</v>
      </c>
      <c r="H79" t="s">
        <v>3</v>
      </c>
      <c r="I79" t="s">
        <v>18</v>
      </c>
      <c r="J79" s="1">
        <v>72500</v>
      </c>
      <c r="K79">
        <v>1</v>
      </c>
      <c r="L79">
        <v>7</v>
      </c>
      <c r="M79">
        <v>8.8000000000000007</v>
      </c>
      <c r="N79" s="3">
        <v>837627.58000299998</v>
      </c>
      <c r="O79" s="3">
        <v>215600</v>
      </c>
      <c r="P79" s="7">
        <f>(N79-O79)/N79*100</f>
        <v>74.260637406515698</v>
      </c>
    </row>
    <row r="80" spans="1:16" x14ac:dyDescent="0.35">
      <c r="A80" t="s">
        <v>672</v>
      </c>
      <c r="B80" t="s">
        <v>65</v>
      </c>
      <c r="C80" t="s">
        <v>69</v>
      </c>
      <c r="D80" t="s">
        <v>84</v>
      </c>
      <c r="E80" t="s">
        <v>14</v>
      </c>
      <c r="F80" t="s">
        <v>0</v>
      </c>
      <c r="G80" s="6">
        <v>6</v>
      </c>
      <c r="H80" t="s">
        <v>13</v>
      </c>
      <c r="I80" t="s">
        <v>1</v>
      </c>
      <c r="J80" s="1">
        <v>36754</v>
      </c>
      <c r="K80">
        <v>1</v>
      </c>
      <c r="L80">
        <v>6.4</v>
      </c>
      <c r="M80">
        <v>5.2</v>
      </c>
      <c r="N80" s="3">
        <v>2426682</v>
      </c>
      <c r="O80" s="3">
        <v>1053229</v>
      </c>
      <c r="P80" s="7">
        <f>(N80-O80)/N80*100</f>
        <v>56.597980287487189</v>
      </c>
    </row>
    <row r="81" spans="1:16" x14ac:dyDescent="0.35">
      <c r="A81" t="s">
        <v>673</v>
      </c>
      <c r="B81" t="s">
        <v>65</v>
      </c>
      <c r="C81" t="s">
        <v>69</v>
      </c>
      <c r="D81" t="s">
        <v>85</v>
      </c>
      <c r="E81" t="s">
        <v>14</v>
      </c>
      <c r="F81" t="s">
        <v>0</v>
      </c>
      <c r="G81" s="6">
        <v>10</v>
      </c>
      <c r="H81" t="s">
        <v>3</v>
      </c>
      <c r="I81" t="s">
        <v>12</v>
      </c>
      <c r="J81" s="1">
        <v>62000</v>
      </c>
      <c r="K81">
        <v>2</v>
      </c>
      <c r="L81">
        <v>4.5</v>
      </c>
      <c r="M81">
        <v>7.4</v>
      </c>
      <c r="N81" s="3">
        <v>2370072</v>
      </c>
      <c r="O81" s="3">
        <v>426550</v>
      </c>
      <c r="P81" s="7">
        <f>(N81-O81)/N81*100</f>
        <v>82.002656459381825</v>
      </c>
    </row>
    <row r="82" spans="1:16" x14ac:dyDescent="0.35">
      <c r="A82" t="s">
        <v>672</v>
      </c>
      <c r="B82" t="s">
        <v>65</v>
      </c>
      <c r="C82" t="s">
        <v>69</v>
      </c>
      <c r="D82" t="s">
        <v>84</v>
      </c>
      <c r="E82" t="s">
        <v>14</v>
      </c>
      <c r="F82" t="s">
        <v>0</v>
      </c>
      <c r="G82" s="6">
        <v>7</v>
      </c>
      <c r="H82" t="s">
        <v>13</v>
      </c>
      <c r="I82" t="s">
        <v>1</v>
      </c>
      <c r="J82" s="1">
        <v>60000</v>
      </c>
      <c r="K82">
        <v>1</v>
      </c>
      <c r="L82">
        <v>6.3</v>
      </c>
      <c r="M82">
        <v>9</v>
      </c>
      <c r="N82" s="3">
        <v>2426682</v>
      </c>
      <c r="O82" s="3">
        <v>813750</v>
      </c>
      <c r="P82" s="7">
        <f>(N82-O82)/N82*100</f>
        <v>66.466558040979407</v>
      </c>
    </row>
    <row r="83" spans="1:16" x14ac:dyDescent="0.35">
      <c r="A83" t="s">
        <v>674</v>
      </c>
      <c r="B83" t="s">
        <v>65</v>
      </c>
      <c r="C83" t="s">
        <v>66</v>
      </c>
      <c r="D83" t="s">
        <v>86</v>
      </c>
      <c r="E83" t="s">
        <v>14</v>
      </c>
      <c r="F83" t="s">
        <v>0</v>
      </c>
      <c r="G83" s="6">
        <v>10</v>
      </c>
      <c r="H83" t="s">
        <v>3</v>
      </c>
      <c r="I83" t="s">
        <v>43</v>
      </c>
      <c r="J83" s="1">
        <v>69076</v>
      </c>
      <c r="K83">
        <v>2</v>
      </c>
      <c r="L83">
        <v>6.4</v>
      </c>
      <c r="M83">
        <v>9.9</v>
      </c>
      <c r="N83" s="3">
        <v>921735.98899900005</v>
      </c>
      <c r="O83" s="3">
        <v>242550</v>
      </c>
      <c r="P83" s="7">
        <f>(N83-O83)/N83*100</f>
        <v>73.685523523562551</v>
      </c>
    </row>
    <row r="84" spans="1:16" x14ac:dyDescent="0.35">
      <c r="A84" t="s">
        <v>661</v>
      </c>
      <c r="B84" t="s">
        <v>65</v>
      </c>
      <c r="C84" t="s">
        <v>66</v>
      </c>
      <c r="D84" t="s">
        <v>67</v>
      </c>
      <c r="E84" t="s">
        <v>4</v>
      </c>
      <c r="F84" t="s">
        <v>0</v>
      </c>
      <c r="G84" s="6">
        <v>4</v>
      </c>
      <c r="H84" t="s">
        <v>13</v>
      </c>
      <c r="I84" t="s">
        <v>1</v>
      </c>
      <c r="J84" s="1">
        <v>22459</v>
      </c>
      <c r="K84">
        <v>1</v>
      </c>
      <c r="L84">
        <v>6.1</v>
      </c>
      <c r="M84">
        <v>7.4</v>
      </c>
      <c r="N84" s="3">
        <v>1514307.49208</v>
      </c>
      <c r="O84" s="3">
        <v>914550</v>
      </c>
      <c r="P84" s="7">
        <f>(N84-O84)/N84*100</f>
        <v>39.606057238493484</v>
      </c>
    </row>
    <row r="85" spans="1:16" x14ac:dyDescent="0.35">
      <c r="A85" t="s">
        <v>670</v>
      </c>
      <c r="B85" t="s">
        <v>65</v>
      </c>
      <c r="C85" t="s">
        <v>80</v>
      </c>
      <c r="D85" t="s">
        <v>81</v>
      </c>
      <c r="E85" t="s">
        <v>14</v>
      </c>
      <c r="F85" t="s">
        <v>0</v>
      </c>
      <c r="G85" s="6">
        <v>12</v>
      </c>
      <c r="H85" t="s">
        <v>13</v>
      </c>
      <c r="I85" t="s">
        <v>17</v>
      </c>
      <c r="J85" s="1">
        <v>90000</v>
      </c>
      <c r="K85">
        <v>2</v>
      </c>
      <c r="L85">
        <v>6.4</v>
      </c>
      <c r="M85">
        <v>9.6</v>
      </c>
      <c r="N85" s="3">
        <v>837627.58000299998</v>
      </c>
      <c r="O85" s="3">
        <v>175120</v>
      </c>
      <c r="P85" s="7">
        <f>(N85-O85)/N85*100</f>
        <v>79.093334056720906</v>
      </c>
    </row>
    <row r="86" spans="1:16" x14ac:dyDescent="0.35">
      <c r="A86" t="s">
        <v>672</v>
      </c>
      <c r="B86" t="s">
        <v>65</v>
      </c>
      <c r="C86" t="s">
        <v>69</v>
      </c>
      <c r="D86" t="s">
        <v>84</v>
      </c>
      <c r="E86" t="s">
        <v>14</v>
      </c>
      <c r="F86" t="s">
        <v>0</v>
      </c>
      <c r="G86" s="6">
        <v>10</v>
      </c>
      <c r="H86" t="s">
        <v>13</v>
      </c>
      <c r="I86" t="s">
        <v>17</v>
      </c>
      <c r="J86" s="1">
        <v>79000</v>
      </c>
      <c r="K86">
        <v>2</v>
      </c>
      <c r="L86">
        <v>6.4</v>
      </c>
      <c r="M86">
        <v>9</v>
      </c>
      <c r="N86" s="3">
        <v>2426682</v>
      </c>
      <c r="O86" s="3">
        <v>554368</v>
      </c>
      <c r="P86" s="7">
        <f>(N86-O86)/N86*100</f>
        <v>77.155309183485926</v>
      </c>
    </row>
    <row r="87" spans="1:16" x14ac:dyDescent="0.35">
      <c r="A87" t="s">
        <v>675</v>
      </c>
      <c r="B87" t="s">
        <v>65</v>
      </c>
      <c r="C87" t="s">
        <v>87</v>
      </c>
      <c r="D87" t="s">
        <v>88</v>
      </c>
      <c r="E87" t="s">
        <v>4</v>
      </c>
      <c r="F87" t="s">
        <v>0</v>
      </c>
      <c r="G87" s="6">
        <v>5</v>
      </c>
      <c r="H87" t="s">
        <v>3</v>
      </c>
      <c r="I87" t="s">
        <v>18</v>
      </c>
      <c r="J87" s="1">
        <v>36000</v>
      </c>
      <c r="K87">
        <v>1</v>
      </c>
      <c r="L87">
        <v>5</v>
      </c>
      <c r="M87">
        <v>5.9</v>
      </c>
      <c r="N87" s="3">
        <v>613352</v>
      </c>
      <c r="O87" s="3">
        <v>306222</v>
      </c>
      <c r="P87" s="7">
        <f>(N87-O87)/N87*100</f>
        <v>50.074019486363461</v>
      </c>
    </row>
    <row r="88" spans="1:16" x14ac:dyDescent="0.35">
      <c r="A88" t="s">
        <v>670</v>
      </c>
      <c r="B88" t="s">
        <v>65</v>
      </c>
      <c r="C88" t="s">
        <v>80</v>
      </c>
      <c r="D88" t="s">
        <v>81</v>
      </c>
      <c r="E88" t="s">
        <v>14</v>
      </c>
      <c r="F88" t="s">
        <v>0</v>
      </c>
      <c r="G88" s="6">
        <v>10</v>
      </c>
      <c r="H88" t="s">
        <v>3</v>
      </c>
      <c r="I88" t="s">
        <v>12</v>
      </c>
      <c r="J88" s="1">
        <v>54000</v>
      </c>
      <c r="K88">
        <v>3</v>
      </c>
      <c r="L88">
        <v>4.5</v>
      </c>
      <c r="M88">
        <v>9.9</v>
      </c>
      <c r="N88" s="3">
        <v>837627.58000299998</v>
      </c>
      <c r="O88" s="3">
        <v>224502</v>
      </c>
      <c r="P88" s="7">
        <f>(N88-O88)/N88*100</f>
        <v>73.197873928745764</v>
      </c>
    </row>
    <row r="89" spans="1:16" x14ac:dyDescent="0.35">
      <c r="A89" t="s">
        <v>676</v>
      </c>
      <c r="B89" t="s">
        <v>90</v>
      </c>
      <c r="C89" t="s">
        <v>91</v>
      </c>
      <c r="D89" t="s">
        <v>92</v>
      </c>
      <c r="E89" t="s">
        <v>14</v>
      </c>
      <c r="F89" t="s">
        <v>10</v>
      </c>
      <c r="G89" s="6">
        <v>1</v>
      </c>
      <c r="H89" t="s">
        <v>3</v>
      </c>
      <c r="I89" t="s">
        <v>89</v>
      </c>
      <c r="J89" s="1">
        <v>10000</v>
      </c>
      <c r="K89">
        <v>1</v>
      </c>
      <c r="L89">
        <v>4.8</v>
      </c>
      <c r="M89">
        <v>8.1</v>
      </c>
      <c r="N89" s="3">
        <v>1399939</v>
      </c>
      <c r="O89" s="3">
        <v>1063125</v>
      </c>
      <c r="P89" s="7">
        <f>(N89-O89)/N89*100</f>
        <v>24.059191150471555</v>
      </c>
    </row>
    <row r="90" spans="1:16" x14ac:dyDescent="0.35">
      <c r="A90" t="s">
        <v>677</v>
      </c>
      <c r="B90" t="s">
        <v>90</v>
      </c>
      <c r="C90" t="s">
        <v>95</v>
      </c>
      <c r="D90" t="s">
        <v>93</v>
      </c>
      <c r="E90" t="s">
        <v>4</v>
      </c>
      <c r="F90" t="s">
        <v>0</v>
      </c>
      <c r="G90" s="6">
        <v>1</v>
      </c>
      <c r="H90" t="s">
        <v>94</v>
      </c>
      <c r="I90" t="s">
        <v>1</v>
      </c>
      <c r="J90" s="1">
        <v>4849</v>
      </c>
      <c r="K90">
        <v>1</v>
      </c>
      <c r="L90">
        <v>9.1999999999999993</v>
      </c>
      <c r="M90">
        <v>8.6</v>
      </c>
      <c r="N90" s="3">
        <v>558444.6</v>
      </c>
      <c r="O90" s="3">
        <v>445302</v>
      </c>
      <c r="P90" s="7">
        <f>(N90-O90)/N90*100</f>
        <v>20.260308721760399</v>
      </c>
    </row>
    <row r="91" spans="1:16" x14ac:dyDescent="0.35">
      <c r="A91" t="s">
        <v>678</v>
      </c>
      <c r="B91" t="s">
        <v>90</v>
      </c>
      <c r="C91" t="s">
        <v>97</v>
      </c>
      <c r="D91" t="s">
        <v>98</v>
      </c>
      <c r="E91" t="s">
        <v>14</v>
      </c>
      <c r="F91" t="s">
        <v>0</v>
      </c>
      <c r="G91" s="6">
        <v>10</v>
      </c>
      <c r="H91" t="s">
        <v>3</v>
      </c>
      <c r="I91" t="s">
        <v>20</v>
      </c>
      <c r="J91" s="1">
        <v>82000</v>
      </c>
      <c r="K91">
        <v>2</v>
      </c>
      <c r="L91">
        <v>8.3000000000000007</v>
      </c>
      <c r="M91">
        <v>8.8000000000000007</v>
      </c>
      <c r="N91" s="3">
        <v>750203.95962700003</v>
      </c>
      <c r="O91" s="3">
        <v>167200</v>
      </c>
      <c r="P91" s="7">
        <f>(N91-O91)/N91*100</f>
        <v>77.712727605019367</v>
      </c>
    </row>
    <row r="92" spans="1:16" x14ac:dyDescent="0.35">
      <c r="A92" t="s">
        <v>679</v>
      </c>
      <c r="B92" t="s">
        <v>90</v>
      </c>
      <c r="C92" t="s">
        <v>99</v>
      </c>
      <c r="D92" t="s">
        <v>100</v>
      </c>
      <c r="E92" t="s">
        <v>4</v>
      </c>
      <c r="F92" t="s">
        <v>0</v>
      </c>
      <c r="G92" s="6">
        <v>5</v>
      </c>
      <c r="H92" t="s">
        <v>3</v>
      </c>
      <c r="I92" t="s">
        <v>12</v>
      </c>
      <c r="J92" s="1">
        <v>34101</v>
      </c>
      <c r="K92">
        <v>1</v>
      </c>
      <c r="L92">
        <v>9.6999999999999993</v>
      </c>
      <c r="M92">
        <v>4.2</v>
      </c>
      <c r="N92" s="3">
        <v>623635.63569300005</v>
      </c>
      <c r="O92" s="3">
        <v>426550</v>
      </c>
      <c r="P92" s="7">
        <f>(N92-O92)/N92*100</f>
        <v>31.602689842121258</v>
      </c>
    </row>
    <row r="93" spans="1:16" x14ac:dyDescent="0.35">
      <c r="A93" t="s">
        <v>680</v>
      </c>
      <c r="B93" t="s">
        <v>90</v>
      </c>
      <c r="C93" t="s">
        <v>102</v>
      </c>
      <c r="D93" t="s">
        <v>103</v>
      </c>
      <c r="E93" t="s">
        <v>4</v>
      </c>
      <c r="F93" t="s">
        <v>0</v>
      </c>
      <c r="G93" s="6">
        <v>10</v>
      </c>
      <c r="H93" t="s">
        <v>3</v>
      </c>
      <c r="I93" t="s">
        <v>37</v>
      </c>
      <c r="J93" s="1">
        <v>48000</v>
      </c>
      <c r="K93">
        <v>2</v>
      </c>
      <c r="L93">
        <v>8.5</v>
      </c>
      <c r="M93">
        <v>5.8</v>
      </c>
      <c r="N93" s="3">
        <v>336331.17237400002</v>
      </c>
      <c r="O93" s="3">
        <v>127600</v>
      </c>
      <c r="P93" s="7">
        <f>(N93-O93)/N93*100</f>
        <v>62.061203218443019</v>
      </c>
    </row>
    <row r="94" spans="1:16" x14ac:dyDescent="0.35">
      <c r="A94" t="s">
        <v>681</v>
      </c>
      <c r="B94" t="s">
        <v>105</v>
      </c>
      <c r="C94" t="s">
        <v>106</v>
      </c>
      <c r="D94" t="s">
        <v>107</v>
      </c>
      <c r="E94" t="s">
        <v>104</v>
      </c>
      <c r="F94" t="s">
        <v>10</v>
      </c>
      <c r="G94" s="6">
        <v>6</v>
      </c>
      <c r="H94" t="s">
        <v>3</v>
      </c>
      <c r="I94" t="s">
        <v>1</v>
      </c>
      <c r="J94" s="1">
        <v>55000</v>
      </c>
      <c r="K94">
        <v>1</v>
      </c>
      <c r="L94">
        <v>4.8</v>
      </c>
      <c r="M94">
        <v>9.9</v>
      </c>
      <c r="N94" s="3">
        <v>1115555.5</v>
      </c>
      <c r="O94" s="3">
        <v>833782</v>
      </c>
      <c r="P94" s="7">
        <f>(N94-O94)/N94*100</f>
        <v>25.258581935188346</v>
      </c>
    </row>
    <row r="95" spans="1:16" x14ac:dyDescent="0.35">
      <c r="A95" t="s">
        <v>682</v>
      </c>
      <c r="B95" t="s">
        <v>105</v>
      </c>
      <c r="C95" t="s">
        <v>108</v>
      </c>
      <c r="D95" t="s">
        <v>109</v>
      </c>
      <c r="E95" t="s">
        <v>14</v>
      </c>
      <c r="F95" t="s">
        <v>0</v>
      </c>
      <c r="G95" s="6">
        <v>7</v>
      </c>
      <c r="H95" t="s">
        <v>3</v>
      </c>
      <c r="I95" t="s">
        <v>12</v>
      </c>
      <c r="J95" s="1">
        <v>88000</v>
      </c>
      <c r="K95">
        <v>1</v>
      </c>
      <c r="L95">
        <v>4.5999999999999996</v>
      </c>
      <c r="M95">
        <v>9.4</v>
      </c>
      <c r="N95" s="3">
        <v>1525510</v>
      </c>
      <c r="O95" s="3">
        <v>347568</v>
      </c>
      <c r="P95" s="7">
        <f>(N95-O95)/N95*100</f>
        <v>77.216275212879623</v>
      </c>
    </row>
    <row r="96" spans="1:16" x14ac:dyDescent="0.35">
      <c r="A96" t="s">
        <v>683</v>
      </c>
      <c r="B96" t="s">
        <v>105</v>
      </c>
      <c r="C96" t="s">
        <v>110</v>
      </c>
      <c r="D96" t="s">
        <v>111</v>
      </c>
      <c r="E96" t="s">
        <v>32</v>
      </c>
      <c r="F96" t="s">
        <v>10</v>
      </c>
      <c r="G96" s="6">
        <v>5</v>
      </c>
      <c r="H96" t="s">
        <v>13</v>
      </c>
      <c r="I96" t="s">
        <v>1</v>
      </c>
      <c r="J96" s="1">
        <v>111000</v>
      </c>
      <c r="K96">
        <v>1</v>
      </c>
      <c r="L96">
        <v>4.2</v>
      </c>
      <c r="M96">
        <v>9.1</v>
      </c>
      <c r="N96" s="3">
        <v>3133263.4402600001</v>
      </c>
      <c r="O96" s="3">
        <v>1282500</v>
      </c>
      <c r="P96" s="7">
        <f>(N96-O96)/N96*100</f>
        <v>59.068235899960662</v>
      </c>
    </row>
    <row r="97" spans="1:16" x14ac:dyDescent="0.35">
      <c r="A97" t="s">
        <v>684</v>
      </c>
      <c r="B97" t="s">
        <v>105</v>
      </c>
      <c r="C97" t="s">
        <v>106</v>
      </c>
      <c r="D97" t="s">
        <v>112</v>
      </c>
      <c r="E97" t="s">
        <v>104</v>
      </c>
      <c r="F97" t="s">
        <v>10</v>
      </c>
      <c r="G97" s="6">
        <v>7</v>
      </c>
      <c r="H97" t="s">
        <v>3</v>
      </c>
      <c r="I97" t="s">
        <v>12</v>
      </c>
      <c r="J97" s="1">
        <v>46000</v>
      </c>
      <c r="K97">
        <v>1</v>
      </c>
      <c r="L97">
        <v>9.6</v>
      </c>
      <c r="M97">
        <v>9.9</v>
      </c>
      <c r="N97" s="3">
        <v>1585233</v>
      </c>
      <c r="O97" s="3">
        <v>739200</v>
      </c>
      <c r="P97" s="7">
        <f>(N97-O97)/N97*100</f>
        <v>53.369630836602568</v>
      </c>
    </row>
    <row r="98" spans="1:16" x14ac:dyDescent="0.35">
      <c r="A98" t="s">
        <v>685</v>
      </c>
      <c r="B98" t="s">
        <v>90</v>
      </c>
      <c r="C98" t="s">
        <v>102</v>
      </c>
      <c r="D98" t="s">
        <v>114</v>
      </c>
      <c r="E98" t="s">
        <v>4</v>
      </c>
      <c r="F98" t="s">
        <v>28</v>
      </c>
      <c r="G98" s="6">
        <v>8</v>
      </c>
      <c r="H98" t="s">
        <v>3</v>
      </c>
      <c r="I98" t="s">
        <v>23</v>
      </c>
      <c r="J98" s="1">
        <v>165000</v>
      </c>
      <c r="K98">
        <v>2</v>
      </c>
      <c r="L98">
        <v>7.7</v>
      </c>
      <c r="M98">
        <v>5.3</v>
      </c>
      <c r="N98" s="3">
        <v>383921.65574800002</v>
      </c>
      <c r="O98" s="3">
        <v>145200</v>
      </c>
      <c r="P98" s="7">
        <f>(N98-O98)/N98*100</f>
        <v>62.179783863167401</v>
      </c>
    </row>
    <row r="99" spans="1:16" x14ac:dyDescent="0.35">
      <c r="A99" t="s">
        <v>686</v>
      </c>
      <c r="B99" t="s">
        <v>105</v>
      </c>
      <c r="C99" t="s">
        <v>106</v>
      </c>
      <c r="D99" t="s">
        <v>115</v>
      </c>
      <c r="E99" t="s">
        <v>104</v>
      </c>
      <c r="F99" t="s">
        <v>10</v>
      </c>
      <c r="G99" s="6">
        <v>10</v>
      </c>
      <c r="H99" t="s">
        <v>3</v>
      </c>
      <c r="I99" t="s">
        <v>17</v>
      </c>
      <c r="J99" s="1">
        <v>130000</v>
      </c>
      <c r="K99">
        <v>1</v>
      </c>
      <c r="L99">
        <v>4.5999999999999996</v>
      </c>
      <c r="M99">
        <v>9.5</v>
      </c>
      <c r="N99" s="3">
        <v>1317441</v>
      </c>
      <c r="O99" s="3">
        <v>568750</v>
      </c>
      <c r="P99" s="7">
        <f>(N99-O99)/N99*100</f>
        <v>56.829186278550615</v>
      </c>
    </row>
    <row r="100" spans="1:16" x14ac:dyDescent="0.35">
      <c r="A100" t="s">
        <v>687</v>
      </c>
      <c r="B100" t="s">
        <v>105</v>
      </c>
      <c r="C100" t="s">
        <v>106</v>
      </c>
      <c r="D100" t="s">
        <v>116</v>
      </c>
      <c r="E100" t="s">
        <v>104</v>
      </c>
      <c r="F100" t="s">
        <v>10</v>
      </c>
      <c r="G100" s="6">
        <v>7</v>
      </c>
      <c r="H100" t="s">
        <v>3</v>
      </c>
      <c r="I100" t="s">
        <v>1</v>
      </c>
      <c r="J100" s="1">
        <v>91000</v>
      </c>
      <c r="K100">
        <v>1</v>
      </c>
      <c r="L100">
        <v>4.5999999999999996</v>
      </c>
      <c r="M100">
        <v>7.9</v>
      </c>
      <c r="N100" s="3">
        <v>1475247</v>
      </c>
      <c r="O100" s="3">
        <v>714550</v>
      </c>
      <c r="P100" s="7">
        <f>(N100-O100)/N100*100</f>
        <v>51.564043173787169</v>
      </c>
    </row>
    <row r="101" spans="1:16" x14ac:dyDescent="0.35">
      <c r="A101" t="s">
        <v>641</v>
      </c>
      <c r="B101" t="s">
        <v>5</v>
      </c>
      <c r="C101" t="s">
        <v>6</v>
      </c>
      <c r="D101" t="s">
        <v>40</v>
      </c>
      <c r="E101" t="s">
        <v>4</v>
      </c>
      <c r="F101" t="s">
        <v>0</v>
      </c>
      <c r="G101" s="6">
        <v>5</v>
      </c>
      <c r="H101" t="s">
        <v>13</v>
      </c>
      <c r="I101" t="s">
        <v>1</v>
      </c>
      <c r="J101" s="1">
        <v>53796</v>
      </c>
      <c r="K101">
        <v>1</v>
      </c>
      <c r="L101">
        <v>4.8</v>
      </c>
      <c r="M101">
        <v>7.5</v>
      </c>
      <c r="N101" s="3">
        <v>610407.54320900002</v>
      </c>
      <c r="O101" s="3">
        <v>333750</v>
      </c>
      <c r="P101" s="7">
        <f>(N101-O101)/N101*100</f>
        <v>45.323414870427655</v>
      </c>
    </row>
    <row r="102" spans="1:16" x14ac:dyDescent="0.35">
      <c r="A102" t="s">
        <v>661</v>
      </c>
      <c r="B102" t="s">
        <v>65</v>
      </c>
      <c r="C102" t="s">
        <v>66</v>
      </c>
      <c r="D102" t="s">
        <v>67</v>
      </c>
      <c r="E102" t="s">
        <v>4</v>
      </c>
      <c r="F102" t="s">
        <v>0</v>
      </c>
      <c r="G102" s="6">
        <v>2</v>
      </c>
      <c r="H102" t="s">
        <v>13</v>
      </c>
      <c r="I102" t="s">
        <v>117</v>
      </c>
      <c r="J102" s="1">
        <v>20000</v>
      </c>
      <c r="K102">
        <v>1</v>
      </c>
      <c r="L102">
        <v>8.3000000000000007</v>
      </c>
      <c r="M102">
        <v>7.6</v>
      </c>
      <c r="N102" s="3">
        <v>1514307.49208</v>
      </c>
      <c r="O102" s="3">
        <v>1028524</v>
      </c>
      <c r="P102" s="7">
        <f>(N102-O102)/N102*100</f>
        <v>32.079580575325863</v>
      </c>
    </row>
    <row r="103" spans="1:16" x14ac:dyDescent="0.35">
      <c r="A103" t="s">
        <v>688</v>
      </c>
      <c r="B103" t="s">
        <v>90</v>
      </c>
      <c r="C103" t="s">
        <v>118</v>
      </c>
      <c r="D103" t="s">
        <v>119</v>
      </c>
      <c r="E103" t="s">
        <v>14</v>
      </c>
      <c r="F103" t="s">
        <v>10</v>
      </c>
      <c r="G103" s="6">
        <v>9</v>
      </c>
      <c r="H103" t="s">
        <v>3</v>
      </c>
      <c r="I103" t="s">
        <v>12</v>
      </c>
      <c r="J103" s="1">
        <v>45000</v>
      </c>
      <c r="K103">
        <v>2</v>
      </c>
      <c r="L103">
        <v>8.5</v>
      </c>
      <c r="M103">
        <v>6.6</v>
      </c>
      <c r="N103" s="3">
        <v>870791</v>
      </c>
      <c r="O103" s="3">
        <v>253862.5</v>
      </c>
      <c r="P103" s="7">
        <f>(N103-O103)/N103*100</f>
        <v>70.846908155918015</v>
      </c>
    </row>
    <row r="104" spans="1:16" x14ac:dyDescent="0.35">
      <c r="A104" t="s">
        <v>689</v>
      </c>
      <c r="B104" t="s">
        <v>90</v>
      </c>
      <c r="C104" t="s">
        <v>99</v>
      </c>
      <c r="D104" t="s">
        <v>121</v>
      </c>
      <c r="E104" t="s">
        <v>4</v>
      </c>
      <c r="F104" t="s">
        <v>0</v>
      </c>
      <c r="G104" s="6">
        <v>8</v>
      </c>
      <c r="H104" t="s">
        <v>3</v>
      </c>
      <c r="I104" t="s">
        <v>12</v>
      </c>
      <c r="J104" s="1">
        <v>55000</v>
      </c>
      <c r="K104">
        <v>1</v>
      </c>
      <c r="L104">
        <v>5</v>
      </c>
      <c r="M104">
        <v>8.3000000000000007</v>
      </c>
      <c r="N104" s="3">
        <v>598133.80672400002</v>
      </c>
      <c r="O104" s="3">
        <v>242550</v>
      </c>
      <c r="P104" s="7">
        <f>(N104-O104)/N104*100</f>
        <v>59.448872932219807</v>
      </c>
    </row>
    <row r="105" spans="1:16" x14ac:dyDescent="0.35">
      <c r="A105" t="s">
        <v>690</v>
      </c>
      <c r="B105" t="s">
        <v>90</v>
      </c>
      <c r="C105" t="s">
        <v>122</v>
      </c>
      <c r="D105" t="s">
        <v>98</v>
      </c>
      <c r="E105" t="s">
        <v>4</v>
      </c>
      <c r="F105" t="s">
        <v>0</v>
      </c>
      <c r="G105" s="6">
        <v>2</v>
      </c>
      <c r="H105" t="s">
        <v>3</v>
      </c>
      <c r="I105" t="s">
        <v>18</v>
      </c>
      <c r="J105" s="1">
        <v>5116</v>
      </c>
      <c r="K105">
        <v>1</v>
      </c>
      <c r="L105">
        <v>5</v>
      </c>
      <c r="M105">
        <v>6.7</v>
      </c>
      <c r="N105" s="3">
        <v>520309</v>
      </c>
      <c r="O105" s="3">
        <v>375312</v>
      </c>
      <c r="P105" s="7">
        <f>(N105-O105)/N105*100</f>
        <v>27.867478748205393</v>
      </c>
    </row>
    <row r="106" spans="1:16" x14ac:dyDescent="0.35">
      <c r="A106" t="s">
        <v>691</v>
      </c>
      <c r="B106" t="s">
        <v>90</v>
      </c>
      <c r="C106" t="s">
        <v>125</v>
      </c>
      <c r="D106" t="s">
        <v>126</v>
      </c>
      <c r="E106" t="s">
        <v>32</v>
      </c>
      <c r="F106" t="s">
        <v>10</v>
      </c>
      <c r="G106" s="6">
        <v>1</v>
      </c>
      <c r="H106" t="s">
        <v>3</v>
      </c>
      <c r="I106" t="s">
        <v>1</v>
      </c>
      <c r="J106" s="1">
        <v>20000</v>
      </c>
      <c r="K106">
        <v>1</v>
      </c>
      <c r="L106">
        <v>7.7</v>
      </c>
      <c r="M106">
        <v>8.1</v>
      </c>
      <c r="N106" s="3">
        <v>1158098</v>
      </c>
      <c r="O106" s="3">
        <v>951765.76</v>
      </c>
      <c r="P106" s="7">
        <f>(N106-O106)/N106*100</f>
        <v>17.816474944262055</v>
      </c>
    </row>
    <row r="107" spans="1:16" x14ac:dyDescent="0.35">
      <c r="A107" t="s">
        <v>692</v>
      </c>
      <c r="B107" t="s">
        <v>65</v>
      </c>
      <c r="C107" t="s">
        <v>128</v>
      </c>
      <c r="D107" t="s">
        <v>129</v>
      </c>
      <c r="E107" t="s">
        <v>14</v>
      </c>
      <c r="F107" t="s">
        <v>0</v>
      </c>
      <c r="G107" s="6">
        <v>3</v>
      </c>
      <c r="H107" t="s">
        <v>3</v>
      </c>
      <c r="I107" t="s">
        <v>127</v>
      </c>
      <c r="J107" s="1">
        <v>14000</v>
      </c>
      <c r="K107">
        <v>1</v>
      </c>
      <c r="L107">
        <v>8.5</v>
      </c>
      <c r="M107">
        <v>6.5</v>
      </c>
      <c r="N107" s="3">
        <v>853837.11727199994</v>
      </c>
      <c r="O107" s="3">
        <v>542219.38320000004</v>
      </c>
      <c r="P107" s="7">
        <f>(N107-O107)/N107*100</f>
        <v>36.496156909600636</v>
      </c>
    </row>
    <row r="108" spans="1:16" x14ac:dyDescent="0.35">
      <c r="A108" t="s">
        <v>693</v>
      </c>
      <c r="B108" t="s">
        <v>65</v>
      </c>
      <c r="C108" t="s">
        <v>66</v>
      </c>
      <c r="D108" t="s">
        <v>130</v>
      </c>
      <c r="E108" t="s">
        <v>14</v>
      </c>
      <c r="F108" t="s">
        <v>0</v>
      </c>
      <c r="G108" s="6">
        <v>2</v>
      </c>
      <c r="H108" t="s">
        <v>13</v>
      </c>
      <c r="I108" t="s">
        <v>127</v>
      </c>
      <c r="J108" s="1">
        <v>18000</v>
      </c>
      <c r="K108">
        <v>1</v>
      </c>
      <c r="L108">
        <v>8.3000000000000007</v>
      </c>
      <c r="M108">
        <v>5.7</v>
      </c>
      <c r="N108" s="3">
        <v>1245846.22526</v>
      </c>
      <c r="O108" s="3">
        <v>1052140.9284000001</v>
      </c>
      <c r="P108" s="7">
        <f>(N108-O108)/N108*100</f>
        <v>15.548090360796724</v>
      </c>
    </row>
    <row r="109" spans="1:16" x14ac:dyDescent="0.35">
      <c r="A109" t="s">
        <v>669</v>
      </c>
      <c r="B109" t="s">
        <v>65</v>
      </c>
      <c r="C109" t="s">
        <v>66</v>
      </c>
      <c r="D109" t="s">
        <v>79</v>
      </c>
      <c r="E109" t="s">
        <v>14</v>
      </c>
      <c r="F109" t="s">
        <v>0</v>
      </c>
      <c r="G109" s="6">
        <v>7</v>
      </c>
      <c r="H109" t="s">
        <v>3</v>
      </c>
      <c r="I109" t="s">
        <v>1</v>
      </c>
      <c r="J109" s="1">
        <v>45000</v>
      </c>
      <c r="K109">
        <v>1</v>
      </c>
      <c r="L109">
        <v>5</v>
      </c>
      <c r="M109">
        <v>9.1</v>
      </c>
      <c r="N109" s="3">
        <v>996627.03810500004</v>
      </c>
      <c r="O109" s="3">
        <v>366973.68</v>
      </c>
      <c r="P109" s="7">
        <f>(N109-O109)/N109*100</f>
        <v>63.178434261850988</v>
      </c>
    </row>
    <row r="110" spans="1:16" x14ac:dyDescent="0.35">
      <c r="A110" t="s">
        <v>662</v>
      </c>
      <c r="B110" t="s">
        <v>65</v>
      </c>
      <c r="C110" t="s">
        <v>66</v>
      </c>
      <c r="D110" t="s">
        <v>68</v>
      </c>
      <c r="E110" t="s">
        <v>14</v>
      </c>
      <c r="F110" t="s">
        <v>0</v>
      </c>
      <c r="G110" s="6">
        <v>9</v>
      </c>
      <c r="H110" t="s">
        <v>3</v>
      </c>
      <c r="I110" t="s">
        <v>1</v>
      </c>
      <c r="J110" s="1">
        <v>71000</v>
      </c>
      <c r="K110">
        <v>2</v>
      </c>
      <c r="L110">
        <v>5</v>
      </c>
      <c r="M110">
        <v>8.4</v>
      </c>
      <c r="N110" s="3">
        <v>944779.38872399996</v>
      </c>
      <c r="O110" s="3">
        <v>301648</v>
      </c>
      <c r="P110" s="7">
        <f>(N110-O110)/N110*100</f>
        <v>68.072123122055004</v>
      </c>
    </row>
    <row r="111" spans="1:16" x14ac:dyDescent="0.35">
      <c r="A111" t="s">
        <v>661</v>
      </c>
      <c r="B111" t="s">
        <v>65</v>
      </c>
      <c r="C111" t="s">
        <v>66</v>
      </c>
      <c r="D111" t="s">
        <v>67</v>
      </c>
      <c r="E111" t="s">
        <v>4</v>
      </c>
      <c r="F111" t="s">
        <v>0</v>
      </c>
      <c r="G111" s="6">
        <v>3</v>
      </c>
      <c r="H111" t="s">
        <v>13</v>
      </c>
      <c r="I111" t="s">
        <v>1</v>
      </c>
      <c r="J111" s="1">
        <v>5000</v>
      </c>
      <c r="K111">
        <v>1</v>
      </c>
      <c r="L111">
        <v>5</v>
      </c>
      <c r="M111">
        <v>5.7</v>
      </c>
      <c r="N111" s="3">
        <v>1514307.49208</v>
      </c>
      <c r="O111" s="3">
        <v>989100</v>
      </c>
      <c r="P111" s="7">
        <f>(N111-O111)/N111*100</f>
        <v>34.683014831987215</v>
      </c>
    </row>
    <row r="112" spans="1:16" x14ac:dyDescent="0.35">
      <c r="A112" t="s">
        <v>694</v>
      </c>
      <c r="B112" t="s">
        <v>5</v>
      </c>
      <c r="C112" t="s">
        <v>21</v>
      </c>
      <c r="D112" t="s">
        <v>131</v>
      </c>
      <c r="E112" t="s">
        <v>4</v>
      </c>
      <c r="F112" t="s">
        <v>0</v>
      </c>
      <c r="G112" s="6">
        <v>5</v>
      </c>
      <c r="H112" t="s">
        <v>3</v>
      </c>
      <c r="I112" t="s">
        <v>1</v>
      </c>
      <c r="J112" s="1">
        <v>18449</v>
      </c>
      <c r="K112">
        <v>1</v>
      </c>
      <c r="L112">
        <v>5</v>
      </c>
      <c r="M112">
        <v>5.4</v>
      </c>
      <c r="N112" s="3">
        <v>688820.44192699995</v>
      </c>
      <c r="O112" s="3">
        <v>352182</v>
      </c>
      <c r="P112" s="7">
        <f>(N112-O112)/N112*100</f>
        <v>48.871726423397341</v>
      </c>
    </row>
    <row r="113" spans="1:16" x14ac:dyDescent="0.35">
      <c r="A113" t="s">
        <v>695</v>
      </c>
      <c r="B113" t="s">
        <v>5</v>
      </c>
      <c r="C113" t="s">
        <v>39</v>
      </c>
      <c r="D113" t="s">
        <v>132</v>
      </c>
      <c r="E113" t="s">
        <v>14</v>
      </c>
      <c r="F113" t="s">
        <v>0</v>
      </c>
      <c r="G113" s="6">
        <v>6</v>
      </c>
      <c r="H113" t="s">
        <v>3</v>
      </c>
      <c r="I113" t="s">
        <v>1</v>
      </c>
      <c r="J113" s="1">
        <v>62000</v>
      </c>
      <c r="K113">
        <v>1</v>
      </c>
      <c r="L113">
        <v>5.9</v>
      </c>
      <c r="M113">
        <v>8.1999999999999993</v>
      </c>
      <c r="N113" s="3">
        <v>1157909.9784500001</v>
      </c>
      <c r="O113" s="3">
        <v>445302</v>
      </c>
      <c r="P113" s="7">
        <f>(N113-O113)/N113*100</f>
        <v>61.542606222627981</v>
      </c>
    </row>
    <row r="114" spans="1:16" x14ac:dyDescent="0.35">
      <c r="A114" t="s">
        <v>696</v>
      </c>
      <c r="B114" t="s">
        <v>90</v>
      </c>
      <c r="C114" t="s">
        <v>99</v>
      </c>
      <c r="D114" t="s">
        <v>133</v>
      </c>
      <c r="E114" t="s">
        <v>4</v>
      </c>
      <c r="F114" t="s">
        <v>0</v>
      </c>
      <c r="G114" s="6">
        <v>11</v>
      </c>
      <c r="H114" t="s">
        <v>3</v>
      </c>
      <c r="I114" t="s">
        <v>18</v>
      </c>
      <c r="J114" s="1">
        <v>44171</v>
      </c>
      <c r="K114">
        <v>1</v>
      </c>
      <c r="L114">
        <v>4.5</v>
      </c>
      <c r="M114">
        <v>7.2</v>
      </c>
      <c r="N114" s="3">
        <v>640982.30000000005</v>
      </c>
      <c r="O114" s="3">
        <v>174240</v>
      </c>
      <c r="P114" s="7">
        <f>(N114-O114)/N114*100</f>
        <v>72.816722084213552</v>
      </c>
    </row>
    <row r="115" spans="1:16" x14ac:dyDescent="0.35">
      <c r="A115" t="s">
        <v>697</v>
      </c>
      <c r="B115" t="s">
        <v>90</v>
      </c>
      <c r="C115" t="s">
        <v>99</v>
      </c>
      <c r="D115" t="s">
        <v>98</v>
      </c>
      <c r="E115" t="s">
        <v>4</v>
      </c>
      <c r="F115" t="s">
        <v>0</v>
      </c>
      <c r="G115" s="6">
        <v>12</v>
      </c>
      <c r="H115" t="s">
        <v>3</v>
      </c>
      <c r="I115" t="s">
        <v>20</v>
      </c>
      <c r="J115" s="1">
        <v>83000</v>
      </c>
      <c r="K115">
        <v>3</v>
      </c>
      <c r="L115">
        <v>4.5</v>
      </c>
      <c r="M115">
        <v>9.9</v>
      </c>
      <c r="N115" s="3">
        <v>507718.23128900002</v>
      </c>
      <c r="O115" s="3">
        <v>127600</v>
      </c>
      <c r="P115" s="7">
        <f>(N115-O115)/N115*100</f>
        <v>74.86794995010365</v>
      </c>
    </row>
    <row r="116" spans="1:16" x14ac:dyDescent="0.35">
      <c r="A116" t="s">
        <v>662</v>
      </c>
      <c r="B116" t="s">
        <v>65</v>
      </c>
      <c r="C116" t="s">
        <v>66</v>
      </c>
      <c r="D116" t="s">
        <v>68</v>
      </c>
      <c r="E116" t="s">
        <v>14</v>
      </c>
      <c r="F116" t="s">
        <v>0</v>
      </c>
      <c r="G116" s="6">
        <v>9</v>
      </c>
      <c r="H116" t="s">
        <v>3</v>
      </c>
      <c r="I116" t="s">
        <v>18</v>
      </c>
      <c r="J116" s="1">
        <v>71500</v>
      </c>
      <c r="K116">
        <v>1</v>
      </c>
      <c r="L116">
        <v>5</v>
      </c>
      <c r="M116">
        <v>7.6</v>
      </c>
      <c r="N116" s="3">
        <v>944779.38872399996</v>
      </c>
      <c r="O116" s="3">
        <v>306222</v>
      </c>
      <c r="P116" s="7">
        <f>(N116-O116)/N116*100</f>
        <v>67.587988936382573</v>
      </c>
    </row>
    <row r="117" spans="1:16" x14ac:dyDescent="0.35">
      <c r="A117" t="s">
        <v>669</v>
      </c>
      <c r="B117" t="s">
        <v>65</v>
      </c>
      <c r="C117" t="s">
        <v>66</v>
      </c>
      <c r="D117" t="s">
        <v>79</v>
      </c>
      <c r="E117" t="s">
        <v>14</v>
      </c>
      <c r="F117" t="s">
        <v>0</v>
      </c>
      <c r="G117" s="6">
        <v>9</v>
      </c>
      <c r="H117" t="s">
        <v>3</v>
      </c>
      <c r="I117" t="s">
        <v>12</v>
      </c>
      <c r="J117" s="1">
        <v>64200</v>
      </c>
      <c r="K117">
        <v>2</v>
      </c>
      <c r="L117">
        <v>4.3</v>
      </c>
      <c r="M117">
        <v>9.9</v>
      </c>
      <c r="N117" s="3">
        <v>996627.03810500004</v>
      </c>
      <c r="O117" s="3">
        <v>311717.91232032003</v>
      </c>
      <c r="P117" s="7">
        <f>(N117-O117)/N117*100</f>
        <v>68.722711666239306</v>
      </c>
    </row>
    <row r="118" spans="1:16" x14ac:dyDescent="0.35">
      <c r="A118" t="s">
        <v>663</v>
      </c>
      <c r="B118" t="s">
        <v>65</v>
      </c>
      <c r="C118" t="s">
        <v>69</v>
      </c>
      <c r="D118" t="s">
        <v>70</v>
      </c>
      <c r="E118" t="s">
        <v>14</v>
      </c>
      <c r="F118" t="s">
        <v>0</v>
      </c>
      <c r="G118" s="6">
        <v>7</v>
      </c>
      <c r="H118" t="s">
        <v>3</v>
      </c>
      <c r="I118" t="s">
        <v>23</v>
      </c>
      <c r="J118" s="1">
        <v>15000</v>
      </c>
      <c r="K118">
        <v>1</v>
      </c>
      <c r="L118">
        <v>6.8</v>
      </c>
      <c r="M118">
        <v>9.9</v>
      </c>
      <c r="N118" s="3">
        <v>1883226</v>
      </c>
      <c r="O118" s="3">
        <v>621792</v>
      </c>
      <c r="P118" s="7">
        <f>(N118-O118)/N118*100</f>
        <v>66.982613876401459</v>
      </c>
    </row>
    <row r="119" spans="1:16" x14ac:dyDescent="0.35">
      <c r="A119" t="s">
        <v>698</v>
      </c>
      <c r="B119" t="s">
        <v>65</v>
      </c>
      <c r="C119" t="s">
        <v>71</v>
      </c>
      <c r="D119" t="s">
        <v>135</v>
      </c>
      <c r="E119" t="s">
        <v>14</v>
      </c>
      <c r="F119" t="s">
        <v>0</v>
      </c>
      <c r="G119" s="6">
        <v>12</v>
      </c>
      <c r="H119" t="s">
        <v>3</v>
      </c>
      <c r="I119" t="s">
        <v>37</v>
      </c>
      <c r="J119" s="1">
        <v>74000</v>
      </c>
      <c r="K119">
        <v>3</v>
      </c>
      <c r="L119">
        <v>5</v>
      </c>
      <c r="M119">
        <v>9.9</v>
      </c>
      <c r="N119" s="3">
        <v>1464334.18267</v>
      </c>
      <c r="O119" s="3">
        <v>211200</v>
      </c>
      <c r="P119" s="7">
        <f>(N119-O119)/N119*100</f>
        <v>85.577062770268213</v>
      </c>
    </row>
    <row r="120" spans="1:16" x14ac:dyDescent="0.35">
      <c r="A120" t="s">
        <v>684</v>
      </c>
      <c r="B120" t="s">
        <v>105</v>
      </c>
      <c r="C120" t="s">
        <v>106</v>
      </c>
      <c r="D120" t="s">
        <v>112</v>
      </c>
      <c r="E120" t="s">
        <v>104</v>
      </c>
      <c r="F120" t="s">
        <v>10</v>
      </c>
      <c r="G120" s="6">
        <v>10</v>
      </c>
      <c r="H120" t="s">
        <v>3</v>
      </c>
      <c r="I120" t="s">
        <v>17</v>
      </c>
      <c r="J120" s="1">
        <v>122000</v>
      </c>
      <c r="K120">
        <v>2</v>
      </c>
      <c r="L120">
        <v>4.3</v>
      </c>
      <c r="M120">
        <v>6.7</v>
      </c>
      <c r="N120" s="3">
        <v>1585233</v>
      </c>
      <c r="O120" s="3">
        <v>660672</v>
      </c>
      <c r="P120" s="7">
        <f>(N120-O120)/N120*100</f>
        <v>58.323350573701148</v>
      </c>
    </row>
    <row r="121" spans="1:16" x14ac:dyDescent="0.35">
      <c r="A121" t="s">
        <v>699</v>
      </c>
      <c r="B121" t="s">
        <v>90</v>
      </c>
      <c r="C121" t="s">
        <v>97</v>
      </c>
      <c r="D121" t="s">
        <v>136</v>
      </c>
      <c r="E121" t="s">
        <v>14</v>
      </c>
      <c r="F121" t="s">
        <v>0</v>
      </c>
      <c r="G121" s="6">
        <v>6</v>
      </c>
      <c r="H121" t="s">
        <v>3</v>
      </c>
      <c r="I121" t="s">
        <v>12</v>
      </c>
      <c r="J121" s="1">
        <v>63000</v>
      </c>
      <c r="K121">
        <v>1</v>
      </c>
      <c r="L121">
        <v>3.8</v>
      </c>
      <c r="M121">
        <v>5.7</v>
      </c>
      <c r="N121" s="3">
        <v>864939.77675800002</v>
      </c>
      <c r="O121" s="3">
        <v>297078</v>
      </c>
      <c r="P121" s="7">
        <f>(N121-O121)/N121*100</f>
        <v>65.653331251163067</v>
      </c>
    </row>
    <row r="122" spans="1:16" x14ac:dyDescent="0.35">
      <c r="A122" t="s">
        <v>643</v>
      </c>
      <c r="B122" t="s">
        <v>5</v>
      </c>
      <c r="C122" t="s">
        <v>39</v>
      </c>
      <c r="D122" t="s">
        <v>41</v>
      </c>
      <c r="E122" t="s">
        <v>14</v>
      </c>
      <c r="F122" t="s">
        <v>0</v>
      </c>
      <c r="G122" s="6">
        <v>7</v>
      </c>
      <c r="H122" t="s">
        <v>3</v>
      </c>
      <c r="I122" t="s">
        <v>137</v>
      </c>
      <c r="J122" s="1">
        <v>53571</v>
      </c>
      <c r="K122">
        <v>2</v>
      </c>
      <c r="L122">
        <v>4.3</v>
      </c>
      <c r="M122">
        <v>8.4</v>
      </c>
      <c r="N122" s="3">
        <v>1046416.139</v>
      </c>
      <c r="O122" s="3">
        <v>403200</v>
      </c>
      <c r="P122" s="7">
        <f>(N122-O122)/N122*100</f>
        <v>61.468484193552754</v>
      </c>
    </row>
    <row r="123" spans="1:16" x14ac:dyDescent="0.35">
      <c r="A123" t="s">
        <v>700</v>
      </c>
      <c r="B123" t="s">
        <v>90</v>
      </c>
      <c r="C123" t="s">
        <v>138</v>
      </c>
      <c r="D123" t="s">
        <v>139</v>
      </c>
      <c r="E123" t="s">
        <v>4</v>
      </c>
      <c r="F123" t="s">
        <v>0</v>
      </c>
      <c r="G123" s="6">
        <v>2</v>
      </c>
      <c r="H123" t="s">
        <v>13</v>
      </c>
      <c r="I123" t="s">
        <v>37</v>
      </c>
      <c r="J123" s="1">
        <v>11000</v>
      </c>
      <c r="K123">
        <v>1</v>
      </c>
      <c r="L123">
        <v>5</v>
      </c>
      <c r="M123">
        <v>6</v>
      </c>
      <c r="N123" s="3">
        <v>820406</v>
      </c>
      <c r="O123" s="3">
        <v>636342</v>
      </c>
      <c r="P123" s="7">
        <f>(N123-O123)/N123*100</f>
        <v>22.43572085040821</v>
      </c>
    </row>
    <row r="124" spans="1:16" x14ac:dyDescent="0.35">
      <c r="A124" t="s">
        <v>701</v>
      </c>
      <c r="B124" t="s">
        <v>90</v>
      </c>
      <c r="C124" t="s">
        <v>99</v>
      </c>
      <c r="D124" t="s">
        <v>141</v>
      </c>
      <c r="E124" t="s">
        <v>4</v>
      </c>
      <c r="F124" t="s">
        <v>10</v>
      </c>
      <c r="G124" s="6">
        <v>7</v>
      </c>
      <c r="H124" t="s">
        <v>3</v>
      </c>
      <c r="I124" t="s">
        <v>20</v>
      </c>
      <c r="J124" s="1">
        <v>52000</v>
      </c>
      <c r="K124">
        <v>1</v>
      </c>
      <c r="L124">
        <v>5</v>
      </c>
      <c r="M124">
        <v>9.4</v>
      </c>
      <c r="N124" s="3">
        <v>631156.07794900006</v>
      </c>
      <c r="O124" s="3">
        <v>264292.08</v>
      </c>
      <c r="P124" s="7">
        <f>(N124-O124)/N124*100</f>
        <v>58.125717356815841</v>
      </c>
    </row>
    <row r="125" spans="1:16" x14ac:dyDescent="0.35">
      <c r="A125" t="s">
        <v>702</v>
      </c>
      <c r="B125" t="s">
        <v>90</v>
      </c>
      <c r="C125" t="s">
        <v>122</v>
      </c>
      <c r="D125" t="s">
        <v>114</v>
      </c>
      <c r="E125" t="s">
        <v>4</v>
      </c>
      <c r="F125" t="s">
        <v>28</v>
      </c>
      <c r="G125" s="6">
        <v>6</v>
      </c>
      <c r="H125" t="s">
        <v>3</v>
      </c>
      <c r="I125" t="s">
        <v>18</v>
      </c>
      <c r="J125" s="1">
        <v>45282</v>
      </c>
      <c r="K125">
        <v>1</v>
      </c>
      <c r="L125">
        <v>8.5</v>
      </c>
      <c r="M125">
        <v>5.6</v>
      </c>
      <c r="N125" s="3">
        <v>533447</v>
      </c>
      <c r="O125" s="3">
        <v>257034.48</v>
      </c>
      <c r="P125" s="7">
        <f>(N125-O125)/N125*100</f>
        <v>51.816304150177992</v>
      </c>
    </row>
    <row r="126" spans="1:16" x14ac:dyDescent="0.35">
      <c r="A126" t="s">
        <v>703</v>
      </c>
      <c r="B126" t="s">
        <v>90</v>
      </c>
      <c r="C126" t="s">
        <v>99</v>
      </c>
      <c r="D126" t="s">
        <v>119</v>
      </c>
      <c r="E126" t="s">
        <v>4</v>
      </c>
      <c r="F126" t="s">
        <v>10</v>
      </c>
      <c r="G126" s="6">
        <v>4</v>
      </c>
      <c r="H126" t="s">
        <v>3</v>
      </c>
      <c r="I126" t="s">
        <v>18</v>
      </c>
      <c r="J126" s="1">
        <v>87000</v>
      </c>
      <c r="K126">
        <v>1</v>
      </c>
      <c r="L126">
        <v>4.2</v>
      </c>
      <c r="M126">
        <v>6.9</v>
      </c>
      <c r="N126" s="3">
        <v>806540.75166900002</v>
      </c>
      <c r="O126" s="3">
        <v>466564.06672200002</v>
      </c>
      <c r="P126" s="7">
        <f>(N126-O126)/N126*100</f>
        <v>42.152449735921664</v>
      </c>
    </row>
    <row r="127" spans="1:16" x14ac:dyDescent="0.35">
      <c r="A127" t="s">
        <v>704</v>
      </c>
      <c r="B127" t="s">
        <v>5</v>
      </c>
      <c r="C127" t="s">
        <v>39</v>
      </c>
      <c r="D127" t="s">
        <v>143</v>
      </c>
      <c r="E127" t="s">
        <v>14</v>
      </c>
      <c r="F127" t="s">
        <v>142</v>
      </c>
      <c r="G127" s="6">
        <v>10</v>
      </c>
      <c r="H127" t="s">
        <v>3</v>
      </c>
      <c r="I127" t="s">
        <v>1</v>
      </c>
      <c r="J127" s="1">
        <v>69000</v>
      </c>
      <c r="K127">
        <v>1</v>
      </c>
      <c r="L127">
        <v>6.7</v>
      </c>
      <c r="M127">
        <v>9.8000000000000007</v>
      </c>
      <c r="N127" s="3">
        <v>932375.03836699994</v>
      </c>
      <c r="O127" s="3">
        <v>256128</v>
      </c>
      <c r="P127" s="7">
        <f>(N127-O127)/N127*100</f>
        <v>72.529509107344495</v>
      </c>
    </row>
    <row r="128" spans="1:16" x14ac:dyDescent="0.35">
      <c r="A128" t="s">
        <v>705</v>
      </c>
      <c r="B128" t="s">
        <v>5</v>
      </c>
      <c r="C128" t="s">
        <v>8</v>
      </c>
      <c r="D128" t="s">
        <v>144</v>
      </c>
      <c r="E128" t="s">
        <v>4</v>
      </c>
      <c r="F128" t="s">
        <v>0</v>
      </c>
      <c r="G128" s="6">
        <v>8</v>
      </c>
      <c r="H128" t="s">
        <v>3</v>
      </c>
      <c r="I128" t="s">
        <v>127</v>
      </c>
      <c r="J128" s="1">
        <v>65000</v>
      </c>
      <c r="K128">
        <v>1</v>
      </c>
      <c r="L128">
        <v>6.4</v>
      </c>
      <c r="M128">
        <v>7</v>
      </c>
      <c r="N128" s="3">
        <v>650710.12800000003</v>
      </c>
      <c r="O128" s="3">
        <v>403200</v>
      </c>
      <c r="P128" s="7">
        <f>(N128-O128)/N128*100</f>
        <v>38.036925713871788</v>
      </c>
    </row>
    <row r="129" spans="1:16" x14ac:dyDescent="0.35">
      <c r="A129" t="s">
        <v>706</v>
      </c>
      <c r="B129" t="s">
        <v>5</v>
      </c>
      <c r="C129" t="s">
        <v>6</v>
      </c>
      <c r="D129" t="s">
        <v>145</v>
      </c>
      <c r="E129" t="s">
        <v>4</v>
      </c>
      <c r="F129" t="s">
        <v>0</v>
      </c>
      <c r="G129" s="6">
        <v>5</v>
      </c>
      <c r="H129" t="s">
        <v>3</v>
      </c>
      <c r="I129" t="s">
        <v>18</v>
      </c>
      <c r="J129" s="1">
        <v>33970</v>
      </c>
      <c r="K129">
        <v>1</v>
      </c>
      <c r="L129">
        <v>5</v>
      </c>
      <c r="M129">
        <v>5.8</v>
      </c>
      <c r="N129" s="3">
        <v>510208.569135</v>
      </c>
      <c r="O129" s="3">
        <v>292512</v>
      </c>
      <c r="P129" s="7">
        <f>(N129-O129)/N129*100</f>
        <v>42.668152262530498</v>
      </c>
    </row>
    <row r="130" spans="1:16" x14ac:dyDescent="0.35">
      <c r="A130" t="s">
        <v>707</v>
      </c>
      <c r="B130" t="s">
        <v>90</v>
      </c>
      <c r="C130" t="s">
        <v>146</v>
      </c>
      <c r="D130" t="s">
        <v>147</v>
      </c>
      <c r="E130" t="s">
        <v>4</v>
      </c>
      <c r="F130" t="s">
        <v>0</v>
      </c>
      <c r="G130" s="6">
        <v>2</v>
      </c>
      <c r="H130" t="s">
        <v>13</v>
      </c>
      <c r="I130" t="s">
        <v>12</v>
      </c>
      <c r="J130" s="1">
        <v>1285</v>
      </c>
      <c r="K130">
        <v>1</v>
      </c>
      <c r="L130">
        <v>4.5</v>
      </c>
      <c r="M130">
        <v>9.9</v>
      </c>
      <c r="N130" s="3">
        <v>469605.70747600001</v>
      </c>
      <c r="O130" s="3">
        <v>366048</v>
      </c>
      <c r="P130" s="7">
        <f>(N130-O130)/N130*100</f>
        <v>22.05205469767262</v>
      </c>
    </row>
    <row r="131" spans="1:16" x14ac:dyDescent="0.35">
      <c r="A131" t="s">
        <v>708</v>
      </c>
      <c r="B131" t="s">
        <v>105</v>
      </c>
      <c r="C131" t="s">
        <v>106</v>
      </c>
      <c r="D131" t="s">
        <v>148</v>
      </c>
      <c r="E131" t="s">
        <v>104</v>
      </c>
      <c r="F131" t="s">
        <v>10</v>
      </c>
      <c r="G131" s="6">
        <v>5</v>
      </c>
      <c r="H131" t="s">
        <v>3</v>
      </c>
      <c r="I131" t="s">
        <v>149</v>
      </c>
      <c r="J131" s="1">
        <v>78000</v>
      </c>
      <c r="K131">
        <v>1</v>
      </c>
      <c r="L131">
        <v>9.3000000000000007</v>
      </c>
      <c r="M131">
        <v>4.2</v>
      </c>
      <c r="N131" s="3">
        <v>1615120.5</v>
      </c>
      <c r="O131" s="3">
        <v>1235000</v>
      </c>
      <c r="P131" s="7">
        <f>(N131-O131)/N131*100</f>
        <v>23.535117039254967</v>
      </c>
    </row>
    <row r="132" spans="1:16" x14ac:dyDescent="0.35">
      <c r="A132" t="s">
        <v>662</v>
      </c>
      <c r="B132" t="s">
        <v>65</v>
      </c>
      <c r="C132" t="s">
        <v>66</v>
      </c>
      <c r="D132" t="s">
        <v>68</v>
      </c>
      <c r="E132" t="s">
        <v>14</v>
      </c>
      <c r="F132" t="s">
        <v>0</v>
      </c>
      <c r="G132" s="6">
        <v>9</v>
      </c>
      <c r="H132" t="s">
        <v>3</v>
      </c>
      <c r="I132" t="s">
        <v>1</v>
      </c>
      <c r="J132" s="1">
        <v>155000</v>
      </c>
      <c r="K132">
        <v>1</v>
      </c>
      <c r="L132">
        <v>3.3</v>
      </c>
      <c r="M132">
        <v>9.9</v>
      </c>
      <c r="N132" s="3">
        <v>944779.38872399996</v>
      </c>
      <c r="O132" s="3">
        <v>295251.12</v>
      </c>
      <c r="P132" s="7">
        <f>(N132-O132)/N132*100</f>
        <v>68.749199704836897</v>
      </c>
    </row>
    <row r="133" spans="1:16" x14ac:dyDescent="0.35">
      <c r="A133" t="s">
        <v>668</v>
      </c>
      <c r="B133" t="s">
        <v>65</v>
      </c>
      <c r="C133" t="s">
        <v>66</v>
      </c>
      <c r="D133" t="s">
        <v>78</v>
      </c>
      <c r="E133" t="s">
        <v>14</v>
      </c>
      <c r="F133" t="s">
        <v>0</v>
      </c>
      <c r="G133" s="6">
        <v>7</v>
      </c>
      <c r="H133" t="s">
        <v>13</v>
      </c>
      <c r="I133" t="s">
        <v>12</v>
      </c>
      <c r="J133" s="1">
        <v>62480</v>
      </c>
      <c r="K133">
        <v>1</v>
      </c>
      <c r="L133">
        <v>4.8</v>
      </c>
      <c r="M133">
        <v>8.9</v>
      </c>
      <c r="N133" s="3">
        <v>1139496.1163999999</v>
      </c>
      <c r="O133" s="3">
        <v>426550</v>
      </c>
      <c r="P133" s="7">
        <f>(N133-O133)/N133*100</f>
        <v>62.566787735302185</v>
      </c>
    </row>
    <row r="134" spans="1:16" x14ac:dyDescent="0.35">
      <c r="A134" t="s">
        <v>709</v>
      </c>
      <c r="B134" t="s">
        <v>90</v>
      </c>
      <c r="C134" t="s">
        <v>118</v>
      </c>
      <c r="D134" t="s">
        <v>150</v>
      </c>
      <c r="E134" t="s">
        <v>14</v>
      </c>
      <c r="F134" t="s">
        <v>142</v>
      </c>
      <c r="G134" s="6">
        <v>8</v>
      </c>
      <c r="H134" t="s">
        <v>3</v>
      </c>
      <c r="I134" t="s">
        <v>23</v>
      </c>
      <c r="J134" s="1">
        <v>50000</v>
      </c>
      <c r="K134">
        <v>1</v>
      </c>
      <c r="L134">
        <v>6.4</v>
      </c>
      <c r="M134">
        <v>9.8000000000000007</v>
      </c>
      <c r="N134" s="3">
        <v>882851.01201599999</v>
      </c>
      <c r="O134" s="3">
        <v>389238</v>
      </c>
      <c r="P134" s="7">
        <f>(N134-O134)/N134*100</f>
        <v>55.911247231719116</v>
      </c>
    </row>
    <row r="135" spans="1:16" x14ac:dyDescent="0.35">
      <c r="A135" t="s">
        <v>710</v>
      </c>
      <c r="B135" t="s">
        <v>90</v>
      </c>
      <c r="C135" t="s">
        <v>151</v>
      </c>
      <c r="D135" t="s">
        <v>103</v>
      </c>
      <c r="E135" t="s">
        <v>4</v>
      </c>
      <c r="F135" t="s">
        <v>0</v>
      </c>
      <c r="G135" s="6">
        <v>6</v>
      </c>
      <c r="H135" t="s">
        <v>3</v>
      </c>
      <c r="I135" t="s">
        <v>37</v>
      </c>
      <c r="J135" s="1">
        <v>40000</v>
      </c>
      <c r="K135">
        <v>1</v>
      </c>
      <c r="L135">
        <v>6.4</v>
      </c>
      <c r="M135">
        <v>6</v>
      </c>
      <c r="N135" s="3">
        <v>375111</v>
      </c>
      <c r="O135" s="3">
        <v>220000</v>
      </c>
      <c r="P135" s="7">
        <f>(N135-O135)/N135*100</f>
        <v>41.350693528049035</v>
      </c>
    </row>
    <row r="136" spans="1:16" x14ac:dyDescent="0.35">
      <c r="A136" t="s">
        <v>683</v>
      </c>
      <c r="B136" t="s">
        <v>105</v>
      </c>
      <c r="C136" t="s">
        <v>110</v>
      </c>
      <c r="D136" t="s">
        <v>111</v>
      </c>
      <c r="E136" t="s">
        <v>32</v>
      </c>
      <c r="F136" t="s">
        <v>10</v>
      </c>
      <c r="G136" s="6">
        <v>6</v>
      </c>
      <c r="H136" t="s">
        <v>13</v>
      </c>
      <c r="I136" t="s">
        <v>12</v>
      </c>
      <c r="J136" s="1">
        <v>40223</v>
      </c>
      <c r="K136">
        <v>1</v>
      </c>
      <c r="L136">
        <v>5</v>
      </c>
      <c r="M136">
        <v>4</v>
      </c>
      <c r="N136" s="3">
        <v>3133263.4402600001</v>
      </c>
      <c r="O136" s="3">
        <v>1757500</v>
      </c>
      <c r="P136" s="7">
        <f>(N136-O136)/N136*100</f>
        <v>43.908323270316473</v>
      </c>
    </row>
    <row r="137" spans="1:16" x14ac:dyDescent="0.35">
      <c r="A137" t="s">
        <v>683</v>
      </c>
      <c r="B137" t="s">
        <v>105</v>
      </c>
      <c r="C137" t="s">
        <v>110</v>
      </c>
      <c r="D137" t="s">
        <v>111</v>
      </c>
      <c r="E137" t="s">
        <v>32</v>
      </c>
      <c r="F137" t="s">
        <v>10</v>
      </c>
      <c r="G137" s="6">
        <v>4</v>
      </c>
      <c r="H137" t="s">
        <v>13</v>
      </c>
      <c r="I137" t="s">
        <v>18</v>
      </c>
      <c r="J137" s="1">
        <v>49000</v>
      </c>
      <c r="K137">
        <v>1</v>
      </c>
      <c r="L137">
        <v>9.5</v>
      </c>
      <c r="M137">
        <v>4.9000000000000004</v>
      </c>
      <c r="N137" s="3">
        <v>3133263.4402600001</v>
      </c>
      <c r="O137" s="3">
        <v>2280000</v>
      </c>
      <c r="P137" s="7">
        <f>(N137-O137)/N137*100</f>
        <v>27.232419377707856</v>
      </c>
    </row>
    <row r="138" spans="1:16" x14ac:dyDescent="0.35">
      <c r="A138" t="s">
        <v>681</v>
      </c>
      <c r="B138" t="s">
        <v>105</v>
      </c>
      <c r="C138" t="s">
        <v>106</v>
      </c>
      <c r="D138" t="s">
        <v>107</v>
      </c>
      <c r="E138" t="s">
        <v>104</v>
      </c>
      <c r="F138" t="s">
        <v>10</v>
      </c>
      <c r="G138" s="6">
        <v>5</v>
      </c>
      <c r="H138" t="s">
        <v>3</v>
      </c>
      <c r="I138" t="s">
        <v>12</v>
      </c>
      <c r="J138" s="1">
        <v>36000</v>
      </c>
      <c r="K138">
        <v>1</v>
      </c>
      <c r="L138">
        <v>5</v>
      </c>
      <c r="M138">
        <v>8.9</v>
      </c>
      <c r="N138" s="3">
        <v>1115555.5</v>
      </c>
      <c r="O138" s="3">
        <v>823758</v>
      </c>
      <c r="P138" s="7">
        <f>(N138-O138)/N138*100</f>
        <v>26.157147716989428</v>
      </c>
    </row>
    <row r="139" spans="1:16" x14ac:dyDescent="0.35">
      <c r="A139" t="s">
        <v>680</v>
      </c>
      <c r="B139" t="s">
        <v>90</v>
      </c>
      <c r="C139" t="s">
        <v>102</v>
      </c>
      <c r="D139" t="s">
        <v>103</v>
      </c>
      <c r="E139" t="s">
        <v>4</v>
      </c>
      <c r="F139" t="s">
        <v>0</v>
      </c>
      <c r="G139" s="6">
        <v>9</v>
      </c>
      <c r="H139" t="s">
        <v>3</v>
      </c>
      <c r="I139" t="s">
        <v>12</v>
      </c>
      <c r="J139" s="1">
        <v>57000</v>
      </c>
      <c r="K139">
        <v>1</v>
      </c>
      <c r="L139">
        <v>6.4</v>
      </c>
      <c r="M139">
        <v>4.2</v>
      </c>
      <c r="N139" s="3">
        <v>336331.17237400002</v>
      </c>
      <c r="O139" s="3">
        <v>167200</v>
      </c>
      <c r="P139" s="7">
        <f>(N139-O139)/N139*100</f>
        <v>50.287093872442568</v>
      </c>
    </row>
    <row r="140" spans="1:16" x14ac:dyDescent="0.35">
      <c r="A140" t="s">
        <v>711</v>
      </c>
      <c r="B140" t="s">
        <v>105</v>
      </c>
      <c r="C140" t="s">
        <v>106</v>
      </c>
      <c r="D140" t="s">
        <v>152</v>
      </c>
      <c r="E140" t="s">
        <v>104</v>
      </c>
      <c r="F140" t="s">
        <v>142</v>
      </c>
      <c r="G140" s="6">
        <v>5</v>
      </c>
      <c r="H140" t="s">
        <v>3</v>
      </c>
      <c r="I140" t="s">
        <v>43</v>
      </c>
      <c r="J140" s="1">
        <v>94000</v>
      </c>
      <c r="K140">
        <v>1</v>
      </c>
      <c r="L140">
        <v>5</v>
      </c>
      <c r="M140">
        <v>5.8</v>
      </c>
      <c r="N140" s="3">
        <v>1465683</v>
      </c>
      <c r="O140" s="3">
        <v>1137600</v>
      </c>
      <c r="P140" s="7">
        <f>(N140-O140)/N140*100</f>
        <v>22.384308203069832</v>
      </c>
    </row>
    <row r="141" spans="1:16" x14ac:dyDescent="0.35">
      <c r="A141" t="s">
        <v>672</v>
      </c>
      <c r="B141" t="s">
        <v>65</v>
      </c>
      <c r="C141" t="s">
        <v>69</v>
      </c>
      <c r="D141" t="s">
        <v>84</v>
      </c>
      <c r="E141" t="s">
        <v>14</v>
      </c>
      <c r="F141" t="s">
        <v>0</v>
      </c>
      <c r="G141" s="6">
        <v>9</v>
      </c>
      <c r="H141" t="s">
        <v>13</v>
      </c>
      <c r="I141" t="s">
        <v>12</v>
      </c>
      <c r="J141" s="1">
        <v>100500</v>
      </c>
      <c r="K141">
        <v>1</v>
      </c>
      <c r="L141">
        <v>3.8</v>
      </c>
      <c r="M141">
        <v>8</v>
      </c>
      <c r="N141" s="3">
        <v>2426682</v>
      </c>
      <c r="O141" s="3">
        <v>473550</v>
      </c>
      <c r="P141" s="7">
        <f>(N141-O141)/N141*100</f>
        <v>80.48570022771834</v>
      </c>
    </row>
    <row r="142" spans="1:16" x14ac:dyDescent="0.35">
      <c r="A142" t="s">
        <v>669</v>
      </c>
      <c r="B142" t="s">
        <v>65</v>
      </c>
      <c r="C142" t="s">
        <v>66</v>
      </c>
      <c r="D142" t="s">
        <v>79</v>
      </c>
      <c r="E142" t="s">
        <v>14</v>
      </c>
      <c r="F142" t="s">
        <v>0</v>
      </c>
      <c r="G142" s="6">
        <v>8</v>
      </c>
      <c r="H142" t="s">
        <v>3</v>
      </c>
      <c r="I142" t="s">
        <v>17</v>
      </c>
      <c r="J142" s="1">
        <v>89000</v>
      </c>
      <c r="K142">
        <v>2</v>
      </c>
      <c r="L142">
        <v>4.7</v>
      </c>
      <c r="M142">
        <v>9.6999999999999993</v>
      </c>
      <c r="N142" s="3">
        <v>996627.03810500004</v>
      </c>
      <c r="O142" s="3">
        <v>278838</v>
      </c>
      <c r="P142" s="7">
        <f>(N142-O142)/N142*100</f>
        <v>72.021830701062825</v>
      </c>
    </row>
    <row r="143" spans="1:16" x14ac:dyDescent="0.35">
      <c r="A143" t="s">
        <v>662</v>
      </c>
      <c r="B143" t="s">
        <v>65</v>
      </c>
      <c r="C143" t="s">
        <v>66</v>
      </c>
      <c r="D143" t="s">
        <v>68</v>
      </c>
      <c r="E143" t="s">
        <v>14</v>
      </c>
      <c r="F143" t="s">
        <v>0</v>
      </c>
      <c r="G143" s="6">
        <v>5</v>
      </c>
      <c r="H143" t="s">
        <v>3</v>
      </c>
      <c r="I143" t="s">
        <v>1</v>
      </c>
      <c r="J143" s="1">
        <v>34514</v>
      </c>
      <c r="K143">
        <v>1</v>
      </c>
      <c r="L143">
        <v>4.3</v>
      </c>
      <c r="M143">
        <v>9.9</v>
      </c>
      <c r="N143" s="3">
        <v>944779.38872399996</v>
      </c>
      <c r="O143" s="3">
        <v>540022</v>
      </c>
      <c r="P143" s="7">
        <f>(N143-O143)/N143*100</f>
        <v>42.841471094183916</v>
      </c>
    </row>
    <row r="144" spans="1:16" x14ac:dyDescent="0.35">
      <c r="A144" t="s">
        <v>669</v>
      </c>
      <c r="B144" t="s">
        <v>65</v>
      </c>
      <c r="C144" t="s">
        <v>66</v>
      </c>
      <c r="D144" t="s">
        <v>79</v>
      </c>
      <c r="E144" t="s">
        <v>14</v>
      </c>
      <c r="F144" t="s">
        <v>0</v>
      </c>
      <c r="G144" s="6">
        <v>7</v>
      </c>
      <c r="H144" t="s">
        <v>3</v>
      </c>
      <c r="I144" t="s">
        <v>23</v>
      </c>
      <c r="J144" s="1">
        <v>69458</v>
      </c>
      <c r="K144">
        <v>1</v>
      </c>
      <c r="L144">
        <v>4</v>
      </c>
      <c r="M144">
        <v>9.9</v>
      </c>
      <c r="N144" s="3">
        <v>996627.03810500004</v>
      </c>
      <c r="O144" s="3">
        <v>370678</v>
      </c>
      <c r="P144" s="7">
        <f>(N144-O144)/N144*100</f>
        <v>62.806748580209891</v>
      </c>
    </row>
    <row r="145" spans="1:16" x14ac:dyDescent="0.35">
      <c r="A145" t="s">
        <v>712</v>
      </c>
      <c r="B145" t="s">
        <v>90</v>
      </c>
      <c r="C145" t="s">
        <v>97</v>
      </c>
      <c r="D145" t="s">
        <v>154</v>
      </c>
      <c r="E145" t="s">
        <v>14</v>
      </c>
      <c r="F145" t="s">
        <v>153</v>
      </c>
      <c r="G145" s="6">
        <v>7</v>
      </c>
      <c r="H145" t="s">
        <v>13</v>
      </c>
      <c r="I145" t="s">
        <v>1</v>
      </c>
      <c r="J145" s="1">
        <v>33756</v>
      </c>
      <c r="K145">
        <v>1</v>
      </c>
      <c r="L145">
        <v>6.8</v>
      </c>
      <c r="M145">
        <v>4.5999999999999996</v>
      </c>
      <c r="N145" s="3">
        <v>1002964.98602</v>
      </c>
      <c r="O145" s="3">
        <v>487728</v>
      </c>
      <c r="P145" s="7">
        <f>(N145-O145)/N145*100</f>
        <v>51.371383169075621</v>
      </c>
    </row>
    <row r="146" spans="1:16" x14ac:dyDescent="0.35">
      <c r="A146" t="s">
        <v>713</v>
      </c>
      <c r="B146" t="s">
        <v>5</v>
      </c>
      <c r="C146" t="s">
        <v>44</v>
      </c>
      <c r="D146" t="s">
        <v>52</v>
      </c>
      <c r="E146" t="s">
        <v>4</v>
      </c>
      <c r="F146" t="s">
        <v>0</v>
      </c>
      <c r="G146" s="6">
        <v>11</v>
      </c>
      <c r="H146" t="s">
        <v>3</v>
      </c>
      <c r="I146" t="s">
        <v>12</v>
      </c>
      <c r="J146" s="1">
        <v>65000</v>
      </c>
      <c r="K146">
        <v>2</v>
      </c>
      <c r="L146">
        <v>4.5</v>
      </c>
      <c r="M146">
        <v>7.9</v>
      </c>
      <c r="N146" s="3">
        <v>406405.07</v>
      </c>
      <c r="O146" s="3">
        <v>88000</v>
      </c>
      <c r="P146" s="7">
        <f>(N146-O146)/N146*100</f>
        <v>78.34672682602114</v>
      </c>
    </row>
    <row r="147" spans="1:16" x14ac:dyDescent="0.35">
      <c r="A147" t="s">
        <v>714</v>
      </c>
      <c r="B147" t="s">
        <v>90</v>
      </c>
      <c r="C147" t="s">
        <v>97</v>
      </c>
      <c r="D147" t="s">
        <v>155</v>
      </c>
      <c r="E147" t="s">
        <v>14</v>
      </c>
      <c r="F147" t="s">
        <v>10</v>
      </c>
      <c r="G147" s="6">
        <v>7</v>
      </c>
      <c r="H147" t="s">
        <v>3</v>
      </c>
      <c r="I147" t="s">
        <v>1</v>
      </c>
      <c r="J147" s="1">
        <v>118000</v>
      </c>
      <c r="K147">
        <v>1</v>
      </c>
      <c r="L147">
        <v>4.4000000000000004</v>
      </c>
      <c r="M147">
        <v>9.1</v>
      </c>
      <c r="N147" s="3">
        <v>970558.66822999995</v>
      </c>
      <c r="O147" s="3">
        <v>274288</v>
      </c>
      <c r="P147" s="7">
        <f>(N147-O147)/N147*100</f>
        <v>71.73916333154628</v>
      </c>
    </row>
    <row r="148" spans="1:16" x14ac:dyDescent="0.35">
      <c r="A148" t="s">
        <v>715</v>
      </c>
      <c r="B148" t="s">
        <v>90</v>
      </c>
      <c r="C148" t="s">
        <v>97</v>
      </c>
      <c r="D148" t="s">
        <v>121</v>
      </c>
      <c r="E148" t="s">
        <v>14</v>
      </c>
      <c r="F148" t="s">
        <v>0</v>
      </c>
      <c r="G148" s="6">
        <v>6</v>
      </c>
      <c r="H148" t="s">
        <v>3</v>
      </c>
      <c r="I148" t="s">
        <v>23</v>
      </c>
      <c r="J148" s="1">
        <v>50000</v>
      </c>
      <c r="K148">
        <v>1</v>
      </c>
      <c r="L148">
        <v>4.8</v>
      </c>
      <c r="M148">
        <v>5.2</v>
      </c>
      <c r="N148" s="3">
        <v>828686.83540400001</v>
      </c>
      <c r="O148" s="3">
        <v>449999.06000008003</v>
      </c>
      <c r="P148" s="7">
        <f>(N148-O148)/N148*100</f>
        <v>45.697332119352751</v>
      </c>
    </row>
    <row r="149" spans="1:16" x14ac:dyDescent="0.35">
      <c r="A149" t="s">
        <v>716</v>
      </c>
      <c r="B149" t="s">
        <v>90</v>
      </c>
      <c r="C149" t="s">
        <v>123</v>
      </c>
      <c r="D149" t="s">
        <v>156</v>
      </c>
      <c r="E149" t="s">
        <v>4</v>
      </c>
      <c r="F149" t="s">
        <v>142</v>
      </c>
      <c r="G149" s="6">
        <v>7</v>
      </c>
      <c r="H149" t="s">
        <v>13</v>
      </c>
      <c r="I149" t="s">
        <v>12</v>
      </c>
      <c r="J149" s="1">
        <v>69000</v>
      </c>
      <c r="K149">
        <v>1</v>
      </c>
      <c r="L149">
        <v>5.7</v>
      </c>
      <c r="M149">
        <v>6.4</v>
      </c>
      <c r="N149" s="3">
        <v>607771.89239000005</v>
      </c>
      <c r="O149" s="3">
        <v>265200</v>
      </c>
      <c r="P149" s="7">
        <f>(N149-O149)/N149*100</f>
        <v>56.365208177507441</v>
      </c>
    </row>
    <row r="150" spans="1:16" x14ac:dyDescent="0.35">
      <c r="A150" t="s">
        <v>717</v>
      </c>
      <c r="B150" t="s">
        <v>105</v>
      </c>
      <c r="C150" t="s">
        <v>158</v>
      </c>
      <c r="D150" t="s">
        <v>157</v>
      </c>
      <c r="E150" t="s">
        <v>14</v>
      </c>
      <c r="F150" t="s">
        <v>0</v>
      </c>
      <c r="G150" s="6">
        <v>4</v>
      </c>
      <c r="H150" t="s">
        <v>3</v>
      </c>
      <c r="I150" t="s">
        <v>18</v>
      </c>
      <c r="J150" s="1">
        <v>19546</v>
      </c>
      <c r="K150">
        <v>1</v>
      </c>
      <c r="L150">
        <v>4.3</v>
      </c>
      <c r="M150">
        <v>7.4</v>
      </c>
      <c r="N150" s="3">
        <v>700234.10138200002</v>
      </c>
      <c r="O150" s="3">
        <v>450000</v>
      </c>
      <c r="P150" s="7">
        <f>(N150-O150)/N150*100</f>
        <v>35.735777633241732</v>
      </c>
    </row>
    <row r="151" spans="1:16" x14ac:dyDescent="0.35">
      <c r="A151" t="s">
        <v>703</v>
      </c>
      <c r="B151" t="s">
        <v>90</v>
      </c>
      <c r="C151" t="s">
        <v>99</v>
      </c>
      <c r="D151" t="s">
        <v>119</v>
      </c>
      <c r="E151" t="s">
        <v>4</v>
      </c>
      <c r="F151" t="s">
        <v>142</v>
      </c>
      <c r="G151" s="6">
        <v>9</v>
      </c>
      <c r="H151" t="s">
        <v>13</v>
      </c>
      <c r="I151" t="s">
        <v>12</v>
      </c>
      <c r="J151" s="1">
        <v>39979</v>
      </c>
      <c r="K151">
        <v>1</v>
      </c>
      <c r="L151">
        <v>6.8</v>
      </c>
      <c r="M151">
        <v>3.4</v>
      </c>
      <c r="N151" s="3">
        <v>806540.75166900002</v>
      </c>
      <c r="O151" s="3">
        <v>450000</v>
      </c>
      <c r="P151" s="7">
        <f>(N151-O151)/N151*100</f>
        <v>44.206167007829308</v>
      </c>
    </row>
    <row r="152" spans="1:16" x14ac:dyDescent="0.35">
      <c r="A152" t="s">
        <v>670</v>
      </c>
      <c r="B152" t="s">
        <v>65</v>
      </c>
      <c r="C152" t="s">
        <v>80</v>
      </c>
      <c r="D152" t="s">
        <v>81</v>
      </c>
      <c r="E152" t="s">
        <v>14</v>
      </c>
      <c r="F152" t="s">
        <v>0</v>
      </c>
      <c r="G152" s="6">
        <v>10</v>
      </c>
      <c r="H152" t="s">
        <v>3</v>
      </c>
      <c r="I152" t="s">
        <v>43</v>
      </c>
      <c r="J152" s="1">
        <v>51000</v>
      </c>
      <c r="K152">
        <v>1</v>
      </c>
      <c r="L152">
        <v>6.8</v>
      </c>
      <c r="M152">
        <v>8.6</v>
      </c>
      <c r="N152" s="3">
        <v>837627.58000299998</v>
      </c>
      <c r="O152" s="3">
        <v>297078</v>
      </c>
      <c r="P152" s="7">
        <f>(N152-O152)/N152*100</f>
        <v>64.533402780393644</v>
      </c>
    </row>
    <row r="153" spans="1:16" x14ac:dyDescent="0.35">
      <c r="A153" t="s">
        <v>718</v>
      </c>
      <c r="B153" t="s">
        <v>65</v>
      </c>
      <c r="C153" t="s">
        <v>80</v>
      </c>
      <c r="D153" t="s">
        <v>134</v>
      </c>
      <c r="E153" t="s">
        <v>14</v>
      </c>
      <c r="F153" t="s">
        <v>0</v>
      </c>
      <c r="G153" s="6">
        <v>11</v>
      </c>
      <c r="H153" t="s">
        <v>3</v>
      </c>
      <c r="I153" t="s">
        <v>18</v>
      </c>
      <c r="J153" s="1">
        <v>58000</v>
      </c>
      <c r="K153">
        <v>2</v>
      </c>
      <c r="L153">
        <v>6.8</v>
      </c>
      <c r="M153">
        <v>8</v>
      </c>
      <c r="N153" s="3">
        <v>771953.89078699995</v>
      </c>
      <c r="O153" s="3">
        <v>242550</v>
      </c>
      <c r="P153" s="7">
        <f>(N153-O153)/N153*100</f>
        <v>68.57972958038691</v>
      </c>
    </row>
    <row r="154" spans="1:16" x14ac:dyDescent="0.35">
      <c r="A154" t="s">
        <v>718</v>
      </c>
      <c r="B154" t="s">
        <v>65</v>
      </c>
      <c r="C154" t="s">
        <v>80</v>
      </c>
      <c r="D154" t="s">
        <v>134</v>
      </c>
      <c r="E154" t="s">
        <v>14</v>
      </c>
      <c r="F154" t="s">
        <v>0</v>
      </c>
      <c r="G154" s="6">
        <v>11</v>
      </c>
      <c r="H154" t="s">
        <v>3</v>
      </c>
      <c r="I154" t="s">
        <v>23</v>
      </c>
      <c r="J154" s="1">
        <v>74000</v>
      </c>
      <c r="K154">
        <v>1</v>
      </c>
      <c r="L154">
        <v>6.4</v>
      </c>
      <c r="M154">
        <v>9.9</v>
      </c>
      <c r="N154" s="3">
        <v>771953.89078699995</v>
      </c>
      <c r="O154" s="3">
        <v>189200</v>
      </c>
      <c r="P154" s="7">
        <f>(N154-O154)/N154*100</f>
        <v>75.490764117127213</v>
      </c>
    </row>
    <row r="155" spans="1:16" x14ac:dyDescent="0.35">
      <c r="A155" t="s">
        <v>670</v>
      </c>
      <c r="B155" t="s">
        <v>65</v>
      </c>
      <c r="C155" t="s">
        <v>80</v>
      </c>
      <c r="D155" t="s">
        <v>81</v>
      </c>
      <c r="E155" t="s">
        <v>14</v>
      </c>
      <c r="F155" t="s">
        <v>0</v>
      </c>
      <c r="G155" s="6">
        <v>12</v>
      </c>
      <c r="H155" t="s">
        <v>3</v>
      </c>
      <c r="I155" t="s">
        <v>43</v>
      </c>
      <c r="J155" s="1">
        <v>65000</v>
      </c>
      <c r="K155">
        <v>2</v>
      </c>
      <c r="L155">
        <v>6.8</v>
      </c>
      <c r="M155">
        <v>9.6</v>
      </c>
      <c r="N155" s="3">
        <v>837627.58000299998</v>
      </c>
      <c r="O155" s="3">
        <v>185240</v>
      </c>
      <c r="P155" s="7">
        <f>(N155-O155)/N155*100</f>
        <v>77.885159894169604</v>
      </c>
    </row>
    <row r="156" spans="1:16" x14ac:dyDescent="0.35">
      <c r="A156" t="s">
        <v>719</v>
      </c>
      <c r="B156" t="s">
        <v>65</v>
      </c>
      <c r="C156" t="s">
        <v>66</v>
      </c>
      <c r="D156" t="s">
        <v>159</v>
      </c>
      <c r="E156" t="s">
        <v>14</v>
      </c>
      <c r="F156" t="s">
        <v>0</v>
      </c>
      <c r="G156" s="6">
        <v>7</v>
      </c>
      <c r="H156" t="s">
        <v>3</v>
      </c>
      <c r="I156" t="s">
        <v>18</v>
      </c>
      <c r="J156" s="1">
        <v>75000</v>
      </c>
      <c r="K156">
        <v>2</v>
      </c>
      <c r="L156">
        <v>3.8</v>
      </c>
      <c r="M156">
        <v>9.9</v>
      </c>
      <c r="N156" s="3">
        <v>1151017.81626</v>
      </c>
      <c r="O156" s="3">
        <v>333750</v>
      </c>
      <c r="P156" s="7">
        <f>(N156-O156)/N156*100</f>
        <v>71.003924067443776</v>
      </c>
    </row>
    <row r="157" spans="1:16" x14ac:dyDescent="0.35">
      <c r="A157" t="s">
        <v>720</v>
      </c>
      <c r="B157" t="s">
        <v>65</v>
      </c>
      <c r="C157" t="s">
        <v>128</v>
      </c>
      <c r="D157" t="s">
        <v>160</v>
      </c>
      <c r="E157" t="s">
        <v>14</v>
      </c>
      <c r="F157" t="s">
        <v>0</v>
      </c>
      <c r="G157" s="6">
        <v>5</v>
      </c>
      <c r="H157" t="s">
        <v>3</v>
      </c>
      <c r="I157" t="s">
        <v>1</v>
      </c>
      <c r="J157" s="1">
        <v>48500</v>
      </c>
      <c r="K157">
        <v>1</v>
      </c>
      <c r="L157">
        <v>9.8000000000000007</v>
      </c>
      <c r="M157">
        <v>5.4</v>
      </c>
      <c r="N157" s="3">
        <v>750749</v>
      </c>
      <c r="O157" s="3">
        <v>389238</v>
      </c>
      <c r="P157" s="7">
        <f>(N157-O157)/N157*100</f>
        <v>48.153377493676317</v>
      </c>
    </row>
    <row r="158" spans="1:16" x14ac:dyDescent="0.35">
      <c r="A158" t="s">
        <v>662</v>
      </c>
      <c r="B158" t="s">
        <v>65</v>
      </c>
      <c r="C158" t="s">
        <v>66</v>
      </c>
      <c r="D158" t="s">
        <v>68</v>
      </c>
      <c r="E158" t="s">
        <v>14</v>
      </c>
      <c r="F158" t="s">
        <v>0</v>
      </c>
      <c r="G158" s="6">
        <v>8</v>
      </c>
      <c r="H158" t="s">
        <v>3</v>
      </c>
      <c r="I158" t="s">
        <v>127</v>
      </c>
      <c r="J158" s="1">
        <v>41000</v>
      </c>
      <c r="K158">
        <v>1</v>
      </c>
      <c r="L158">
        <v>6.8</v>
      </c>
      <c r="M158">
        <v>3.4</v>
      </c>
      <c r="N158" s="3">
        <v>944779.38872399996</v>
      </c>
      <c r="O158" s="3">
        <v>520950</v>
      </c>
      <c r="P158" s="7">
        <f>(N158-O158)/N158*100</f>
        <v>44.860143413629658</v>
      </c>
    </row>
    <row r="159" spans="1:16" x14ac:dyDescent="0.35">
      <c r="A159" t="s">
        <v>721</v>
      </c>
      <c r="B159" t="s">
        <v>105</v>
      </c>
      <c r="C159" t="s">
        <v>106</v>
      </c>
      <c r="D159" t="s">
        <v>161</v>
      </c>
      <c r="E159" t="s">
        <v>104</v>
      </c>
      <c r="F159" t="s">
        <v>0</v>
      </c>
      <c r="G159" s="6">
        <v>10</v>
      </c>
      <c r="H159" t="s">
        <v>3</v>
      </c>
      <c r="I159" t="s">
        <v>1</v>
      </c>
      <c r="J159" s="1">
        <v>113000</v>
      </c>
      <c r="K159">
        <v>2</v>
      </c>
      <c r="L159">
        <v>4</v>
      </c>
      <c r="M159">
        <v>7.9</v>
      </c>
      <c r="N159" s="3">
        <v>1173645</v>
      </c>
      <c r="O159" s="3">
        <v>450000</v>
      </c>
      <c r="P159" s="7">
        <f>(N159-O159)/N159*100</f>
        <v>61.657911889881525</v>
      </c>
    </row>
    <row r="160" spans="1:16" x14ac:dyDescent="0.35">
      <c r="A160" t="s">
        <v>722</v>
      </c>
      <c r="B160" t="s">
        <v>90</v>
      </c>
      <c r="C160" t="s">
        <v>118</v>
      </c>
      <c r="D160" t="s">
        <v>163</v>
      </c>
      <c r="E160" t="s">
        <v>14</v>
      </c>
      <c r="F160" t="s">
        <v>142</v>
      </c>
      <c r="G160" s="6">
        <v>6</v>
      </c>
      <c r="H160" t="s">
        <v>13</v>
      </c>
      <c r="I160" t="s">
        <v>17</v>
      </c>
      <c r="J160" s="1">
        <v>61000</v>
      </c>
      <c r="K160">
        <v>1</v>
      </c>
      <c r="L160">
        <v>5.7</v>
      </c>
      <c r="M160">
        <v>4.4000000000000004</v>
      </c>
      <c r="N160" s="3">
        <v>768774</v>
      </c>
      <c r="O160" s="3">
        <v>431232</v>
      </c>
      <c r="P160" s="7">
        <f>(N160-O160)/N160*100</f>
        <v>43.906531698522585</v>
      </c>
    </row>
    <row r="161" spans="1:16" x14ac:dyDescent="0.35">
      <c r="A161" t="s">
        <v>683</v>
      </c>
      <c r="B161" t="s">
        <v>105</v>
      </c>
      <c r="C161" t="s">
        <v>110</v>
      </c>
      <c r="D161" t="s">
        <v>111</v>
      </c>
      <c r="E161" t="s">
        <v>32</v>
      </c>
      <c r="F161" t="s">
        <v>10</v>
      </c>
      <c r="G161" s="6">
        <v>3</v>
      </c>
      <c r="H161" t="s">
        <v>13</v>
      </c>
      <c r="I161" t="s">
        <v>1</v>
      </c>
      <c r="J161" s="1">
        <v>23163</v>
      </c>
      <c r="K161">
        <v>1</v>
      </c>
      <c r="L161">
        <v>4</v>
      </c>
      <c r="M161">
        <v>4.4000000000000004</v>
      </c>
      <c r="N161" s="3">
        <v>3133263.4402600001</v>
      </c>
      <c r="O161" s="3">
        <v>2560250</v>
      </c>
      <c r="P161" s="7">
        <f>(N161-O161)/N161*100</f>
        <v>18.288070926217781</v>
      </c>
    </row>
    <row r="162" spans="1:16" x14ac:dyDescent="0.35">
      <c r="A162" t="s">
        <v>697</v>
      </c>
      <c r="B162" t="s">
        <v>90</v>
      </c>
      <c r="C162" t="s">
        <v>99</v>
      </c>
      <c r="D162" t="s">
        <v>98</v>
      </c>
      <c r="E162" t="s">
        <v>4</v>
      </c>
      <c r="F162" t="s">
        <v>0</v>
      </c>
      <c r="G162" s="6">
        <v>4</v>
      </c>
      <c r="H162" t="s">
        <v>3</v>
      </c>
      <c r="I162" t="s">
        <v>1</v>
      </c>
      <c r="J162" s="1">
        <v>24000</v>
      </c>
      <c r="K162">
        <v>1</v>
      </c>
      <c r="L162">
        <v>4.5</v>
      </c>
      <c r="M162">
        <v>4.5999999999999996</v>
      </c>
      <c r="N162" s="3">
        <v>507718.23128900002</v>
      </c>
      <c r="O162" s="3">
        <v>426550.93600007996</v>
      </c>
      <c r="P162" s="7">
        <f>(N162-O162)/N162*100</f>
        <v>15.986681250907955</v>
      </c>
    </row>
    <row r="163" spans="1:16" x14ac:dyDescent="0.35">
      <c r="A163" t="s">
        <v>703</v>
      </c>
      <c r="B163" t="s">
        <v>90</v>
      </c>
      <c r="C163" t="s">
        <v>99</v>
      </c>
      <c r="D163" t="s">
        <v>119</v>
      </c>
      <c r="E163" t="s">
        <v>4</v>
      </c>
      <c r="F163" t="s">
        <v>142</v>
      </c>
      <c r="G163" s="6">
        <v>10</v>
      </c>
      <c r="H163" t="s">
        <v>13</v>
      </c>
      <c r="I163" t="s">
        <v>20</v>
      </c>
      <c r="J163" s="1">
        <v>58519</v>
      </c>
      <c r="K163">
        <v>1</v>
      </c>
      <c r="L163">
        <v>6.8</v>
      </c>
      <c r="M163">
        <v>6</v>
      </c>
      <c r="N163" s="3">
        <v>806540.75166900002</v>
      </c>
      <c r="O163" s="3">
        <v>297078</v>
      </c>
      <c r="P163" s="7">
        <f>(N163-O163)/N163*100</f>
        <v>63.166399294115372</v>
      </c>
    </row>
    <row r="164" spans="1:16" x14ac:dyDescent="0.35">
      <c r="A164" t="s">
        <v>699</v>
      </c>
      <c r="B164" t="s">
        <v>90</v>
      </c>
      <c r="C164" t="s">
        <v>97</v>
      </c>
      <c r="D164" t="s">
        <v>136</v>
      </c>
      <c r="E164" t="s">
        <v>14</v>
      </c>
      <c r="F164" t="s">
        <v>164</v>
      </c>
      <c r="G164" s="6">
        <v>8</v>
      </c>
      <c r="H164" t="s">
        <v>3</v>
      </c>
      <c r="I164" t="s">
        <v>12</v>
      </c>
      <c r="J164" s="1">
        <v>49472</v>
      </c>
      <c r="K164">
        <v>1</v>
      </c>
      <c r="L164">
        <v>6.4</v>
      </c>
      <c r="M164">
        <v>3.8</v>
      </c>
      <c r="N164" s="3">
        <v>864939.77675800002</v>
      </c>
      <c r="O164" s="3">
        <v>310800</v>
      </c>
      <c r="P164" s="7">
        <f>(N164-O164)/N164*100</f>
        <v>64.066862416138122</v>
      </c>
    </row>
    <row r="165" spans="1:16" x14ac:dyDescent="0.35">
      <c r="A165" t="s">
        <v>723</v>
      </c>
      <c r="B165" t="s">
        <v>90</v>
      </c>
      <c r="C165" t="s">
        <v>165</v>
      </c>
      <c r="D165" t="s">
        <v>98</v>
      </c>
      <c r="E165" t="s">
        <v>4</v>
      </c>
      <c r="F165" t="s">
        <v>0</v>
      </c>
      <c r="G165" s="6">
        <v>12</v>
      </c>
      <c r="H165" t="s">
        <v>3</v>
      </c>
      <c r="I165" t="s">
        <v>18</v>
      </c>
      <c r="J165" s="1">
        <v>82000</v>
      </c>
      <c r="K165">
        <v>1</v>
      </c>
      <c r="L165">
        <v>6.4</v>
      </c>
      <c r="M165">
        <v>4.2</v>
      </c>
      <c r="N165" s="3">
        <v>449306.7867</v>
      </c>
      <c r="O165" s="3">
        <v>110000</v>
      </c>
      <c r="P165" s="7">
        <f>(N165-O165)/N165*100</f>
        <v>75.517841426809667</v>
      </c>
    </row>
    <row r="166" spans="1:16" x14ac:dyDescent="0.35">
      <c r="A166" t="s">
        <v>710</v>
      </c>
      <c r="B166" t="s">
        <v>90</v>
      </c>
      <c r="C166" t="s">
        <v>151</v>
      </c>
      <c r="D166" t="s">
        <v>103</v>
      </c>
      <c r="E166" t="s">
        <v>4</v>
      </c>
      <c r="F166" t="s">
        <v>0</v>
      </c>
      <c r="G166" s="6">
        <v>4</v>
      </c>
      <c r="H166" t="s">
        <v>3</v>
      </c>
      <c r="I166" t="s">
        <v>12</v>
      </c>
      <c r="J166" s="1">
        <v>35000</v>
      </c>
      <c r="K166">
        <v>1</v>
      </c>
      <c r="L166">
        <v>5.4</v>
      </c>
      <c r="M166">
        <v>6.8</v>
      </c>
      <c r="N166" s="3">
        <v>375111</v>
      </c>
      <c r="O166" s="3">
        <v>251598</v>
      </c>
      <c r="P166" s="7">
        <f>(N166-O166)/N166*100</f>
        <v>32.92705359213673</v>
      </c>
    </row>
    <row r="167" spans="1:16" x14ac:dyDescent="0.35">
      <c r="A167" t="s">
        <v>678</v>
      </c>
      <c r="B167" t="s">
        <v>90</v>
      </c>
      <c r="C167" t="s">
        <v>97</v>
      </c>
      <c r="D167" t="s">
        <v>98</v>
      </c>
      <c r="E167" t="s">
        <v>14</v>
      </c>
      <c r="F167" t="s">
        <v>0</v>
      </c>
      <c r="G167" s="6">
        <v>10</v>
      </c>
      <c r="H167" t="s">
        <v>3</v>
      </c>
      <c r="I167" t="s">
        <v>18</v>
      </c>
      <c r="J167" s="1">
        <v>45038</v>
      </c>
      <c r="K167">
        <v>1</v>
      </c>
      <c r="L167">
        <v>4.5</v>
      </c>
      <c r="M167">
        <v>6.6</v>
      </c>
      <c r="N167" s="3">
        <v>750203.95962700003</v>
      </c>
      <c r="O167" s="3">
        <v>233518</v>
      </c>
      <c r="P167" s="7">
        <f>(N167-O167)/N167*100</f>
        <v>68.872731608067667</v>
      </c>
    </row>
    <row r="168" spans="1:16" x14ac:dyDescent="0.35">
      <c r="A168" t="s">
        <v>715</v>
      </c>
      <c r="B168" t="s">
        <v>90</v>
      </c>
      <c r="C168" t="s">
        <v>97</v>
      </c>
      <c r="D168" t="s">
        <v>121</v>
      </c>
      <c r="E168" t="s">
        <v>14</v>
      </c>
      <c r="F168" t="s">
        <v>0</v>
      </c>
      <c r="G168" s="6">
        <v>10</v>
      </c>
      <c r="H168" t="s">
        <v>3</v>
      </c>
      <c r="I168" t="s">
        <v>12</v>
      </c>
      <c r="J168" s="1">
        <v>54000</v>
      </c>
      <c r="K168">
        <v>2</v>
      </c>
      <c r="L168">
        <v>6.8</v>
      </c>
      <c r="M168">
        <v>6</v>
      </c>
      <c r="N168" s="3">
        <v>828686.83540400001</v>
      </c>
      <c r="O168" s="3">
        <v>242550</v>
      </c>
      <c r="P168" s="7">
        <f>(N168-O168)/N168*100</f>
        <v>70.730800872231498</v>
      </c>
    </row>
    <row r="169" spans="1:16" x14ac:dyDescent="0.35">
      <c r="A169" t="s">
        <v>724</v>
      </c>
      <c r="B169" t="s">
        <v>90</v>
      </c>
      <c r="C169" t="s">
        <v>97</v>
      </c>
      <c r="D169" t="s">
        <v>166</v>
      </c>
      <c r="E169" t="s">
        <v>14</v>
      </c>
      <c r="F169" t="s">
        <v>0</v>
      </c>
      <c r="G169" s="6">
        <v>8</v>
      </c>
      <c r="H169" t="s">
        <v>3</v>
      </c>
      <c r="I169" t="s">
        <v>43</v>
      </c>
      <c r="J169" s="1">
        <v>57000</v>
      </c>
      <c r="K169">
        <v>1</v>
      </c>
      <c r="L169">
        <v>6.4</v>
      </c>
      <c r="M169">
        <v>7.2</v>
      </c>
      <c r="N169" s="3">
        <v>825224.35559000005</v>
      </c>
      <c r="O169" s="3">
        <v>274288</v>
      </c>
      <c r="P169" s="7">
        <f>(N169-O169)/N169*100</f>
        <v>66.762008641408087</v>
      </c>
    </row>
    <row r="170" spans="1:16" x14ac:dyDescent="0.35">
      <c r="A170" t="s">
        <v>722</v>
      </c>
      <c r="B170" t="s">
        <v>90</v>
      </c>
      <c r="C170" t="s">
        <v>118</v>
      </c>
      <c r="D170" t="s">
        <v>163</v>
      </c>
      <c r="E170" t="s">
        <v>14</v>
      </c>
      <c r="F170" t="s">
        <v>10</v>
      </c>
      <c r="G170" s="6">
        <v>2</v>
      </c>
      <c r="H170" t="s">
        <v>3</v>
      </c>
      <c r="I170" t="s">
        <v>1</v>
      </c>
      <c r="J170" s="1">
        <v>40000</v>
      </c>
      <c r="K170">
        <v>1</v>
      </c>
      <c r="L170">
        <v>3.3</v>
      </c>
      <c r="M170">
        <v>9.9</v>
      </c>
      <c r="N170" s="3">
        <v>768774</v>
      </c>
      <c r="O170" s="3">
        <v>482998</v>
      </c>
      <c r="P170" s="7">
        <f>(N170-O170)/N170*100</f>
        <v>37.172953299669345</v>
      </c>
    </row>
    <row r="171" spans="1:16" x14ac:dyDescent="0.35">
      <c r="A171" t="s">
        <v>670</v>
      </c>
      <c r="B171" t="s">
        <v>65</v>
      </c>
      <c r="C171" t="s">
        <v>80</v>
      </c>
      <c r="D171" t="s">
        <v>81</v>
      </c>
      <c r="E171" t="s">
        <v>14</v>
      </c>
      <c r="F171" t="s">
        <v>0</v>
      </c>
      <c r="G171" s="6">
        <v>11</v>
      </c>
      <c r="H171" t="s">
        <v>3</v>
      </c>
      <c r="I171" t="s">
        <v>1</v>
      </c>
      <c r="J171" s="1">
        <v>10000</v>
      </c>
      <c r="K171">
        <v>1</v>
      </c>
      <c r="L171">
        <v>6.8</v>
      </c>
      <c r="M171">
        <v>9.6</v>
      </c>
      <c r="N171" s="3">
        <v>837627.58000299998</v>
      </c>
      <c r="O171" s="3">
        <v>198000</v>
      </c>
      <c r="P171" s="7">
        <f>(N171-O171)/N171*100</f>
        <v>76.361809863126666</v>
      </c>
    </row>
    <row r="172" spans="1:16" x14ac:dyDescent="0.35">
      <c r="A172" t="s">
        <v>670</v>
      </c>
      <c r="B172" t="s">
        <v>65</v>
      </c>
      <c r="C172" t="s">
        <v>80</v>
      </c>
      <c r="D172" t="s">
        <v>81</v>
      </c>
      <c r="E172" t="s">
        <v>14</v>
      </c>
      <c r="F172" t="s">
        <v>0</v>
      </c>
      <c r="G172" s="6">
        <v>11</v>
      </c>
      <c r="H172" t="s">
        <v>3</v>
      </c>
      <c r="I172" t="s">
        <v>1</v>
      </c>
      <c r="J172" s="1">
        <v>49000</v>
      </c>
      <c r="K172">
        <v>1</v>
      </c>
      <c r="L172">
        <v>5.5</v>
      </c>
      <c r="M172">
        <v>9</v>
      </c>
      <c r="N172" s="3">
        <v>837627.58000299998</v>
      </c>
      <c r="O172" s="3">
        <v>233518</v>
      </c>
      <c r="P172" s="7">
        <f>(N172-O172)/N172*100</f>
        <v>72.121500583927329</v>
      </c>
    </row>
    <row r="173" spans="1:16" x14ac:dyDescent="0.35">
      <c r="A173" t="s">
        <v>718</v>
      </c>
      <c r="B173" t="s">
        <v>65</v>
      </c>
      <c r="C173" t="s">
        <v>80</v>
      </c>
      <c r="D173" t="s">
        <v>134</v>
      </c>
      <c r="E173" t="s">
        <v>14</v>
      </c>
      <c r="F173" t="s">
        <v>0</v>
      </c>
      <c r="G173" s="6">
        <v>11</v>
      </c>
      <c r="H173" t="s">
        <v>3</v>
      </c>
      <c r="I173" t="s">
        <v>1</v>
      </c>
      <c r="J173" s="1">
        <v>80000</v>
      </c>
      <c r="K173">
        <v>1</v>
      </c>
      <c r="L173">
        <v>4.5</v>
      </c>
      <c r="M173">
        <v>7.2</v>
      </c>
      <c r="N173" s="3">
        <v>771953.89078699995</v>
      </c>
      <c r="O173" s="3">
        <v>167200</v>
      </c>
      <c r="P173" s="7">
        <f>(N173-O173)/N173*100</f>
        <v>78.340675266298462</v>
      </c>
    </row>
    <row r="174" spans="1:16" x14ac:dyDescent="0.35">
      <c r="A174" t="s">
        <v>725</v>
      </c>
      <c r="B174" t="s">
        <v>65</v>
      </c>
      <c r="C174" t="s">
        <v>128</v>
      </c>
      <c r="D174" t="s">
        <v>167</v>
      </c>
      <c r="E174" t="s">
        <v>14</v>
      </c>
      <c r="F174" t="s">
        <v>0</v>
      </c>
      <c r="G174" s="6">
        <v>4</v>
      </c>
      <c r="H174" t="s">
        <v>3</v>
      </c>
      <c r="I174" t="s">
        <v>1</v>
      </c>
      <c r="J174" s="1">
        <v>20652</v>
      </c>
      <c r="K174">
        <v>1</v>
      </c>
      <c r="L174">
        <v>8.5</v>
      </c>
      <c r="M174">
        <v>4.9000000000000004</v>
      </c>
      <c r="N174" s="3">
        <v>825993</v>
      </c>
      <c r="O174" s="3">
        <v>421872</v>
      </c>
      <c r="P174" s="7">
        <f>(N174-O174)/N174*100</f>
        <v>48.925475155358463</v>
      </c>
    </row>
    <row r="175" spans="1:16" x14ac:dyDescent="0.35">
      <c r="A175" t="s">
        <v>718</v>
      </c>
      <c r="B175" t="s">
        <v>65</v>
      </c>
      <c r="C175" t="s">
        <v>80</v>
      </c>
      <c r="D175" t="s">
        <v>134</v>
      </c>
      <c r="E175" t="s">
        <v>14</v>
      </c>
      <c r="F175" t="s">
        <v>0</v>
      </c>
      <c r="G175" s="6">
        <v>11</v>
      </c>
      <c r="H175" t="s">
        <v>3</v>
      </c>
      <c r="I175" t="s">
        <v>168</v>
      </c>
      <c r="J175" s="1">
        <v>65000</v>
      </c>
      <c r="K175">
        <v>1</v>
      </c>
      <c r="L175">
        <v>6.8</v>
      </c>
      <c r="M175">
        <v>9.6</v>
      </c>
      <c r="N175" s="3">
        <v>771953.89078699995</v>
      </c>
      <c r="O175" s="3">
        <v>215600</v>
      </c>
      <c r="P175" s="7">
        <f>(N175-O175)/N175*100</f>
        <v>72.070870738121712</v>
      </c>
    </row>
    <row r="176" spans="1:16" x14ac:dyDescent="0.35">
      <c r="A176" t="s">
        <v>726</v>
      </c>
      <c r="B176" t="s">
        <v>65</v>
      </c>
      <c r="C176" t="s">
        <v>170</v>
      </c>
      <c r="D176" t="s">
        <v>169</v>
      </c>
      <c r="E176" t="s">
        <v>14</v>
      </c>
      <c r="F176" t="s">
        <v>0</v>
      </c>
      <c r="G176" s="6">
        <v>6</v>
      </c>
      <c r="H176" t="s">
        <v>3</v>
      </c>
      <c r="I176" t="s">
        <v>20</v>
      </c>
      <c r="J176" s="1">
        <v>28654</v>
      </c>
      <c r="K176">
        <v>1</v>
      </c>
      <c r="L176">
        <v>5</v>
      </c>
      <c r="M176">
        <v>6.4</v>
      </c>
      <c r="N176" s="3">
        <v>853683.87</v>
      </c>
      <c r="O176" s="3">
        <v>426550</v>
      </c>
      <c r="P176" s="7">
        <f>(N176-O176)/N176*100</f>
        <v>50.03419708515753</v>
      </c>
    </row>
    <row r="177" spans="1:16" x14ac:dyDescent="0.35">
      <c r="A177" t="s">
        <v>727</v>
      </c>
      <c r="B177" t="s">
        <v>105</v>
      </c>
      <c r="C177" t="s">
        <v>108</v>
      </c>
      <c r="D177" t="s">
        <v>171</v>
      </c>
      <c r="E177" t="s">
        <v>14</v>
      </c>
      <c r="F177" t="s">
        <v>0</v>
      </c>
      <c r="G177" s="6">
        <v>11</v>
      </c>
      <c r="H177" t="s">
        <v>13</v>
      </c>
      <c r="I177" t="s">
        <v>1</v>
      </c>
      <c r="J177" s="1">
        <v>59732</v>
      </c>
      <c r="K177">
        <v>1</v>
      </c>
      <c r="L177">
        <v>5</v>
      </c>
      <c r="M177">
        <v>9.9</v>
      </c>
      <c r="N177" s="3">
        <v>1690430</v>
      </c>
      <c r="O177" s="3">
        <v>554368</v>
      </c>
      <c r="P177" s="7">
        <f>(N177-O177)/N177*100</f>
        <v>67.205503925036822</v>
      </c>
    </row>
    <row r="178" spans="1:16" x14ac:dyDescent="0.35">
      <c r="A178" t="s">
        <v>703</v>
      </c>
      <c r="B178" t="s">
        <v>90</v>
      </c>
      <c r="C178" t="s">
        <v>99</v>
      </c>
      <c r="D178" t="s">
        <v>119</v>
      </c>
      <c r="E178" t="s">
        <v>4</v>
      </c>
      <c r="F178" t="s">
        <v>10</v>
      </c>
      <c r="G178" s="6">
        <v>7</v>
      </c>
      <c r="H178" t="s">
        <v>3</v>
      </c>
      <c r="I178" t="s">
        <v>20</v>
      </c>
      <c r="J178" s="1">
        <v>51000</v>
      </c>
      <c r="K178">
        <v>1</v>
      </c>
      <c r="L178">
        <v>5</v>
      </c>
      <c r="M178">
        <v>4.2</v>
      </c>
      <c r="N178" s="3">
        <v>806540.75166900002</v>
      </c>
      <c r="O178" s="3">
        <v>342958</v>
      </c>
      <c r="P178" s="7">
        <f>(N178-O178)/N178*100</f>
        <v>57.477908054824724</v>
      </c>
    </row>
    <row r="179" spans="1:16" x14ac:dyDescent="0.35">
      <c r="A179" t="s">
        <v>632</v>
      </c>
      <c r="B179" t="s">
        <v>5</v>
      </c>
      <c r="C179" t="s">
        <v>19</v>
      </c>
      <c r="D179" t="s">
        <v>16</v>
      </c>
      <c r="E179" t="s">
        <v>4</v>
      </c>
      <c r="F179" t="s">
        <v>0</v>
      </c>
      <c r="G179" s="6">
        <v>11</v>
      </c>
      <c r="H179" t="s">
        <v>3</v>
      </c>
      <c r="I179" t="s">
        <v>23</v>
      </c>
      <c r="J179" s="1">
        <v>52000</v>
      </c>
      <c r="K179">
        <v>1</v>
      </c>
      <c r="L179">
        <v>6.8</v>
      </c>
      <c r="M179">
        <v>6.4</v>
      </c>
      <c r="N179" s="3">
        <v>453719.36800000002</v>
      </c>
      <c r="O179" s="3">
        <v>127600</v>
      </c>
      <c r="P179" s="7">
        <f>(N179-O179)/N179*100</f>
        <v>71.876889328647749</v>
      </c>
    </row>
    <row r="180" spans="1:16" x14ac:dyDescent="0.35">
      <c r="A180" t="s">
        <v>728</v>
      </c>
      <c r="B180" t="s">
        <v>105</v>
      </c>
      <c r="C180" t="s">
        <v>106</v>
      </c>
      <c r="D180" t="s">
        <v>172</v>
      </c>
      <c r="E180" t="s">
        <v>104</v>
      </c>
      <c r="F180" t="s">
        <v>10</v>
      </c>
      <c r="G180" s="6">
        <v>5</v>
      </c>
      <c r="H180" t="s">
        <v>3</v>
      </c>
      <c r="I180" t="s">
        <v>173</v>
      </c>
      <c r="J180" s="1">
        <v>74472</v>
      </c>
      <c r="K180">
        <v>1</v>
      </c>
      <c r="L180">
        <v>8.1</v>
      </c>
      <c r="M180">
        <v>7.5</v>
      </c>
      <c r="N180" s="3">
        <v>1890085.5</v>
      </c>
      <c r="O180" s="3">
        <v>1172509</v>
      </c>
      <c r="P180" s="7">
        <f>(N180-O180)/N180*100</f>
        <v>37.965293104465381</v>
      </c>
    </row>
    <row r="181" spans="1:16" x14ac:dyDescent="0.35">
      <c r="A181" t="s">
        <v>686</v>
      </c>
      <c r="B181" t="s">
        <v>105</v>
      </c>
      <c r="C181" t="s">
        <v>106</v>
      </c>
      <c r="D181" t="s">
        <v>115</v>
      </c>
      <c r="E181" t="s">
        <v>104</v>
      </c>
      <c r="F181" t="s">
        <v>10</v>
      </c>
      <c r="G181" s="6">
        <v>6</v>
      </c>
      <c r="H181" t="s">
        <v>3</v>
      </c>
      <c r="I181" t="s">
        <v>18</v>
      </c>
      <c r="J181" s="1">
        <v>54154</v>
      </c>
      <c r="K181">
        <v>1</v>
      </c>
      <c r="L181">
        <v>8.3000000000000007</v>
      </c>
      <c r="M181">
        <v>7.5</v>
      </c>
      <c r="N181" s="3">
        <v>1317441</v>
      </c>
      <c r="O181" s="3">
        <v>941473.03036036005</v>
      </c>
      <c r="P181" s="7">
        <f>(N181-O181)/N181*100</f>
        <v>28.537746255023183</v>
      </c>
    </row>
    <row r="182" spans="1:16" x14ac:dyDescent="0.35">
      <c r="A182" t="s">
        <v>729</v>
      </c>
      <c r="B182" t="s">
        <v>90</v>
      </c>
      <c r="C182" t="s">
        <v>99</v>
      </c>
      <c r="D182" t="s">
        <v>174</v>
      </c>
      <c r="E182" t="s">
        <v>4</v>
      </c>
      <c r="F182" t="s">
        <v>0</v>
      </c>
      <c r="G182" s="6">
        <v>10</v>
      </c>
      <c r="H182" t="s">
        <v>3</v>
      </c>
      <c r="I182" t="s">
        <v>1</v>
      </c>
      <c r="J182" s="1">
        <v>55000</v>
      </c>
      <c r="K182">
        <v>1</v>
      </c>
      <c r="L182">
        <v>6.8</v>
      </c>
      <c r="M182">
        <v>8.1999999999999993</v>
      </c>
      <c r="N182" s="3">
        <v>563322.6</v>
      </c>
      <c r="O182" s="3">
        <v>206800</v>
      </c>
      <c r="P182" s="7">
        <f>(N182-O182)/N182*100</f>
        <v>63.289241368977557</v>
      </c>
    </row>
    <row r="183" spans="1:16" x14ac:dyDescent="0.35">
      <c r="A183" t="s">
        <v>730</v>
      </c>
      <c r="B183" t="s">
        <v>90</v>
      </c>
      <c r="C183" t="s">
        <v>95</v>
      </c>
      <c r="D183" t="s">
        <v>175</v>
      </c>
      <c r="E183" t="s">
        <v>4</v>
      </c>
      <c r="F183" t="s">
        <v>0</v>
      </c>
      <c r="G183" s="6">
        <v>7</v>
      </c>
      <c r="H183" t="s">
        <v>3</v>
      </c>
      <c r="I183" t="s">
        <v>18</v>
      </c>
      <c r="J183" s="1">
        <v>51569</v>
      </c>
      <c r="K183">
        <v>1</v>
      </c>
      <c r="L183">
        <v>6.4</v>
      </c>
      <c r="M183">
        <v>5.8</v>
      </c>
      <c r="N183" s="3">
        <v>505259.4</v>
      </c>
      <c r="O183" s="3">
        <v>251598</v>
      </c>
      <c r="P183" s="7">
        <f>(N183-O183)/N183*100</f>
        <v>50.204192143679073</v>
      </c>
    </row>
    <row r="184" spans="1:16" x14ac:dyDescent="0.35">
      <c r="A184" t="s">
        <v>642</v>
      </c>
      <c r="B184" t="s">
        <v>5</v>
      </c>
      <c r="C184" t="s">
        <v>8</v>
      </c>
      <c r="D184" t="s">
        <v>36</v>
      </c>
      <c r="E184" t="s">
        <v>4</v>
      </c>
      <c r="F184" t="s">
        <v>0</v>
      </c>
      <c r="G184" s="6">
        <v>8</v>
      </c>
      <c r="H184" t="s">
        <v>3</v>
      </c>
      <c r="I184" t="s">
        <v>1</v>
      </c>
      <c r="J184" s="1">
        <v>59000</v>
      </c>
      <c r="K184">
        <v>5</v>
      </c>
      <c r="L184">
        <v>4.3</v>
      </c>
      <c r="M184">
        <v>8.1999999999999993</v>
      </c>
      <c r="N184" s="3">
        <v>585069.87160399999</v>
      </c>
      <c r="O184" s="3">
        <v>287950</v>
      </c>
      <c r="P184" s="7">
        <f>(N184-O184)/N184*100</f>
        <v>50.783656110923999</v>
      </c>
    </row>
    <row r="185" spans="1:16" x14ac:dyDescent="0.35">
      <c r="A185" t="s">
        <v>731</v>
      </c>
      <c r="B185" t="s">
        <v>5</v>
      </c>
      <c r="C185" t="s">
        <v>19</v>
      </c>
      <c r="D185" t="s">
        <v>27</v>
      </c>
      <c r="E185" t="s">
        <v>4</v>
      </c>
      <c r="F185" t="s">
        <v>0</v>
      </c>
      <c r="G185" s="6">
        <v>9</v>
      </c>
      <c r="H185" t="s">
        <v>3</v>
      </c>
      <c r="I185" t="s">
        <v>1</v>
      </c>
      <c r="J185" s="1">
        <v>71000</v>
      </c>
      <c r="K185">
        <v>1</v>
      </c>
      <c r="L185">
        <v>4.3</v>
      </c>
      <c r="M185">
        <v>9.9</v>
      </c>
      <c r="N185" s="3">
        <v>457174.14860000001</v>
      </c>
      <c r="O185" s="3">
        <v>145200</v>
      </c>
      <c r="P185" s="7">
        <f>(N185-O185)/N185*100</f>
        <v>68.23967399629997</v>
      </c>
    </row>
    <row r="186" spans="1:16" x14ac:dyDescent="0.35">
      <c r="A186" t="s">
        <v>732</v>
      </c>
      <c r="B186" t="s">
        <v>5</v>
      </c>
      <c r="C186" t="s">
        <v>21</v>
      </c>
      <c r="D186" t="s">
        <v>176</v>
      </c>
      <c r="E186" t="s">
        <v>4</v>
      </c>
      <c r="F186" t="s">
        <v>0</v>
      </c>
      <c r="G186" s="6">
        <v>4</v>
      </c>
      <c r="H186" t="s">
        <v>3</v>
      </c>
      <c r="I186" t="s">
        <v>1</v>
      </c>
      <c r="J186" s="1">
        <v>39357</v>
      </c>
      <c r="K186">
        <v>1</v>
      </c>
      <c r="L186">
        <v>4.8</v>
      </c>
      <c r="M186">
        <v>4.2</v>
      </c>
      <c r="N186" s="3">
        <v>647262.33827099996</v>
      </c>
      <c r="O186" s="3">
        <v>398542</v>
      </c>
      <c r="P186" s="7">
        <f>(N186-O186)/N186*100</f>
        <v>38.426511719404893</v>
      </c>
    </row>
    <row r="187" spans="1:16" x14ac:dyDescent="0.35">
      <c r="A187" t="s">
        <v>731</v>
      </c>
      <c r="B187" t="s">
        <v>5</v>
      </c>
      <c r="C187" t="s">
        <v>19</v>
      </c>
      <c r="D187" t="s">
        <v>27</v>
      </c>
      <c r="E187" t="s">
        <v>4</v>
      </c>
      <c r="F187" t="s">
        <v>0</v>
      </c>
      <c r="G187" s="6">
        <v>5</v>
      </c>
      <c r="H187" t="s">
        <v>3</v>
      </c>
      <c r="I187" t="s">
        <v>1</v>
      </c>
      <c r="J187" s="1">
        <v>62414</v>
      </c>
      <c r="K187">
        <v>1</v>
      </c>
      <c r="L187">
        <v>4.5999999999999996</v>
      </c>
      <c r="M187">
        <v>8.9</v>
      </c>
      <c r="N187" s="3">
        <v>457174.14860000001</v>
      </c>
      <c r="O187" s="3">
        <v>194480</v>
      </c>
      <c r="P187" s="7">
        <f>(N187-O187)/N187*100</f>
        <v>57.460411837468449</v>
      </c>
    </row>
    <row r="188" spans="1:16" x14ac:dyDescent="0.35">
      <c r="A188" t="s">
        <v>733</v>
      </c>
      <c r="B188" t="s">
        <v>5</v>
      </c>
      <c r="C188" t="s">
        <v>6</v>
      </c>
      <c r="D188" t="s">
        <v>177</v>
      </c>
      <c r="E188" t="s">
        <v>4</v>
      </c>
      <c r="F188" t="s">
        <v>0</v>
      </c>
      <c r="G188" s="6">
        <v>8</v>
      </c>
      <c r="H188" t="s">
        <v>3</v>
      </c>
      <c r="I188" t="s">
        <v>20</v>
      </c>
      <c r="J188" s="1">
        <v>52123</v>
      </c>
      <c r="K188">
        <v>1</v>
      </c>
      <c r="L188">
        <v>4.5</v>
      </c>
      <c r="M188">
        <v>8.1999999999999993</v>
      </c>
      <c r="N188" s="3">
        <v>527484.25431999995</v>
      </c>
      <c r="O188" s="3">
        <v>233518</v>
      </c>
      <c r="P188" s="7">
        <f>(N188-O188)/N188*100</f>
        <v>55.72986338691058</v>
      </c>
    </row>
    <row r="189" spans="1:16" x14ac:dyDescent="0.35">
      <c r="A189" t="s">
        <v>734</v>
      </c>
      <c r="B189" t="s">
        <v>5</v>
      </c>
      <c r="C189" t="s">
        <v>179</v>
      </c>
      <c r="D189" t="s">
        <v>178</v>
      </c>
      <c r="E189" t="s">
        <v>14</v>
      </c>
      <c r="F189" t="s">
        <v>0</v>
      </c>
      <c r="G189" s="6">
        <v>5</v>
      </c>
      <c r="H189" t="s">
        <v>3</v>
      </c>
      <c r="I189" t="s">
        <v>37</v>
      </c>
      <c r="J189" s="1">
        <v>31000</v>
      </c>
      <c r="K189">
        <v>1</v>
      </c>
      <c r="L189">
        <v>4.5</v>
      </c>
      <c r="M189">
        <v>9</v>
      </c>
      <c r="N189" s="3">
        <v>1764800</v>
      </c>
      <c r="O189" s="3">
        <v>929808</v>
      </c>
      <c r="P189" s="7">
        <f>(N189-O189)/N189*100</f>
        <v>47.313689936536719</v>
      </c>
    </row>
    <row r="190" spans="1:16" x14ac:dyDescent="0.35">
      <c r="A190" t="s">
        <v>735</v>
      </c>
      <c r="B190" t="s">
        <v>5</v>
      </c>
      <c r="C190" t="s">
        <v>6</v>
      </c>
      <c r="D190" t="s">
        <v>180</v>
      </c>
      <c r="E190" t="s">
        <v>4</v>
      </c>
      <c r="F190" t="s">
        <v>0</v>
      </c>
      <c r="G190" s="6">
        <v>5</v>
      </c>
      <c r="H190" t="s">
        <v>3</v>
      </c>
      <c r="I190" t="s">
        <v>18</v>
      </c>
      <c r="J190" s="1">
        <v>70000</v>
      </c>
      <c r="K190">
        <v>1</v>
      </c>
      <c r="L190">
        <v>5</v>
      </c>
      <c r="M190">
        <v>5</v>
      </c>
      <c r="N190" s="3">
        <v>631138.36543100001</v>
      </c>
      <c r="O190" s="3">
        <v>520950</v>
      </c>
      <c r="P190" s="7">
        <f>(N190-O190)/N190*100</f>
        <v>17.458670153216428</v>
      </c>
    </row>
    <row r="191" spans="1:16" x14ac:dyDescent="0.35">
      <c r="A191" t="s">
        <v>646</v>
      </c>
      <c r="B191" t="s">
        <v>5</v>
      </c>
      <c r="C191" t="s">
        <v>21</v>
      </c>
      <c r="D191" t="s">
        <v>45</v>
      </c>
      <c r="E191" t="s">
        <v>4</v>
      </c>
      <c r="F191" t="s">
        <v>0</v>
      </c>
      <c r="G191" s="6">
        <v>4</v>
      </c>
      <c r="H191" t="s">
        <v>3</v>
      </c>
      <c r="I191" t="s">
        <v>37</v>
      </c>
      <c r="J191" s="1">
        <v>31060</v>
      </c>
      <c r="K191">
        <v>1</v>
      </c>
      <c r="L191">
        <v>5</v>
      </c>
      <c r="M191">
        <v>5.7</v>
      </c>
      <c r="N191" s="3">
        <v>633709</v>
      </c>
      <c r="O191" s="3">
        <v>355876.08</v>
      </c>
      <c r="P191" s="7">
        <f>(N191-O191)/N191*100</f>
        <v>43.84235035323784</v>
      </c>
    </row>
    <row r="192" spans="1:16" x14ac:dyDescent="0.35">
      <c r="A192" t="s">
        <v>665</v>
      </c>
      <c r="B192" t="s">
        <v>65</v>
      </c>
      <c r="C192" t="s">
        <v>71</v>
      </c>
      <c r="D192" t="s">
        <v>73</v>
      </c>
      <c r="E192" t="s">
        <v>14</v>
      </c>
      <c r="F192" t="s">
        <v>0</v>
      </c>
      <c r="G192" s="6">
        <v>8</v>
      </c>
      <c r="H192" t="s">
        <v>13</v>
      </c>
      <c r="I192" t="s">
        <v>1</v>
      </c>
      <c r="J192" s="1">
        <v>47000</v>
      </c>
      <c r="K192">
        <v>1</v>
      </c>
      <c r="L192">
        <v>6.8</v>
      </c>
      <c r="M192">
        <v>8.8000000000000007</v>
      </c>
      <c r="N192" s="3">
        <v>1675849.12017</v>
      </c>
      <c r="O192" s="3">
        <v>506688</v>
      </c>
      <c r="P192" s="7">
        <f>(N192-O192)/N192*100</f>
        <v>69.765297251306194</v>
      </c>
    </row>
    <row r="193" spans="1:16" x14ac:dyDescent="0.35">
      <c r="A193" t="s">
        <v>736</v>
      </c>
      <c r="B193" t="s">
        <v>65</v>
      </c>
      <c r="C193" t="s">
        <v>66</v>
      </c>
      <c r="D193" t="s">
        <v>181</v>
      </c>
      <c r="E193" t="s">
        <v>14</v>
      </c>
      <c r="F193" t="s">
        <v>0</v>
      </c>
      <c r="G193" s="6">
        <v>6</v>
      </c>
      <c r="H193" t="s">
        <v>3</v>
      </c>
      <c r="I193" t="s">
        <v>12</v>
      </c>
      <c r="J193" s="1">
        <v>70071</v>
      </c>
      <c r="K193">
        <v>1</v>
      </c>
      <c r="L193">
        <v>3.8</v>
      </c>
      <c r="M193">
        <v>9.9</v>
      </c>
      <c r="N193" s="3">
        <v>851453.61983800004</v>
      </c>
      <c r="O193" s="3">
        <v>352182</v>
      </c>
      <c r="P193" s="7">
        <f>(N193-O193)/N193*100</f>
        <v>58.637559134811454</v>
      </c>
    </row>
    <row r="194" spans="1:16" x14ac:dyDescent="0.35">
      <c r="A194" t="s">
        <v>737</v>
      </c>
      <c r="B194" t="s">
        <v>65</v>
      </c>
      <c r="C194" t="s">
        <v>66</v>
      </c>
      <c r="D194" t="s">
        <v>182</v>
      </c>
      <c r="E194" t="s">
        <v>104</v>
      </c>
      <c r="F194" t="s">
        <v>0</v>
      </c>
      <c r="G194" s="6">
        <v>9</v>
      </c>
      <c r="H194" t="s">
        <v>3</v>
      </c>
      <c r="I194" t="s">
        <v>1</v>
      </c>
      <c r="J194" s="1">
        <v>64514</v>
      </c>
      <c r="K194">
        <v>1</v>
      </c>
      <c r="L194">
        <v>5.3</v>
      </c>
      <c r="M194">
        <v>9.6999999999999993</v>
      </c>
      <c r="N194" s="3">
        <v>930953.27919999999</v>
      </c>
      <c r="O194" s="3">
        <v>310800</v>
      </c>
      <c r="P194" s="7">
        <f>(N194-O194)/N194*100</f>
        <v>66.614865971890552</v>
      </c>
    </row>
    <row r="195" spans="1:16" x14ac:dyDescent="0.35">
      <c r="A195" t="s">
        <v>738</v>
      </c>
      <c r="B195" t="s">
        <v>65</v>
      </c>
      <c r="C195" t="s">
        <v>170</v>
      </c>
      <c r="D195" t="s">
        <v>183</v>
      </c>
      <c r="E195" t="s">
        <v>14</v>
      </c>
      <c r="F195" t="s">
        <v>0</v>
      </c>
      <c r="G195" s="6">
        <v>3</v>
      </c>
      <c r="H195" t="s">
        <v>3</v>
      </c>
      <c r="I195" t="s">
        <v>20</v>
      </c>
      <c r="J195" s="1">
        <v>32000</v>
      </c>
      <c r="K195">
        <v>1</v>
      </c>
      <c r="L195">
        <v>9.8000000000000007</v>
      </c>
      <c r="M195">
        <v>8</v>
      </c>
      <c r="N195" s="3">
        <v>843315.24</v>
      </c>
      <c r="O195" s="3">
        <v>602448</v>
      </c>
      <c r="P195" s="7">
        <f>(N195-O195)/N195*100</f>
        <v>28.561945589884036</v>
      </c>
    </row>
    <row r="196" spans="1:16" x14ac:dyDescent="0.35">
      <c r="A196" t="s">
        <v>739</v>
      </c>
      <c r="B196" t="s">
        <v>65</v>
      </c>
      <c r="C196" t="s">
        <v>128</v>
      </c>
      <c r="D196" t="s">
        <v>184</v>
      </c>
      <c r="E196" t="s">
        <v>14</v>
      </c>
      <c r="F196" t="s">
        <v>10</v>
      </c>
      <c r="G196" s="6">
        <v>5</v>
      </c>
      <c r="H196" t="s">
        <v>3</v>
      </c>
      <c r="I196" t="s">
        <v>20</v>
      </c>
      <c r="J196" s="1">
        <v>64000</v>
      </c>
      <c r="K196">
        <v>1</v>
      </c>
      <c r="L196">
        <v>4.5999999999999996</v>
      </c>
      <c r="M196">
        <v>5.9</v>
      </c>
      <c r="N196" s="3">
        <v>813578</v>
      </c>
      <c r="O196" s="3">
        <v>421872</v>
      </c>
      <c r="P196" s="7">
        <f>(N196-O196)/N196*100</f>
        <v>48.146090479339406</v>
      </c>
    </row>
    <row r="197" spans="1:16" x14ac:dyDescent="0.35">
      <c r="A197" t="s">
        <v>670</v>
      </c>
      <c r="B197" t="s">
        <v>65</v>
      </c>
      <c r="C197" t="s">
        <v>80</v>
      </c>
      <c r="D197" t="s">
        <v>81</v>
      </c>
      <c r="E197" t="s">
        <v>14</v>
      </c>
      <c r="F197" t="s">
        <v>0</v>
      </c>
      <c r="G197" s="6">
        <v>10</v>
      </c>
      <c r="H197" t="s">
        <v>3</v>
      </c>
      <c r="I197" t="s">
        <v>23</v>
      </c>
      <c r="J197" s="1">
        <v>93760</v>
      </c>
      <c r="K197">
        <v>2</v>
      </c>
      <c r="L197">
        <v>6.1</v>
      </c>
      <c r="M197">
        <v>9.6</v>
      </c>
      <c r="N197" s="3">
        <v>837627.58000299998</v>
      </c>
      <c r="O197" s="3">
        <v>242550</v>
      </c>
      <c r="P197" s="7">
        <f>(N197-O197)/N197*100</f>
        <v>71.043217082330159</v>
      </c>
    </row>
    <row r="198" spans="1:16" x14ac:dyDescent="0.35">
      <c r="A198" t="s">
        <v>737</v>
      </c>
      <c r="B198" t="s">
        <v>65</v>
      </c>
      <c r="C198" t="s">
        <v>66</v>
      </c>
      <c r="D198" t="s">
        <v>182</v>
      </c>
      <c r="E198" t="s">
        <v>104</v>
      </c>
      <c r="F198" t="s">
        <v>0</v>
      </c>
      <c r="G198" s="6">
        <v>3</v>
      </c>
      <c r="H198" t="s">
        <v>3</v>
      </c>
      <c r="I198" t="s">
        <v>1</v>
      </c>
      <c r="J198" s="1">
        <v>9500</v>
      </c>
      <c r="K198">
        <v>1</v>
      </c>
      <c r="L198">
        <v>4.5</v>
      </c>
      <c r="M198">
        <v>7.7</v>
      </c>
      <c r="N198" s="3">
        <v>930953.27919999999</v>
      </c>
      <c r="O198" s="3">
        <v>714550</v>
      </c>
      <c r="P198" s="7">
        <f>(N198-O198)/N198*100</f>
        <v>23.245342600432402</v>
      </c>
    </row>
    <row r="199" spans="1:16" x14ac:dyDescent="0.35">
      <c r="A199" t="s">
        <v>662</v>
      </c>
      <c r="B199" t="s">
        <v>65</v>
      </c>
      <c r="C199" t="s">
        <v>66</v>
      </c>
      <c r="D199" t="s">
        <v>68</v>
      </c>
      <c r="E199" t="s">
        <v>14</v>
      </c>
      <c r="F199" t="s">
        <v>0</v>
      </c>
      <c r="G199" s="6">
        <v>10</v>
      </c>
      <c r="H199" t="s">
        <v>3</v>
      </c>
      <c r="I199" t="s">
        <v>1</v>
      </c>
      <c r="J199" s="1">
        <v>61000</v>
      </c>
      <c r="K199">
        <v>1</v>
      </c>
      <c r="L199">
        <v>6.8</v>
      </c>
      <c r="M199">
        <v>5</v>
      </c>
      <c r="N199" s="3">
        <v>944779.38872399996</v>
      </c>
      <c r="O199" s="3">
        <v>563952</v>
      </c>
      <c r="P199" s="7">
        <f>(N199-O199)/N199*100</f>
        <v>40.308604661490108</v>
      </c>
    </row>
    <row r="200" spans="1:16" x14ac:dyDescent="0.35">
      <c r="A200" t="s">
        <v>740</v>
      </c>
      <c r="B200" t="s">
        <v>65</v>
      </c>
      <c r="C200" t="s">
        <v>71</v>
      </c>
      <c r="D200" t="s">
        <v>186</v>
      </c>
      <c r="E200" t="s">
        <v>4</v>
      </c>
      <c r="F200" t="s">
        <v>0</v>
      </c>
      <c r="G200" s="6">
        <v>10</v>
      </c>
      <c r="H200" t="s">
        <v>3</v>
      </c>
      <c r="I200" t="s">
        <v>1</v>
      </c>
      <c r="J200" s="1">
        <v>54000</v>
      </c>
      <c r="K200">
        <v>1</v>
      </c>
      <c r="L200">
        <v>6.8</v>
      </c>
      <c r="M200">
        <v>5.8</v>
      </c>
      <c r="N200" s="3">
        <v>1303954.7245700001</v>
      </c>
      <c r="O200" s="3">
        <v>379950</v>
      </c>
      <c r="P200" s="7">
        <f>(N200-O200)/N200*100</f>
        <v>70.861718367921512</v>
      </c>
    </row>
    <row r="201" spans="1:16" x14ac:dyDescent="0.35">
      <c r="A201" t="s">
        <v>741</v>
      </c>
      <c r="B201" t="s">
        <v>90</v>
      </c>
      <c r="C201" t="s">
        <v>187</v>
      </c>
      <c r="D201" t="s">
        <v>188</v>
      </c>
      <c r="E201" t="s">
        <v>4</v>
      </c>
      <c r="F201" t="s">
        <v>28</v>
      </c>
      <c r="G201" s="6">
        <v>4</v>
      </c>
      <c r="H201" t="s">
        <v>3</v>
      </c>
      <c r="I201" t="s">
        <v>20</v>
      </c>
      <c r="J201" s="1">
        <v>24055</v>
      </c>
      <c r="K201">
        <v>1</v>
      </c>
      <c r="L201">
        <v>9.9</v>
      </c>
      <c r="M201">
        <v>5.2</v>
      </c>
      <c r="N201" s="3">
        <v>469857.60776099999</v>
      </c>
      <c r="O201" s="3">
        <v>260662</v>
      </c>
      <c r="P201" s="7">
        <f>(N201-O201)/N201*100</f>
        <v>44.523192623798153</v>
      </c>
    </row>
    <row r="202" spans="1:16" x14ac:dyDescent="0.35">
      <c r="A202" t="s">
        <v>742</v>
      </c>
      <c r="B202" t="s">
        <v>90</v>
      </c>
      <c r="C202" t="s">
        <v>187</v>
      </c>
      <c r="D202" t="s">
        <v>98</v>
      </c>
      <c r="E202" t="s">
        <v>4</v>
      </c>
      <c r="F202" t="s">
        <v>0</v>
      </c>
      <c r="G202" s="6">
        <v>7</v>
      </c>
      <c r="H202" t="s">
        <v>3</v>
      </c>
      <c r="I202" t="s">
        <v>2</v>
      </c>
      <c r="J202" s="1">
        <v>32308</v>
      </c>
      <c r="K202">
        <v>1</v>
      </c>
      <c r="L202">
        <v>5.5</v>
      </c>
      <c r="M202">
        <v>6</v>
      </c>
      <c r="N202" s="3">
        <v>424393.29740799998</v>
      </c>
      <c r="O202" s="3">
        <v>215600</v>
      </c>
      <c r="P202" s="7">
        <f>(N202-O202)/N202*100</f>
        <v>49.198066671461085</v>
      </c>
    </row>
    <row r="203" spans="1:16" x14ac:dyDescent="0.35">
      <c r="A203" t="s">
        <v>743</v>
      </c>
      <c r="B203" t="s">
        <v>90</v>
      </c>
      <c r="C203" t="s">
        <v>118</v>
      </c>
      <c r="D203" t="s">
        <v>189</v>
      </c>
      <c r="E203" t="s">
        <v>14</v>
      </c>
      <c r="F203" t="s">
        <v>0</v>
      </c>
      <c r="G203" s="6">
        <v>5</v>
      </c>
      <c r="H203" t="s">
        <v>3</v>
      </c>
      <c r="I203" t="s">
        <v>12</v>
      </c>
      <c r="J203" s="1">
        <v>45000</v>
      </c>
      <c r="K203">
        <v>1</v>
      </c>
      <c r="L203">
        <v>5.7</v>
      </c>
      <c r="M203">
        <v>5.8</v>
      </c>
      <c r="N203" s="3">
        <v>641315</v>
      </c>
      <c r="O203" s="3">
        <v>497200</v>
      </c>
      <c r="P203" s="7">
        <f>(N203-O203)/N203*100</f>
        <v>22.471796231181244</v>
      </c>
    </row>
    <row r="204" spans="1:16" x14ac:dyDescent="0.35">
      <c r="A204" t="s">
        <v>706</v>
      </c>
      <c r="B204" t="s">
        <v>5</v>
      </c>
      <c r="C204" t="s">
        <v>6</v>
      </c>
      <c r="D204" t="s">
        <v>145</v>
      </c>
      <c r="E204" t="s">
        <v>4</v>
      </c>
      <c r="F204" t="s">
        <v>0</v>
      </c>
      <c r="G204" s="6">
        <v>3</v>
      </c>
      <c r="H204" t="s">
        <v>3</v>
      </c>
      <c r="I204" t="s">
        <v>18</v>
      </c>
      <c r="J204" s="1">
        <v>8002</v>
      </c>
      <c r="K204">
        <v>1</v>
      </c>
      <c r="L204">
        <v>5</v>
      </c>
      <c r="M204">
        <v>9.4</v>
      </c>
      <c r="N204" s="3">
        <v>510208.569135</v>
      </c>
      <c r="O204" s="3">
        <v>370678</v>
      </c>
      <c r="P204" s="7">
        <f>(N204-O204)/N204*100</f>
        <v>27.347751013190162</v>
      </c>
    </row>
    <row r="205" spans="1:16" x14ac:dyDescent="0.35">
      <c r="A205" t="s">
        <v>744</v>
      </c>
      <c r="B205" t="s">
        <v>5</v>
      </c>
      <c r="C205" t="s">
        <v>8</v>
      </c>
      <c r="D205" t="s">
        <v>190</v>
      </c>
      <c r="E205" t="s">
        <v>4</v>
      </c>
      <c r="F205" t="s">
        <v>10</v>
      </c>
      <c r="G205" s="6">
        <v>7</v>
      </c>
      <c r="H205" t="s">
        <v>3</v>
      </c>
      <c r="I205" t="s">
        <v>1</v>
      </c>
      <c r="J205" s="1">
        <v>40363</v>
      </c>
      <c r="K205">
        <v>1</v>
      </c>
      <c r="L205">
        <v>4.5</v>
      </c>
      <c r="M205">
        <v>5.7</v>
      </c>
      <c r="N205" s="3">
        <v>894410.60784700001</v>
      </c>
      <c r="O205" s="3">
        <v>342958</v>
      </c>
      <c r="P205" s="7">
        <f>(N205-O205)/N205*100</f>
        <v>61.655418999830644</v>
      </c>
    </row>
    <row r="206" spans="1:16" x14ac:dyDescent="0.35">
      <c r="A206" t="s">
        <v>642</v>
      </c>
      <c r="B206" t="s">
        <v>5</v>
      </c>
      <c r="C206" t="s">
        <v>8</v>
      </c>
      <c r="D206" t="s">
        <v>36</v>
      </c>
      <c r="E206" t="s">
        <v>4</v>
      </c>
      <c r="F206" t="s">
        <v>0</v>
      </c>
      <c r="G206" s="6">
        <v>9</v>
      </c>
      <c r="H206" t="s">
        <v>3</v>
      </c>
      <c r="I206" t="s">
        <v>1</v>
      </c>
      <c r="J206" s="1">
        <v>64440</v>
      </c>
      <c r="K206">
        <v>1</v>
      </c>
      <c r="L206">
        <v>4.3</v>
      </c>
      <c r="M206">
        <v>6.5</v>
      </c>
      <c r="N206" s="3">
        <v>585069.87160399999</v>
      </c>
      <c r="O206" s="3">
        <v>242550</v>
      </c>
      <c r="P206" s="7">
        <f>(N206-O206)/N206*100</f>
        <v>58.543413056796737</v>
      </c>
    </row>
    <row r="207" spans="1:16" x14ac:dyDescent="0.35">
      <c r="A207" t="s">
        <v>745</v>
      </c>
      <c r="B207" t="s">
        <v>5</v>
      </c>
      <c r="C207" t="s">
        <v>8</v>
      </c>
      <c r="D207" t="s">
        <v>191</v>
      </c>
      <c r="E207" t="s">
        <v>4</v>
      </c>
      <c r="F207" t="s">
        <v>0</v>
      </c>
      <c r="G207" s="6">
        <v>8</v>
      </c>
      <c r="H207" t="s">
        <v>13</v>
      </c>
      <c r="I207" t="s">
        <v>1</v>
      </c>
      <c r="J207" s="1">
        <v>42000</v>
      </c>
      <c r="K207">
        <v>1</v>
      </c>
      <c r="L207">
        <v>4.5</v>
      </c>
      <c r="M207">
        <v>5.4</v>
      </c>
      <c r="N207" s="3">
        <v>893728.78024600004</v>
      </c>
      <c r="O207" s="3">
        <v>370678</v>
      </c>
      <c r="P207" s="7">
        <f>(N207-O207)/N207*100</f>
        <v>58.524553735645583</v>
      </c>
    </row>
    <row r="208" spans="1:16" x14ac:dyDescent="0.35">
      <c r="A208" t="s">
        <v>746</v>
      </c>
      <c r="B208" t="s">
        <v>5</v>
      </c>
      <c r="C208" t="s">
        <v>6</v>
      </c>
      <c r="D208" t="s">
        <v>192</v>
      </c>
      <c r="E208" t="s">
        <v>4</v>
      </c>
      <c r="F208" t="s">
        <v>0</v>
      </c>
      <c r="G208" s="6">
        <v>7</v>
      </c>
      <c r="H208" t="s">
        <v>13</v>
      </c>
      <c r="I208" t="s">
        <v>18</v>
      </c>
      <c r="J208" s="1">
        <v>63000</v>
      </c>
      <c r="K208">
        <v>1</v>
      </c>
      <c r="L208">
        <v>4.8</v>
      </c>
      <c r="M208">
        <v>9.4</v>
      </c>
      <c r="N208" s="3">
        <v>685268.84567800001</v>
      </c>
      <c r="O208" s="3">
        <v>333750</v>
      </c>
      <c r="P208" s="7">
        <f>(N208-O208)/N208*100</f>
        <v>51.296487195504966</v>
      </c>
    </row>
    <row r="209" spans="1:16" x14ac:dyDescent="0.35">
      <c r="A209" t="s">
        <v>659</v>
      </c>
      <c r="B209" t="s">
        <v>5</v>
      </c>
      <c r="C209" t="s">
        <v>6</v>
      </c>
      <c r="D209" t="s">
        <v>63</v>
      </c>
      <c r="E209" t="s">
        <v>4</v>
      </c>
      <c r="F209" t="s">
        <v>0</v>
      </c>
      <c r="G209" s="6">
        <v>9</v>
      </c>
      <c r="H209" t="s">
        <v>3</v>
      </c>
      <c r="I209" t="s">
        <v>17</v>
      </c>
      <c r="J209" s="1">
        <v>25800</v>
      </c>
      <c r="K209">
        <v>2</v>
      </c>
      <c r="L209">
        <v>4.5</v>
      </c>
      <c r="M209">
        <v>5.2</v>
      </c>
      <c r="N209" s="3">
        <v>504450.007407</v>
      </c>
      <c r="O209" s="3">
        <v>193600</v>
      </c>
      <c r="P209" s="7">
        <f>(N209-O209)/N209*100</f>
        <v>61.621568607927522</v>
      </c>
    </row>
    <row r="210" spans="1:16" x14ac:dyDescent="0.35">
      <c r="A210" t="s">
        <v>747</v>
      </c>
      <c r="B210" t="s">
        <v>5</v>
      </c>
      <c r="C210" t="s">
        <v>21</v>
      </c>
      <c r="D210" t="s">
        <v>193</v>
      </c>
      <c r="E210" t="s">
        <v>4</v>
      </c>
      <c r="F210" t="s">
        <v>10</v>
      </c>
      <c r="G210" s="6">
        <v>3</v>
      </c>
      <c r="H210" t="s">
        <v>3</v>
      </c>
      <c r="I210" t="s">
        <v>1</v>
      </c>
      <c r="J210" s="1">
        <v>41000</v>
      </c>
      <c r="K210">
        <v>1</v>
      </c>
      <c r="L210">
        <v>3.3</v>
      </c>
      <c r="M210">
        <v>5.8</v>
      </c>
      <c r="N210" s="3">
        <v>747882.00236699998</v>
      </c>
      <c r="O210" s="3">
        <v>520950</v>
      </c>
      <c r="P210" s="7">
        <f>(N210-O210)/N210*100</f>
        <v>30.343289669864269</v>
      </c>
    </row>
    <row r="211" spans="1:16" x14ac:dyDescent="0.35">
      <c r="A211" t="s">
        <v>670</v>
      </c>
      <c r="B211" t="s">
        <v>65</v>
      </c>
      <c r="C211" t="s">
        <v>80</v>
      </c>
      <c r="D211" t="s">
        <v>81</v>
      </c>
      <c r="E211" t="s">
        <v>14</v>
      </c>
      <c r="F211" t="s">
        <v>0</v>
      </c>
      <c r="G211" s="6">
        <v>10</v>
      </c>
      <c r="H211" t="s">
        <v>3</v>
      </c>
      <c r="I211" t="s">
        <v>1</v>
      </c>
      <c r="J211" s="1">
        <v>85000</v>
      </c>
      <c r="K211">
        <v>1</v>
      </c>
      <c r="L211">
        <v>4.3</v>
      </c>
      <c r="M211">
        <v>8.5</v>
      </c>
      <c r="N211" s="3">
        <v>837627.58000299998</v>
      </c>
      <c r="O211" s="3">
        <v>206800</v>
      </c>
      <c r="P211" s="7">
        <f>(N211-O211)/N211*100</f>
        <v>75.311223634821175</v>
      </c>
    </row>
    <row r="212" spans="1:16" x14ac:dyDescent="0.35">
      <c r="A212" t="s">
        <v>748</v>
      </c>
      <c r="B212" t="s">
        <v>65</v>
      </c>
      <c r="C212" t="s">
        <v>87</v>
      </c>
      <c r="D212" t="s">
        <v>194</v>
      </c>
      <c r="E212" t="s">
        <v>4</v>
      </c>
      <c r="F212" t="s">
        <v>0</v>
      </c>
      <c r="G212" s="6">
        <v>6</v>
      </c>
      <c r="H212" t="s">
        <v>3</v>
      </c>
      <c r="I212" t="s">
        <v>12</v>
      </c>
      <c r="J212" s="1">
        <v>65000</v>
      </c>
      <c r="K212">
        <v>1</v>
      </c>
      <c r="L212">
        <v>8.3000000000000007</v>
      </c>
      <c r="M212">
        <v>6.1</v>
      </c>
      <c r="N212" s="3">
        <v>554012</v>
      </c>
      <c r="O212" s="3">
        <v>251598</v>
      </c>
      <c r="P212" s="7">
        <f>(N212-O212)/N212*100</f>
        <v>54.586182248759954</v>
      </c>
    </row>
    <row r="213" spans="1:16" x14ac:dyDescent="0.35">
      <c r="A213" t="s">
        <v>670</v>
      </c>
      <c r="B213" t="s">
        <v>65</v>
      </c>
      <c r="C213" t="s">
        <v>80</v>
      </c>
      <c r="D213" t="s">
        <v>81</v>
      </c>
      <c r="E213" t="s">
        <v>14</v>
      </c>
      <c r="F213" t="s">
        <v>0</v>
      </c>
      <c r="G213" s="6">
        <v>11</v>
      </c>
      <c r="H213" t="s">
        <v>3</v>
      </c>
      <c r="I213" t="s">
        <v>18</v>
      </c>
      <c r="J213" s="1">
        <v>65000</v>
      </c>
      <c r="K213">
        <v>1</v>
      </c>
      <c r="L213">
        <v>5</v>
      </c>
      <c r="M213">
        <v>4.2</v>
      </c>
      <c r="N213" s="3">
        <v>837627.58000299998</v>
      </c>
      <c r="O213" s="3">
        <v>215600</v>
      </c>
      <c r="P213" s="7">
        <f>(N213-O213)/N213*100</f>
        <v>74.260637406515698</v>
      </c>
    </row>
    <row r="214" spans="1:16" x14ac:dyDescent="0.35">
      <c r="A214" t="s">
        <v>671</v>
      </c>
      <c r="B214" t="s">
        <v>65</v>
      </c>
      <c r="C214" t="s">
        <v>66</v>
      </c>
      <c r="D214" t="s">
        <v>82</v>
      </c>
      <c r="E214" t="s">
        <v>4</v>
      </c>
      <c r="F214" t="s">
        <v>0</v>
      </c>
      <c r="G214" s="6">
        <v>6</v>
      </c>
      <c r="H214" t="s">
        <v>3</v>
      </c>
      <c r="I214" t="s">
        <v>18</v>
      </c>
      <c r="J214" s="1">
        <v>29000</v>
      </c>
      <c r="K214">
        <v>1</v>
      </c>
      <c r="L214">
        <v>4.5</v>
      </c>
      <c r="M214">
        <v>7.4</v>
      </c>
      <c r="N214" s="3">
        <v>1004692.1528</v>
      </c>
      <c r="O214" s="3">
        <v>468832</v>
      </c>
      <c r="P214" s="7">
        <f>(N214-O214)/N214*100</f>
        <v>53.335755764250656</v>
      </c>
    </row>
    <row r="215" spans="1:16" x14ac:dyDescent="0.35">
      <c r="A215" t="s">
        <v>749</v>
      </c>
      <c r="B215" t="s">
        <v>65</v>
      </c>
      <c r="C215" t="s">
        <v>87</v>
      </c>
      <c r="D215" t="s">
        <v>195</v>
      </c>
      <c r="E215" t="s">
        <v>4</v>
      </c>
      <c r="F215" t="s">
        <v>0</v>
      </c>
      <c r="G215" s="6">
        <v>4</v>
      </c>
      <c r="H215" t="s">
        <v>13</v>
      </c>
      <c r="I215" t="s">
        <v>20</v>
      </c>
      <c r="J215" s="1">
        <v>38208</v>
      </c>
      <c r="K215">
        <v>1</v>
      </c>
      <c r="L215">
        <v>3.8</v>
      </c>
      <c r="M215">
        <v>8.4</v>
      </c>
      <c r="N215" s="3">
        <v>702365.15341300005</v>
      </c>
      <c r="O215" s="3">
        <v>412528</v>
      </c>
      <c r="P215" s="7">
        <f>(N215-O215)/N215*100</f>
        <v>41.265878867223918</v>
      </c>
    </row>
    <row r="216" spans="1:16" x14ac:dyDescent="0.35">
      <c r="A216" t="s">
        <v>750</v>
      </c>
      <c r="B216" t="s">
        <v>90</v>
      </c>
      <c r="C216" t="s">
        <v>95</v>
      </c>
      <c r="D216" t="s">
        <v>103</v>
      </c>
      <c r="E216" t="s">
        <v>4</v>
      </c>
      <c r="F216" t="s">
        <v>0</v>
      </c>
      <c r="G216" s="6">
        <v>5</v>
      </c>
      <c r="H216" t="s">
        <v>3</v>
      </c>
      <c r="I216" t="s">
        <v>23</v>
      </c>
      <c r="J216" s="1">
        <v>60000</v>
      </c>
      <c r="K216">
        <v>1</v>
      </c>
      <c r="L216">
        <v>5</v>
      </c>
      <c r="M216">
        <v>6.4</v>
      </c>
      <c r="N216" s="3">
        <v>475198.2</v>
      </c>
      <c r="O216" s="3">
        <v>287950</v>
      </c>
      <c r="P216" s="7">
        <f>(N216-O216)/N216*100</f>
        <v>39.404231750036089</v>
      </c>
    </row>
    <row r="217" spans="1:16" x14ac:dyDescent="0.35">
      <c r="A217" t="s">
        <v>674</v>
      </c>
      <c r="B217" t="s">
        <v>65</v>
      </c>
      <c r="C217" t="s">
        <v>66</v>
      </c>
      <c r="D217" t="s">
        <v>86</v>
      </c>
      <c r="E217" t="s">
        <v>14</v>
      </c>
      <c r="F217" t="s">
        <v>0</v>
      </c>
      <c r="G217" s="6">
        <v>12</v>
      </c>
      <c r="H217" t="s">
        <v>3</v>
      </c>
      <c r="I217" t="s">
        <v>18</v>
      </c>
      <c r="J217" s="1">
        <v>68000</v>
      </c>
      <c r="K217">
        <v>2</v>
      </c>
      <c r="L217">
        <v>4.5</v>
      </c>
      <c r="M217">
        <v>5.2</v>
      </c>
      <c r="N217" s="3">
        <v>921735.98899900005</v>
      </c>
      <c r="O217" s="3">
        <v>198000</v>
      </c>
      <c r="P217" s="7">
        <f>(N217-O217)/N217*100</f>
        <v>78.518794713112285</v>
      </c>
    </row>
    <row r="218" spans="1:16" x14ac:dyDescent="0.35">
      <c r="A218" t="s">
        <v>697</v>
      </c>
      <c r="B218" t="s">
        <v>90</v>
      </c>
      <c r="C218" t="s">
        <v>99</v>
      </c>
      <c r="D218" t="s">
        <v>98</v>
      </c>
      <c r="E218" t="s">
        <v>4</v>
      </c>
      <c r="F218" t="s">
        <v>0</v>
      </c>
      <c r="G218" s="6">
        <v>5</v>
      </c>
      <c r="H218" t="s">
        <v>13</v>
      </c>
      <c r="I218" t="s">
        <v>20</v>
      </c>
      <c r="J218" s="1">
        <v>56000</v>
      </c>
      <c r="K218">
        <v>1</v>
      </c>
      <c r="L218">
        <v>5</v>
      </c>
      <c r="M218">
        <v>8</v>
      </c>
      <c r="N218" s="3">
        <v>507718.23128900002</v>
      </c>
      <c r="O218" s="3">
        <v>356800</v>
      </c>
      <c r="P218" s="7">
        <f>(N218-O218)/N218*100</f>
        <v>29.724800487437165</v>
      </c>
    </row>
    <row r="219" spans="1:16" x14ac:dyDescent="0.35">
      <c r="A219" t="s">
        <v>642</v>
      </c>
      <c r="B219" t="s">
        <v>5</v>
      </c>
      <c r="C219" t="s">
        <v>8</v>
      </c>
      <c r="D219" t="s">
        <v>36</v>
      </c>
      <c r="E219" t="s">
        <v>4</v>
      </c>
      <c r="F219" t="s">
        <v>0</v>
      </c>
      <c r="G219" s="6">
        <v>8</v>
      </c>
      <c r="H219" t="s">
        <v>3</v>
      </c>
      <c r="I219" t="s">
        <v>23</v>
      </c>
      <c r="J219" s="1">
        <v>77400</v>
      </c>
      <c r="K219">
        <v>1</v>
      </c>
      <c r="L219">
        <v>8.3000000000000007</v>
      </c>
      <c r="M219">
        <v>5.0999999999999996</v>
      </c>
      <c r="N219" s="3">
        <v>585069.87160399999</v>
      </c>
      <c r="O219" s="3">
        <v>221833.63194952</v>
      </c>
      <c r="P219" s="7">
        <f>(N219-O219)/N219*100</f>
        <v>62.084249639901756</v>
      </c>
    </row>
    <row r="220" spans="1:16" x14ac:dyDescent="0.35">
      <c r="A220" t="s">
        <v>706</v>
      </c>
      <c r="B220" t="s">
        <v>5</v>
      </c>
      <c r="C220" t="s">
        <v>6</v>
      </c>
      <c r="D220" t="s">
        <v>145</v>
      </c>
      <c r="E220" t="s">
        <v>4</v>
      </c>
      <c r="F220" t="s">
        <v>0</v>
      </c>
      <c r="G220" s="6">
        <v>9</v>
      </c>
      <c r="H220" t="s">
        <v>3</v>
      </c>
      <c r="I220" t="s">
        <v>20</v>
      </c>
      <c r="J220" s="1">
        <v>90000</v>
      </c>
      <c r="K220">
        <v>1</v>
      </c>
      <c r="L220">
        <v>8.3000000000000007</v>
      </c>
      <c r="M220">
        <v>4</v>
      </c>
      <c r="N220" s="3">
        <v>510208.569135</v>
      </c>
      <c r="O220" s="3">
        <v>450000</v>
      </c>
      <c r="P220" s="7">
        <f>(N220-O220)/N220*100</f>
        <v>11.800775756682548</v>
      </c>
    </row>
    <row r="221" spans="1:16" x14ac:dyDescent="0.35">
      <c r="A221" t="s">
        <v>751</v>
      </c>
      <c r="B221" t="s">
        <v>5</v>
      </c>
      <c r="C221" t="s">
        <v>39</v>
      </c>
      <c r="D221" t="s">
        <v>196</v>
      </c>
      <c r="E221" t="s">
        <v>14</v>
      </c>
      <c r="F221" t="s">
        <v>0</v>
      </c>
      <c r="G221" s="6">
        <v>7</v>
      </c>
      <c r="H221" t="s">
        <v>13</v>
      </c>
      <c r="I221" t="s">
        <v>20</v>
      </c>
      <c r="J221" s="1">
        <v>21000</v>
      </c>
      <c r="K221">
        <v>1</v>
      </c>
      <c r="L221">
        <v>4.5</v>
      </c>
      <c r="M221">
        <v>3.6</v>
      </c>
      <c r="N221" s="3">
        <v>1187793.67918</v>
      </c>
      <c r="O221" s="3">
        <v>592800</v>
      </c>
      <c r="P221" s="7">
        <f>(N221-O221)/N221*100</f>
        <v>50.092342602021354</v>
      </c>
    </row>
    <row r="222" spans="1:16" x14ac:dyDescent="0.35">
      <c r="A222" t="s">
        <v>657</v>
      </c>
      <c r="B222" t="s">
        <v>5</v>
      </c>
      <c r="C222" t="s">
        <v>6</v>
      </c>
      <c r="D222" t="s">
        <v>61</v>
      </c>
      <c r="E222" t="s">
        <v>4</v>
      </c>
      <c r="F222" t="s">
        <v>0</v>
      </c>
      <c r="G222" s="6">
        <v>10</v>
      </c>
      <c r="H222" t="s">
        <v>13</v>
      </c>
      <c r="I222" t="s">
        <v>37</v>
      </c>
      <c r="J222" s="1">
        <v>63000</v>
      </c>
      <c r="K222">
        <v>1</v>
      </c>
      <c r="L222">
        <v>4.5</v>
      </c>
      <c r="M222">
        <v>4.4000000000000004</v>
      </c>
      <c r="N222" s="3">
        <v>581614.73456699995</v>
      </c>
      <c r="O222" s="3">
        <v>260662</v>
      </c>
      <c r="P222" s="7">
        <f>(N222-O222)/N222*100</f>
        <v>55.183047383753539</v>
      </c>
    </row>
    <row r="223" spans="1:16" x14ac:dyDescent="0.35">
      <c r="A223" t="s">
        <v>628</v>
      </c>
      <c r="B223" t="s">
        <v>5</v>
      </c>
      <c r="C223" t="s">
        <v>6</v>
      </c>
      <c r="D223" t="s">
        <v>7</v>
      </c>
      <c r="E223" t="s">
        <v>4</v>
      </c>
      <c r="F223" t="s">
        <v>0</v>
      </c>
      <c r="G223" s="6">
        <v>9</v>
      </c>
      <c r="H223" t="s">
        <v>3</v>
      </c>
      <c r="I223" t="s">
        <v>20</v>
      </c>
      <c r="J223" s="1">
        <v>45000</v>
      </c>
      <c r="K223">
        <v>1</v>
      </c>
      <c r="L223">
        <v>5</v>
      </c>
      <c r="M223">
        <v>4.2</v>
      </c>
      <c r="N223" s="3">
        <v>537849.66543099994</v>
      </c>
      <c r="O223" s="3">
        <v>242550</v>
      </c>
      <c r="P223" s="7">
        <f>(N223-O223)/N223*100</f>
        <v>54.903755530714108</v>
      </c>
    </row>
    <row r="224" spans="1:16" x14ac:dyDescent="0.35">
      <c r="A224" t="s">
        <v>642</v>
      </c>
      <c r="B224" t="s">
        <v>5</v>
      </c>
      <c r="C224" t="s">
        <v>8</v>
      </c>
      <c r="D224" t="s">
        <v>36</v>
      </c>
      <c r="E224" t="s">
        <v>4</v>
      </c>
      <c r="F224" t="s">
        <v>0</v>
      </c>
      <c r="G224" s="6">
        <v>7</v>
      </c>
      <c r="H224" t="s">
        <v>3</v>
      </c>
      <c r="I224" t="s">
        <v>12</v>
      </c>
      <c r="J224" s="1">
        <v>45000</v>
      </c>
      <c r="K224">
        <v>1</v>
      </c>
      <c r="L224">
        <v>5</v>
      </c>
      <c r="M224">
        <v>4.2</v>
      </c>
      <c r="N224" s="3">
        <v>585069.87160399999</v>
      </c>
      <c r="O224" s="3">
        <v>284303.28000000003</v>
      </c>
      <c r="P224" s="7">
        <f>(N224-O224)/N224*100</f>
        <v>51.406952605409749</v>
      </c>
    </row>
    <row r="225" spans="1:16" x14ac:dyDescent="0.35">
      <c r="A225" t="s">
        <v>646</v>
      </c>
      <c r="B225" t="s">
        <v>5</v>
      </c>
      <c r="C225" t="s">
        <v>21</v>
      </c>
      <c r="D225" t="s">
        <v>45</v>
      </c>
      <c r="E225" t="s">
        <v>4</v>
      </c>
      <c r="F225" t="s">
        <v>0</v>
      </c>
      <c r="G225" s="6">
        <v>5</v>
      </c>
      <c r="H225" t="s">
        <v>3</v>
      </c>
      <c r="I225" t="s">
        <v>20</v>
      </c>
      <c r="J225" s="1">
        <v>34300</v>
      </c>
      <c r="K225">
        <v>1</v>
      </c>
      <c r="L225">
        <v>4.8</v>
      </c>
      <c r="M225">
        <v>7.7</v>
      </c>
      <c r="N225" s="3">
        <v>633709</v>
      </c>
      <c r="O225" s="3">
        <v>283392</v>
      </c>
      <c r="P225" s="7">
        <f>(N225-O225)/N225*100</f>
        <v>55.280420508466818</v>
      </c>
    </row>
    <row r="226" spans="1:16" x14ac:dyDescent="0.35">
      <c r="A226" t="s">
        <v>645</v>
      </c>
      <c r="B226" t="s">
        <v>5</v>
      </c>
      <c r="C226" t="s">
        <v>34</v>
      </c>
      <c r="D226" t="s">
        <v>36</v>
      </c>
      <c r="E226" t="s">
        <v>4</v>
      </c>
      <c r="F226" t="s">
        <v>0</v>
      </c>
      <c r="G226" s="6">
        <v>2</v>
      </c>
      <c r="H226" t="s">
        <v>3</v>
      </c>
      <c r="I226" t="s">
        <v>18</v>
      </c>
      <c r="J226" s="1">
        <v>4600</v>
      </c>
      <c r="K226">
        <v>1</v>
      </c>
      <c r="L226">
        <v>4.5</v>
      </c>
      <c r="M226">
        <v>4.9000000000000004</v>
      </c>
      <c r="N226" s="3">
        <v>712795.83393600001</v>
      </c>
      <c r="O226" s="3">
        <v>559158</v>
      </c>
      <c r="P226" s="7">
        <f>(N226-O226)/N226*100</f>
        <v>21.55425531706948</v>
      </c>
    </row>
    <row r="227" spans="1:16" x14ac:dyDescent="0.35">
      <c r="A227" t="s">
        <v>641</v>
      </c>
      <c r="B227" t="s">
        <v>5</v>
      </c>
      <c r="C227" t="s">
        <v>6</v>
      </c>
      <c r="D227" t="s">
        <v>40</v>
      </c>
      <c r="E227" t="s">
        <v>4</v>
      </c>
      <c r="F227" t="s">
        <v>0</v>
      </c>
      <c r="G227" s="6">
        <v>10</v>
      </c>
      <c r="H227" t="s">
        <v>13</v>
      </c>
      <c r="I227" t="s">
        <v>37</v>
      </c>
      <c r="J227" s="1">
        <v>63000</v>
      </c>
      <c r="K227">
        <v>1</v>
      </c>
      <c r="L227">
        <v>5</v>
      </c>
      <c r="M227">
        <v>4</v>
      </c>
      <c r="N227" s="3">
        <v>610407.54320900002</v>
      </c>
      <c r="O227" s="3">
        <v>242550</v>
      </c>
      <c r="P227" s="7">
        <f>(N227-O227)/N227*100</f>
        <v>60.264252514823156</v>
      </c>
    </row>
    <row r="228" spans="1:16" x14ac:dyDescent="0.35">
      <c r="A228" t="s">
        <v>748</v>
      </c>
      <c r="B228" t="s">
        <v>65</v>
      </c>
      <c r="C228" t="s">
        <v>87</v>
      </c>
      <c r="D228" t="s">
        <v>194</v>
      </c>
      <c r="E228" t="s">
        <v>4</v>
      </c>
      <c r="F228" t="s">
        <v>0</v>
      </c>
      <c r="G228" s="6">
        <v>6</v>
      </c>
      <c r="H228" t="s">
        <v>3</v>
      </c>
      <c r="I228" t="s">
        <v>23</v>
      </c>
      <c r="J228" s="1">
        <v>32960</v>
      </c>
      <c r="K228">
        <v>1</v>
      </c>
      <c r="L228">
        <v>8.5</v>
      </c>
      <c r="M228">
        <v>5.8</v>
      </c>
      <c r="N228" s="3">
        <v>554012</v>
      </c>
      <c r="O228" s="3">
        <v>278838</v>
      </c>
      <c r="P228" s="7">
        <f>(N228-O228)/N228*100</f>
        <v>49.669321242139155</v>
      </c>
    </row>
    <row r="229" spans="1:16" x14ac:dyDescent="0.35">
      <c r="A229" t="s">
        <v>672</v>
      </c>
      <c r="B229" t="s">
        <v>65</v>
      </c>
      <c r="C229" t="s">
        <v>69</v>
      </c>
      <c r="D229" t="s">
        <v>84</v>
      </c>
      <c r="E229" t="s">
        <v>14</v>
      </c>
      <c r="F229" t="s">
        <v>0</v>
      </c>
      <c r="G229" s="6">
        <v>6</v>
      </c>
      <c r="H229" t="s">
        <v>13</v>
      </c>
      <c r="I229" t="s">
        <v>127</v>
      </c>
      <c r="J229" s="1">
        <v>58000</v>
      </c>
      <c r="K229">
        <v>1</v>
      </c>
      <c r="L229">
        <v>4</v>
      </c>
      <c r="M229">
        <v>5.3</v>
      </c>
      <c r="N229" s="3">
        <v>2426682</v>
      </c>
      <c r="O229" s="3">
        <v>889200</v>
      </c>
      <c r="P229" s="7">
        <f>(N229-O229)/N229*100</f>
        <v>63.357374390216769</v>
      </c>
    </row>
    <row r="230" spans="1:16" x14ac:dyDescent="0.35">
      <c r="A230" t="s">
        <v>752</v>
      </c>
      <c r="B230" t="s">
        <v>90</v>
      </c>
      <c r="C230" t="s">
        <v>118</v>
      </c>
      <c r="D230" t="s">
        <v>98</v>
      </c>
      <c r="E230" t="s">
        <v>14</v>
      </c>
      <c r="F230" t="s">
        <v>0</v>
      </c>
      <c r="G230" s="6">
        <v>8</v>
      </c>
      <c r="H230" t="s">
        <v>13</v>
      </c>
      <c r="I230" t="s">
        <v>12</v>
      </c>
      <c r="J230" s="1">
        <v>15602</v>
      </c>
      <c r="K230">
        <v>1</v>
      </c>
      <c r="L230">
        <v>6.8</v>
      </c>
      <c r="M230">
        <v>4.2</v>
      </c>
      <c r="N230" s="3">
        <v>741508</v>
      </c>
      <c r="O230" s="3">
        <v>356800</v>
      </c>
      <c r="P230" s="7">
        <f>(N230-O230)/N230*100</f>
        <v>51.881840789310431</v>
      </c>
    </row>
    <row r="231" spans="1:16" x14ac:dyDescent="0.35">
      <c r="A231" t="s">
        <v>753</v>
      </c>
      <c r="B231" t="s">
        <v>90</v>
      </c>
      <c r="C231" t="s">
        <v>99</v>
      </c>
      <c r="D231" t="s">
        <v>163</v>
      </c>
      <c r="E231" t="s">
        <v>4</v>
      </c>
      <c r="F231" t="s">
        <v>10</v>
      </c>
      <c r="G231" s="6">
        <v>10</v>
      </c>
      <c r="H231" t="s">
        <v>3</v>
      </c>
      <c r="I231" t="s">
        <v>20</v>
      </c>
      <c r="J231" s="1">
        <v>120000</v>
      </c>
      <c r="K231">
        <v>2</v>
      </c>
      <c r="L231">
        <v>9.9</v>
      </c>
      <c r="M231">
        <v>9.9</v>
      </c>
      <c r="N231" s="3">
        <v>566632.68707999995</v>
      </c>
      <c r="O231" s="3">
        <v>171600</v>
      </c>
      <c r="P231" s="7">
        <f>(N231-O231)/N231*100</f>
        <v>69.715831099632155</v>
      </c>
    </row>
    <row r="232" spans="1:16" x14ac:dyDescent="0.35">
      <c r="A232" t="s">
        <v>656</v>
      </c>
      <c r="B232" t="s">
        <v>5</v>
      </c>
      <c r="C232" t="s">
        <v>8</v>
      </c>
      <c r="D232" t="s">
        <v>60</v>
      </c>
      <c r="E232" t="s">
        <v>4</v>
      </c>
      <c r="F232" t="s">
        <v>0</v>
      </c>
      <c r="G232" s="6">
        <v>7</v>
      </c>
      <c r="H232" t="s">
        <v>3</v>
      </c>
      <c r="I232" t="s">
        <v>12</v>
      </c>
      <c r="J232" s="1">
        <v>23000</v>
      </c>
      <c r="K232">
        <v>2</v>
      </c>
      <c r="L232">
        <v>5</v>
      </c>
      <c r="M232">
        <v>6.1</v>
      </c>
      <c r="N232" s="3">
        <v>738247.613579</v>
      </c>
      <c r="O232" s="3">
        <v>333750</v>
      </c>
      <c r="P232" s="7">
        <f>(N232-O232)/N232*100</f>
        <v>54.791591078501291</v>
      </c>
    </row>
    <row r="233" spans="1:16" x14ac:dyDescent="0.35">
      <c r="A233" t="s">
        <v>754</v>
      </c>
      <c r="B233" t="s">
        <v>5</v>
      </c>
      <c r="C233" t="s">
        <v>57</v>
      </c>
      <c r="D233" t="s">
        <v>197</v>
      </c>
      <c r="E233" t="s">
        <v>14</v>
      </c>
      <c r="F233" t="s">
        <v>10</v>
      </c>
      <c r="G233" s="6">
        <v>3</v>
      </c>
      <c r="H233" t="s">
        <v>3</v>
      </c>
      <c r="I233" t="s">
        <v>1</v>
      </c>
      <c r="J233" s="1">
        <v>55000</v>
      </c>
      <c r="K233">
        <v>2</v>
      </c>
      <c r="L233">
        <v>3.6</v>
      </c>
      <c r="M233">
        <v>7.3</v>
      </c>
      <c r="N233" s="3">
        <v>946931.73555099999</v>
      </c>
      <c r="O233" s="3">
        <v>497200</v>
      </c>
      <c r="P233" s="7">
        <f>(N233-O233)/N233*100</f>
        <v>47.493575161393274</v>
      </c>
    </row>
    <row r="234" spans="1:16" x14ac:dyDescent="0.35">
      <c r="A234" t="s">
        <v>731</v>
      </c>
      <c r="B234" t="s">
        <v>5</v>
      </c>
      <c r="C234" t="s">
        <v>19</v>
      </c>
      <c r="D234" t="s">
        <v>27</v>
      </c>
      <c r="E234" t="s">
        <v>4</v>
      </c>
      <c r="F234" t="s">
        <v>0</v>
      </c>
      <c r="G234" s="6">
        <v>8</v>
      </c>
      <c r="H234" t="s">
        <v>3</v>
      </c>
      <c r="I234" t="s">
        <v>12</v>
      </c>
      <c r="J234" s="1">
        <v>44789</v>
      </c>
      <c r="K234">
        <v>1</v>
      </c>
      <c r="L234">
        <v>6.8</v>
      </c>
      <c r="M234">
        <v>7</v>
      </c>
      <c r="N234" s="3">
        <v>457174.14860000001</v>
      </c>
      <c r="O234" s="3">
        <v>202488</v>
      </c>
      <c r="P234" s="7">
        <f>(N234-O234)/N234*100</f>
        <v>55.708781736658331</v>
      </c>
    </row>
    <row r="235" spans="1:16" x14ac:dyDescent="0.35">
      <c r="A235" t="s">
        <v>642</v>
      </c>
      <c r="B235" t="s">
        <v>5</v>
      </c>
      <c r="C235" t="s">
        <v>8</v>
      </c>
      <c r="D235" t="s">
        <v>36</v>
      </c>
      <c r="E235" t="s">
        <v>4</v>
      </c>
      <c r="F235" t="s">
        <v>0</v>
      </c>
      <c r="G235" s="6">
        <v>7</v>
      </c>
      <c r="H235" t="s">
        <v>3</v>
      </c>
      <c r="I235" t="s">
        <v>23</v>
      </c>
      <c r="J235" s="1">
        <v>38000</v>
      </c>
      <c r="K235">
        <v>1</v>
      </c>
      <c r="L235">
        <v>6.8</v>
      </c>
      <c r="M235">
        <v>6</v>
      </c>
      <c r="N235" s="3">
        <v>585069.87160399999</v>
      </c>
      <c r="O235" s="3">
        <v>309884.08</v>
      </c>
      <c r="P235" s="7">
        <f>(N235-O235)/N235*100</f>
        <v>47.034688497899161</v>
      </c>
    </row>
    <row r="236" spans="1:16" x14ac:dyDescent="0.35">
      <c r="A236" t="s">
        <v>656</v>
      </c>
      <c r="B236" t="s">
        <v>5</v>
      </c>
      <c r="C236" t="s">
        <v>8</v>
      </c>
      <c r="D236" t="s">
        <v>60</v>
      </c>
      <c r="E236" t="s">
        <v>4</v>
      </c>
      <c r="F236" t="s">
        <v>0</v>
      </c>
      <c r="G236" s="6">
        <v>8</v>
      </c>
      <c r="H236" t="s">
        <v>3</v>
      </c>
      <c r="I236" t="s">
        <v>12</v>
      </c>
      <c r="J236" s="1">
        <v>48000</v>
      </c>
      <c r="K236">
        <v>2</v>
      </c>
      <c r="L236">
        <v>6.8</v>
      </c>
      <c r="M236">
        <v>4.2</v>
      </c>
      <c r="N236" s="3">
        <v>738247.613579</v>
      </c>
      <c r="O236" s="3">
        <v>370678</v>
      </c>
      <c r="P236" s="7">
        <f>(N236-O236)/N236*100</f>
        <v>49.789475349203592</v>
      </c>
    </row>
    <row r="237" spans="1:16" x14ac:dyDescent="0.35">
      <c r="A237" t="s">
        <v>649</v>
      </c>
      <c r="B237" t="s">
        <v>5</v>
      </c>
      <c r="C237" t="s">
        <v>6</v>
      </c>
      <c r="D237" t="s">
        <v>48</v>
      </c>
      <c r="E237" t="s">
        <v>4</v>
      </c>
      <c r="F237" t="s">
        <v>0</v>
      </c>
      <c r="G237" s="6">
        <v>6</v>
      </c>
      <c r="H237" t="s">
        <v>3</v>
      </c>
      <c r="I237" t="s">
        <v>1</v>
      </c>
      <c r="J237" s="1">
        <v>25000</v>
      </c>
      <c r="K237">
        <v>1</v>
      </c>
      <c r="L237">
        <v>5.5</v>
      </c>
      <c r="M237">
        <v>3.8</v>
      </c>
      <c r="N237" s="3">
        <v>544759.93950500002</v>
      </c>
      <c r="O237" s="3">
        <v>342958</v>
      </c>
      <c r="P237" s="7">
        <f>(N237-O237)/N237*100</f>
        <v>37.044195960585647</v>
      </c>
    </row>
    <row r="238" spans="1:16" x14ac:dyDescent="0.35">
      <c r="A238" t="s">
        <v>755</v>
      </c>
      <c r="B238" t="s">
        <v>90</v>
      </c>
      <c r="C238" t="s">
        <v>123</v>
      </c>
      <c r="D238" t="s">
        <v>124</v>
      </c>
      <c r="E238" t="s">
        <v>4</v>
      </c>
      <c r="F238" t="s">
        <v>0</v>
      </c>
      <c r="G238" s="6">
        <v>9</v>
      </c>
      <c r="H238" t="s">
        <v>3</v>
      </c>
      <c r="I238" t="s">
        <v>1</v>
      </c>
      <c r="J238" s="1">
        <v>35000</v>
      </c>
      <c r="K238">
        <v>2</v>
      </c>
      <c r="L238">
        <v>4.5</v>
      </c>
      <c r="M238">
        <v>8.4</v>
      </c>
      <c r="N238" s="3">
        <v>637514.35</v>
      </c>
      <c r="O238" s="3">
        <v>215600</v>
      </c>
      <c r="P238" s="7">
        <f>(N238-O238)/N238*100</f>
        <v>66.181153412468291</v>
      </c>
    </row>
    <row r="239" spans="1:16" x14ac:dyDescent="0.35">
      <c r="A239" t="s">
        <v>670</v>
      </c>
      <c r="B239" t="s">
        <v>65</v>
      </c>
      <c r="C239" t="s">
        <v>80</v>
      </c>
      <c r="D239" t="s">
        <v>81</v>
      </c>
      <c r="E239" t="s">
        <v>14</v>
      </c>
      <c r="F239" t="s">
        <v>0</v>
      </c>
      <c r="G239" s="6">
        <v>9</v>
      </c>
      <c r="H239" t="s">
        <v>3</v>
      </c>
      <c r="I239" t="s">
        <v>1</v>
      </c>
      <c r="J239" s="1">
        <v>89290</v>
      </c>
      <c r="K239">
        <v>2</v>
      </c>
      <c r="L239">
        <v>5.7</v>
      </c>
      <c r="M239">
        <v>9.9</v>
      </c>
      <c r="N239" s="3">
        <v>837627.58000299998</v>
      </c>
      <c r="O239" s="3">
        <v>189200</v>
      </c>
      <c r="P239" s="7">
        <f>(N239-O239)/N239*100</f>
        <v>77.412396091432143</v>
      </c>
    </row>
    <row r="240" spans="1:16" x14ac:dyDescent="0.35">
      <c r="A240" t="s">
        <v>750</v>
      </c>
      <c r="B240" t="s">
        <v>90</v>
      </c>
      <c r="C240" t="s">
        <v>95</v>
      </c>
      <c r="D240" t="s">
        <v>103</v>
      </c>
      <c r="E240" t="s">
        <v>4</v>
      </c>
      <c r="F240" t="s">
        <v>164</v>
      </c>
      <c r="G240" s="6">
        <v>7</v>
      </c>
      <c r="H240" t="s">
        <v>3</v>
      </c>
      <c r="I240" t="s">
        <v>20</v>
      </c>
      <c r="J240" s="1">
        <v>86492</v>
      </c>
      <c r="K240">
        <v>1</v>
      </c>
      <c r="L240">
        <v>5.4</v>
      </c>
      <c r="M240">
        <v>3.8</v>
      </c>
      <c r="N240" s="3">
        <v>475198.2</v>
      </c>
      <c r="O240" s="3">
        <v>256128</v>
      </c>
      <c r="P240" s="7">
        <f>(N240-O240)/N240*100</f>
        <v>46.100805937396231</v>
      </c>
    </row>
    <row r="241" spans="1:16" x14ac:dyDescent="0.35">
      <c r="A241" t="s">
        <v>756</v>
      </c>
      <c r="B241" t="s">
        <v>90</v>
      </c>
      <c r="C241" t="s">
        <v>118</v>
      </c>
      <c r="D241" t="s">
        <v>199</v>
      </c>
      <c r="E241" t="s">
        <v>14</v>
      </c>
      <c r="F241" t="s">
        <v>10</v>
      </c>
      <c r="G241" s="6">
        <v>5</v>
      </c>
      <c r="H241" t="s">
        <v>3</v>
      </c>
      <c r="I241" t="s">
        <v>17</v>
      </c>
      <c r="J241" s="1">
        <v>59000</v>
      </c>
      <c r="K241">
        <v>1</v>
      </c>
      <c r="L241">
        <v>3.8</v>
      </c>
      <c r="M241">
        <v>5.9</v>
      </c>
      <c r="N241" s="3">
        <v>942668</v>
      </c>
      <c r="O241" s="3">
        <v>511438</v>
      </c>
      <c r="P241" s="7">
        <f>(N241-O241)/N241*100</f>
        <v>45.745692014579895</v>
      </c>
    </row>
    <row r="242" spans="1:16" x14ac:dyDescent="0.35">
      <c r="A242" t="s">
        <v>714</v>
      </c>
      <c r="B242" t="s">
        <v>90</v>
      </c>
      <c r="C242" t="s">
        <v>97</v>
      </c>
      <c r="D242" t="s">
        <v>155</v>
      </c>
      <c r="E242" t="s">
        <v>14</v>
      </c>
      <c r="F242" t="s">
        <v>10</v>
      </c>
      <c r="G242" s="6">
        <v>7</v>
      </c>
      <c r="H242" t="s">
        <v>3</v>
      </c>
      <c r="I242" t="s">
        <v>37</v>
      </c>
      <c r="J242" s="1">
        <v>65000</v>
      </c>
      <c r="K242">
        <v>1</v>
      </c>
      <c r="L242">
        <v>4.8</v>
      </c>
      <c r="M242">
        <v>4.2</v>
      </c>
      <c r="N242" s="3">
        <v>970558.66822999995</v>
      </c>
      <c r="O242" s="3">
        <v>333750</v>
      </c>
      <c r="P242" s="7">
        <f>(N242-O242)/N242*100</f>
        <v>65.612588818699933</v>
      </c>
    </row>
    <row r="243" spans="1:16" x14ac:dyDescent="0.35">
      <c r="A243" t="s">
        <v>757</v>
      </c>
      <c r="B243" t="s">
        <v>90</v>
      </c>
      <c r="C243" t="s">
        <v>200</v>
      </c>
      <c r="D243" t="s">
        <v>201</v>
      </c>
      <c r="E243" t="s">
        <v>104</v>
      </c>
      <c r="F243" t="s">
        <v>0</v>
      </c>
      <c r="G243" s="6">
        <v>5</v>
      </c>
      <c r="H243" t="s">
        <v>13</v>
      </c>
      <c r="I243" t="s">
        <v>1</v>
      </c>
      <c r="J243" s="1">
        <v>30000</v>
      </c>
      <c r="K243">
        <v>1</v>
      </c>
      <c r="L243">
        <v>9.9</v>
      </c>
      <c r="M243">
        <v>4.2</v>
      </c>
      <c r="N243" s="3">
        <v>965624</v>
      </c>
      <c r="O243" s="3">
        <v>592800</v>
      </c>
      <c r="P243" s="7">
        <f>(N243-O243)/N243*100</f>
        <v>38.609645162092079</v>
      </c>
    </row>
    <row r="244" spans="1:16" x14ac:dyDescent="0.35">
      <c r="A244" t="s">
        <v>738</v>
      </c>
      <c r="B244" t="s">
        <v>65</v>
      </c>
      <c r="C244" t="s">
        <v>170</v>
      </c>
      <c r="D244" t="s">
        <v>183</v>
      </c>
      <c r="E244" t="s">
        <v>14</v>
      </c>
      <c r="F244" t="s">
        <v>0</v>
      </c>
      <c r="G244" s="6">
        <v>6</v>
      </c>
      <c r="H244" t="s">
        <v>3</v>
      </c>
      <c r="I244" t="s">
        <v>1</v>
      </c>
      <c r="J244" s="1">
        <v>47135</v>
      </c>
      <c r="K244">
        <v>1</v>
      </c>
      <c r="L244">
        <v>6.1</v>
      </c>
      <c r="M244">
        <v>7.8</v>
      </c>
      <c r="N244" s="3">
        <v>843315.24</v>
      </c>
      <c r="O244" s="3">
        <v>375312</v>
      </c>
      <c r="P244" s="7">
        <f>(N244-O244)/N244*100</f>
        <v>55.495645969827365</v>
      </c>
    </row>
    <row r="245" spans="1:16" x14ac:dyDescent="0.35">
      <c r="A245" t="s">
        <v>758</v>
      </c>
      <c r="B245" t="s">
        <v>5</v>
      </c>
      <c r="C245" t="s">
        <v>51</v>
      </c>
      <c r="D245" t="s">
        <v>202</v>
      </c>
      <c r="E245" t="s">
        <v>4</v>
      </c>
      <c r="F245" t="s">
        <v>0</v>
      </c>
      <c r="G245" s="6">
        <v>7</v>
      </c>
      <c r="H245" t="s">
        <v>3</v>
      </c>
      <c r="I245" t="s">
        <v>43</v>
      </c>
      <c r="J245" s="1">
        <v>43000</v>
      </c>
      <c r="K245">
        <v>1</v>
      </c>
      <c r="L245">
        <v>6.4</v>
      </c>
      <c r="M245">
        <v>8</v>
      </c>
      <c r="N245" s="3">
        <v>510953</v>
      </c>
      <c r="O245" s="3">
        <v>211200</v>
      </c>
      <c r="P245" s="7">
        <f>(N245-O245)/N245*100</f>
        <v>58.665474123843097</v>
      </c>
    </row>
    <row r="246" spans="1:16" x14ac:dyDescent="0.35">
      <c r="A246" t="s">
        <v>750</v>
      </c>
      <c r="B246" t="s">
        <v>90</v>
      </c>
      <c r="C246" t="s">
        <v>95</v>
      </c>
      <c r="D246" t="s">
        <v>103</v>
      </c>
      <c r="E246" t="s">
        <v>4</v>
      </c>
      <c r="F246" t="s">
        <v>0</v>
      </c>
      <c r="G246" s="6">
        <v>3</v>
      </c>
      <c r="H246" t="s">
        <v>3</v>
      </c>
      <c r="I246" t="s">
        <v>43</v>
      </c>
      <c r="J246" s="1">
        <v>30000</v>
      </c>
      <c r="K246">
        <v>1</v>
      </c>
      <c r="L246">
        <v>5</v>
      </c>
      <c r="M246">
        <v>4.5999999999999996</v>
      </c>
      <c r="N246" s="3">
        <v>475198.2</v>
      </c>
      <c r="O246" s="3">
        <v>403200</v>
      </c>
      <c r="P246" s="7">
        <f>(N246-O246)/N246*100</f>
        <v>15.151193754521799</v>
      </c>
    </row>
    <row r="247" spans="1:16" x14ac:dyDescent="0.35">
      <c r="A247" t="s">
        <v>703</v>
      </c>
      <c r="B247" t="s">
        <v>90</v>
      </c>
      <c r="C247" t="s">
        <v>99</v>
      </c>
      <c r="D247" t="s">
        <v>119</v>
      </c>
      <c r="E247" t="s">
        <v>4</v>
      </c>
      <c r="F247" t="s">
        <v>10</v>
      </c>
      <c r="G247" s="6">
        <v>9</v>
      </c>
      <c r="H247" t="s">
        <v>3</v>
      </c>
      <c r="I247" t="s">
        <v>20</v>
      </c>
      <c r="J247" s="1">
        <v>82000</v>
      </c>
      <c r="K247">
        <v>2</v>
      </c>
      <c r="L247">
        <v>4.3</v>
      </c>
      <c r="M247">
        <v>7.1</v>
      </c>
      <c r="N247" s="3">
        <v>806540.75166900002</v>
      </c>
      <c r="O247" s="3">
        <v>229008</v>
      </c>
      <c r="P247" s="7">
        <f>(N247-O247)/N247*100</f>
        <v>71.606146431397718</v>
      </c>
    </row>
    <row r="248" spans="1:16" x14ac:dyDescent="0.35">
      <c r="A248" t="s">
        <v>759</v>
      </c>
      <c r="B248" t="s">
        <v>90</v>
      </c>
      <c r="C248" t="s">
        <v>203</v>
      </c>
      <c r="D248" t="s">
        <v>204</v>
      </c>
      <c r="E248" t="s">
        <v>4</v>
      </c>
      <c r="F248" t="s">
        <v>0</v>
      </c>
      <c r="G248" s="6">
        <v>4</v>
      </c>
      <c r="H248" t="s">
        <v>94</v>
      </c>
      <c r="I248" t="s">
        <v>18</v>
      </c>
      <c r="J248" s="1">
        <v>15900</v>
      </c>
      <c r="K248">
        <v>1</v>
      </c>
      <c r="L248">
        <v>9.9</v>
      </c>
      <c r="M248">
        <v>5.7</v>
      </c>
      <c r="N248" s="3">
        <v>586090</v>
      </c>
      <c r="O248" s="3">
        <v>366973.68</v>
      </c>
      <c r="P248" s="7">
        <f>(N248-O248)/N248*100</f>
        <v>37.386121585422032</v>
      </c>
    </row>
    <row r="249" spans="1:16" x14ac:dyDescent="0.35">
      <c r="A249" t="s">
        <v>750</v>
      </c>
      <c r="B249" t="s">
        <v>90</v>
      </c>
      <c r="C249" t="s">
        <v>95</v>
      </c>
      <c r="D249" t="s">
        <v>103</v>
      </c>
      <c r="E249" t="s">
        <v>4</v>
      </c>
      <c r="F249" t="s">
        <v>0</v>
      </c>
      <c r="G249" s="6">
        <v>10</v>
      </c>
      <c r="H249" t="s">
        <v>3</v>
      </c>
      <c r="I249" t="s">
        <v>37</v>
      </c>
      <c r="J249" s="1">
        <v>42000</v>
      </c>
      <c r="K249">
        <v>2</v>
      </c>
      <c r="L249">
        <v>4.5</v>
      </c>
      <c r="M249">
        <v>5.4</v>
      </c>
      <c r="N249" s="3">
        <v>475198.2</v>
      </c>
      <c r="O249" s="3">
        <v>158400</v>
      </c>
      <c r="P249" s="7">
        <f>(N249-O249)/N249*100</f>
        <v>66.666540403562138</v>
      </c>
    </row>
    <row r="250" spans="1:16" x14ac:dyDescent="0.35">
      <c r="A250" t="s">
        <v>760</v>
      </c>
      <c r="B250" t="s">
        <v>90</v>
      </c>
      <c r="C250" t="s">
        <v>187</v>
      </c>
      <c r="D250" t="s">
        <v>206</v>
      </c>
      <c r="E250" t="s">
        <v>4</v>
      </c>
      <c r="F250" t="s">
        <v>0</v>
      </c>
      <c r="G250" s="6">
        <v>4</v>
      </c>
      <c r="H250" t="s">
        <v>3</v>
      </c>
      <c r="I250" t="s">
        <v>1</v>
      </c>
      <c r="J250" s="1">
        <v>19000</v>
      </c>
      <c r="K250">
        <v>1</v>
      </c>
      <c r="L250">
        <v>4.5</v>
      </c>
      <c r="M250">
        <v>8.4</v>
      </c>
      <c r="N250" s="3">
        <v>455530.84912000003</v>
      </c>
      <c r="O250" s="3">
        <v>287950</v>
      </c>
      <c r="P250" s="7">
        <f>(N250-O250)/N250*100</f>
        <v>36.788035199753146</v>
      </c>
    </row>
    <row r="251" spans="1:16" x14ac:dyDescent="0.35">
      <c r="A251" t="s">
        <v>761</v>
      </c>
      <c r="B251" t="s">
        <v>90</v>
      </c>
      <c r="C251" t="s">
        <v>95</v>
      </c>
      <c r="D251" t="s">
        <v>207</v>
      </c>
      <c r="E251" t="s">
        <v>4</v>
      </c>
      <c r="F251" t="s">
        <v>0</v>
      </c>
      <c r="G251" s="6">
        <v>12</v>
      </c>
      <c r="H251" t="s">
        <v>3</v>
      </c>
      <c r="I251" t="s">
        <v>149</v>
      </c>
      <c r="J251" s="1">
        <v>64000</v>
      </c>
      <c r="K251">
        <v>2</v>
      </c>
      <c r="L251">
        <v>4.5</v>
      </c>
      <c r="M251">
        <v>8.1999999999999993</v>
      </c>
      <c r="N251" s="3">
        <v>353797.2</v>
      </c>
      <c r="O251" s="3">
        <v>136400.88</v>
      </c>
      <c r="P251" s="7">
        <f>(N251-O251)/N251*100</f>
        <v>61.446591437128383</v>
      </c>
    </row>
    <row r="252" spans="1:16" x14ac:dyDescent="0.35">
      <c r="A252" t="s">
        <v>762</v>
      </c>
      <c r="B252" t="s">
        <v>90</v>
      </c>
      <c r="C252" t="s">
        <v>123</v>
      </c>
      <c r="D252" t="s">
        <v>209</v>
      </c>
      <c r="E252" t="s">
        <v>4</v>
      </c>
      <c r="F252" t="s">
        <v>0</v>
      </c>
      <c r="G252" s="6">
        <v>2</v>
      </c>
      <c r="H252" t="s">
        <v>3</v>
      </c>
      <c r="I252" t="s">
        <v>12</v>
      </c>
      <c r="J252" s="1">
        <v>39949</v>
      </c>
      <c r="K252">
        <v>1</v>
      </c>
      <c r="L252">
        <v>6.2</v>
      </c>
      <c r="M252">
        <v>4.2</v>
      </c>
      <c r="N252" s="3">
        <v>499579.42700000003</v>
      </c>
      <c r="O252" s="3">
        <v>381806.32</v>
      </c>
      <c r="P252" s="7">
        <f>(N252-O252)/N252*100</f>
        <v>23.574450955123101</v>
      </c>
    </row>
    <row r="253" spans="1:16" x14ac:dyDescent="0.35">
      <c r="A253" t="s">
        <v>635</v>
      </c>
      <c r="B253" t="s">
        <v>5</v>
      </c>
      <c r="C253" t="s">
        <v>6</v>
      </c>
      <c r="D253" t="s">
        <v>29</v>
      </c>
      <c r="E253" t="s">
        <v>4</v>
      </c>
      <c r="F253" t="s">
        <v>0</v>
      </c>
      <c r="G253" s="6">
        <v>8</v>
      </c>
      <c r="H253" t="s">
        <v>3</v>
      </c>
      <c r="I253" t="s">
        <v>12</v>
      </c>
      <c r="J253" s="1">
        <v>97654</v>
      </c>
      <c r="K253">
        <v>1</v>
      </c>
      <c r="L253">
        <v>5.4</v>
      </c>
      <c r="M253">
        <v>6.4</v>
      </c>
      <c r="N253" s="3">
        <v>462988.36296200001</v>
      </c>
      <c r="O253" s="3">
        <v>215600</v>
      </c>
      <c r="P253" s="7">
        <f>(N253-O253)/N253*100</f>
        <v>53.432954854268019</v>
      </c>
    </row>
    <row r="254" spans="1:16" x14ac:dyDescent="0.35">
      <c r="A254" t="s">
        <v>763</v>
      </c>
      <c r="B254" t="s">
        <v>90</v>
      </c>
      <c r="C254" t="s">
        <v>102</v>
      </c>
      <c r="D254" t="s">
        <v>210</v>
      </c>
      <c r="E254" t="s">
        <v>4</v>
      </c>
      <c r="F254" t="s">
        <v>0</v>
      </c>
      <c r="G254" s="6">
        <v>7</v>
      </c>
      <c r="H254" t="s">
        <v>3</v>
      </c>
      <c r="I254" t="s">
        <v>37</v>
      </c>
      <c r="J254" s="1">
        <v>23000</v>
      </c>
      <c r="K254">
        <v>1</v>
      </c>
      <c r="L254">
        <v>5</v>
      </c>
      <c r="M254">
        <v>6.1</v>
      </c>
      <c r="N254" s="3">
        <v>342090.26779200003</v>
      </c>
      <c r="O254" s="3">
        <v>154000</v>
      </c>
      <c r="P254" s="7">
        <f>(N254-O254)/N254*100</f>
        <v>54.982642156415842</v>
      </c>
    </row>
    <row r="255" spans="1:16" x14ac:dyDescent="0.35">
      <c r="A255" t="s">
        <v>764</v>
      </c>
      <c r="B255" t="s">
        <v>90</v>
      </c>
      <c r="C255" t="s">
        <v>95</v>
      </c>
      <c r="D255" t="s">
        <v>113</v>
      </c>
      <c r="E255" t="s">
        <v>4</v>
      </c>
      <c r="F255" t="s">
        <v>28</v>
      </c>
      <c r="G255" s="6">
        <v>4</v>
      </c>
      <c r="H255" t="s">
        <v>3</v>
      </c>
      <c r="I255" t="s">
        <v>18</v>
      </c>
      <c r="J255" s="1">
        <v>27000</v>
      </c>
      <c r="K255">
        <v>1</v>
      </c>
      <c r="L255">
        <v>4.3</v>
      </c>
      <c r="M255">
        <v>4.8</v>
      </c>
      <c r="N255" s="3">
        <v>514112</v>
      </c>
      <c r="O255" s="3">
        <v>324558</v>
      </c>
      <c r="P255" s="7">
        <f>(N255-O255)/N255*100</f>
        <v>36.870176148387898</v>
      </c>
    </row>
    <row r="256" spans="1:16" x14ac:dyDescent="0.35">
      <c r="A256" t="s">
        <v>678</v>
      </c>
      <c r="B256" t="s">
        <v>90</v>
      </c>
      <c r="C256" t="s">
        <v>97</v>
      </c>
      <c r="D256" t="s">
        <v>98</v>
      </c>
      <c r="E256" t="s">
        <v>14</v>
      </c>
      <c r="F256" t="s">
        <v>0</v>
      </c>
      <c r="G256" s="6">
        <v>10</v>
      </c>
      <c r="H256" t="s">
        <v>3</v>
      </c>
      <c r="I256" t="s">
        <v>43</v>
      </c>
      <c r="J256" s="1">
        <v>39876</v>
      </c>
      <c r="K256">
        <v>1</v>
      </c>
      <c r="L256">
        <v>6.8</v>
      </c>
      <c r="M256">
        <v>5</v>
      </c>
      <c r="N256" s="3">
        <v>750203.95962700003</v>
      </c>
      <c r="O256" s="3">
        <v>310800</v>
      </c>
      <c r="P256" s="7">
        <f>(N256-O256)/N256*100</f>
        <v>58.571266385406815</v>
      </c>
    </row>
    <row r="257" spans="1:16" x14ac:dyDescent="0.35">
      <c r="A257" t="s">
        <v>656</v>
      </c>
      <c r="B257" t="s">
        <v>5</v>
      </c>
      <c r="C257" t="s">
        <v>8</v>
      </c>
      <c r="D257" t="s">
        <v>60</v>
      </c>
      <c r="E257" t="s">
        <v>4</v>
      </c>
      <c r="F257" t="s">
        <v>0</v>
      </c>
      <c r="G257" s="6">
        <v>5</v>
      </c>
      <c r="H257" t="s">
        <v>3</v>
      </c>
      <c r="I257" t="s">
        <v>17</v>
      </c>
      <c r="J257" s="1">
        <v>38719</v>
      </c>
      <c r="K257">
        <v>1</v>
      </c>
      <c r="L257">
        <v>5.7</v>
      </c>
      <c r="M257">
        <v>7.8</v>
      </c>
      <c r="N257" s="3">
        <v>738247.613579</v>
      </c>
      <c r="O257" s="3">
        <v>403200</v>
      </c>
      <c r="P257" s="7">
        <f>(N257-O257)/N257*100</f>
        <v>45.38417834562312</v>
      </c>
    </row>
    <row r="258" spans="1:16" x14ac:dyDescent="0.35">
      <c r="A258" t="s">
        <v>669</v>
      </c>
      <c r="B258" t="s">
        <v>65</v>
      </c>
      <c r="C258" t="s">
        <v>66</v>
      </c>
      <c r="D258" t="s">
        <v>79</v>
      </c>
      <c r="E258" t="s">
        <v>14</v>
      </c>
      <c r="F258" t="s">
        <v>0</v>
      </c>
      <c r="G258" s="6">
        <v>3</v>
      </c>
      <c r="H258" t="s">
        <v>3</v>
      </c>
      <c r="I258" t="s">
        <v>77</v>
      </c>
      <c r="J258" s="1">
        <v>24000</v>
      </c>
      <c r="K258">
        <v>1</v>
      </c>
      <c r="L258">
        <v>5</v>
      </c>
      <c r="M258">
        <v>9.6999999999999993</v>
      </c>
      <c r="N258" s="3">
        <v>996627.03810500004</v>
      </c>
      <c r="O258" s="3">
        <v>690000</v>
      </c>
      <c r="P258" s="7">
        <f>(N258-O258)/N258*100</f>
        <v>30.766477968330541</v>
      </c>
    </row>
    <row r="259" spans="1:16" x14ac:dyDescent="0.35">
      <c r="A259" t="s">
        <v>671</v>
      </c>
      <c r="B259" t="s">
        <v>65</v>
      </c>
      <c r="C259" t="s">
        <v>66</v>
      </c>
      <c r="D259" t="s">
        <v>82</v>
      </c>
      <c r="E259" t="s">
        <v>4</v>
      </c>
      <c r="F259" t="s">
        <v>0</v>
      </c>
      <c r="G259" s="6">
        <v>6</v>
      </c>
      <c r="H259" t="s">
        <v>3</v>
      </c>
      <c r="I259" t="s">
        <v>23</v>
      </c>
      <c r="J259" s="1">
        <v>26000</v>
      </c>
      <c r="K259">
        <v>1</v>
      </c>
      <c r="L259">
        <v>5</v>
      </c>
      <c r="M259">
        <v>9</v>
      </c>
      <c r="N259" s="3">
        <v>1004692.1528</v>
      </c>
      <c r="O259" s="3">
        <v>460349.68</v>
      </c>
      <c r="P259" s="7">
        <f>(N259-O259)/N259*100</f>
        <v>54.180026317808824</v>
      </c>
    </row>
    <row r="260" spans="1:16" x14ac:dyDescent="0.35">
      <c r="A260" t="s">
        <v>682</v>
      </c>
      <c r="B260" t="s">
        <v>105</v>
      </c>
      <c r="C260" t="s">
        <v>108</v>
      </c>
      <c r="D260" t="s">
        <v>109</v>
      </c>
      <c r="E260" t="s">
        <v>14</v>
      </c>
      <c r="F260" t="s">
        <v>0</v>
      </c>
      <c r="G260" s="6">
        <v>8</v>
      </c>
      <c r="H260" t="s">
        <v>3</v>
      </c>
      <c r="I260" t="s">
        <v>17</v>
      </c>
      <c r="J260" s="1">
        <v>45656</v>
      </c>
      <c r="K260">
        <v>2</v>
      </c>
      <c r="L260">
        <v>4.5</v>
      </c>
      <c r="M260">
        <v>9.9</v>
      </c>
      <c r="N260" s="3">
        <v>1525510</v>
      </c>
      <c r="O260" s="3">
        <v>417198</v>
      </c>
      <c r="P260" s="7">
        <f>(N260-O260)/N260*100</f>
        <v>72.651900020321065</v>
      </c>
    </row>
    <row r="261" spans="1:16" x14ac:dyDescent="0.35">
      <c r="A261" t="s">
        <v>684</v>
      </c>
      <c r="B261" t="s">
        <v>105</v>
      </c>
      <c r="C261" t="s">
        <v>106</v>
      </c>
      <c r="D261" t="s">
        <v>112</v>
      </c>
      <c r="E261" t="s">
        <v>104</v>
      </c>
      <c r="F261" t="s">
        <v>10</v>
      </c>
      <c r="G261" s="6">
        <v>8</v>
      </c>
      <c r="H261" t="s">
        <v>3</v>
      </c>
      <c r="I261" t="s">
        <v>12</v>
      </c>
      <c r="J261" s="1">
        <v>85161</v>
      </c>
      <c r="K261">
        <v>1</v>
      </c>
      <c r="L261">
        <v>8.3000000000000007</v>
      </c>
      <c r="M261">
        <v>9.1</v>
      </c>
      <c r="N261" s="3">
        <v>1585233</v>
      </c>
      <c r="O261" s="3">
        <v>592800</v>
      </c>
      <c r="P261" s="7">
        <f>(N261-O261)/N261*100</f>
        <v>62.604866287794913</v>
      </c>
    </row>
    <row r="262" spans="1:16" x14ac:dyDescent="0.35">
      <c r="A262" t="s">
        <v>765</v>
      </c>
      <c r="B262" t="s">
        <v>105</v>
      </c>
      <c r="C262" t="s">
        <v>106</v>
      </c>
      <c r="D262" t="s">
        <v>211</v>
      </c>
      <c r="E262" t="s">
        <v>104</v>
      </c>
      <c r="F262" t="s">
        <v>142</v>
      </c>
      <c r="G262" s="6">
        <v>5</v>
      </c>
      <c r="H262" t="s">
        <v>3</v>
      </c>
      <c r="I262" t="s">
        <v>1</v>
      </c>
      <c r="J262" s="1">
        <v>92000</v>
      </c>
      <c r="K262">
        <v>1</v>
      </c>
      <c r="L262">
        <v>5</v>
      </c>
      <c r="M262">
        <v>8</v>
      </c>
      <c r="N262" s="3">
        <v>1459705.5</v>
      </c>
      <c r="O262" s="3">
        <v>940000</v>
      </c>
      <c r="P262" s="7">
        <f>(N262-O262)/N262*100</f>
        <v>35.60344877785279</v>
      </c>
    </row>
    <row r="263" spans="1:16" x14ac:dyDescent="0.35">
      <c r="A263" t="s">
        <v>686</v>
      </c>
      <c r="B263" t="s">
        <v>105</v>
      </c>
      <c r="C263" t="s">
        <v>106</v>
      </c>
      <c r="D263" t="s">
        <v>115</v>
      </c>
      <c r="E263" t="s">
        <v>104</v>
      </c>
      <c r="F263" t="s">
        <v>10</v>
      </c>
      <c r="G263" s="6">
        <v>7</v>
      </c>
      <c r="H263" t="s">
        <v>3</v>
      </c>
      <c r="I263" t="s">
        <v>18</v>
      </c>
      <c r="J263" s="1">
        <v>120000</v>
      </c>
      <c r="K263">
        <v>1</v>
      </c>
      <c r="L263">
        <v>4.4000000000000004</v>
      </c>
      <c r="M263">
        <v>9.4</v>
      </c>
      <c r="N263" s="3">
        <v>1317441</v>
      </c>
      <c r="O263" s="3">
        <v>763950</v>
      </c>
      <c r="P263" s="7">
        <f>(N263-O263)/N263*100</f>
        <v>42.012583485712071</v>
      </c>
    </row>
    <row r="264" spans="1:16" x14ac:dyDescent="0.35">
      <c r="A264" t="s">
        <v>636</v>
      </c>
      <c r="B264" t="s">
        <v>5</v>
      </c>
      <c r="C264" t="s">
        <v>6</v>
      </c>
      <c r="D264" t="s">
        <v>30</v>
      </c>
      <c r="E264" t="s">
        <v>4</v>
      </c>
      <c r="F264" t="s">
        <v>0</v>
      </c>
      <c r="G264" s="6">
        <v>8</v>
      </c>
      <c r="H264" t="s">
        <v>3</v>
      </c>
      <c r="I264" t="s">
        <v>18</v>
      </c>
      <c r="J264" s="1">
        <v>30000</v>
      </c>
      <c r="K264">
        <v>1</v>
      </c>
      <c r="L264">
        <v>6.8</v>
      </c>
      <c r="M264">
        <v>7.2</v>
      </c>
      <c r="N264" s="3">
        <v>446864.39012300002</v>
      </c>
      <c r="O264" s="3">
        <v>198000</v>
      </c>
      <c r="P264" s="7">
        <f>(N264-O264)/N264*100</f>
        <v>55.691255697170185</v>
      </c>
    </row>
    <row r="265" spans="1:16" x14ac:dyDescent="0.35">
      <c r="A265" t="s">
        <v>635</v>
      </c>
      <c r="B265" t="s">
        <v>5</v>
      </c>
      <c r="C265" t="s">
        <v>6</v>
      </c>
      <c r="D265" t="s">
        <v>29</v>
      </c>
      <c r="E265" t="s">
        <v>4</v>
      </c>
      <c r="F265" t="s">
        <v>0</v>
      </c>
      <c r="G265" s="6">
        <v>9</v>
      </c>
      <c r="H265" t="s">
        <v>3</v>
      </c>
      <c r="I265" t="s">
        <v>23</v>
      </c>
      <c r="J265" s="1">
        <v>69000</v>
      </c>
      <c r="K265">
        <v>1</v>
      </c>
      <c r="L265">
        <v>4.3</v>
      </c>
      <c r="M265">
        <v>9.9</v>
      </c>
      <c r="N265" s="3">
        <v>462988.36296200001</v>
      </c>
      <c r="O265" s="3">
        <v>154000</v>
      </c>
      <c r="P265" s="7">
        <f>(N265-O265)/N265*100</f>
        <v>66.737824895905732</v>
      </c>
    </row>
    <row r="266" spans="1:16" x14ac:dyDescent="0.35">
      <c r="A266" t="s">
        <v>766</v>
      </c>
      <c r="B266" t="s">
        <v>90</v>
      </c>
      <c r="C266" t="s">
        <v>118</v>
      </c>
      <c r="D266" t="s">
        <v>121</v>
      </c>
      <c r="E266" t="s">
        <v>14</v>
      </c>
      <c r="F266" t="s">
        <v>0</v>
      </c>
      <c r="G266" s="6">
        <v>2</v>
      </c>
      <c r="H266" t="s">
        <v>3</v>
      </c>
      <c r="I266" t="s">
        <v>18</v>
      </c>
      <c r="J266" s="1">
        <v>5700</v>
      </c>
      <c r="K266">
        <v>1</v>
      </c>
      <c r="L266">
        <v>5</v>
      </c>
      <c r="M266">
        <v>7.2</v>
      </c>
      <c r="N266" s="3">
        <v>812098</v>
      </c>
      <c r="O266" s="3">
        <v>607278</v>
      </c>
      <c r="P266" s="7">
        <f>(N266-O266)/N266*100</f>
        <v>25.221094005895839</v>
      </c>
    </row>
    <row r="267" spans="1:16" x14ac:dyDescent="0.35">
      <c r="A267" t="s">
        <v>767</v>
      </c>
      <c r="B267" t="s">
        <v>90</v>
      </c>
      <c r="C267" t="s">
        <v>118</v>
      </c>
      <c r="D267" t="s">
        <v>100</v>
      </c>
      <c r="E267" t="s">
        <v>14</v>
      </c>
      <c r="F267" t="s">
        <v>0</v>
      </c>
      <c r="G267" s="6">
        <v>3</v>
      </c>
      <c r="H267" t="s">
        <v>3</v>
      </c>
      <c r="I267" t="s">
        <v>18</v>
      </c>
      <c r="J267" s="1">
        <v>25000</v>
      </c>
      <c r="K267">
        <v>1</v>
      </c>
      <c r="L267">
        <v>8.3000000000000007</v>
      </c>
      <c r="M267">
        <v>5.5</v>
      </c>
      <c r="N267" s="3">
        <v>761515.66572199995</v>
      </c>
      <c r="O267" s="3">
        <v>559039.15963007999</v>
      </c>
      <c r="P267" s="7">
        <f>(N267-O267)/N267*100</f>
        <v>26.588619933373288</v>
      </c>
    </row>
    <row r="268" spans="1:16" x14ac:dyDescent="0.35">
      <c r="A268" t="s">
        <v>730</v>
      </c>
      <c r="B268" t="s">
        <v>90</v>
      </c>
      <c r="C268" t="s">
        <v>95</v>
      </c>
      <c r="D268" t="s">
        <v>175</v>
      </c>
      <c r="E268" t="s">
        <v>4</v>
      </c>
      <c r="F268" t="s">
        <v>0</v>
      </c>
      <c r="G268" s="6">
        <v>9</v>
      </c>
      <c r="H268" t="s">
        <v>3</v>
      </c>
      <c r="I268" t="s">
        <v>37</v>
      </c>
      <c r="J268" s="1">
        <v>45000</v>
      </c>
      <c r="K268">
        <v>1</v>
      </c>
      <c r="L268">
        <v>8.5</v>
      </c>
      <c r="M268">
        <v>7.1</v>
      </c>
      <c r="N268" s="3">
        <v>505259.4</v>
      </c>
      <c r="O268" s="3">
        <v>160160</v>
      </c>
      <c r="P268" s="7">
        <f>(N268-O268)/N268*100</f>
        <v>68.301430908559041</v>
      </c>
    </row>
    <row r="269" spans="1:16" x14ac:dyDescent="0.35">
      <c r="A269" t="s">
        <v>768</v>
      </c>
      <c r="B269" t="s">
        <v>90</v>
      </c>
      <c r="C269" t="s">
        <v>95</v>
      </c>
      <c r="D269" t="s">
        <v>212</v>
      </c>
      <c r="E269" t="s">
        <v>4</v>
      </c>
      <c r="F269" t="s">
        <v>0</v>
      </c>
      <c r="G269" s="6">
        <v>8</v>
      </c>
      <c r="H269" t="s">
        <v>3</v>
      </c>
      <c r="I269" t="s">
        <v>1</v>
      </c>
      <c r="J269" s="1">
        <v>44562</v>
      </c>
      <c r="K269">
        <v>1</v>
      </c>
      <c r="L269">
        <v>5</v>
      </c>
      <c r="M269">
        <v>9.1</v>
      </c>
      <c r="N269" s="3">
        <v>387327</v>
      </c>
      <c r="O269" s="3">
        <v>147325.20000000001</v>
      </c>
      <c r="P269" s="7">
        <f>(N269-O269)/N269*100</f>
        <v>61.963612141678738</v>
      </c>
    </row>
    <row r="270" spans="1:16" x14ac:dyDescent="0.35">
      <c r="A270" t="s">
        <v>702</v>
      </c>
      <c r="B270" t="s">
        <v>90</v>
      </c>
      <c r="C270" t="s">
        <v>122</v>
      </c>
      <c r="D270" t="s">
        <v>114</v>
      </c>
      <c r="E270" t="s">
        <v>4</v>
      </c>
      <c r="F270" t="s">
        <v>28</v>
      </c>
      <c r="G270" s="6">
        <v>3</v>
      </c>
      <c r="H270" t="s">
        <v>3</v>
      </c>
      <c r="I270" t="s">
        <v>37</v>
      </c>
      <c r="J270" s="1">
        <v>35000</v>
      </c>
      <c r="K270">
        <v>1</v>
      </c>
      <c r="L270">
        <v>4.8</v>
      </c>
      <c r="M270">
        <v>9.6999999999999993</v>
      </c>
      <c r="N270" s="3">
        <v>533447</v>
      </c>
      <c r="O270" s="3">
        <v>310800</v>
      </c>
      <c r="P270" s="7">
        <f>(N270-O270)/N270*100</f>
        <v>41.737417212956487</v>
      </c>
    </row>
    <row r="271" spans="1:16" x14ac:dyDescent="0.35">
      <c r="A271" t="s">
        <v>769</v>
      </c>
      <c r="B271" t="s">
        <v>105</v>
      </c>
      <c r="C271" t="s">
        <v>213</v>
      </c>
      <c r="D271" t="s">
        <v>214</v>
      </c>
      <c r="E271" t="s">
        <v>14</v>
      </c>
      <c r="F271" t="s">
        <v>0</v>
      </c>
      <c r="G271" s="6">
        <v>5</v>
      </c>
      <c r="H271" t="s">
        <v>13</v>
      </c>
      <c r="I271" t="s">
        <v>23</v>
      </c>
      <c r="J271" s="1">
        <v>57000</v>
      </c>
      <c r="K271">
        <v>1</v>
      </c>
      <c r="L271">
        <v>8.3000000000000007</v>
      </c>
      <c r="M271">
        <v>8.6</v>
      </c>
      <c r="N271" s="3">
        <v>3414761.7391300001</v>
      </c>
      <c r="O271" s="3">
        <v>1401250</v>
      </c>
      <c r="P271" s="7">
        <f>(N271-O271)/N271*100</f>
        <v>58.964926192566359</v>
      </c>
    </row>
    <row r="272" spans="1:16" x14ac:dyDescent="0.35">
      <c r="A272" t="s">
        <v>770</v>
      </c>
      <c r="B272" t="s">
        <v>105</v>
      </c>
      <c r="C272" t="s">
        <v>106</v>
      </c>
      <c r="D272" t="s">
        <v>215</v>
      </c>
      <c r="E272" t="s">
        <v>104</v>
      </c>
      <c r="F272" t="s">
        <v>10</v>
      </c>
      <c r="G272" s="6">
        <v>6</v>
      </c>
      <c r="H272" t="s">
        <v>3</v>
      </c>
      <c r="I272" t="s">
        <v>12</v>
      </c>
      <c r="J272" s="1">
        <v>65000</v>
      </c>
      <c r="K272">
        <v>1</v>
      </c>
      <c r="L272">
        <v>3.8</v>
      </c>
      <c r="M272">
        <v>8.1999999999999993</v>
      </c>
      <c r="N272" s="3">
        <v>1713151.5</v>
      </c>
      <c r="O272" s="3">
        <v>1013725</v>
      </c>
      <c r="P272" s="7">
        <f>(N272-O272)/N272*100</f>
        <v>40.82689125859563</v>
      </c>
    </row>
    <row r="273" spans="1:16" x14ac:dyDescent="0.35">
      <c r="A273" t="s">
        <v>746</v>
      </c>
      <c r="B273" t="s">
        <v>5</v>
      </c>
      <c r="C273" t="s">
        <v>6</v>
      </c>
      <c r="D273" t="s">
        <v>192</v>
      </c>
      <c r="E273" t="s">
        <v>4</v>
      </c>
      <c r="F273" t="s">
        <v>0</v>
      </c>
      <c r="G273" s="6">
        <v>4</v>
      </c>
      <c r="H273" t="s">
        <v>13</v>
      </c>
      <c r="I273" t="s">
        <v>1</v>
      </c>
      <c r="J273" s="1">
        <v>43000</v>
      </c>
      <c r="K273">
        <v>1</v>
      </c>
      <c r="L273">
        <v>4.3</v>
      </c>
      <c r="M273">
        <v>5.2</v>
      </c>
      <c r="N273" s="3">
        <v>685268.84567800001</v>
      </c>
      <c r="O273" s="3">
        <v>352182</v>
      </c>
      <c r="P273" s="7">
        <f>(N273-O273)/N273*100</f>
        <v>48.606739935542571</v>
      </c>
    </row>
    <row r="274" spans="1:16" x14ac:dyDescent="0.35">
      <c r="A274" t="s">
        <v>771</v>
      </c>
      <c r="B274" t="s">
        <v>105</v>
      </c>
      <c r="C274" t="s">
        <v>108</v>
      </c>
      <c r="D274" t="s">
        <v>216</v>
      </c>
      <c r="E274" t="s">
        <v>14</v>
      </c>
      <c r="F274" t="s">
        <v>0</v>
      </c>
      <c r="G274" s="6">
        <v>2</v>
      </c>
      <c r="H274" t="s">
        <v>3</v>
      </c>
      <c r="I274" t="s">
        <v>23</v>
      </c>
      <c r="J274" s="1">
        <v>17000</v>
      </c>
      <c r="K274">
        <v>1</v>
      </c>
      <c r="L274">
        <v>8.3000000000000007</v>
      </c>
      <c r="M274">
        <v>6.6</v>
      </c>
      <c r="N274" s="3">
        <v>1352344</v>
      </c>
      <c r="O274" s="3">
        <v>964525</v>
      </c>
      <c r="P274" s="7">
        <f>(N274-O274)/N274*100</f>
        <v>28.677540625757942</v>
      </c>
    </row>
    <row r="275" spans="1:16" x14ac:dyDescent="0.35">
      <c r="A275" t="s">
        <v>717</v>
      </c>
      <c r="B275" t="s">
        <v>105</v>
      </c>
      <c r="C275" t="s">
        <v>158</v>
      </c>
      <c r="D275" t="s">
        <v>157</v>
      </c>
      <c r="E275" t="s">
        <v>14</v>
      </c>
      <c r="F275" t="s">
        <v>142</v>
      </c>
      <c r="G275" s="6">
        <v>7</v>
      </c>
      <c r="H275" t="s">
        <v>3</v>
      </c>
      <c r="I275" t="s">
        <v>23</v>
      </c>
      <c r="J275" s="1">
        <v>75000</v>
      </c>
      <c r="K275">
        <v>1</v>
      </c>
      <c r="L275">
        <v>4.5</v>
      </c>
      <c r="M275">
        <v>3.4</v>
      </c>
      <c r="N275" s="3">
        <v>700234.10138200002</v>
      </c>
      <c r="O275" s="3">
        <v>426550</v>
      </c>
      <c r="P275" s="7">
        <f>(N275-O275)/N275*100</f>
        <v>39.084657665465031</v>
      </c>
    </row>
    <row r="276" spans="1:16" x14ac:dyDescent="0.35">
      <c r="A276" t="s">
        <v>772</v>
      </c>
      <c r="B276" t="s">
        <v>90</v>
      </c>
      <c r="C276" t="s">
        <v>218</v>
      </c>
      <c r="D276" t="s">
        <v>219</v>
      </c>
      <c r="E276" t="s">
        <v>217</v>
      </c>
      <c r="F276" t="s">
        <v>0</v>
      </c>
      <c r="G276" s="6">
        <v>4</v>
      </c>
      <c r="H276" t="s">
        <v>13</v>
      </c>
      <c r="I276" t="s">
        <v>18</v>
      </c>
      <c r="J276" s="1">
        <v>11486</v>
      </c>
      <c r="K276">
        <v>1</v>
      </c>
      <c r="L276">
        <v>6.8</v>
      </c>
      <c r="M276">
        <v>3.4</v>
      </c>
      <c r="N276" s="3">
        <v>424691</v>
      </c>
      <c r="O276" s="3">
        <v>366973.68</v>
      </c>
      <c r="P276" s="7">
        <f>(N276-O276)/N276*100</f>
        <v>13.590426922162232</v>
      </c>
    </row>
    <row r="277" spans="1:16" x14ac:dyDescent="0.35">
      <c r="A277" t="s">
        <v>696</v>
      </c>
      <c r="B277" t="s">
        <v>90</v>
      </c>
      <c r="C277" t="s">
        <v>99</v>
      </c>
      <c r="D277" t="s">
        <v>133</v>
      </c>
      <c r="E277" t="s">
        <v>4</v>
      </c>
      <c r="F277" t="s">
        <v>0</v>
      </c>
      <c r="G277" s="6">
        <v>11</v>
      </c>
      <c r="H277" t="s">
        <v>3</v>
      </c>
      <c r="I277" t="s">
        <v>12</v>
      </c>
      <c r="J277" s="1">
        <v>50000</v>
      </c>
      <c r="K277">
        <v>1</v>
      </c>
      <c r="L277">
        <v>6.8</v>
      </c>
      <c r="M277">
        <v>9.6</v>
      </c>
      <c r="N277" s="3">
        <v>640982.30000000005</v>
      </c>
      <c r="O277" s="3">
        <v>206800</v>
      </c>
      <c r="P277" s="7">
        <f>(N277-O277)/N277*100</f>
        <v>67.737018635303968</v>
      </c>
    </row>
    <row r="278" spans="1:16" x14ac:dyDescent="0.35">
      <c r="A278" t="s">
        <v>668</v>
      </c>
      <c r="B278" t="s">
        <v>65</v>
      </c>
      <c r="C278" t="s">
        <v>66</v>
      </c>
      <c r="D278" t="s">
        <v>78</v>
      </c>
      <c r="E278" t="s">
        <v>14</v>
      </c>
      <c r="F278" t="s">
        <v>0</v>
      </c>
      <c r="G278" s="6">
        <v>6</v>
      </c>
      <c r="H278" t="s">
        <v>13</v>
      </c>
      <c r="I278" t="s">
        <v>173</v>
      </c>
      <c r="J278" s="1">
        <v>29500</v>
      </c>
      <c r="K278">
        <v>1</v>
      </c>
      <c r="L278">
        <v>9.6999999999999993</v>
      </c>
      <c r="M278">
        <v>8.6</v>
      </c>
      <c r="N278" s="3">
        <v>1139496.1163999999</v>
      </c>
      <c r="O278" s="3">
        <v>511438</v>
      </c>
      <c r="P278" s="7">
        <f>(N278-O278)/N278*100</f>
        <v>55.11717919532876</v>
      </c>
    </row>
    <row r="279" spans="1:16" x14ac:dyDescent="0.35">
      <c r="A279" t="s">
        <v>773</v>
      </c>
      <c r="B279" t="s">
        <v>90</v>
      </c>
      <c r="C279" t="s">
        <v>118</v>
      </c>
      <c r="D279" t="s">
        <v>220</v>
      </c>
      <c r="E279" t="s">
        <v>14</v>
      </c>
      <c r="F279" t="s">
        <v>0</v>
      </c>
      <c r="G279" s="6">
        <v>6</v>
      </c>
      <c r="H279" t="s">
        <v>3</v>
      </c>
      <c r="I279" t="s">
        <v>12</v>
      </c>
      <c r="J279" s="1">
        <v>25000</v>
      </c>
      <c r="K279">
        <v>1</v>
      </c>
      <c r="L279">
        <v>5</v>
      </c>
      <c r="M279">
        <v>4.2</v>
      </c>
      <c r="N279" s="3">
        <v>653057.37393799995</v>
      </c>
      <c r="O279" s="3">
        <v>392027.52</v>
      </c>
      <c r="P279" s="7">
        <f>(N279-O279)/N279*100</f>
        <v>39.970432056216495</v>
      </c>
    </row>
    <row r="280" spans="1:16" x14ac:dyDescent="0.35">
      <c r="A280" t="s">
        <v>774</v>
      </c>
      <c r="B280" t="s">
        <v>90</v>
      </c>
      <c r="C280" t="s">
        <v>91</v>
      </c>
      <c r="D280" t="s">
        <v>221</v>
      </c>
      <c r="E280" t="s">
        <v>14</v>
      </c>
      <c r="F280" t="s">
        <v>0</v>
      </c>
      <c r="G280" s="6">
        <v>1</v>
      </c>
      <c r="H280" t="s">
        <v>13</v>
      </c>
      <c r="I280" t="s">
        <v>20</v>
      </c>
      <c r="J280" s="1">
        <v>45000</v>
      </c>
      <c r="K280">
        <v>1</v>
      </c>
      <c r="L280">
        <v>7.7</v>
      </c>
      <c r="M280">
        <v>7.7</v>
      </c>
      <c r="N280" s="3">
        <v>1148243.10589</v>
      </c>
      <c r="O280" s="3">
        <v>972088.77159999998</v>
      </c>
      <c r="P280" s="7">
        <f>(N280-O280)/N280*100</f>
        <v>15.341205480477353</v>
      </c>
    </row>
    <row r="281" spans="1:16" x14ac:dyDescent="0.35">
      <c r="A281" t="s">
        <v>663</v>
      </c>
      <c r="B281" t="s">
        <v>65</v>
      </c>
      <c r="C281" t="s">
        <v>69</v>
      </c>
      <c r="D281" t="s">
        <v>70</v>
      </c>
      <c r="E281" t="s">
        <v>14</v>
      </c>
      <c r="F281" t="s">
        <v>0</v>
      </c>
      <c r="G281" s="6">
        <v>12</v>
      </c>
      <c r="H281" t="s">
        <v>3</v>
      </c>
      <c r="I281" t="s">
        <v>1</v>
      </c>
      <c r="J281" s="1">
        <v>60000</v>
      </c>
      <c r="K281">
        <v>1</v>
      </c>
      <c r="L281">
        <v>6.7</v>
      </c>
      <c r="M281">
        <v>6.2</v>
      </c>
      <c r="N281" s="3">
        <v>1883226</v>
      </c>
      <c r="O281" s="3">
        <v>370678</v>
      </c>
      <c r="P281" s="7">
        <f>(N281-O281)/N281*100</f>
        <v>80.31686053612259</v>
      </c>
    </row>
    <row r="282" spans="1:16" x14ac:dyDescent="0.35">
      <c r="A282" t="s">
        <v>775</v>
      </c>
      <c r="B282" t="s">
        <v>5</v>
      </c>
      <c r="C282" t="s">
        <v>39</v>
      </c>
      <c r="D282" t="s">
        <v>222</v>
      </c>
      <c r="E282" t="s">
        <v>14</v>
      </c>
      <c r="F282" t="s">
        <v>10</v>
      </c>
      <c r="G282" s="6">
        <v>6</v>
      </c>
      <c r="H282" t="s">
        <v>13</v>
      </c>
      <c r="I282" t="s">
        <v>12</v>
      </c>
      <c r="J282" s="1">
        <v>54000</v>
      </c>
      <c r="K282">
        <v>1</v>
      </c>
      <c r="L282">
        <v>4.8</v>
      </c>
      <c r="M282">
        <v>7.7</v>
      </c>
      <c r="N282" s="3">
        <v>1303738.8491400001</v>
      </c>
      <c r="O282" s="3">
        <v>587982</v>
      </c>
      <c r="P282" s="7">
        <f>(N282-O282)/N282*100</f>
        <v>54.900323758254409</v>
      </c>
    </row>
    <row r="283" spans="1:16" x14ac:dyDescent="0.35">
      <c r="A283" t="s">
        <v>776</v>
      </c>
      <c r="B283" t="s">
        <v>5</v>
      </c>
      <c r="C283" t="s">
        <v>21</v>
      </c>
      <c r="D283" t="s">
        <v>223</v>
      </c>
      <c r="E283" t="s">
        <v>4</v>
      </c>
      <c r="F283" t="s">
        <v>0</v>
      </c>
      <c r="G283" s="6">
        <v>3</v>
      </c>
      <c r="H283" t="s">
        <v>13</v>
      </c>
      <c r="I283" t="s">
        <v>77</v>
      </c>
      <c r="J283" s="1">
        <v>22000</v>
      </c>
      <c r="K283">
        <v>1</v>
      </c>
      <c r="L283">
        <v>5</v>
      </c>
      <c r="M283">
        <v>4</v>
      </c>
      <c r="N283" s="3">
        <v>802400</v>
      </c>
      <c r="O283" s="3">
        <v>497200</v>
      </c>
      <c r="P283" s="7">
        <f>(N283-O283)/N283*100</f>
        <v>38.035892323030907</v>
      </c>
    </row>
    <row r="284" spans="1:16" x14ac:dyDescent="0.35">
      <c r="A284" t="s">
        <v>730</v>
      </c>
      <c r="B284" t="s">
        <v>90</v>
      </c>
      <c r="C284" t="s">
        <v>95</v>
      </c>
      <c r="D284" t="s">
        <v>175</v>
      </c>
      <c r="E284" t="s">
        <v>4</v>
      </c>
      <c r="F284" t="s">
        <v>0</v>
      </c>
      <c r="G284" s="6">
        <v>9</v>
      </c>
      <c r="H284" t="s">
        <v>3</v>
      </c>
      <c r="I284" t="s">
        <v>37</v>
      </c>
      <c r="J284" s="1">
        <v>31000</v>
      </c>
      <c r="K284">
        <v>1</v>
      </c>
      <c r="L284">
        <v>4.5</v>
      </c>
      <c r="M284">
        <v>9.9</v>
      </c>
      <c r="N284" s="3">
        <v>505259.4</v>
      </c>
      <c r="O284" s="3">
        <v>158399.12</v>
      </c>
      <c r="P284" s="7">
        <f>(N284-O284)/N284*100</f>
        <v>68.649941000602865</v>
      </c>
    </row>
    <row r="285" spans="1:16" x14ac:dyDescent="0.35">
      <c r="A285" t="s">
        <v>722</v>
      </c>
      <c r="B285" t="s">
        <v>90</v>
      </c>
      <c r="C285" t="s">
        <v>118</v>
      </c>
      <c r="D285" t="s">
        <v>163</v>
      </c>
      <c r="E285" t="s">
        <v>14</v>
      </c>
      <c r="F285" t="s">
        <v>142</v>
      </c>
      <c r="G285" s="6">
        <v>5</v>
      </c>
      <c r="H285" t="s">
        <v>13</v>
      </c>
      <c r="I285" t="s">
        <v>43</v>
      </c>
      <c r="J285" s="1">
        <v>92000</v>
      </c>
      <c r="K285">
        <v>1</v>
      </c>
      <c r="L285">
        <v>5</v>
      </c>
      <c r="M285">
        <v>6.8</v>
      </c>
      <c r="N285" s="3">
        <v>768774</v>
      </c>
      <c r="O285" s="3">
        <v>459408</v>
      </c>
      <c r="P285" s="7">
        <f>(N285-O285)/N285*100</f>
        <v>40.241475388085448</v>
      </c>
    </row>
    <row r="286" spans="1:16" x14ac:dyDescent="0.35">
      <c r="A286" t="s">
        <v>688</v>
      </c>
      <c r="B286" t="s">
        <v>90</v>
      </c>
      <c r="C286" t="s">
        <v>118</v>
      </c>
      <c r="D286" t="s">
        <v>119</v>
      </c>
      <c r="E286" t="s">
        <v>14</v>
      </c>
      <c r="F286" t="s">
        <v>142</v>
      </c>
      <c r="G286" s="6">
        <v>9</v>
      </c>
      <c r="H286" t="s">
        <v>13</v>
      </c>
      <c r="I286" t="s">
        <v>2</v>
      </c>
      <c r="J286" s="1">
        <v>87000</v>
      </c>
      <c r="K286">
        <v>1</v>
      </c>
      <c r="L286">
        <v>5.7</v>
      </c>
      <c r="M286">
        <v>8.4</v>
      </c>
      <c r="N286" s="3">
        <v>870791</v>
      </c>
      <c r="O286" s="3">
        <v>324558</v>
      </c>
      <c r="P286" s="7">
        <f>(N286-O286)/N286*100</f>
        <v>62.728369953295335</v>
      </c>
    </row>
    <row r="287" spans="1:16" x14ac:dyDescent="0.35">
      <c r="A287" t="s">
        <v>777</v>
      </c>
      <c r="B287" t="s">
        <v>90</v>
      </c>
      <c r="C287" t="s">
        <v>218</v>
      </c>
      <c r="D287" t="s">
        <v>226</v>
      </c>
      <c r="E287" t="s">
        <v>217</v>
      </c>
      <c r="F287" t="s">
        <v>0</v>
      </c>
      <c r="G287" s="6">
        <v>8</v>
      </c>
      <c r="H287" t="s">
        <v>3</v>
      </c>
      <c r="I287" t="s">
        <v>37</v>
      </c>
      <c r="J287" s="1">
        <v>63821</v>
      </c>
      <c r="K287">
        <v>1</v>
      </c>
      <c r="L287">
        <v>6.4</v>
      </c>
      <c r="M287">
        <v>4.4000000000000004</v>
      </c>
      <c r="N287" s="3">
        <v>438834</v>
      </c>
      <c r="O287" s="3">
        <v>229008</v>
      </c>
      <c r="P287" s="7">
        <f>(N287-O287)/N287*100</f>
        <v>47.814435526873488</v>
      </c>
    </row>
    <row r="288" spans="1:16" x14ac:dyDescent="0.35">
      <c r="A288" t="s">
        <v>778</v>
      </c>
      <c r="B288" t="s">
        <v>5</v>
      </c>
      <c r="C288" t="s">
        <v>179</v>
      </c>
      <c r="D288" t="s">
        <v>227</v>
      </c>
      <c r="E288" t="s">
        <v>14</v>
      </c>
      <c r="F288" t="s">
        <v>0</v>
      </c>
      <c r="G288" s="6">
        <v>3</v>
      </c>
      <c r="H288" t="s">
        <v>13</v>
      </c>
      <c r="I288" t="s">
        <v>1</v>
      </c>
      <c r="J288" s="1">
        <v>46000</v>
      </c>
      <c r="K288">
        <v>1</v>
      </c>
      <c r="L288">
        <v>4.5999999999999996</v>
      </c>
      <c r="M288">
        <v>9.4</v>
      </c>
      <c r="N288" s="3">
        <v>2051549.2324300001</v>
      </c>
      <c r="O288" s="3">
        <v>884142</v>
      </c>
      <c r="P288" s="7">
        <f>(N288-O288)/N288*100</f>
        <v>56.903690829161356</v>
      </c>
    </row>
    <row r="289" spans="1:16" x14ac:dyDescent="0.35">
      <c r="A289" t="s">
        <v>779</v>
      </c>
      <c r="B289" t="s">
        <v>5</v>
      </c>
      <c r="C289" t="s">
        <v>33</v>
      </c>
      <c r="D289" t="s">
        <v>228</v>
      </c>
      <c r="E289" t="s">
        <v>32</v>
      </c>
      <c r="F289" t="s">
        <v>0</v>
      </c>
      <c r="G289" s="6">
        <v>2</v>
      </c>
      <c r="H289" t="s">
        <v>13</v>
      </c>
      <c r="I289" t="s">
        <v>1</v>
      </c>
      <c r="J289" s="1">
        <v>21000</v>
      </c>
      <c r="K289">
        <v>1</v>
      </c>
      <c r="L289">
        <v>8.3000000000000007</v>
      </c>
      <c r="M289">
        <v>9.9</v>
      </c>
      <c r="N289" s="3">
        <v>1520312.04079</v>
      </c>
      <c r="O289" s="3">
        <v>1162525</v>
      </c>
      <c r="P289" s="7">
        <f>(N289-O289)/N289*100</f>
        <v>23.53378985304116</v>
      </c>
    </row>
    <row r="290" spans="1:16" x14ac:dyDescent="0.35">
      <c r="A290" t="s">
        <v>631</v>
      </c>
      <c r="B290" t="s">
        <v>5</v>
      </c>
      <c r="C290" t="s">
        <v>15</v>
      </c>
      <c r="D290" t="s">
        <v>11</v>
      </c>
      <c r="E290" t="s">
        <v>14</v>
      </c>
      <c r="F290" t="s">
        <v>10</v>
      </c>
      <c r="G290" s="6">
        <v>3</v>
      </c>
      <c r="H290" t="s">
        <v>13</v>
      </c>
      <c r="I290" t="s">
        <v>12</v>
      </c>
      <c r="J290" s="1">
        <v>35000</v>
      </c>
      <c r="K290">
        <v>1</v>
      </c>
      <c r="L290">
        <v>8.3000000000000007</v>
      </c>
      <c r="M290">
        <v>5.3</v>
      </c>
      <c r="N290" s="3">
        <v>2228480.4992</v>
      </c>
      <c r="O290" s="3">
        <v>1393980.6</v>
      </c>
      <c r="P290" s="7">
        <f>(N290-O290)/N290*100</f>
        <v>37.447036197964316</v>
      </c>
    </row>
    <row r="291" spans="1:16" x14ac:dyDescent="0.35">
      <c r="A291" t="s">
        <v>639</v>
      </c>
      <c r="B291" t="s">
        <v>5</v>
      </c>
      <c r="C291" t="s">
        <v>6</v>
      </c>
      <c r="D291" t="s">
        <v>36</v>
      </c>
      <c r="E291" t="s">
        <v>4</v>
      </c>
      <c r="F291" t="s">
        <v>0</v>
      </c>
      <c r="G291" s="6">
        <v>9</v>
      </c>
      <c r="H291" t="s">
        <v>3</v>
      </c>
      <c r="I291" t="s">
        <v>23</v>
      </c>
      <c r="J291" s="1">
        <v>59000</v>
      </c>
      <c r="K291">
        <v>1</v>
      </c>
      <c r="L291">
        <v>5</v>
      </c>
      <c r="M291">
        <v>9.4</v>
      </c>
      <c r="N291" s="3">
        <v>482567.47283899999</v>
      </c>
      <c r="O291" s="3">
        <v>158400</v>
      </c>
      <c r="P291" s="7">
        <f>(N291-O291)/N291*100</f>
        <v>67.17557462625598</v>
      </c>
    </row>
    <row r="292" spans="1:16" x14ac:dyDescent="0.35">
      <c r="A292" t="s">
        <v>731</v>
      </c>
      <c r="B292" t="s">
        <v>5</v>
      </c>
      <c r="C292" t="s">
        <v>19</v>
      </c>
      <c r="D292" t="s">
        <v>27</v>
      </c>
      <c r="E292" t="s">
        <v>4</v>
      </c>
      <c r="F292" t="s">
        <v>0</v>
      </c>
      <c r="G292" s="6">
        <v>8</v>
      </c>
      <c r="H292" t="s">
        <v>3</v>
      </c>
      <c r="I292" t="s">
        <v>18</v>
      </c>
      <c r="J292" s="1">
        <v>72000</v>
      </c>
      <c r="K292">
        <v>2</v>
      </c>
      <c r="L292">
        <v>5.3</v>
      </c>
      <c r="M292">
        <v>9.4</v>
      </c>
      <c r="N292" s="3">
        <v>457174.14860000001</v>
      </c>
      <c r="O292" s="3">
        <v>132000</v>
      </c>
      <c r="P292" s="7">
        <f>(N292-O292)/N292*100</f>
        <v>71.126976360272707</v>
      </c>
    </row>
    <row r="293" spans="1:16" x14ac:dyDescent="0.35">
      <c r="A293" t="s">
        <v>712</v>
      </c>
      <c r="B293" t="s">
        <v>90</v>
      </c>
      <c r="C293" t="s">
        <v>97</v>
      </c>
      <c r="D293" t="s">
        <v>154</v>
      </c>
      <c r="E293" t="s">
        <v>14</v>
      </c>
      <c r="F293" t="s">
        <v>0</v>
      </c>
      <c r="G293" s="6">
        <v>8</v>
      </c>
      <c r="H293" t="s">
        <v>13</v>
      </c>
      <c r="I293" t="s">
        <v>2</v>
      </c>
      <c r="J293" s="1">
        <v>70000</v>
      </c>
      <c r="K293">
        <v>1</v>
      </c>
      <c r="L293">
        <v>4.8</v>
      </c>
      <c r="M293">
        <v>4</v>
      </c>
      <c r="N293" s="3">
        <v>1002964.98602</v>
      </c>
      <c r="O293" s="3">
        <v>408328.42</v>
      </c>
      <c r="P293" s="7">
        <f>(N293-O293)/N293*100</f>
        <v>59.287868899557225</v>
      </c>
    </row>
    <row r="294" spans="1:16" x14ac:dyDescent="0.35">
      <c r="A294" t="s">
        <v>780</v>
      </c>
      <c r="B294" t="s">
        <v>5</v>
      </c>
      <c r="C294" t="s">
        <v>39</v>
      </c>
      <c r="D294" t="s">
        <v>229</v>
      </c>
      <c r="E294" t="s">
        <v>14</v>
      </c>
      <c r="F294" t="s">
        <v>0</v>
      </c>
      <c r="G294" s="6">
        <v>3</v>
      </c>
      <c r="H294" t="s">
        <v>3</v>
      </c>
      <c r="I294" t="s">
        <v>1</v>
      </c>
      <c r="J294" s="1">
        <v>17827</v>
      </c>
      <c r="K294">
        <v>1</v>
      </c>
      <c r="L294">
        <v>9.6999999999999993</v>
      </c>
      <c r="M294">
        <v>9.4</v>
      </c>
      <c r="N294" s="3">
        <v>1348579</v>
      </c>
      <c r="O294" s="3">
        <v>685102</v>
      </c>
      <c r="P294" s="7">
        <f>(N294-O294)/N294*100</f>
        <v>49.198230137055376</v>
      </c>
    </row>
    <row r="295" spans="1:16" x14ac:dyDescent="0.35">
      <c r="A295" t="s">
        <v>643</v>
      </c>
      <c r="B295" t="s">
        <v>5</v>
      </c>
      <c r="C295" t="s">
        <v>39</v>
      </c>
      <c r="D295" t="s">
        <v>41</v>
      </c>
      <c r="E295" t="s">
        <v>14</v>
      </c>
      <c r="F295" t="s">
        <v>0</v>
      </c>
      <c r="G295" s="6">
        <v>6</v>
      </c>
      <c r="H295" t="s">
        <v>3</v>
      </c>
      <c r="I295" t="s">
        <v>12</v>
      </c>
      <c r="J295" s="1">
        <v>68000</v>
      </c>
      <c r="K295">
        <v>1</v>
      </c>
      <c r="L295">
        <v>4.8</v>
      </c>
      <c r="M295">
        <v>8.9</v>
      </c>
      <c r="N295" s="3">
        <v>1046416.139</v>
      </c>
      <c r="O295" s="3">
        <v>450000</v>
      </c>
      <c r="P295" s="7">
        <f>(N295-O295)/N295*100</f>
        <v>56.99607610887584</v>
      </c>
    </row>
    <row r="296" spans="1:16" x14ac:dyDescent="0.35">
      <c r="A296" t="s">
        <v>781</v>
      </c>
      <c r="B296" t="s">
        <v>5</v>
      </c>
      <c r="C296" t="s">
        <v>8</v>
      </c>
      <c r="D296" t="s">
        <v>230</v>
      </c>
      <c r="E296" t="s">
        <v>4</v>
      </c>
      <c r="F296" t="s">
        <v>0</v>
      </c>
      <c r="G296" s="6">
        <v>9</v>
      </c>
      <c r="H296" t="s">
        <v>3</v>
      </c>
      <c r="I296" t="s">
        <v>23</v>
      </c>
      <c r="J296" s="1">
        <v>69000</v>
      </c>
      <c r="K296">
        <v>2</v>
      </c>
      <c r="L296">
        <v>5.5</v>
      </c>
      <c r="M296">
        <v>9.6999999999999993</v>
      </c>
      <c r="N296" s="3">
        <v>777405.83333199995</v>
      </c>
      <c r="O296" s="3">
        <v>176000</v>
      </c>
      <c r="P296" s="7">
        <f>(N296-O296)/N296*100</f>
        <v>77.360602087888225</v>
      </c>
    </row>
    <row r="297" spans="1:16" x14ac:dyDescent="0.35">
      <c r="A297" t="s">
        <v>647</v>
      </c>
      <c r="B297" t="s">
        <v>5</v>
      </c>
      <c r="C297" t="s">
        <v>39</v>
      </c>
      <c r="D297" t="s">
        <v>46</v>
      </c>
      <c r="E297" t="s">
        <v>14</v>
      </c>
      <c r="F297" t="s">
        <v>10</v>
      </c>
      <c r="G297" s="6">
        <v>6</v>
      </c>
      <c r="H297" t="s">
        <v>3</v>
      </c>
      <c r="I297" t="s">
        <v>137</v>
      </c>
      <c r="J297" s="1">
        <v>79000</v>
      </c>
      <c r="K297">
        <v>1</v>
      </c>
      <c r="L297">
        <v>4.5999999999999996</v>
      </c>
      <c r="M297">
        <v>9.4</v>
      </c>
      <c r="N297" s="3">
        <v>1217935.19545</v>
      </c>
      <c r="O297" s="3">
        <v>412528</v>
      </c>
      <c r="P297" s="7">
        <f>(N297-O297)/N297*100</f>
        <v>66.128903939952238</v>
      </c>
    </row>
    <row r="298" spans="1:16" x14ac:dyDescent="0.35">
      <c r="A298" t="s">
        <v>782</v>
      </c>
      <c r="B298" t="s">
        <v>5</v>
      </c>
      <c r="C298" t="s">
        <v>39</v>
      </c>
      <c r="D298" t="s">
        <v>231</v>
      </c>
      <c r="E298" t="s">
        <v>14</v>
      </c>
      <c r="F298" t="s">
        <v>0</v>
      </c>
      <c r="G298" s="6">
        <v>7</v>
      </c>
      <c r="H298" t="s">
        <v>3</v>
      </c>
      <c r="I298" t="s">
        <v>149</v>
      </c>
      <c r="J298" s="1">
        <v>70000</v>
      </c>
      <c r="K298">
        <v>1</v>
      </c>
      <c r="L298">
        <v>9</v>
      </c>
      <c r="M298">
        <v>7.5</v>
      </c>
      <c r="N298" s="3">
        <v>1135123</v>
      </c>
      <c r="O298" s="3">
        <v>442860.62080000003</v>
      </c>
      <c r="P298" s="7">
        <f>(N298-O298)/N298*100</f>
        <v>60.985671085864702</v>
      </c>
    </row>
    <row r="299" spans="1:16" x14ac:dyDescent="0.35">
      <c r="A299" t="s">
        <v>751</v>
      </c>
      <c r="B299" t="s">
        <v>5</v>
      </c>
      <c r="C299" t="s">
        <v>39</v>
      </c>
      <c r="D299" t="s">
        <v>196</v>
      </c>
      <c r="E299" t="s">
        <v>14</v>
      </c>
      <c r="F299" t="s">
        <v>0</v>
      </c>
      <c r="G299" s="6">
        <v>7</v>
      </c>
      <c r="H299" t="s">
        <v>13</v>
      </c>
      <c r="I299" t="s">
        <v>1</v>
      </c>
      <c r="J299" s="1">
        <v>46000</v>
      </c>
      <c r="K299">
        <v>1</v>
      </c>
      <c r="L299">
        <v>8.5</v>
      </c>
      <c r="M299">
        <v>5.9</v>
      </c>
      <c r="N299" s="3">
        <v>1187793.67918</v>
      </c>
      <c r="O299" s="3">
        <v>464118</v>
      </c>
      <c r="P299" s="7">
        <f>(N299-O299)/N299*100</f>
        <v>60.926042280305239</v>
      </c>
    </row>
    <row r="300" spans="1:16" x14ac:dyDescent="0.35">
      <c r="A300" t="s">
        <v>641</v>
      </c>
      <c r="B300" t="s">
        <v>5</v>
      </c>
      <c r="C300" t="s">
        <v>6</v>
      </c>
      <c r="D300" t="s">
        <v>40</v>
      </c>
      <c r="E300" t="s">
        <v>4</v>
      </c>
      <c r="F300" t="s">
        <v>0</v>
      </c>
      <c r="G300" s="6">
        <v>8</v>
      </c>
      <c r="H300" t="s">
        <v>13</v>
      </c>
      <c r="I300" t="s">
        <v>23</v>
      </c>
      <c r="J300" s="1">
        <v>42000</v>
      </c>
      <c r="K300">
        <v>2</v>
      </c>
      <c r="L300">
        <v>5</v>
      </c>
      <c r="M300">
        <v>7</v>
      </c>
      <c r="N300" s="3">
        <v>610407.54320900002</v>
      </c>
      <c r="O300" s="3">
        <v>229008</v>
      </c>
      <c r="P300" s="7">
        <f>(N300-O300)/N300*100</f>
        <v>62.482770315046878</v>
      </c>
    </row>
    <row r="301" spans="1:16" x14ac:dyDescent="0.35">
      <c r="A301" t="s">
        <v>657</v>
      </c>
      <c r="B301" t="s">
        <v>5</v>
      </c>
      <c r="C301" t="s">
        <v>6</v>
      </c>
      <c r="D301" t="s">
        <v>61</v>
      </c>
      <c r="E301" t="s">
        <v>4</v>
      </c>
      <c r="F301" t="s">
        <v>0</v>
      </c>
      <c r="G301" s="6">
        <v>9</v>
      </c>
      <c r="H301" t="s">
        <v>13</v>
      </c>
      <c r="I301" t="s">
        <v>20</v>
      </c>
      <c r="J301" s="1">
        <v>47000</v>
      </c>
      <c r="K301">
        <v>1</v>
      </c>
      <c r="L301">
        <v>8.5</v>
      </c>
      <c r="M301">
        <v>6.7</v>
      </c>
      <c r="N301" s="3">
        <v>581614.73456699995</v>
      </c>
      <c r="O301" s="3">
        <v>223601.28</v>
      </c>
      <c r="P301" s="7">
        <f>(N301-O301)/N301*100</f>
        <v>61.555086776392187</v>
      </c>
    </row>
    <row r="302" spans="1:16" x14ac:dyDescent="0.35">
      <c r="A302" t="s">
        <v>782</v>
      </c>
      <c r="B302" t="s">
        <v>5</v>
      </c>
      <c r="C302" t="s">
        <v>39</v>
      </c>
      <c r="D302" t="s">
        <v>231</v>
      </c>
      <c r="E302" t="s">
        <v>14</v>
      </c>
      <c r="F302" t="s">
        <v>0</v>
      </c>
      <c r="G302" s="6">
        <v>5</v>
      </c>
      <c r="H302" t="s">
        <v>3</v>
      </c>
      <c r="I302" t="s">
        <v>149</v>
      </c>
      <c r="J302" s="1">
        <v>20000</v>
      </c>
      <c r="K302">
        <v>1</v>
      </c>
      <c r="L302">
        <v>8.5</v>
      </c>
      <c r="M302">
        <v>9.1</v>
      </c>
      <c r="N302" s="3">
        <v>1135123</v>
      </c>
      <c r="O302" s="3">
        <v>473550</v>
      </c>
      <c r="P302" s="7">
        <f>(N302-O302)/N302*100</f>
        <v>58.282054015291742</v>
      </c>
    </row>
    <row r="303" spans="1:16" x14ac:dyDescent="0.35">
      <c r="A303" t="s">
        <v>783</v>
      </c>
      <c r="B303" t="s">
        <v>5</v>
      </c>
      <c r="C303" t="s">
        <v>34</v>
      </c>
      <c r="D303" t="s">
        <v>190</v>
      </c>
      <c r="E303" t="s">
        <v>4</v>
      </c>
      <c r="F303" t="s">
        <v>10</v>
      </c>
      <c r="G303" s="6">
        <v>3</v>
      </c>
      <c r="H303" t="s">
        <v>3</v>
      </c>
      <c r="I303" t="s">
        <v>37</v>
      </c>
      <c r="J303" s="1">
        <v>32000</v>
      </c>
      <c r="K303">
        <v>1</v>
      </c>
      <c r="L303">
        <v>4.8</v>
      </c>
      <c r="M303">
        <v>8.6</v>
      </c>
      <c r="N303" s="3">
        <v>981173</v>
      </c>
      <c r="O303" s="3">
        <v>616950</v>
      </c>
      <c r="P303" s="7">
        <f>(N303-O303)/N303*100</f>
        <v>37.121180464607157</v>
      </c>
    </row>
    <row r="304" spans="1:16" x14ac:dyDescent="0.35">
      <c r="A304" t="s">
        <v>784</v>
      </c>
      <c r="B304" t="s">
        <v>5</v>
      </c>
      <c r="C304" t="s">
        <v>233</v>
      </c>
      <c r="D304" t="s">
        <v>234</v>
      </c>
      <c r="E304" t="s">
        <v>232</v>
      </c>
      <c r="F304" t="s">
        <v>10</v>
      </c>
      <c r="G304" s="6">
        <v>2</v>
      </c>
      <c r="H304" t="s">
        <v>3</v>
      </c>
      <c r="I304" t="s">
        <v>1</v>
      </c>
      <c r="J304" s="1">
        <v>13000</v>
      </c>
      <c r="K304">
        <v>1</v>
      </c>
      <c r="L304">
        <v>8.5</v>
      </c>
      <c r="M304">
        <v>9.6</v>
      </c>
      <c r="N304" s="3">
        <v>1055629.8096</v>
      </c>
      <c r="O304" s="3">
        <v>813750</v>
      </c>
      <c r="P304" s="7">
        <f>(N304-O304)/N304*100</f>
        <v>22.913317471742609</v>
      </c>
    </row>
    <row r="305" spans="1:16" x14ac:dyDescent="0.35">
      <c r="A305" t="s">
        <v>628</v>
      </c>
      <c r="B305" t="s">
        <v>5</v>
      </c>
      <c r="C305" t="s">
        <v>6</v>
      </c>
      <c r="D305" t="s">
        <v>7</v>
      </c>
      <c r="E305" t="s">
        <v>4</v>
      </c>
      <c r="F305" t="s">
        <v>0</v>
      </c>
      <c r="G305" s="6">
        <v>5</v>
      </c>
      <c r="H305" t="s">
        <v>3</v>
      </c>
      <c r="I305" t="s">
        <v>1</v>
      </c>
      <c r="J305" s="1">
        <v>34500</v>
      </c>
      <c r="K305">
        <v>1</v>
      </c>
      <c r="L305">
        <v>8.5</v>
      </c>
      <c r="M305">
        <v>5.6</v>
      </c>
      <c r="N305" s="3">
        <v>537849.66543099994</v>
      </c>
      <c r="O305" s="3">
        <v>302086.01595527999</v>
      </c>
      <c r="P305" s="7">
        <f>(N305-O305)/N305*100</f>
        <v>43.834488450744566</v>
      </c>
    </row>
    <row r="306" spans="1:16" x14ac:dyDescent="0.35">
      <c r="A306" t="s">
        <v>785</v>
      </c>
      <c r="B306" t="s">
        <v>5</v>
      </c>
      <c r="C306" t="s">
        <v>34</v>
      </c>
      <c r="D306" t="s">
        <v>7</v>
      </c>
      <c r="E306" t="s">
        <v>4</v>
      </c>
      <c r="F306" t="s">
        <v>0</v>
      </c>
      <c r="G306" s="6">
        <v>2</v>
      </c>
      <c r="H306" t="s">
        <v>3</v>
      </c>
      <c r="I306" t="s">
        <v>20</v>
      </c>
      <c r="J306" s="1">
        <v>18000</v>
      </c>
      <c r="K306">
        <v>1</v>
      </c>
      <c r="L306">
        <v>8.3000000000000007</v>
      </c>
      <c r="M306">
        <v>7.5</v>
      </c>
      <c r="N306" s="3">
        <v>762624</v>
      </c>
      <c r="O306" s="3">
        <v>530478</v>
      </c>
      <c r="P306" s="7">
        <f>(N306-O306)/N306*100</f>
        <v>30.44042673716012</v>
      </c>
    </row>
    <row r="307" spans="1:16" x14ac:dyDescent="0.35">
      <c r="A307" t="s">
        <v>628</v>
      </c>
      <c r="B307" t="s">
        <v>5</v>
      </c>
      <c r="C307" t="s">
        <v>6</v>
      </c>
      <c r="D307" t="s">
        <v>7</v>
      </c>
      <c r="E307" t="s">
        <v>4</v>
      </c>
      <c r="F307" t="s">
        <v>0</v>
      </c>
      <c r="G307" s="6">
        <v>6</v>
      </c>
      <c r="H307" t="s">
        <v>3</v>
      </c>
      <c r="I307" t="s">
        <v>18</v>
      </c>
      <c r="J307" s="1">
        <v>70000</v>
      </c>
      <c r="K307">
        <v>1</v>
      </c>
      <c r="L307">
        <v>4.8</v>
      </c>
      <c r="M307">
        <v>9.9</v>
      </c>
      <c r="N307" s="3">
        <v>537849.66543099994</v>
      </c>
      <c r="O307" s="3">
        <v>219120</v>
      </c>
      <c r="P307" s="7">
        <f>(N307-O307)/N307*100</f>
        <v>59.25999139101247</v>
      </c>
    </row>
    <row r="308" spans="1:16" x14ac:dyDescent="0.35">
      <c r="A308" t="s">
        <v>635</v>
      </c>
      <c r="B308" t="s">
        <v>5</v>
      </c>
      <c r="C308" t="s">
        <v>6</v>
      </c>
      <c r="D308" t="s">
        <v>29</v>
      </c>
      <c r="E308" t="s">
        <v>4</v>
      </c>
      <c r="F308" t="s">
        <v>28</v>
      </c>
      <c r="G308" s="6">
        <v>10</v>
      </c>
      <c r="H308" t="s">
        <v>3</v>
      </c>
      <c r="I308" t="s">
        <v>23</v>
      </c>
      <c r="J308" s="1">
        <v>72000</v>
      </c>
      <c r="K308">
        <v>2</v>
      </c>
      <c r="L308">
        <v>5</v>
      </c>
      <c r="M308">
        <v>9.4</v>
      </c>
      <c r="N308" s="3">
        <v>462988.36296200001</v>
      </c>
      <c r="O308" s="3">
        <v>126720</v>
      </c>
      <c r="P308" s="7">
        <f>(N308-O308)/N308*100</f>
        <v>72.629981628631</v>
      </c>
    </row>
    <row r="309" spans="1:16" x14ac:dyDescent="0.35">
      <c r="A309" t="s">
        <v>786</v>
      </c>
      <c r="B309" t="s">
        <v>5</v>
      </c>
      <c r="C309" t="s">
        <v>39</v>
      </c>
      <c r="D309" t="s">
        <v>52</v>
      </c>
      <c r="E309" t="s">
        <v>14</v>
      </c>
      <c r="F309" t="s">
        <v>0</v>
      </c>
      <c r="G309" s="6">
        <v>10</v>
      </c>
      <c r="H309" t="s">
        <v>3</v>
      </c>
      <c r="I309" t="s">
        <v>43</v>
      </c>
      <c r="J309" s="1">
        <v>43816</v>
      </c>
      <c r="K309">
        <v>1</v>
      </c>
      <c r="L309">
        <v>6.8</v>
      </c>
      <c r="M309">
        <v>9.9</v>
      </c>
      <c r="N309" s="3">
        <v>1044637.828</v>
      </c>
      <c r="O309" s="3">
        <v>238032</v>
      </c>
      <c r="P309" s="7">
        <f>(N309-O309)/N309*100</f>
        <v>77.213921071983236</v>
      </c>
    </row>
    <row r="310" spans="1:16" x14ac:dyDescent="0.35">
      <c r="A310" t="s">
        <v>787</v>
      </c>
      <c r="B310" t="s">
        <v>5</v>
      </c>
      <c r="C310" t="s">
        <v>8</v>
      </c>
      <c r="D310" t="s">
        <v>235</v>
      </c>
      <c r="E310" t="s">
        <v>4</v>
      </c>
      <c r="F310" t="s">
        <v>0</v>
      </c>
      <c r="G310" s="6">
        <v>8</v>
      </c>
      <c r="H310" t="s">
        <v>3</v>
      </c>
      <c r="I310" t="s">
        <v>1</v>
      </c>
      <c r="J310" s="1">
        <v>52000</v>
      </c>
      <c r="K310">
        <v>1</v>
      </c>
      <c r="L310">
        <v>8.5</v>
      </c>
      <c r="M310">
        <v>7</v>
      </c>
      <c r="N310" s="3">
        <v>685268.84567800001</v>
      </c>
      <c r="O310" s="3">
        <v>236225.91999999998</v>
      </c>
      <c r="P310" s="7">
        <f>(N310-O310)/N310*100</f>
        <v>65.527993649517256</v>
      </c>
    </row>
    <row r="311" spans="1:16" x14ac:dyDescent="0.35">
      <c r="A311" t="s">
        <v>782</v>
      </c>
      <c r="B311" t="s">
        <v>5</v>
      </c>
      <c r="C311" t="s">
        <v>39</v>
      </c>
      <c r="D311" t="s">
        <v>231</v>
      </c>
      <c r="E311" t="s">
        <v>14</v>
      </c>
      <c r="F311" t="s">
        <v>0</v>
      </c>
      <c r="G311" s="6">
        <v>6</v>
      </c>
      <c r="H311" t="s">
        <v>3</v>
      </c>
      <c r="I311" t="s">
        <v>137</v>
      </c>
      <c r="J311" s="1">
        <v>31700</v>
      </c>
      <c r="K311">
        <v>1</v>
      </c>
      <c r="L311">
        <v>5</v>
      </c>
      <c r="M311">
        <v>9.6999999999999993</v>
      </c>
      <c r="N311" s="3">
        <v>1135123</v>
      </c>
      <c r="O311" s="3">
        <v>445302</v>
      </c>
      <c r="P311" s="7">
        <f>(N311-O311)/N311*100</f>
        <v>60.770594904693141</v>
      </c>
    </row>
    <row r="312" spans="1:16" x14ac:dyDescent="0.35">
      <c r="A312" t="s">
        <v>785</v>
      </c>
      <c r="B312" t="s">
        <v>5</v>
      </c>
      <c r="C312" t="s">
        <v>34</v>
      </c>
      <c r="D312" t="s">
        <v>7</v>
      </c>
      <c r="E312" t="s">
        <v>4</v>
      </c>
      <c r="F312" t="s">
        <v>0</v>
      </c>
      <c r="G312" s="6">
        <v>2</v>
      </c>
      <c r="H312" t="s">
        <v>3</v>
      </c>
      <c r="I312" t="s">
        <v>12</v>
      </c>
      <c r="J312" s="1">
        <v>2500</v>
      </c>
      <c r="K312">
        <v>1</v>
      </c>
      <c r="L312">
        <v>7.3</v>
      </c>
      <c r="M312">
        <v>7.2</v>
      </c>
      <c r="N312" s="3">
        <v>762624</v>
      </c>
      <c r="O312" s="3">
        <v>544800</v>
      </c>
      <c r="P312" s="7">
        <f>(N312-O312)/N312*100</f>
        <v>28.562437059415913</v>
      </c>
    </row>
    <row r="313" spans="1:16" x14ac:dyDescent="0.35">
      <c r="A313" t="s">
        <v>782</v>
      </c>
      <c r="B313" t="s">
        <v>5</v>
      </c>
      <c r="C313" t="s">
        <v>39</v>
      </c>
      <c r="D313" t="s">
        <v>231</v>
      </c>
      <c r="E313" t="s">
        <v>14</v>
      </c>
      <c r="F313" t="s">
        <v>0</v>
      </c>
      <c r="G313" s="6">
        <v>5</v>
      </c>
      <c r="H313" t="s">
        <v>3</v>
      </c>
      <c r="I313" t="s">
        <v>12</v>
      </c>
      <c r="J313" s="1">
        <v>17000</v>
      </c>
      <c r="K313">
        <v>1</v>
      </c>
      <c r="L313">
        <v>5</v>
      </c>
      <c r="M313">
        <v>7.1</v>
      </c>
      <c r="N313" s="3">
        <v>1135123</v>
      </c>
      <c r="O313" s="3">
        <v>607278</v>
      </c>
      <c r="P313" s="7">
        <f>(N313-O313)/N313*100</f>
        <v>46.50112807158343</v>
      </c>
    </row>
    <row r="314" spans="1:16" x14ac:dyDescent="0.35">
      <c r="A314" t="s">
        <v>788</v>
      </c>
      <c r="B314" t="s">
        <v>5</v>
      </c>
      <c r="C314" t="s">
        <v>39</v>
      </c>
      <c r="D314" t="s">
        <v>236</v>
      </c>
      <c r="E314" t="s">
        <v>14</v>
      </c>
      <c r="F314" t="s">
        <v>0</v>
      </c>
      <c r="G314" s="6">
        <v>10</v>
      </c>
      <c r="H314" t="s">
        <v>3</v>
      </c>
      <c r="I314" t="s">
        <v>12</v>
      </c>
      <c r="J314" s="1">
        <v>62345</v>
      </c>
      <c r="K314">
        <v>1</v>
      </c>
      <c r="L314">
        <v>6.8</v>
      </c>
      <c r="M314">
        <v>9.6</v>
      </c>
      <c r="N314" s="3">
        <v>1197164.6680000001</v>
      </c>
      <c r="O314" s="3">
        <v>220000</v>
      </c>
      <c r="P314" s="7">
        <f>(N314-O314)/N314*100</f>
        <v>81.623246502293199</v>
      </c>
    </row>
    <row r="315" spans="1:16" x14ac:dyDescent="0.35">
      <c r="A315" t="s">
        <v>789</v>
      </c>
      <c r="B315" t="s">
        <v>5</v>
      </c>
      <c r="C315" t="s">
        <v>8</v>
      </c>
      <c r="D315" t="s">
        <v>237</v>
      </c>
      <c r="E315" t="s">
        <v>4</v>
      </c>
      <c r="F315" t="s">
        <v>0</v>
      </c>
      <c r="G315" s="6">
        <v>5</v>
      </c>
      <c r="H315" t="s">
        <v>3</v>
      </c>
      <c r="I315" t="s">
        <v>18</v>
      </c>
      <c r="J315" s="1">
        <v>32000</v>
      </c>
      <c r="K315">
        <v>1</v>
      </c>
      <c r="L315">
        <v>5</v>
      </c>
      <c r="M315">
        <v>4.3</v>
      </c>
      <c r="N315" s="3">
        <v>608104.118518</v>
      </c>
      <c r="O315" s="3">
        <v>366048</v>
      </c>
      <c r="P315" s="7">
        <f>(N315-O315)/N315*100</f>
        <v>39.805045081409865</v>
      </c>
    </row>
    <row r="316" spans="1:16" x14ac:dyDescent="0.35">
      <c r="A316" t="s">
        <v>638</v>
      </c>
      <c r="B316" t="s">
        <v>5</v>
      </c>
      <c r="C316" t="s">
        <v>34</v>
      </c>
      <c r="D316" t="s">
        <v>35</v>
      </c>
      <c r="E316" t="s">
        <v>4</v>
      </c>
      <c r="F316" t="s">
        <v>10</v>
      </c>
      <c r="G316" s="6">
        <v>2</v>
      </c>
      <c r="H316" t="s">
        <v>3</v>
      </c>
      <c r="I316" t="s">
        <v>1</v>
      </c>
      <c r="J316" s="1">
        <v>42000</v>
      </c>
      <c r="K316">
        <v>1</v>
      </c>
      <c r="L316">
        <v>7.7</v>
      </c>
      <c r="M316">
        <v>9.9</v>
      </c>
      <c r="N316" s="3">
        <v>972640.25122600002</v>
      </c>
      <c r="O316" s="3">
        <v>626638</v>
      </c>
      <c r="P316" s="7">
        <f>(N316-O316)/N316*100</f>
        <v>35.57350734661339</v>
      </c>
    </row>
    <row r="317" spans="1:16" x14ac:dyDescent="0.35">
      <c r="A317" t="s">
        <v>629</v>
      </c>
      <c r="B317" t="s">
        <v>5</v>
      </c>
      <c r="C317" t="s">
        <v>8</v>
      </c>
      <c r="D317" t="s">
        <v>9</v>
      </c>
      <c r="E317" t="s">
        <v>4</v>
      </c>
      <c r="F317" t="s">
        <v>0</v>
      </c>
      <c r="G317" s="6">
        <v>3</v>
      </c>
      <c r="H317" t="s">
        <v>3</v>
      </c>
      <c r="I317" t="s">
        <v>17</v>
      </c>
      <c r="J317" s="1">
        <v>55537</v>
      </c>
      <c r="K317">
        <v>1</v>
      </c>
      <c r="L317">
        <v>5</v>
      </c>
      <c r="M317">
        <v>9.9</v>
      </c>
      <c r="N317" s="3">
        <v>613862.68024599995</v>
      </c>
      <c r="O317" s="3">
        <v>301648</v>
      </c>
      <c r="P317" s="7">
        <f>(N317-O317)/N317*100</f>
        <v>50.860671334651371</v>
      </c>
    </row>
    <row r="318" spans="1:16" x14ac:dyDescent="0.35">
      <c r="A318" t="s">
        <v>790</v>
      </c>
      <c r="B318" t="s">
        <v>5</v>
      </c>
      <c r="C318" t="s">
        <v>33</v>
      </c>
      <c r="D318" t="s">
        <v>238</v>
      </c>
      <c r="E318" t="s">
        <v>32</v>
      </c>
      <c r="F318" t="s">
        <v>0</v>
      </c>
      <c r="G318" s="6">
        <v>1</v>
      </c>
      <c r="H318" t="s">
        <v>3</v>
      </c>
      <c r="I318" t="s">
        <v>1</v>
      </c>
      <c r="J318" s="1">
        <v>9000</v>
      </c>
      <c r="K318">
        <v>1</v>
      </c>
      <c r="L318">
        <v>4.8</v>
      </c>
      <c r="M318">
        <v>7</v>
      </c>
      <c r="N318" s="3">
        <v>1191184.3955999999</v>
      </c>
      <c r="O318" s="3">
        <v>1038400</v>
      </c>
      <c r="P318" s="7">
        <f>(N318-O318)/N318*100</f>
        <v>12.82625898763914</v>
      </c>
    </row>
    <row r="319" spans="1:16" x14ac:dyDescent="0.35">
      <c r="A319" t="s">
        <v>791</v>
      </c>
      <c r="B319" t="s">
        <v>5</v>
      </c>
      <c r="C319" t="s">
        <v>39</v>
      </c>
      <c r="D319" t="s">
        <v>239</v>
      </c>
      <c r="E319" t="s">
        <v>14</v>
      </c>
      <c r="F319" t="s">
        <v>142</v>
      </c>
      <c r="G319" s="6">
        <v>7</v>
      </c>
      <c r="H319" t="s">
        <v>3</v>
      </c>
      <c r="I319" t="s">
        <v>1</v>
      </c>
      <c r="J319" s="1">
        <v>51000</v>
      </c>
      <c r="K319">
        <v>1</v>
      </c>
      <c r="L319">
        <v>9.1</v>
      </c>
      <c r="M319">
        <v>8.1999999999999993</v>
      </c>
      <c r="N319" s="3">
        <v>1344257.24116</v>
      </c>
      <c r="O319" s="3">
        <v>549690.11942152004</v>
      </c>
      <c r="P319" s="7">
        <f>(N319-O319)/N319*100</f>
        <v>59.108264207885099</v>
      </c>
    </row>
    <row r="320" spans="1:16" x14ac:dyDescent="0.35">
      <c r="A320" t="s">
        <v>636</v>
      </c>
      <c r="B320" t="s">
        <v>5</v>
      </c>
      <c r="C320" t="s">
        <v>6</v>
      </c>
      <c r="D320" t="s">
        <v>30</v>
      </c>
      <c r="E320" t="s">
        <v>4</v>
      </c>
      <c r="F320" t="s">
        <v>0</v>
      </c>
      <c r="G320" s="6">
        <v>9</v>
      </c>
      <c r="H320" t="s">
        <v>3</v>
      </c>
      <c r="I320" t="s">
        <v>149</v>
      </c>
      <c r="J320" s="1">
        <v>19350</v>
      </c>
      <c r="K320">
        <v>2</v>
      </c>
      <c r="L320">
        <v>9.9</v>
      </c>
      <c r="M320">
        <v>9.9</v>
      </c>
      <c r="N320" s="3">
        <v>446864.39012300002</v>
      </c>
      <c r="O320" s="3">
        <v>167200</v>
      </c>
      <c r="P320" s="7">
        <f>(N320-O320)/N320*100</f>
        <v>62.583727033165928</v>
      </c>
    </row>
    <row r="321" spans="1:16" x14ac:dyDescent="0.35">
      <c r="A321" t="s">
        <v>792</v>
      </c>
      <c r="B321" t="s">
        <v>5</v>
      </c>
      <c r="C321" t="s">
        <v>39</v>
      </c>
      <c r="D321" t="s">
        <v>240</v>
      </c>
      <c r="E321" t="s">
        <v>14</v>
      </c>
      <c r="F321" t="s">
        <v>10</v>
      </c>
      <c r="G321" s="6">
        <v>3</v>
      </c>
      <c r="H321" t="s">
        <v>13</v>
      </c>
      <c r="I321" t="s">
        <v>12</v>
      </c>
      <c r="J321" s="1">
        <v>55000</v>
      </c>
      <c r="K321">
        <v>1</v>
      </c>
      <c r="L321">
        <v>4.2</v>
      </c>
      <c r="M321">
        <v>9.4</v>
      </c>
      <c r="N321" s="3">
        <v>1431252.6122699999</v>
      </c>
      <c r="O321" s="3">
        <v>734262</v>
      </c>
      <c r="P321" s="7">
        <f>(N321-O321)/N321*100</f>
        <v>48.697945163192166</v>
      </c>
    </row>
    <row r="322" spans="1:16" x14ac:dyDescent="0.35">
      <c r="A322" t="s">
        <v>793</v>
      </c>
      <c r="B322" t="s">
        <v>5</v>
      </c>
      <c r="C322" t="s">
        <v>8</v>
      </c>
      <c r="D322" t="s">
        <v>241</v>
      </c>
      <c r="E322" t="s">
        <v>4</v>
      </c>
      <c r="F322" t="s">
        <v>10</v>
      </c>
      <c r="G322" s="6">
        <v>3</v>
      </c>
      <c r="H322" t="s">
        <v>3</v>
      </c>
      <c r="I322" t="s">
        <v>1</v>
      </c>
      <c r="J322" s="1">
        <v>22000</v>
      </c>
      <c r="K322">
        <v>1</v>
      </c>
      <c r="L322">
        <v>9.1</v>
      </c>
      <c r="M322">
        <v>8.1999999999999993</v>
      </c>
      <c r="N322" s="3">
        <v>697196.47400000005</v>
      </c>
      <c r="O322" s="3">
        <v>544800</v>
      </c>
      <c r="P322" s="7">
        <f>(N322-O322)/N322*100</f>
        <v>21.858468836719911</v>
      </c>
    </row>
    <row r="323" spans="1:16" x14ac:dyDescent="0.35">
      <c r="A323" t="s">
        <v>792</v>
      </c>
      <c r="B323" t="s">
        <v>5</v>
      </c>
      <c r="C323" t="s">
        <v>39</v>
      </c>
      <c r="D323" t="s">
        <v>240</v>
      </c>
      <c r="E323" t="s">
        <v>14</v>
      </c>
      <c r="F323" t="s">
        <v>10</v>
      </c>
      <c r="G323" s="6">
        <v>5</v>
      </c>
      <c r="H323" t="s">
        <v>13</v>
      </c>
      <c r="I323" t="s">
        <v>1</v>
      </c>
      <c r="J323" s="1">
        <v>65000</v>
      </c>
      <c r="K323">
        <v>1</v>
      </c>
      <c r="L323">
        <v>4.5999999999999996</v>
      </c>
      <c r="M323">
        <v>9.4</v>
      </c>
      <c r="N323" s="3">
        <v>1431252.6122699999</v>
      </c>
      <c r="O323" s="3">
        <v>542888.31999999995</v>
      </c>
      <c r="P323" s="7">
        <f>(N323-O323)/N323*100</f>
        <v>62.069007570999887</v>
      </c>
    </row>
    <row r="324" spans="1:16" x14ac:dyDescent="0.35">
      <c r="A324" t="s">
        <v>636</v>
      </c>
      <c r="B324" t="s">
        <v>5</v>
      </c>
      <c r="C324" t="s">
        <v>6</v>
      </c>
      <c r="D324" t="s">
        <v>30</v>
      </c>
      <c r="E324" t="s">
        <v>4</v>
      </c>
      <c r="F324" t="s">
        <v>0</v>
      </c>
      <c r="G324" s="6">
        <v>6</v>
      </c>
      <c r="H324" t="s">
        <v>3</v>
      </c>
      <c r="I324" t="s">
        <v>1</v>
      </c>
      <c r="J324" s="1">
        <v>38000</v>
      </c>
      <c r="K324">
        <v>1</v>
      </c>
      <c r="L324">
        <v>5</v>
      </c>
      <c r="M324">
        <v>9.5</v>
      </c>
      <c r="N324" s="3">
        <v>446864.39012300002</v>
      </c>
      <c r="O324" s="3">
        <v>224502</v>
      </c>
      <c r="P324" s="7">
        <f>(N324-O324)/N324*100</f>
        <v>49.760597406697471</v>
      </c>
    </row>
    <row r="325" spans="1:16" x14ac:dyDescent="0.35">
      <c r="A325" t="s">
        <v>794</v>
      </c>
      <c r="B325" t="s">
        <v>5</v>
      </c>
      <c r="C325" t="s">
        <v>39</v>
      </c>
      <c r="D325" t="s">
        <v>242</v>
      </c>
      <c r="E325" t="s">
        <v>14</v>
      </c>
      <c r="F325" t="s">
        <v>10</v>
      </c>
      <c r="G325" s="6">
        <v>1</v>
      </c>
      <c r="H325" t="s">
        <v>3</v>
      </c>
      <c r="I325" t="s">
        <v>12</v>
      </c>
      <c r="J325" s="1">
        <v>24000</v>
      </c>
      <c r="K325">
        <v>1</v>
      </c>
      <c r="L325">
        <v>3.3</v>
      </c>
      <c r="M325">
        <v>9.9</v>
      </c>
      <c r="N325" s="3">
        <v>1375438</v>
      </c>
      <c r="O325" s="3">
        <v>889200</v>
      </c>
      <c r="P325" s="7">
        <f>(N325-O325)/N325*100</f>
        <v>35.351502575906729</v>
      </c>
    </row>
    <row r="326" spans="1:16" x14ac:dyDescent="0.35">
      <c r="A326" t="s">
        <v>795</v>
      </c>
      <c r="B326" t="s">
        <v>5</v>
      </c>
      <c r="C326" t="s">
        <v>39</v>
      </c>
      <c r="D326" t="s">
        <v>243</v>
      </c>
      <c r="E326" t="s">
        <v>14</v>
      </c>
      <c r="F326" t="s">
        <v>0</v>
      </c>
      <c r="G326" s="6">
        <v>5</v>
      </c>
      <c r="H326" t="s">
        <v>3</v>
      </c>
      <c r="I326" t="s">
        <v>137</v>
      </c>
      <c r="J326" s="1">
        <v>44527</v>
      </c>
      <c r="K326">
        <v>1</v>
      </c>
      <c r="L326">
        <v>4</v>
      </c>
      <c r="M326">
        <v>9.9</v>
      </c>
      <c r="N326" s="3">
        <v>833881.00754699996</v>
      </c>
      <c r="O326" s="3">
        <v>426550</v>
      </c>
      <c r="P326" s="7">
        <f>(N326-O326)/N326*100</f>
        <v>48.847617808832467</v>
      </c>
    </row>
    <row r="327" spans="1:16" x14ac:dyDescent="0.35">
      <c r="A327" t="s">
        <v>796</v>
      </c>
      <c r="B327" t="s">
        <v>5</v>
      </c>
      <c r="C327" t="s">
        <v>179</v>
      </c>
      <c r="D327" t="s">
        <v>27</v>
      </c>
      <c r="E327" t="s">
        <v>14</v>
      </c>
      <c r="F327" t="s">
        <v>0</v>
      </c>
      <c r="G327" s="6">
        <v>12</v>
      </c>
      <c r="H327" t="s">
        <v>3</v>
      </c>
      <c r="I327" t="s">
        <v>12</v>
      </c>
      <c r="J327" s="1">
        <v>45685</v>
      </c>
      <c r="K327">
        <v>2</v>
      </c>
      <c r="L327">
        <v>9</v>
      </c>
      <c r="M327">
        <v>9.4</v>
      </c>
      <c r="N327" s="3">
        <v>950838.52500000002</v>
      </c>
      <c r="O327" s="3">
        <v>88000</v>
      </c>
      <c r="P327" s="7">
        <f>(N327-O327)/N327*100</f>
        <v>90.745011094286482</v>
      </c>
    </row>
    <row r="328" spans="1:16" x14ac:dyDescent="0.35">
      <c r="A328" t="s">
        <v>794</v>
      </c>
      <c r="B328" t="s">
        <v>5</v>
      </c>
      <c r="C328" t="s">
        <v>39</v>
      </c>
      <c r="D328" t="s">
        <v>242</v>
      </c>
      <c r="E328" t="s">
        <v>14</v>
      </c>
      <c r="F328" t="s">
        <v>10</v>
      </c>
      <c r="G328" s="6">
        <v>6</v>
      </c>
      <c r="H328" t="s">
        <v>3</v>
      </c>
      <c r="I328" t="s">
        <v>1</v>
      </c>
      <c r="J328" s="1">
        <v>29000</v>
      </c>
      <c r="K328">
        <v>1</v>
      </c>
      <c r="L328">
        <v>8.5</v>
      </c>
      <c r="M328">
        <v>6.7</v>
      </c>
      <c r="N328" s="3">
        <v>1375438</v>
      </c>
      <c r="O328" s="3">
        <v>537729.98080000002</v>
      </c>
      <c r="P328" s="7">
        <f>(N328-O328)/N328*100</f>
        <v>60.904818625048897</v>
      </c>
    </row>
    <row r="329" spans="1:16" x14ac:dyDescent="0.35">
      <c r="A329" t="s">
        <v>634</v>
      </c>
      <c r="B329" t="s">
        <v>5</v>
      </c>
      <c r="C329" t="s">
        <v>24</v>
      </c>
      <c r="D329" t="s">
        <v>27</v>
      </c>
      <c r="E329" t="s">
        <v>14</v>
      </c>
      <c r="F329" t="s">
        <v>0</v>
      </c>
      <c r="G329" s="6">
        <v>6</v>
      </c>
      <c r="H329" t="s">
        <v>3</v>
      </c>
      <c r="I329" t="s">
        <v>43</v>
      </c>
      <c r="J329" s="1">
        <v>86525</v>
      </c>
      <c r="K329">
        <v>1</v>
      </c>
      <c r="L329">
        <v>5</v>
      </c>
      <c r="M329">
        <v>9.9</v>
      </c>
      <c r="N329" s="3">
        <v>691110.63600000006</v>
      </c>
      <c r="O329" s="3">
        <v>184800</v>
      </c>
      <c r="P329" s="7">
        <f>(N329-O329)/N329*100</f>
        <v>73.260431778393297</v>
      </c>
    </row>
    <row r="330" spans="1:16" x14ac:dyDescent="0.35">
      <c r="A330" t="s">
        <v>659</v>
      </c>
      <c r="B330" t="s">
        <v>5</v>
      </c>
      <c r="C330" t="s">
        <v>6</v>
      </c>
      <c r="D330" t="s">
        <v>63</v>
      </c>
      <c r="E330" t="s">
        <v>4</v>
      </c>
      <c r="F330" t="s">
        <v>0</v>
      </c>
      <c r="G330" s="6">
        <v>10</v>
      </c>
      <c r="H330" t="s">
        <v>3</v>
      </c>
      <c r="I330" t="s">
        <v>77</v>
      </c>
      <c r="J330" s="1">
        <v>86000</v>
      </c>
      <c r="K330">
        <v>1</v>
      </c>
      <c r="L330">
        <v>4.7</v>
      </c>
      <c r="M330">
        <v>7.7</v>
      </c>
      <c r="N330" s="3">
        <v>504450.007407</v>
      </c>
      <c r="O330" s="3">
        <v>127600</v>
      </c>
      <c r="P330" s="7">
        <f>(N330-O330)/N330*100</f>
        <v>74.705124764315869</v>
      </c>
    </row>
    <row r="331" spans="1:16" x14ac:dyDescent="0.35">
      <c r="A331" t="s">
        <v>797</v>
      </c>
      <c r="B331" t="s">
        <v>5</v>
      </c>
      <c r="C331" t="s">
        <v>39</v>
      </c>
      <c r="D331" t="s">
        <v>244</v>
      </c>
      <c r="E331" t="s">
        <v>14</v>
      </c>
      <c r="F331" t="s">
        <v>10</v>
      </c>
      <c r="G331" s="6">
        <v>3</v>
      </c>
      <c r="H331" t="s">
        <v>13</v>
      </c>
      <c r="I331" t="s">
        <v>1</v>
      </c>
      <c r="J331" s="1">
        <v>34000</v>
      </c>
      <c r="K331">
        <v>1</v>
      </c>
      <c r="L331">
        <v>4.8</v>
      </c>
      <c r="M331">
        <v>8.9</v>
      </c>
      <c r="N331" s="3">
        <v>1463428.476</v>
      </c>
      <c r="O331" s="3">
        <v>789796.08</v>
      </c>
      <c r="P331" s="7">
        <f>(N331-O331)/N331*100</f>
        <v>46.03111167012716</v>
      </c>
    </row>
    <row r="332" spans="1:16" x14ac:dyDescent="0.35">
      <c r="A332" t="s">
        <v>641</v>
      </c>
      <c r="B332" t="s">
        <v>5</v>
      </c>
      <c r="C332" t="s">
        <v>6</v>
      </c>
      <c r="D332" t="s">
        <v>40</v>
      </c>
      <c r="E332" t="s">
        <v>4</v>
      </c>
      <c r="F332" t="s">
        <v>0</v>
      </c>
      <c r="G332" s="6">
        <v>7</v>
      </c>
      <c r="H332" t="s">
        <v>13</v>
      </c>
      <c r="I332" t="s">
        <v>20</v>
      </c>
      <c r="J332" s="1">
        <v>65000</v>
      </c>
      <c r="K332">
        <v>1</v>
      </c>
      <c r="L332">
        <v>4.8</v>
      </c>
      <c r="M332">
        <v>9.1</v>
      </c>
      <c r="N332" s="3">
        <v>610407.54320900002</v>
      </c>
      <c r="O332" s="3">
        <v>242550</v>
      </c>
      <c r="P332" s="7">
        <f>(N332-O332)/N332*100</f>
        <v>60.264252514823156</v>
      </c>
    </row>
    <row r="333" spans="1:16" x14ac:dyDescent="0.35">
      <c r="A333" t="s">
        <v>636</v>
      </c>
      <c r="B333" t="s">
        <v>5</v>
      </c>
      <c r="C333" t="s">
        <v>6</v>
      </c>
      <c r="D333" t="s">
        <v>30</v>
      </c>
      <c r="E333" t="s">
        <v>4</v>
      </c>
      <c r="F333" t="s">
        <v>0</v>
      </c>
      <c r="G333" s="6">
        <v>11</v>
      </c>
      <c r="H333" t="s">
        <v>3</v>
      </c>
      <c r="I333" t="s">
        <v>37</v>
      </c>
      <c r="J333" s="1">
        <v>54000</v>
      </c>
      <c r="K333">
        <v>2</v>
      </c>
      <c r="L333">
        <v>4.5</v>
      </c>
      <c r="M333">
        <v>9.9</v>
      </c>
      <c r="N333" s="3">
        <v>446864.39012300002</v>
      </c>
      <c r="O333" s="3">
        <v>145200</v>
      </c>
      <c r="P333" s="7">
        <f>(N333-O333)/N333*100</f>
        <v>67.506920844591463</v>
      </c>
    </row>
    <row r="334" spans="1:16" x14ac:dyDescent="0.35">
      <c r="A334" t="s">
        <v>657</v>
      </c>
      <c r="B334" t="s">
        <v>5</v>
      </c>
      <c r="C334" t="s">
        <v>6</v>
      </c>
      <c r="D334" t="s">
        <v>61</v>
      </c>
      <c r="E334" t="s">
        <v>4</v>
      </c>
      <c r="F334" t="s">
        <v>0</v>
      </c>
      <c r="G334" s="6">
        <v>8</v>
      </c>
      <c r="H334" t="s">
        <v>13</v>
      </c>
      <c r="I334" t="s">
        <v>20</v>
      </c>
      <c r="J334" s="1">
        <v>62000</v>
      </c>
      <c r="K334">
        <v>1</v>
      </c>
      <c r="L334">
        <v>8.5</v>
      </c>
      <c r="M334">
        <v>8</v>
      </c>
      <c r="N334" s="3">
        <v>581614.73456699995</v>
      </c>
      <c r="O334" s="3">
        <v>215776</v>
      </c>
      <c r="P334" s="7">
        <f>(N334-O334)/N334*100</f>
        <v>62.900527243237612</v>
      </c>
    </row>
    <row r="335" spans="1:16" x14ac:dyDescent="0.35">
      <c r="A335" t="s">
        <v>656</v>
      </c>
      <c r="B335" t="s">
        <v>5</v>
      </c>
      <c r="C335" t="s">
        <v>8</v>
      </c>
      <c r="D335" t="s">
        <v>60</v>
      </c>
      <c r="E335" t="s">
        <v>4</v>
      </c>
      <c r="F335" t="s">
        <v>0</v>
      </c>
      <c r="G335" s="6">
        <v>9</v>
      </c>
      <c r="H335" t="s">
        <v>3</v>
      </c>
      <c r="I335" t="s">
        <v>12</v>
      </c>
      <c r="J335" s="1">
        <v>53000</v>
      </c>
      <c r="K335">
        <v>1</v>
      </c>
      <c r="L335">
        <v>4.5</v>
      </c>
      <c r="M335">
        <v>9.9</v>
      </c>
      <c r="N335" s="3">
        <v>738247.613579</v>
      </c>
      <c r="O335" s="3">
        <v>180400</v>
      </c>
      <c r="P335" s="7">
        <f>(N335-O335)/N335*100</f>
        <v>75.563754398686527</v>
      </c>
    </row>
    <row r="336" spans="1:16" x14ac:dyDescent="0.35">
      <c r="A336" t="s">
        <v>642</v>
      </c>
      <c r="B336" t="s">
        <v>5</v>
      </c>
      <c r="C336" t="s">
        <v>8</v>
      </c>
      <c r="D336" t="s">
        <v>36</v>
      </c>
      <c r="E336" t="s">
        <v>4</v>
      </c>
      <c r="F336" t="s">
        <v>0</v>
      </c>
      <c r="G336" s="6">
        <v>8</v>
      </c>
      <c r="H336" t="s">
        <v>3</v>
      </c>
      <c r="I336" t="s">
        <v>37</v>
      </c>
      <c r="J336" s="1">
        <v>10000</v>
      </c>
      <c r="K336">
        <v>1</v>
      </c>
      <c r="L336">
        <v>5</v>
      </c>
      <c r="M336">
        <v>7.7</v>
      </c>
      <c r="N336" s="3">
        <v>585069.87160399999</v>
      </c>
      <c r="O336" s="3">
        <v>212080</v>
      </c>
      <c r="P336" s="7">
        <f>(N336-O336)/N336*100</f>
        <v>63.75133803787034</v>
      </c>
    </row>
    <row r="337" spans="1:16" x14ac:dyDescent="0.35">
      <c r="A337" t="s">
        <v>782</v>
      </c>
      <c r="B337" t="s">
        <v>5</v>
      </c>
      <c r="C337" t="s">
        <v>39</v>
      </c>
      <c r="D337" t="s">
        <v>231</v>
      </c>
      <c r="E337" t="s">
        <v>14</v>
      </c>
      <c r="F337" t="s">
        <v>0</v>
      </c>
      <c r="G337" s="6">
        <v>7</v>
      </c>
      <c r="H337" t="s">
        <v>3</v>
      </c>
      <c r="I337" t="s">
        <v>149</v>
      </c>
      <c r="J337" s="1">
        <v>74365</v>
      </c>
      <c r="K337">
        <v>1</v>
      </c>
      <c r="L337">
        <v>8.3000000000000007</v>
      </c>
      <c r="M337">
        <v>6.5</v>
      </c>
      <c r="N337" s="3">
        <v>1135123</v>
      </c>
      <c r="O337" s="3">
        <v>449060.08</v>
      </c>
      <c r="P337" s="7">
        <f>(N337-O337)/N337*100</f>
        <v>60.439522412989596</v>
      </c>
    </row>
    <row r="338" spans="1:16" x14ac:dyDescent="0.35">
      <c r="A338" t="s">
        <v>787</v>
      </c>
      <c r="B338" t="s">
        <v>5</v>
      </c>
      <c r="C338" t="s">
        <v>8</v>
      </c>
      <c r="D338" t="s">
        <v>235</v>
      </c>
      <c r="E338" t="s">
        <v>4</v>
      </c>
      <c r="F338" t="s">
        <v>0</v>
      </c>
      <c r="G338" s="6">
        <v>6</v>
      </c>
      <c r="H338" t="s">
        <v>3</v>
      </c>
      <c r="I338" t="s">
        <v>1</v>
      </c>
      <c r="J338" s="1">
        <v>56145</v>
      </c>
      <c r="K338">
        <v>1</v>
      </c>
      <c r="L338">
        <v>8.3000000000000007</v>
      </c>
      <c r="M338">
        <v>7</v>
      </c>
      <c r="N338" s="3">
        <v>685268.84567800001</v>
      </c>
      <c r="O338" s="3">
        <v>296167.22032071999</v>
      </c>
      <c r="P338" s="7">
        <f>(N338-O338)/N338*100</f>
        <v>56.780871888653529</v>
      </c>
    </row>
    <row r="339" spans="1:16" x14ac:dyDescent="0.35">
      <c r="A339" t="s">
        <v>647</v>
      </c>
      <c r="B339" t="s">
        <v>5</v>
      </c>
      <c r="C339" t="s">
        <v>39</v>
      </c>
      <c r="D339" t="s">
        <v>46</v>
      </c>
      <c r="E339" t="s">
        <v>14</v>
      </c>
      <c r="F339" t="s">
        <v>10</v>
      </c>
      <c r="G339" s="6">
        <v>6</v>
      </c>
      <c r="H339" t="s">
        <v>3</v>
      </c>
      <c r="I339" t="s">
        <v>137</v>
      </c>
      <c r="J339" s="1">
        <v>65000</v>
      </c>
      <c r="K339">
        <v>1</v>
      </c>
      <c r="L339">
        <v>4.8</v>
      </c>
      <c r="M339">
        <v>9.6999999999999993</v>
      </c>
      <c r="N339" s="3">
        <v>1217935.19545</v>
      </c>
      <c r="O339" s="3">
        <v>464118</v>
      </c>
      <c r="P339" s="7">
        <f>(N339-O339)/N339*100</f>
        <v>61.893046384252102</v>
      </c>
    </row>
    <row r="340" spans="1:16" x14ac:dyDescent="0.35">
      <c r="A340" t="s">
        <v>643</v>
      </c>
      <c r="B340" t="s">
        <v>5</v>
      </c>
      <c r="C340" t="s">
        <v>39</v>
      </c>
      <c r="D340" t="s">
        <v>41</v>
      </c>
      <c r="E340" t="s">
        <v>14</v>
      </c>
      <c r="F340" t="s">
        <v>0</v>
      </c>
      <c r="G340" s="6">
        <v>6</v>
      </c>
      <c r="H340" t="s">
        <v>3</v>
      </c>
      <c r="I340" t="s">
        <v>137</v>
      </c>
      <c r="J340" s="1">
        <v>42000</v>
      </c>
      <c r="K340">
        <v>1</v>
      </c>
      <c r="L340">
        <v>5</v>
      </c>
      <c r="M340">
        <v>9.1</v>
      </c>
      <c r="N340" s="3">
        <v>1046416.139</v>
      </c>
      <c r="O340" s="3">
        <v>426550</v>
      </c>
      <c r="P340" s="7">
        <f>(N340-O340)/N340*100</f>
        <v>59.23705836497998</v>
      </c>
    </row>
    <row r="341" spans="1:16" x14ac:dyDescent="0.35">
      <c r="A341" t="s">
        <v>792</v>
      </c>
      <c r="B341" t="s">
        <v>5</v>
      </c>
      <c r="C341" t="s">
        <v>39</v>
      </c>
      <c r="D341" t="s">
        <v>240</v>
      </c>
      <c r="E341" t="s">
        <v>14</v>
      </c>
      <c r="F341" t="s">
        <v>10</v>
      </c>
      <c r="G341" s="6">
        <v>6</v>
      </c>
      <c r="H341" t="s">
        <v>13</v>
      </c>
      <c r="I341" t="s">
        <v>137</v>
      </c>
      <c r="J341" s="1">
        <v>34000</v>
      </c>
      <c r="K341">
        <v>1</v>
      </c>
      <c r="L341">
        <v>5</v>
      </c>
      <c r="M341">
        <v>8.9</v>
      </c>
      <c r="N341" s="3">
        <v>1431252.6122699999</v>
      </c>
      <c r="O341" s="3">
        <v>592800</v>
      </c>
      <c r="P341" s="7">
        <f>(N341-O341)/N341*100</f>
        <v>58.581734983889014</v>
      </c>
    </row>
    <row r="342" spans="1:16" x14ac:dyDescent="0.35">
      <c r="A342" t="s">
        <v>798</v>
      </c>
      <c r="B342" t="s">
        <v>5</v>
      </c>
      <c r="C342" t="s">
        <v>39</v>
      </c>
      <c r="D342" t="s">
        <v>245</v>
      </c>
      <c r="E342" t="s">
        <v>14</v>
      </c>
      <c r="F342" t="s">
        <v>10</v>
      </c>
      <c r="G342" s="6">
        <v>5</v>
      </c>
      <c r="H342" t="s">
        <v>3</v>
      </c>
      <c r="I342" t="s">
        <v>137</v>
      </c>
      <c r="J342" s="1">
        <v>53000</v>
      </c>
      <c r="K342">
        <v>1</v>
      </c>
      <c r="L342">
        <v>4.8</v>
      </c>
      <c r="M342">
        <v>9.4</v>
      </c>
      <c r="N342" s="3">
        <v>1241250</v>
      </c>
      <c r="O342" s="3">
        <v>501942</v>
      </c>
      <c r="P342" s="7">
        <f>(N342-O342)/N342*100</f>
        <v>59.561570996978851</v>
      </c>
    </row>
    <row r="343" spans="1:16" x14ac:dyDescent="0.35">
      <c r="A343" t="s">
        <v>636</v>
      </c>
      <c r="B343" t="s">
        <v>5</v>
      </c>
      <c r="C343" t="s">
        <v>6</v>
      </c>
      <c r="D343" t="s">
        <v>30</v>
      </c>
      <c r="E343" t="s">
        <v>4</v>
      </c>
      <c r="F343" t="s">
        <v>0</v>
      </c>
      <c r="G343" s="6">
        <v>10</v>
      </c>
      <c r="H343" t="s">
        <v>3</v>
      </c>
      <c r="I343" t="s">
        <v>37</v>
      </c>
      <c r="J343" s="1">
        <v>66000</v>
      </c>
      <c r="K343">
        <v>1</v>
      </c>
      <c r="L343">
        <v>5</v>
      </c>
      <c r="M343">
        <v>9.1</v>
      </c>
      <c r="N343" s="3">
        <v>446864.39012300002</v>
      </c>
      <c r="O343" s="3">
        <v>145200</v>
      </c>
      <c r="P343" s="7">
        <f>(N343-O343)/N343*100</f>
        <v>67.506920844591463</v>
      </c>
    </row>
    <row r="344" spans="1:16" x14ac:dyDescent="0.35">
      <c r="A344" t="s">
        <v>799</v>
      </c>
      <c r="B344" t="s">
        <v>5</v>
      </c>
      <c r="C344" t="s">
        <v>6</v>
      </c>
      <c r="D344" t="s">
        <v>246</v>
      </c>
      <c r="E344" t="s">
        <v>4</v>
      </c>
      <c r="F344" t="s">
        <v>0</v>
      </c>
      <c r="G344" s="6">
        <v>10</v>
      </c>
      <c r="H344" t="s">
        <v>3</v>
      </c>
      <c r="I344" t="s">
        <v>20</v>
      </c>
      <c r="J344" s="1">
        <v>64000</v>
      </c>
      <c r="K344">
        <v>2</v>
      </c>
      <c r="L344">
        <v>5</v>
      </c>
      <c r="M344">
        <v>9.4</v>
      </c>
      <c r="N344" s="3">
        <v>534394.52839400002</v>
      </c>
      <c r="O344" s="3">
        <v>127600</v>
      </c>
      <c r="P344" s="7">
        <f>(N344-O344)/N344*100</f>
        <v>76.122510014563119</v>
      </c>
    </row>
    <row r="345" spans="1:16" x14ac:dyDescent="0.35">
      <c r="A345" t="s">
        <v>800</v>
      </c>
      <c r="B345" t="s">
        <v>5</v>
      </c>
      <c r="C345" t="s">
        <v>24</v>
      </c>
      <c r="D345" t="s">
        <v>247</v>
      </c>
      <c r="E345" t="s">
        <v>14</v>
      </c>
      <c r="F345" t="s">
        <v>0</v>
      </c>
      <c r="G345" s="6">
        <v>11</v>
      </c>
      <c r="H345" t="s">
        <v>3</v>
      </c>
      <c r="I345" t="s">
        <v>12</v>
      </c>
      <c r="J345" s="1">
        <v>78484</v>
      </c>
      <c r="K345">
        <v>1</v>
      </c>
      <c r="L345">
        <v>6.4</v>
      </c>
      <c r="M345">
        <v>9.9</v>
      </c>
      <c r="N345" s="3">
        <v>551736.65774000005</v>
      </c>
      <c r="O345" s="3">
        <v>101200</v>
      </c>
      <c r="P345" s="7">
        <f>(N345-O345)/N345*100</f>
        <v>81.657916221385193</v>
      </c>
    </row>
    <row r="346" spans="1:16" x14ac:dyDescent="0.35">
      <c r="A346" t="s">
        <v>801</v>
      </c>
      <c r="B346" t="s">
        <v>5</v>
      </c>
      <c r="C346" t="s">
        <v>248</v>
      </c>
      <c r="D346" t="s">
        <v>249</v>
      </c>
      <c r="E346" t="s">
        <v>32</v>
      </c>
      <c r="F346" t="s">
        <v>10</v>
      </c>
      <c r="G346" s="6">
        <v>7</v>
      </c>
      <c r="H346" t="s">
        <v>13</v>
      </c>
      <c r="I346" t="s">
        <v>1</v>
      </c>
      <c r="J346" s="1">
        <v>60710</v>
      </c>
      <c r="K346">
        <v>2</v>
      </c>
      <c r="L346">
        <v>4.8</v>
      </c>
      <c r="M346">
        <v>8.1</v>
      </c>
      <c r="N346" s="3">
        <v>3908606</v>
      </c>
      <c r="O346" s="3">
        <v>1018656</v>
      </c>
      <c r="P346" s="7">
        <f>(N346-O346)/N346*100</f>
        <v>73.938125254886273</v>
      </c>
    </row>
    <row r="347" spans="1:16" x14ac:dyDescent="0.35">
      <c r="A347" t="s">
        <v>751</v>
      </c>
      <c r="B347" t="s">
        <v>5</v>
      </c>
      <c r="C347" t="s">
        <v>39</v>
      </c>
      <c r="D347" t="s">
        <v>196</v>
      </c>
      <c r="E347" t="s">
        <v>14</v>
      </c>
      <c r="F347" t="s">
        <v>0</v>
      </c>
      <c r="G347" s="6">
        <v>3</v>
      </c>
      <c r="H347" t="s">
        <v>13</v>
      </c>
      <c r="I347" t="s">
        <v>20</v>
      </c>
      <c r="J347" s="1">
        <v>24000</v>
      </c>
      <c r="K347">
        <v>1</v>
      </c>
      <c r="L347">
        <v>9</v>
      </c>
      <c r="M347">
        <v>6.7</v>
      </c>
      <c r="N347" s="3">
        <v>1187793.67918</v>
      </c>
      <c r="O347" s="3">
        <v>813750</v>
      </c>
      <c r="P347" s="7">
        <f>(N347-O347)/N347*100</f>
        <v>31.490627180153304</v>
      </c>
    </row>
    <row r="348" spans="1:16" x14ac:dyDescent="0.35">
      <c r="A348" t="s">
        <v>802</v>
      </c>
      <c r="B348" t="s">
        <v>5</v>
      </c>
      <c r="C348" t="s">
        <v>19</v>
      </c>
      <c r="D348" t="s">
        <v>250</v>
      </c>
      <c r="E348" t="s">
        <v>4</v>
      </c>
      <c r="F348" t="s">
        <v>0</v>
      </c>
      <c r="G348" s="6">
        <v>12</v>
      </c>
      <c r="H348" t="s">
        <v>3</v>
      </c>
      <c r="I348" t="s">
        <v>12</v>
      </c>
      <c r="J348" s="1">
        <v>80000</v>
      </c>
      <c r="K348">
        <v>2</v>
      </c>
      <c r="L348">
        <v>5.4</v>
      </c>
      <c r="M348">
        <v>9.4</v>
      </c>
      <c r="N348" s="3">
        <v>472144.52</v>
      </c>
      <c r="O348" s="3">
        <v>66000</v>
      </c>
      <c r="P348" s="7">
        <f>(N348-O348)/N348*100</f>
        <v>86.021229262599505</v>
      </c>
    </row>
    <row r="349" spans="1:16" x14ac:dyDescent="0.35">
      <c r="A349" t="s">
        <v>656</v>
      </c>
      <c r="B349" t="s">
        <v>5</v>
      </c>
      <c r="C349" t="s">
        <v>8</v>
      </c>
      <c r="D349" t="s">
        <v>60</v>
      </c>
      <c r="E349" t="s">
        <v>4</v>
      </c>
      <c r="F349" t="s">
        <v>0</v>
      </c>
      <c r="G349" s="6">
        <v>5</v>
      </c>
      <c r="H349" t="s">
        <v>3</v>
      </c>
      <c r="I349" t="s">
        <v>1</v>
      </c>
      <c r="J349" s="1">
        <v>38000</v>
      </c>
      <c r="K349">
        <v>1</v>
      </c>
      <c r="L349">
        <v>4.3</v>
      </c>
      <c r="M349">
        <v>9.9</v>
      </c>
      <c r="N349" s="3">
        <v>738247.613579</v>
      </c>
      <c r="O349" s="3">
        <v>413461.68</v>
      </c>
      <c r="P349" s="7">
        <f>(N349-O349)/N349*100</f>
        <v>43.994173175101579</v>
      </c>
    </row>
    <row r="350" spans="1:16" x14ac:dyDescent="0.35">
      <c r="A350" t="s">
        <v>643</v>
      </c>
      <c r="B350" t="s">
        <v>5</v>
      </c>
      <c r="C350" t="s">
        <v>39</v>
      </c>
      <c r="D350" t="s">
        <v>41</v>
      </c>
      <c r="E350" t="s">
        <v>14</v>
      </c>
      <c r="F350" t="s">
        <v>0</v>
      </c>
      <c r="G350" s="6">
        <v>5</v>
      </c>
      <c r="H350" t="s">
        <v>3</v>
      </c>
      <c r="I350" t="s">
        <v>1</v>
      </c>
      <c r="J350" s="1">
        <v>20000</v>
      </c>
      <c r="K350">
        <v>1</v>
      </c>
      <c r="L350">
        <v>8.5</v>
      </c>
      <c r="M350">
        <v>4.9000000000000004</v>
      </c>
      <c r="N350" s="3">
        <v>1046416.139</v>
      </c>
      <c r="O350" s="3">
        <v>511438</v>
      </c>
      <c r="P350" s="7">
        <f>(N350-O350)/N350*100</f>
        <v>51.124798162158314</v>
      </c>
    </row>
    <row r="351" spans="1:16" x14ac:dyDescent="0.35">
      <c r="A351" t="s">
        <v>803</v>
      </c>
      <c r="B351" t="s">
        <v>5</v>
      </c>
      <c r="C351" t="s">
        <v>39</v>
      </c>
      <c r="D351" t="s">
        <v>251</v>
      </c>
      <c r="E351" t="s">
        <v>14</v>
      </c>
      <c r="F351" t="s">
        <v>10</v>
      </c>
      <c r="G351" s="6">
        <v>5</v>
      </c>
      <c r="H351" t="s">
        <v>3</v>
      </c>
      <c r="I351" t="s">
        <v>12</v>
      </c>
      <c r="J351" s="1">
        <v>48000</v>
      </c>
      <c r="K351">
        <v>1</v>
      </c>
      <c r="L351">
        <v>8.3000000000000007</v>
      </c>
      <c r="M351">
        <v>7.5</v>
      </c>
      <c r="N351" s="3">
        <v>1081271.0549999999</v>
      </c>
      <c r="O351" s="3">
        <v>532862.5</v>
      </c>
      <c r="P351" s="7">
        <f>(N351-O351)/N351*100</f>
        <v>50.718878718158237</v>
      </c>
    </row>
    <row r="352" spans="1:16" x14ac:dyDescent="0.35">
      <c r="A352" t="s">
        <v>804</v>
      </c>
      <c r="B352" t="s">
        <v>5</v>
      </c>
      <c r="C352" t="s">
        <v>39</v>
      </c>
      <c r="D352" t="s">
        <v>252</v>
      </c>
      <c r="E352" t="s">
        <v>14</v>
      </c>
      <c r="F352" t="s">
        <v>0</v>
      </c>
      <c r="G352" s="6">
        <v>3</v>
      </c>
      <c r="H352" t="s">
        <v>13</v>
      </c>
      <c r="I352" t="s">
        <v>12</v>
      </c>
      <c r="J352" s="1">
        <v>11700</v>
      </c>
      <c r="K352">
        <v>1</v>
      </c>
      <c r="L352">
        <v>4.5</v>
      </c>
      <c r="M352">
        <v>5.4</v>
      </c>
      <c r="N352" s="3">
        <v>1187793.5160000001</v>
      </c>
      <c r="O352" s="3">
        <v>924718</v>
      </c>
      <c r="P352" s="7">
        <f>(N352-O352)/N352*100</f>
        <v>22.148253249094186</v>
      </c>
    </row>
    <row r="353" spans="1:16" x14ac:dyDescent="0.35">
      <c r="A353" t="s">
        <v>799</v>
      </c>
      <c r="B353" t="s">
        <v>5</v>
      </c>
      <c r="C353" t="s">
        <v>6</v>
      </c>
      <c r="D353" t="s">
        <v>246</v>
      </c>
      <c r="E353" t="s">
        <v>4</v>
      </c>
      <c r="F353" t="s">
        <v>0</v>
      </c>
      <c r="G353" s="6">
        <v>9</v>
      </c>
      <c r="H353" t="s">
        <v>3</v>
      </c>
      <c r="I353" t="s">
        <v>149</v>
      </c>
      <c r="J353" s="1">
        <v>83000</v>
      </c>
      <c r="K353">
        <v>1</v>
      </c>
      <c r="L353">
        <v>8.3000000000000007</v>
      </c>
      <c r="M353">
        <v>9.1</v>
      </c>
      <c r="N353" s="3">
        <v>534394.52839400002</v>
      </c>
      <c r="O353" s="3">
        <v>158400</v>
      </c>
      <c r="P353" s="7">
        <f>(N353-O353)/N353*100</f>
        <v>70.358977949112827</v>
      </c>
    </row>
    <row r="354" spans="1:16" x14ac:dyDescent="0.35">
      <c r="A354" t="s">
        <v>782</v>
      </c>
      <c r="B354" t="s">
        <v>5</v>
      </c>
      <c r="C354" t="s">
        <v>39</v>
      </c>
      <c r="D354" t="s">
        <v>231</v>
      </c>
      <c r="E354" t="s">
        <v>14</v>
      </c>
      <c r="F354" t="s">
        <v>0</v>
      </c>
      <c r="G354" s="6">
        <v>9</v>
      </c>
      <c r="H354" t="s">
        <v>3</v>
      </c>
      <c r="I354" t="s">
        <v>2</v>
      </c>
      <c r="J354" s="1">
        <v>68000</v>
      </c>
      <c r="K354">
        <v>1</v>
      </c>
      <c r="L354">
        <v>6.7</v>
      </c>
      <c r="M354">
        <v>9.6</v>
      </c>
      <c r="N354" s="3">
        <v>1135123</v>
      </c>
      <c r="O354" s="3">
        <v>274288</v>
      </c>
      <c r="P354" s="7">
        <f>(N354-O354)/N354*100</f>
        <v>75.836275011606674</v>
      </c>
    </row>
    <row r="355" spans="1:16" x14ac:dyDescent="0.35">
      <c r="A355" t="s">
        <v>779</v>
      </c>
      <c r="B355" t="s">
        <v>5</v>
      </c>
      <c r="C355" t="s">
        <v>33</v>
      </c>
      <c r="D355" t="s">
        <v>228</v>
      </c>
      <c r="E355" t="s">
        <v>32</v>
      </c>
      <c r="F355" t="s">
        <v>0</v>
      </c>
      <c r="G355" s="6">
        <v>1</v>
      </c>
      <c r="H355" t="s">
        <v>13</v>
      </c>
      <c r="I355" t="s">
        <v>18</v>
      </c>
      <c r="J355" s="1">
        <v>5000</v>
      </c>
      <c r="K355">
        <v>1</v>
      </c>
      <c r="L355">
        <v>5</v>
      </c>
      <c r="M355">
        <v>6.5</v>
      </c>
      <c r="N355" s="3">
        <v>1520312.04079</v>
      </c>
      <c r="O355" s="3">
        <v>1353750</v>
      </c>
      <c r="P355" s="7">
        <f>(N355-O355)/N355*100</f>
        <v>10.955779887361107</v>
      </c>
    </row>
    <row r="356" spans="1:16" x14ac:dyDescent="0.35">
      <c r="A356" t="s">
        <v>639</v>
      </c>
      <c r="B356" t="s">
        <v>5</v>
      </c>
      <c r="C356" t="s">
        <v>6</v>
      </c>
      <c r="D356" t="s">
        <v>36</v>
      </c>
      <c r="E356" t="s">
        <v>4</v>
      </c>
      <c r="F356" t="s">
        <v>0</v>
      </c>
      <c r="G356" s="6">
        <v>9</v>
      </c>
      <c r="H356" t="s">
        <v>3</v>
      </c>
      <c r="I356" t="s">
        <v>17</v>
      </c>
      <c r="J356" s="1">
        <v>67000</v>
      </c>
      <c r="K356">
        <v>1</v>
      </c>
      <c r="L356">
        <v>8.5</v>
      </c>
      <c r="M356">
        <v>4</v>
      </c>
      <c r="N356" s="3">
        <v>482567.47283899999</v>
      </c>
      <c r="O356" s="3">
        <v>220000</v>
      </c>
      <c r="P356" s="7">
        <f>(N356-O356)/N356*100</f>
        <v>54.410520314244415</v>
      </c>
    </row>
    <row r="357" spans="1:16" x14ac:dyDescent="0.35">
      <c r="A357" t="s">
        <v>641</v>
      </c>
      <c r="B357" t="s">
        <v>5</v>
      </c>
      <c r="C357" t="s">
        <v>6</v>
      </c>
      <c r="D357" t="s">
        <v>40</v>
      </c>
      <c r="E357" t="s">
        <v>4</v>
      </c>
      <c r="F357" t="s">
        <v>0</v>
      </c>
      <c r="G357" s="6">
        <v>5</v>
      </c>
      <c r="H357" t="s">
        <v>13</v>
      </c>
      <c r="I357" t="s">
        <v>18</v>
      </c>
      <c r="J357" s="1">
        <v>26000</v>
      </c>
      <c r="K357">
        <v>1</v>
      </c>
      <c r="L357">
        <v>5</v>
      </c>
      <c r="M357">
        <v>9.4</v>
      </c>
      <c r="N357" s="3">
        <v>610407.54320900002</v>
      </c>
      <c r="O357" s="3">
        <v>287950</v>
      </c>
      <c r="P357" s="7">
        <f>(N357-O357)/N357*100</f>
        <v>52.826598687459601</v>
      </c>
    </row>
    <row r="358" spans="1:16" x14ac:dyDescent="0.35">
      <c r="A358" t="s">
        <v>805</v>
      </c>
      <c r="B358" t="s">
        <v>5</v>
      </c>
      <c r="C358" t="s">
        <v>6</v>
      </c>
      <c r="D358" t="s">
        <v>253</v>
      </c>
      <c r="E358" t="s">
        <v>4</v>
      </c>
      <c r="F358" t="s">
        <v>0</v>
      </c>
      <c r="G358" s="6">
        <v>8</v>
      </c>
      <c r="H358" t="s">
        <v>13</v>
      </c>
      <c r="I358" t="s">
        <v>17</v>
      </c>
      <c r="J358" s="1">
        <v>38000</v>
      </c>
      <c r="K358">
        <v>1</v>
      </c>
      <c r="L358">
        <v>5</v>
      </c>
      <c r="M358">
        <v>7.8</v>
      </c>
      <c r="N358" s="3">
        <v>601408.42700000003</v>
      </c>
      <c r="O358" s="3">
        <v>206800</v>
      </c>
      <c r="P358" s="7">
        <f>(N358-O358)/N358*100</f>
        <v>65.614050166942533</v>
      </c>
    </row>
    <row r="359" spans="1:16" x14ac:dyDescent="0.35">
      <c r="A359" t="s">
        <v>792</v>
      </c>
      <c r="B359" t="s">
        <v>5</v>
      </c>
      <c r="C359" t="s">
        <v>39</v>
      </c>
      <c r="D359" t="s">
        <v>240</v>
      </c>
      <c r="E359" t="s">
        <v>14</v>
      </c>
      <c r="F359" t="s">
        <v>10</v>
      </c>
      <c r="G359" s="6">
        <v>4</v>
      </c>
      <c r="H359" t="s">
        <v>13</v>
      </c>
      <c r="I359" t="s">
        <v>1</v>
      </c>
      <c r="J359" s="1">
        <v>66004</v>
      </c>
      <c r="K359">
        <v>1</v>
      </c>
      <c r="L359">
        <v>4.4000000000000004</v>
      </c>
      <c r="M359">
        <v>9.4</v>
      </c>
      <c r="N359" s="3">
        <v>1431252.6122699999</v>
      </c>
      <c r="O359" s="3">
        <v>690000</v>
      </c>
      <c r="P359" s="7">
        <f>(N359-O359)/N359*100</f>
        <v>51.790481003514543</v>
      </c>
    </row>
    <row r="360" spans="1:16" x14ac:dyDescent="0.35">
      <c r="A360" t="s">
        <v>806</v>
      </c>
      <c r="B360" t="s">
        <v>5</v>
      </c>
      <c r="C360" t="s">
        <v>33</v>
      </c>
      <c r="D360" t="s">
        <v>254</v>
      </c>
      <c r="E360" t="s">
        <v>32</v>
      </c>
      <c r="F360" t="s">
        <v>10</v>
      </c>
      <c r="G360" s="6">
        <v>2</v>
      </c>
      <c r="H360" t="s">
        <v>3</v>
      </c>
      <c r="I360" t="s">
        <v>20</v>
      </c>
      <c r="J360" s="1">
        <v>37000</v>
      </c>
      <c r="K360">
        <v>1</v>
      </c>
      <c r="L360">
        <v>7.7</v>
      </c>
      <c r="M360">
        <v>7.1</v>
      </c>
      <c r="N360" s="3">
        <v>1606166.264</v>
      </c>
      <c r="O360" s="3">
        <v>1345485</v>
      </c>
      <c r="P360" s="7">
        <f>(N360-O360)/N360*100</f>
        <v>16.23002984453171</v>
      </c>
    </row>
    <row r="361" spans="1:16" x14ac:dyDescent="0.35">
      <c r="A361" t="s">
        <v>807</v>
      </c>
      <c r="B361" t="s">
        <v>5</v>
      </c>
      <c r="C361" t="s">
        <v>255</v>
      </c>
      <c r="D361" t="s">
        <v>256</v>
      </c>
      <c r="E361" t="s">
        <v>14</v>
      </c>
      <c r="F361" t="s">
        <v>10</v>
      </c>
      <c r="G361" s="6">
        <v>9</v>
      </c>
      <c r="H361" t="s">
        <v>3</v>
      </c>
      <c r="I361" t="s">
        <v>12</v>
      </c>
      <c r="J361" s="1">
        <v>60000</v>
      </c>
      <c r="K361">
        <v>1</v>
      </c>
      <c r="L361">
        <v>6</v>
      </c>
      <c r="M361">
        <v>9.4</v>
      </c>
      <c r="N361" s="3">
        <v>1015095.25723</v>
      </c>
      <c r="O361" s="3">
        <v>324558</v>
      </c>
      <c r="P361" s="7">
        <f>(N361-O361)/N361*100</f>
        <v>68.026843028933413</v>
      </c>
    </row>
    <row r="362" spans="1:16" x14ac:dyDescent="0.35">
      <c r="A362" t="s">
        <v>808</v>
      </c>
      <c r="B362" t="s">
        <v>5</v>
      </c>
      <c r="C362" t="s">
        <v>21</v>
      </c>
      <c r="D362" t="s">
        <v>257</v>
      </c>
      <c r="E362" t="s">
        <v>4</v>
      </c>
      <c r="F362" t="s">
        <v>0</v>
      </c>
      <c r="G362" s="6">
        <v>3</v>
      </c>
      <c r="H362" t="s">
        <v>13</v>
      </c>
      <c r="I362" t="s">
        <v>37</v>
      </c>
      <c r="J362" s="1">
        <v>11300</v>
      </c>
      <c r="K362">
        <v>2</v>
      </c>
      <c r="L362">
        <v>5</v>
      </c>
      <c r="M362">
        <v>7.4</v>
      </c>
      <c r="N362" s="3">
        <v>731337.33950500004</v>
      </c>
      <c r="O362" s="3">
        <v>445302</v>
      </c>
      <c r="P362" s="7">
        <f>(N362-O362)/N362*100</f>
        <v>39.111272466766273</v>
      </c>
    </row>
    <row r="363" spans="1:16" x14ac:dyDescent="0.35">
      <c r="A363" t="s">
        <v>658</v>
      </c>
      <c r="B363" t="s">
        <v>5</v>
      </c>
      <c r="C363" t="s">
        <v>6</v>
      </c>
      <c r="D363" t="s">
        <v>62</v>
      </c>
      <c r="E363" t="s">
        <v>4</v>
      </c>
      <c r="F363" t="s">
        <v>0</v>
      </c>
      <c r="G363" s="6">
        <v>5</v>
      </c>
      <c r="H363" t="s">
        <v>3</v>
      </c>
      <c r="I363" t="s">
        <v>1</v>
      </c>
      <c r="J363" s="1">
        <v>48118</v>
      </c>
      <c r="K363">
        <v>1</v>
      </c>
      <c r="L363">
        <v>9.8000000000000007</v>
      </c>
      <c r="M363">
        <v>7.6</v>
      </c>
      <c r="N363" s="3">
        <v>530124.299</v>
      </c>
      <c r="O363" s="3">
        <v>260662</v>
      </c>
      <c r="P363" s="7">
        <f>(N363-O363)/N363*100</f>
        <v>50.830022224655657</v>
      </c>
    </row>
    <row r="364" spans="1:16" x14ac:dyDescent="0.35">
      <c r="A364" t="s">
        <v>775</v>
      </c>
      <c r="B364" t="s">
        <v>5</v>
      </c>
      <c r="C364" t="s">
        <v>39</v>
      </c>
      <c r="D364" t="s">
        <v>222</v>
      </c>
      <c r="E364" t="s">
        <v>14</v>
      </c>
      <c r="F364" t="s">
        <v>10</v>
      </c>
      <c r="G364" s="6">
        <v>5</v>
      </c>
      <c r="H364" t="s">
        <v>13</v>
      </c>
      <c r="I364" t="s">
        <v>137</v>
      </c>
      <c r="J364" s="1">
        <v>61000</v>
      </c>
      <c r="K364">
        <v>1</v>
      </c>
      <c r="L364">
        <v>4.5999999999999996</v>
      </c>
      <c r="M364">
        <v>7</v>
      </c>
      <c r="N364" s="3">
        <v>1303738.8491400001</v>
      </c>
      <c r="O364" s="3">
        <v>641200</v>
      </c>
      <c r="P364" s="7">
        <f>(N364-O364)/N364*100</f>
        <v>50.818371300129471</v>
      </c>
    </row>
    <row r="365" spans="1:16" x14ac:dyDescent="0.35">
      <c r="A365" t="s">
        <v>801</v>
      </c>
      <c r="B365" t="s">
        <v>5</v>
      </c>
      <c r="C365" t="s">
        <v>248</v>
      </c>
      <c r="D365" t="s">
        <v>249</v>
      </c>
      <c r="E365" t="s">
        <v>32</v>
      </c>
      <c r="F365" t="s">
        <v>142</v>
      </c>
      <c r="G365" s="6">
        <v>6</v>
      </c>
      <c r="H365" t="s">
        <v>13</v>
      </c>
      <c r="I365" t="s">
        <v>1</v>
      </c>
      <c r="J365" s="1">
        <v>57000</v>
      </c>
      <c r="K365">
        <v>1</v>
      </c>
      <c r="L365">
        <v>6</v>
      </c>
      <c r="M365">
        <v>9.9</v>
      </c>
      <c r="N365" s="3">
        <v>3908606</v>
      </c>
      <c r="O365" s="3">
        <v>1330000</v>
      </c>
      <c r="P365" s="7">
        <f>(N365-O365)/N365*100</f>
        <v>65.972523196249512</v>
      </c>
    </row>
    <row r="366" spans="1:16" x14ac:dyDescent="0.35">
      <c r="A366" t="s">
        <v>629</v>
      </c>
      <c r="B366" t="s">
        <v>5</v>
      </c>
      <c r="C366" t="s">
        <v>8</v>
      </c>
      <c r="D366" t="s">
        <v>9</v>
      </c>
      <c r="E366" t="s">
        <v>4</v>
      </c>
      <c r="F366" t="s">
        <v>0</v>
      </c>
      <c r="G366" s="6">
        <v>3</v>
      </c>
      <c r="H366" t="s">
        <v>3</v>
      </c>
      <c r="I366" t="s">
        <v>20</v>
      </c>
      <c r="J366" s="1">
        <v>55000</v>
      </c>
      <c r="K366">
        <v>2</v>
      </c>
      <c r="L366">
        <v>5</v>
      </c>
      <c r="M366">
        <v>9</v>
      </c>
      <c r="N366" s="3">
        <v>613862.68024599995</v>
      </c>
      <c r="O366" s="3">
        <v>310800</v>
      </c>
      <c r="P366" s="7">
        <f>(N366-O366)/N366*100</f>
        <v>49.369784155073624</v>
      </c>
    </row>
    <row r="367" spans="1:16" x14ac:dyDescent="0.35">
      <c r="A367" t="s">
        <v>809</v>
      </c>
      <c r="B367" t="s">
        <v>5</v>
      </c>
      <c r="C367" t="s">
        <v>258</v>
      </c>
      <c r="D367" t="s">
        <v>259</v>
      </c>
      <c r="E367" t="s">
        <v>14</v>
      </c>
      <c r="F367" t="s">
        <v>0</v>
      </c>
      <c r="G367" s="6">
        <v>10</v>
      </c>
      <c r="H367" t="s">
        <v>13</v>
      </c>
      <c r="I367" t="s">
        <v>1</v>
      </c>
      <c r="J367" s="1">
        <v>70000</v>
      </c>
      <c r="K367">
        <v>1</v>
      </c>
      <c r="L367">
        <v>6.4</v>
      </c>
      <c r="M367">
        <v>9.9</v>
      </c>
      <c r="N367" s="3">
        <v>2678282</v>
      </c>
      <c r="O367" s="3">
        <v>310800</v>
      </c>
      <c r="P367" s="7">
        <f>(N367-O367)/N367*100</f>
        <v>88.395546100074597</v>
      </c>
    </row>
    <row r="368" spans="1:16" x14ac:dyDescent="0.35">
      <c r="A368" t="s">
        <v>647</v>
      </c>
      <c r="B368" t="s">
        <v>5</v>
      </c>
      <c r="C368" t="s">
        <v>39</v>
      </c>
      <c r="D368" t="s">
        <v>46</v>
      </c>
      <c r="E368" t="s">
        <v>14</v>
      </c>
      <c r="F368" t="s">
        <v>10</v>
      </c>
      <c r="G368" s="6">
        <v>4</v>
      </c>
      <c r="H368" t="s">
        <v>3</v>
      </c>
      <c r="I368" t="s">
        <v>20</v>
      </c>
      <c r="J368" s="1">
        <v>64000</v>
      </c>
      <c r="K368">
        <v>1</v>
      </c>
      <c r="L368">
        <v>4.5999999999999996</v>
      </c>
      <c r="M368">
        <v>9.4</v>
      </c>
      <c r="N368" s="3">
        <v>1217935.19545</v>
      </c>
      <c r="O368" s="3">
        <v>568750</v>
      </c>
      <c r="P368" s="7">
        <f>(N368-O368)/N368*100</f>
        <v>53.30211310710505</v>
      </c>
    </row>
    <row r="369" spans="1:16" x14ac:dyDescent="0.35">
      <c r="A369" t="s">
        <v>647</v>
      </c>
      <c r="B369" t="s">
        <v>5</v>
      </c>
      <c r="C369" t="s">
        <v>39</v>
      </c>
      <c r="D369" t="s">
        <v>46</v>
      </c>
      <c r="E369" t="s">
        <v>14</v>
      </c>
      <c r="F369" t="s">
        <v>10</v>
      </c>
      <c r="G369" s="6">
        <v>5</v>
      </c>
      <c r="H369" t="s">
        <v>3</v>
      </c>
      <c r="I369" t="s">
        <v>1</v>
      </c>
      <c r="J369" s="1">
        <v>41000</v>
      </c>
      <c r="K369">
        <v>1</v>
      </c>
      <c r="L369">
        <v>4.8</v>
      </c>
      <c r="M369">
        <v>5.3</v>
      </c>
      <c r="N369" s="3">
        <v>1217935.19545</v>
      </c>
      <c r="O369" s="3">
        <v>607278</v>
      </c>
      <c r="P369" s="7">
        <f>(N369-O369)/N369*100</f>
        <v>50.138726406077438</v>
      </c>
    </row>
    <row r="370" spans="1:16" x14ac:dyDescent="0.35">
      <c r="A370" t="s">
        <v>810</v>
      </c>
      <c r="B370" t="s">
        <v>5</v>
      </c>
      <c r="C370" t="s">
        <v>179</v>
      </c>
      <c r="D370" t="s">
        <v>262</v>
      </c>
      <c r="E370" t="s">
        <v>14</v>
      </c>
      <c r="F370" t="s">
        <v>10</v>
      </c>
      <c r="G370" s="6">
        <v>5</v>
      </c>
      <c r="H370" t="s">
        <v>13</v>
      </c>
      <c r="I370" t="s">
        <v>1</v>
      </c>
      <c r="J370" s="1">
        <v>48000</v>
      </c>
      <c r="K370">
        <v>2</v>
      </c>
      <c r="L370">
        <v>5.2</v>
      </c>
      <c r="M370">
        <v>9.1</v>
      </c>
      <c r="N370" s="3">
        <v>2228366.54641</v>
      </c>
      <c r="O370" s="3">
        <v>889200</v>
      </c>
      <c r="P370" s="7">
        <f>(N370-O370)/N370*100</f>
        <v>60.096331484039652</v>
      </c>
    </row>
    <row r="371" spans="1:16" x14ac:dyDescent="0.35">
      <c r="A371" t="s">
        <v>658</v>
      </c>
      <c r="B371" t="s">
        <v>5</v>
      </c>
      <c r="C371" t="s">
        <v>6</v>
      </c>
      <c r="D371" t="s">
        <v>62</v>
      </c>
      <c r="E371" t="s">
        <v>4</v>
      </c>
      <c r="F371" t="s">
        <v>0</v>
      </c>
      <c r="G371" s="6">
        <v>10</v>
      </c>
      <c r="H371" t="s">
        <v>3</v>
      </c>
      <c r="I371" t="s">
        <v>12</v>
      </c>
      <c r="J371" s="1">
        <v>48015</v>
      </c>
      <c r="K371">
        <v>2</v>
      </c>
      <c r="L371">
        <v>5</v>
      </c>
      <c r="M371">
        <v>7.5</v>
      </c>
      <c r="N371" s="3">
        <v>530124.299</v>
      </c>
      <c r="O371" s="3">
        <v>158400</v>
      </c>
      <c r="P371" s="7">
        <f>(N371-O371)/N371*100</f>
        <v>70.120215145995417</v>
      </c>
    </row>
    <row r="372" spans="1:16" x14ac:dyDescent="0.35">
      <c r="A372" t="s">
        <v>782</v>
      </c>
      <c r="B372" t="s">
        <v>5</v>
      </c>
      <c r="C372" t="s">
        <v>39</v>
      </c>
      <c r="D372" t="s">
        <v>231</v>
      </c>
      <c r="E372" t="s">
        <v>14</v>
      </c>
      <c r="F372" t="s">
        <v>0</v>
      </c>
      <c r="G372" s="6">
        <v>4</v>
      </c>
      <c r="H372" t="s">
        <v>3</v>
      </c>
      <c r="I372" t="s">
        <v>23</v>
      </c>
      <c r="J372" s="1">
        <v>34000</v>
      </c>
      <c r="K372">
        <v>1</v>
      </c>
      <c r="L372">
        <v>4.8</v>
      </c>
      <c r="M372">
        <v>9.1</v>
      </c>
      <c r="N372" s="3">
        <v>1135123</v>
      </c>
      <c r="O372" s="3">
        <v>535248</v>
      </c>
      <c r="P372" s="7">
        <f>(N372-O372)/N372*100</f>
        <v>52.846695908725309</v>
      </c>
    </row>
    <row r="373" spans="1:16" x14ac:dyDescent="0.35">
      <c r="A373" t="s">
        <v>791</v>
      </c>
      <c r="B373" t="s">
        <v>5</v>
      </c>
      <c r="C373" t="s">
        <v>39</v>
      </c>
      <c r="D373" t="s">
        <v>239</v>
      </c>
      <c r="E373" t="s">
        <v>14</v>
      </c>
      <c r="F373" t="s">
        <v>10</v>
      </c>
      <c r="G373" s="6">
        <v>5</v>
      </c>
      <c r="H373" t="s">
        <v>3</v>
      </c>
      <c r="I373" t="s">
        <v>1</v>
      </c>
      <c r="J373" s="1">
        <v>47000</v>
      </c>
      <c r="K373">
        <v>1</v>
      </c>
      <c r="L373">
        <v>4</v>
      </c>
      <c r="M373">
        <v>7</v>
      </c>
      <c r="N373" s="3">
        <v>1344257.24116</v>
      </c>
      <c r="O373" s="3">
        <v>680208</v>
      </c>
      <c r="P373" s="7">
        <f>(N373-O373)/N373*100</f>
        <v>49.398970734721274</v>
      </c>
    </row>
    <row r="374" spans="1:16" x14ac:dyDescent="0.35">
      <c r="A374" t="s">
        <v>636</v>
      </c>
      <c r="B374" t="s">
        <v>5</v>
      </c>
      <c r="C374" t="s">
        <v>6</v>
      </c>
      <c r="D374" t="s">
        <v>30</v>
      </c>
      <c r="E374" t="s">
        <v>4</v>
      </c>
      <c r="F374" t="s">
        <v>0</v>
      </c>
      <c r="G374" s="6">
        <v>10</v>
      </c>
      <c r="H374" t="s">
        <v>3</v>
      </c>
      <c r="I374" t="s">
        <v>23</v>
      </c>
      <c r="J374" s="1">
        <v>40000</v>
      </c>
      <c r="K374">
        <v>1</v>
      </c>
      <c r="L374">
        <v>4.5</v>
      </c>
      <c r="M374">
        <v>9.9</v>
      </c>
      <c r="N374" s="3">
        <v>446864.39012300002</v>
      </c>
      <c r="O374" s="3">
        <v>154000</v>
      </c>
      <c r="P374" s="7">
        <f>(N374-O374)/N374*100</f>
        <v>65.53764332002126</v>
      </c>
    </row>
    <row r="375" spans="1:16" x14ac:dyDescent="0.35">
      <c r="A375" t="s">
        <v>635</v>
      </c>
      <c r="B375" t="s">
        <v>5</v>
      </c>
      <c r="C375" t="s">
        <v>6</v>
      </c>
      <c r="D375" t="s">
        <v>29</v>
      </c>
      <c r="E375" t="s">
        <v>4</v>
      </c>
      <c r="F375" t="s">
        <v>0</v>
      </c>
      <c r="G375" s="6">
        <v>7</v>
      </c>
      <c r="H375" t="s">
        <v>3</v>
      </c>
      <c r="I375" t="s">
        <v>18</v>
      </c>
      <c r="J375" s="1">
        <v>40000</v>
      </c>
      <c r="K375">
        <v>1</v>
      </c>
      <c r="L375">
        <v>6.8</v>
      </c>
      <c r="M375">
        <v>6.4</v>
      </c>
      <c r="N375" s="3">
        <v>462988.36296200001</v>
      </c>
      <c r="O375" s="3">
        <v>220000</v>
      </c>
      <c r="P375" s="7">
        <f>(N375-O375)/N375*100</f>
        <v>52.482606994151041</v>
      </c>
    </row>
    <row r="376" spans="1:16" x14ac:dyDescent="0.35">
      <c r="A376" t="s">
        <v>731</v>
      </c>
      <c r="B376" t="s">
        <v>5</v>
      </c>
      <c r="C376" t="s">
        <v>19</v>
      </c>
      <c r="D376" t="s">
        <v>27</v>
      </c>
      <c r="E376" t="s">
        <v>4</v>
      </c>
      <c r="F376" t="s">
        <v>0</v>
      </c>
      <c r="G376" s="6">
        <v>10</v>
      </c>
      <c r="H376" t="s">
        <v>3</v>
      </c>
      <c r="I376" t="s">
        <v>37</v>
      </c>
      <c r="J376" s="1">
        <v>43000</v>
      </c>
      <c r="K376">
        <v>1</v>
      </c>
      <c r="L376">
        <v>6.8</v>
      </c>
      <c r="M376">
        <v>6.4</v>
      </c>
      <c r="N376" s="3">
        <v>457174.14860000001</v>
      </c>
      <c r="O376" s="3">
        <v>140800</v>
      </c>
      <c r="P376" s="7">
        <f>(N376-O376)/N376*100</f>
        <v>69.202108117624221</v>
      </c>
    </row>
    <row r="377" spans="1:16" x14ac:dyDescent="0.35">
      <c r="A377" t="s">
        <v>636</v>
      </c>
      <c r="B377" t="s">
        <v>5</v>
      </c>
      <c r="C377" t="s">
        <v>6</v>
      </c>
      <c r="D377" t="s">
        <v>30</v>
      </c>
      <c r="E377" t="s">
        <v>4</v>
      </c>
      <c r="F377" t="s">
        <v>0</v>
      </c>
      <c r="G377" s="6">
        <v>8</v>
      </c>
      <c r="H377" t="s">
        <v>3</v>
      </c>
      <c r="I377" t="s">
        <v>12</v>
      </c>
      <c r="J377" s="1">
        <v>57000</v>
      </c>
      <c r="K377">
        <v>1</v>
      </c>
      <c r="L377">
        <v>4.3</v>
      </c>
      <c r="M377">
        <v>8.6</v>
      </c>
      <c r="N377" s="3">
        <v>446864.39012300002</v>
      </c>
      <c r="O377" s="3">
        <v>189200</v>
      </c>
      <c r="P377" s="7">
        <f>(N377-O377)/N377*100</f>
        <v>57.660533221740394</v>
      </c>
    </row>
    <row r="378" spans="1:16" x14ac:dyDescent="0.35">
      <c r="A378" t="s">
        <v>782</v>
      </c>
      <c r="B378" t="s">
        <v>5</v>
      </c>
      <c r="C378" t="s">
        <v>39</v>
      </c>
      <c r="D378" t="s">
        <v>231</v>
      </c>
      <c r="E378" t="s">
        <v>14</v>
      </c>
      <c r="F378" t="s">
        <v>0</v>
      </c>
      <c r="G378" s="6">
        <v>6</v>
      </c>
      <c r="H378" t="s">
        <v>3</v>
      </c>
      <c r="I378" t="s">
        <v>12</v>
      </c>
      <c r="J378" s="1">
        <v>15141</v>
      </c>
      <c r="K378">
        <v>1</v>
      </c>
      <c r="L378">
        <v>4.5</v>
      </c>
      <c r="M378">
        <v>7.2</v>
      </c>
      <c r="N378" s="3">
        <v>1135123</v>
      </c>
      <c r="O378" s="3">
        <v>501942</v>
      </c>
      <c r="P378" s="7">
        <f>(N378-O378)/N378*100</f>
        <v>55.78082727598683</v>
      </c>
    </row>
    <row r="379" spans="1:16" x14ac:dyDescent="0.35">
      <c r="A379" t="s">
        <v>811</v>
      </c>
      <c r="B379" t="s">
        <v>5</v>
      </c>
      <c r="C379" t="s">
        <v>57</v>
      </c>
      <c r="D379" t="s">
        <v>263</v>
      </c>
      <c r="E379" t="s">
        <v>14</v>
      </c>
      <c r="F379" t="s">
        <v>0</v>
      </c>
      <c r="G379" s="6">
        <v>4</v>
      </c>
      <c r="H379" t="s">
        <v>3</v>
      </c>
      <c r="I379" t="s">
        <v>1</v>
      </c>
      <c r="J379" s="1">
        <v>5409</v>
      </c>
      <c r="K379">
        <v>1</v>
      </c>
      <c r="L379">
        <v>5</v>
      </c>
      <c r="M379">
        <v>5.6</v>
      </c>
      <c r="N379" s="3">
        <v>825854.28285099997</v>
      </c>
      <c r="O379" s="3">
        <v>473550</v>
      </c>
      <c r="P379" s="7">
        <f>(N379-O379)/N379*100</f>
        <v>42.659375893139547</v>
      </c>
    </row>
    <row r="380" spans="1:16" x14ac:dyDescent="0.35">
      <c r="A380" t="s">
        <v>630</v>
      </c>
      <c r="B380" t="s">
        <v>5</v>
      </c>
      <c r="C380" t="s">
        <v>8</v>
      </c>
      <c r="D380" t="s">
        <v>7</v>
      </c>
      <c r="E380" t="s">
        <v>4</v>
      </c>
      <c r="F380" t="s">
        <v>0</v>
      </c>
      <c r="G380" s="6">
        <v>8</v>
      </c>
      <c r="H380" t="s">
        <v>3</v>
      </c>
      <c r="I380" t="s">
        <v>1</v>
      </c>
      <c r="J380" s="1">
        <v>51000</v>
      </c>
      <c r="K380">
        <v>2</v>
      </c>
      <c r="L380">
        <v>5</v>
      </c>
      <c r="M380">
        <v>6.6</v>
      </c>
      <c r="N380" s="3">
        <v>678358.57160400006</v>
      </c>
      <c r="O380" s="3">
        <v>224502</v>
      </c>
      <c r="P380" s="7">
        <f>(N380-O380)/N380*100</f>
        <v>66.905113402023062</v>
      </c>
    </row>
    <row r="381" spans="1:16" x14ac:dyDescent="0.35">
      <c r="A381" t="s">
        <v>804</v>
      </c>
      <c r="B381" t="s">
        <v>5</v>
      </c>
      <c r="C381" t="s">
        <v>39</v>
      </c>
      <c r="D381" t="s">
        <v>252</v>
      </c>
      <c r="E381" t="s">
        <v>14</v>
      </c>
      <c r="F381" t="s">
        <v>0</v>
      </c>
      <c r="G381" s="6">
        <v>3</v>
      </c>
      <c r="H381" t="s">
        <v>13</v>
      </c>
      <c r="I381" t="s">
        <v>12</v>
      </c>
      <c r="J381" s="1">
        <v>27000</v>
      </c>
      <c r="K381">
        <v>1</v>
      </c>
      <c r="L381">
        <v>8.3000000000000007</v>
      </c>
      <c r="M381">
        <v>7.1</v>
      </c>
      <c r="N381" s="3">
        <v>1187793.5160000001</v>
      </c>
      <c r="O381" s="3">
        <v>889865.93063712004</v>
      </c>
      <c r="P381" s="7">
        <f>(N381-O381)/N381*100</f>
        <v>25.082439106603104</v>
      </c>
    </row>
    <row r="382" spans="1:16" x14ac:dyDescent="0.35">
      <c r="A382" t="s">
        <v>812</v>
      </c>
      <c r="B382" t="s">
        <v>5</v>
      </c>
      <c r="C382" t="s">
        <v>39</v>
      </c>
      <c r="D382" t="s">
        <v>264</v>
      </c>
      <c r="E382" t="s">
        <v>14</v>
      </c>
      <c r="F382" t="s">
        <v>0</v>
      </c>
      <c r="G382" s="6">
        <v>7</v>
      </c>
      <c r="H382" t="s">
        <v>13</v>
      </c>
      <c r="I382" t="s">
        <v>1</v>
      </c>
      <c r="J382" s="1">
        <v>77000</v>
      </c>
      <c r="K382">
        <v>1</v>
      </c>
      <c r="L382">
        <v>4.8</v>
      </c>
      <c r="M382">
        <v>6.6</v>
      </c>
      <c r="N382" s="3">
        <v>1478299.2279999999</v>
      </c>
      <c r="O382" s="3">
        <v>473550</v>
      </c>
      <c r="P382" s="7">
        <f>(N382-O382)/N382*100</f>
        <v>67.966566508955779</v>
      </c>
    </row>
    <row r="383" spans="1:16" x14ac:dyDescent="0.35">
      <c r="A383" t="s">
        <v>813</v>
      </c>
      <c r="B383" t="s">
        <v>5</v>
      </c>
      <c r="C383" t="s">
        <v>21</v>
      </c>
      <c r="D383" t="s">
        <v>265</v>
      </c>
      <c r="E383" t="s">
        <v>4</v>
      </c>
      <c r="F383" t="s">
        <v>10</v>
      </c>
      <c r="G383" s="6">
        <v>2</v>
      </c>
      <c r="H383" t="s">
        <v>3</v>
      </c>
      <c r="I383" t="s">
        <v>1</v>
      </c>
      <c r="J383" s="1">
        <v>7093</v>
      </c>
      <c r="K383">
        <v>1</v>
      </c>
      <c r="L383">
        <v>9.9</v>
      </c>
      <c r="M383">
        <v>5.7</v>
      </c>
      <c r="N383" s="3">
        <v>710370.67936499999</v>
      </c>
      <c r="O383" s="3">
        <v>525712</v>
      </c>
      <c r="P383" s="7">
        <f>(N383-O383)/N383*100</f>
        <v>25.994693295909439</v>
      </c>
    </row>
    <row r="384" spans="1:16" x14ac:dyDescent="0.35">
      <c r="A384" t="s">
        <v>643</v>
      </c>
      <c r="B384" t="s">
        <v>5</v>
      </c>
      <c r="C384" t="s">
        <v>39</v>
      </c>
      <c r="D384" t="s">
        <v>41</v>
      </c>
      <c r="E384" t="s">
        <v>14</v>
      </c>
      <c r="F384" t="s">
        <v>0</v>
      </c>
      <c r="G384" s="6">
        <v>5</v>
      </c>
      <c r="H384" t="s">
        <v>3</v>
      </c>
      <c r="I384" t="s">
        <v>18</v>
      </c>
      <c r="J384" s="1">
        <v>45578</v>
      </c>
      <c r="K384">
        <v>1</v>
      </c>
      <c r="L384">
        <v>5.8</v>
      </c>
      <c r="M384">
        <v>9.4</v>
      </c>
      <c r="N384" s="3">
        <v>1046416.139</v>
      </c>
      <c r="O384" s="3">
        <v>511438</v>
      </c>
      <c r="P384" s="7">
        <f>(N384-O384)/N384*100</f>
        <v>51.124798162158314</v>
      </c>
    </row>
    <row r="385" spans="1:16" x14ac:dyDescent="0.35">
      <c r="A385" t="s">
        <v>814</v>
      </c>
      <c r="B385" t="s">
        <v>5</v>
      </c>
      <c r="C385" t="s">
        <v>39</v>
      </c>
      <c r="D385" t="s">
        <v>266</v>
      </c>
      <c r="E385" t="s">
        <v>14</v>
      </c>
      <c r="F385" t="s">
        <v>142</v>
      </c>
      <c r="G385" s="6">
        <v>7</v>
      </c>
      <c r="H385" t="s">
        <v>3</v>
      </c>
      <c r="I385" t="s">
        <v>1</v>
      </c>
      <c r="J385" s="1">
        <v>76000</v>
      </c>
      <c r="K385">
        <v>2</v>
      </c>
      <c r="L385">
        <v>3.8</v>
      </c>
      <c r="M385">
        <v>9.9</v>
      </c>
      <c r="N385" s="3">
        <v>1084816.5845600001</v>
      </c>
      <c r="O385" s="3">
        <v>426550</v>
      </c>
      <c r="P385" s="7">
        <f>(N385-O385)/N385*100</f>
        <v>60.679989034919856</v>
      </c>
    </row>
    <row r="386" spans="1:16" x14ac:dyDescent="0.35">
      <c r="A386" t="s">
        <v>657</v>
      </c>
      <c r="B386" t="s">
        <v>5</v>
      </c>
      <c r="C386" t="s">
        <v>6</v>
      </c>
      <c r="D386" t="s">
        <v>61</v>
      </c>
      <c r="E386" t="s">
        <v>4</v>
      </c>
      <c r="F386" t="s">
        <v>0</v>
      </c>
      <c r="G386" s="6">
        <v>5</v>
      </c>
      <c r="H386" t="s">
        <v>13</v>
      </c>
      <c r="I386" t="s">
        <v>20</v>
      </c>
      <c r="J386" s="1">
        <v>21000</v>
      </c>
      <c r="K386">
        <v>1</v>
      </c>
      <c r="L386">
        <v>9</v>
      </c>
      <c r="M386">
        <v>5.3</v>
      </c>
      <c r="N386" s="3">
        <v>581614.73456699995</v>
      </c>
      <c r="O386" s="3">
        <v>352182</v>
      </c>
      <c r="P386" s="7">
        <f>(N386-O386)/N386*100</f>
        <v>39.447545072565575</v>
      </c>
    </row>
    <row r="387" spans="1:16" x14ac:dyDescent="0.35">
      <c r="A387" t="s">
        <v>815</v>
      </c>
      <c r="B387" t="s">
        <v>5</v>
      </c>
      <c r="C387" t="s">
        <v>19</v>
      </c>
      <c r="D387" t="s">
        <v>260</v>
      </c>
      <c r="E387" t="s">
        <v>4</v>
      </c>
      <c r="F387" t="s">
        <v>0</v>
      </c>
      <c r="G387" s="6">
        <v>12</v>
      </c>
      <c r="H387" t="s">
        <v>3</v>
      </c>
      <c r="I387" t="s">
        <v>12</v>
      </c>
      <c r="J387" s="1">
        <v>63000</v>
      </c>
      <c r="K387">
        <v>1</v>
      </c>
      <c r="L387">
        <v>4.5</v>
      </c>
      <c r="M387">
        <v>9.9</v>
      </c>
      <c r="N387" s="3">
        <v>432991.07199999999</v>
      </c>
      <c r="O387" s="3">
        <v>87999.12</v>
      </c>
      <c r="P387" s="7">
        <f>(N387-O387)/N387*100</f>
        <v>79.676458548318521</v>
      </c>
    </row>
    <row r="388" spans="1:16" x14ac:dyDescent="0.35">
      <c r="A388" t="s">
        <v>816</v>
      </c>
      <c r="B388" t="s">
        <v>5</v>
      </c>
      <c r="C388" t="s">
        <v>179</v>
      </c>
      <c r="D388" t="s">
        <v>267</v>
      </c>
      <c r="E388" t="s">
        <v>14</v>
      </c>
      <c r="F388" t="s">
        <v>0</v>
      </c>
      <c r="G388" s="6">
        <v>1</v>
      </c>
      <c r="H388" t="s">
        <v>13</v>
      </c>
      <c r="I388" t="s">
        <v>23</v>
      </c>
      <c r="J388" s="1">
        <v>10600</v>
      </c>
      <c r="K388">
        <v>1</v>
      </c>
      <c r="L388">
        <v>4.8</v>
      </c>
      <c r="M388">
        <v>7.3</v>
      </c>
      <c r="N388" s="3">
        <v>2139089</v>
      </c>
      <c r="O388" s="3">
        <v>1737550</v>
      </c>
      <c r="P388" s="7">
        <f>(N388-O388)/N388*100</f>
        <v>18.771495716167021</v>
      </c>
    </row>
    <row r="389" spans="1:16" x14ac:dyDescent="0.35">
      <c r="A389" t="s">
        <v>706</v>
      </c>
      <c r="B389" t="s">
        <v>5</v>
      </c>
      <c r="C389" t="s">
        <v>6</v>
      </c>
      <c r="D389" t="s">
        <v>145</v>
      </c>
      <c r="E389" t="s">
        <v>4</v>
      </c>
      <c r="F389" t="s">
        <v>0</v>
      </c>
      <c r="G389" s="6">
        <v>5</v>
      </c>
      <c r="H389" t="s">
        <v>3</v>
      </c>
      <c r="I389" t="s">
        <v>1</v>
      </c>
      <c r="J389" s="1">
        <v>65000</v>
      </c>
      <c r="K389">
        <v>1</v>
      </c>
      <c r="L389">
        <v>4.5999999999999996</v>
      </c>
      <c r="M389">
        <v>7.4</v>
      </c>
      <c r="N389" s="3">
        <v>510208.569135</v>
      </c>
      <c r="O389" s="3">
        <v>260662</v>
      </c>
      <c r="P389" s="7">
        <f>(N389-O389)/N389*100</f>
        <v>48.910697356196415</v>
      </c>
    </row>
    <row r="390" spans="1:16" x14ac:dyDescent="0.35">
      <c r="A390" t="s">
        <v>635</v>
      </c>
      <c r="B390" t="s">
        <v>5</v>
      </c>
      <c r="C390" t="s">
        <v>6</v>
      </c>
      <c r="D390" t="s">
        <v>29</v>
      </c>
      <c r="E390" t="s">
        <v>4</v>
      </c>
      <c r="F390" t="s">
        <v>0</v>
      </c>
      <c r="G390" s="6">
        <v>8</v>
      </c>
      <c r="H390" t="s">
        <v>3</v>
      </c>
      <c r="I390" t="s">
        <v>17</v>
      </c>
      <c r="J390" s="1">
        <v>44000</v>
      </c>
      <c r="K390">
        <v>2</v>
      </c>
      <c r="L390">
        <v>5</v>
      </c>
      <c r="M390">
        <v>9.1</v>
      </c>
      <c r="N390" s="3">
        <v>462988.36296200001</v>
      </c>
      <c r="O390" s="3">
        <v>167200</v>
      </c>
      <c r="P390" s="7">
        <f>(N390-O390)/N390*100</f>
        <v>63.886781315554785</v>
      </c>
    </row>
    <row r="391" spans="1:16" x14ac:dyDescent="0.35">
      <c r="A391" t="s">
        <v>817</v>
      </c>
      <c r="B391" t="s">
        <v>5</v>
      </c>
      <c r="C391" t="s">
        <v>64</v>
      </c>
      <c r="D391" t="s">
        <v>261</v>
      </c>
      <c r="E391" t="s">
        <v>4</v>
      </c>
      <c r="F391" t="s">
        <v>0</v>
      </c>
      <c r="G391" s="6">
        <v>8</v>
      </c>
      <c r="H391" t="s">
        <v>3</v>
      </c>
      <c r="I391" t="s">
        <v>12</v>
      </c>
      <c r="J391" s="1">
        <v>71000</v>
      </c>
      <c r="K391">
        <v>1</v>
      </c>
      <c r="L391">
        <v>4.3</v>
      </c>
      <c r="M391">
        <v>9.9</v>
      </c>
      <c r="N391" s="3">
        <v>503679.54727899999</v>
      </c>
      <c r="O391" s="3">
        <v>136400</v>
      </c>
      <c r="P391" s="7">
        <f>(N391-O391)/N391*100</f>
        <v>72.919289509199629</v>
      </c>
    </row>
    <row r="392" spans="1:16" x14ac:dyDescent="0.35">
      <c r="A392" t="s">
        <v>818</v>
      </c>
      <c r="B392" t="s">
        <v>5</v>
      </c>
      <c r="C392" t="s">
        <v>51</v>
      </c>
      <c r="D392" t="s">
        <v>268</v>
      </c>
      <c r="E392" t="s">
        <v>4</v>
      </c>
      <c r="F392" t="s">
        <v>0</v>
      </c>
      <c r="G392" s="6">
        <v>5</v>
      </c>
      <c r="H392" t="s">
        <v>3</v>
      </c>
      <c r="I392" t="s">
        <v>20</v>
      </c>
      <c r="J392" s="1">
        <v>27158</v>
      </c>
      <c r="K392">
        <v>1</v>
      </c>
      <c r="L392">
        <v>9.9</v>
      </c>
      <c r="M392">
        <v>5.2</v>
      </c>
      <c r="N392" s="3">
        <v>478636</v>
      </c>
      <c r="O392" s="3">
        <v>264292.08</v>
      </c>
      <c r="P392" s="7">
        <f>(N392-O392)/N392*100</f>
        <v>44.78223953066631</v>
      </c>
    </row>
    <row r="393" spans="1:16" x14ac:dyDescent="0.35">
      <c r="A393" t="s">
        <v>745</v>
      </c>
      <c r="B393" t="s">
        <v>5</v>
      </c>
      <c r="C393" t="s">
        <v>8</v>
      </c>
      <c r="D393" t="s">
        <v>191</v>
      </c>
      <c r="E393" t="s">
        <v>4</v>
      </c>
      <c r="F393" t="s">
        <v>0</v>
      </c>
      <c r="G393" s="6">
        <v>8</v>
      </c>
      <c r="H393" t="s">
        <v>13</v>
      </c>
      <c r="I393" t="s">
        <v>1</v>
      </c>
      <c r="J393" s="1">
        <v>45000</v>
      </c>
      <c r="K393">
        <v>1</v>
      </c>
      <c r="L393">
        <v>5</v>
      </c>
      <c r="M393">
        <v>5.9</v>
      </c>
      <c r="N393" s="3">
        <v>893728.78024600004</v>
      </c>
      <c r="O393" s="3">
        <v>319968</v>
      </c>
      <c r="P393" s="7">
        <f>(N393-O393)/N393*100</f>
        <v>64.198534603313504</v>
      </c>
    </row>
    <row r="394" spans="1:16" x14ac:dyDescent="0.35">
      <c r="A394" t="s">
        <v>653</v>
      </c>
      <c r="B394" t="s">
        <v>5</v>
      </c>
      <c r="C394" t="s">
        <v>6</v>
      </c>
      <c r="D394" t="s">
        <v>56</v>
      </c>
      <c r="E394" t="s">
        <v>4</v>
      </c>
      <c r="F394" t="s">
        <v>0</v>
      </c>
      <c r="G394" s="6">
        <v>3</v>
      </c>
      <c r="H394" t="s">
        <v>3</v>
      </c>
      <c r="I394" t="s">
        <v>20</v>
      </c>
      <c r="J394" s="1">
        <v>14000</v>
      </c>
      <c r="K394">
        <v>1</v>
      </c>
      <c r="L394">
        <v>5</v>
      </c>
      <c r="M394">
        <v>7.1</v>
      </c>
      <c r="N394" s="3">
        <v>541569.72585199995</v>
      </c>
      <c r="O394" s="3">
        <v>333750</v>
      </c>
      <c r="P394" s="7">
        <f>(N394-O394)/N394*100</f>
        <v>38.373586249685026</v>
      </c>
    </row>
    <row r="395" spans="1:16" x14ac:dyDescent="0.35">
      <c r="A395" t="s">
        <v>639</v>
      </c>
      <c r="B395" t="s">
        <v>5</v>
      </c>
      <c r="C395" t="s">
        <v>6</v>
      </c>
      <c r="D395" t="s">
        <v>36</v>
      </c>
      <c r="E395" t="s">
        <v>4</v>
      </c>
      <c r="F395" t="s">
        <v>0</v>
      </c>
      <c r="G395" s="6">
        <v>9</v>
      </c>
      <c r="H395" t="s">
        <v>3</v>
      </c>
      <c r="I395" t="s">
        <v>17</v>
      </c>
      <c r="J395" s="1">
        <v>50000</v>
      </c>
      <c r="K395">
        <v>2</v>
      </c>
      <c r="L395">
        <v>5</v>
      </c>
      <c r="M395">
        <v>8.8000000000000007</v>
      </c>
      <c r="N395" s="3">
        <v>482567.47283899999</v>
      </c>
      <c r="O395" s="3">
        <v>162800</v>
      </c>
      <c r="P395" s="7">
        <f>(N395-O395)/N395*100</f>
        <v>66.263785032540866</v>
      </c>
    </row>
    <row r="396" spans="1:16" x14ac:dyDescent="0.35">
      <c r="A396" t="s">
        <v>815</v>
      </c>
      <c r="B396" t="s">
        <v>5</v>
      </c>
      <c r="C396" t="s">
        <v>19</v>
      </c>
      <c r="D396" t="s">
        <v>260</v>
      </c>
      <c r="E396" t="s">
        <v>4</v>
      </c>
      <c r="F396" t="s">
        <v>0</v>
      </c>
      <c r="G396" s="6">
        <v>12</v>
      </c>
      <c r="H396" t="s">
        <v>3</v>
      </c>
      <c r="I396" t="s">
        <v>12</v>
      </c>
      <c r="J396" s="1">
        <v>52000</v>
      </c>
      <c r="K396">
        <v>2</v>
      </c>
      <c r="L396">
        <v>4.5</v>
      </c>
      <c r="M396">
        <v>9.9</v>
      </c>
      <c r="N396" s="3">
        <v>432991.07199999999</v>
      </c>
      <c r="O396" s="3">
        <v>92400</v>
      </c>
      <c r="P396" s="7">
        <f>(N396-O396)/N396*100</f>
        <v>78.660068076415214</v>
      </c>
    </row>
    <row r="397" spans="1:16" x14ac:dyDescent="0.35">
      <c r="A397" t="s">
        <v>819</v>
      </c>
      <c r="B397" t="s">
        <v>5</v>
      </c>
      <c r="C397" t="s">
        <v>270</v>
      </c>
      <c r="D397" t="s">
        <v>269</v>
      </c>
      <c r="E397" t="s">
        <v>4</v>
      </c>
      <c r="F397" t="s">
        <v>0</v>
      </c>
      <c r="G397" s="6">
        <v>11</v>
      </c>
      <c r="H397" t="s">
        <v>3</v>
      </c>
      <c r="I397" t="s">
        <v>1</v>
      </c>
      <c r="J397" s="1">
        <v>63000</v>
      </c>
      <c r="K397">
        <v>2</v>
      </c>
      <c r="L397">
        <v>5</v>
      </c>
      <c r="M397">
        <v>6.6</v>
      </c>
      <c r="N397" s="3">
        <v>471405.22</v>
      </c>
      <c r="O397" s="3">
        <v>110000</v>
      </c>
      <c r="P397" s="7">
        <f>(N397-O397)/N397*100</f>
        <v>76.665510831636524</v>
      </c>
    </row>
    <row r="398" spans="1:16" x14ac:dyDescent="0.35">
      <c r="A398" t="s">
        <v>642</v>
      </c>
      <c r="B398" t="s">
        <v>5</v>
      </c>
      <c r="C398" t="s">
        <v>8</v>
      </c>
      <c r="D398" t="s">
        <v>36</v>
      </c>
      <c r="E398" t="s">
        <v>4</v>
      </c>
      <c r="F398" t="s">
        <v>0</v>
      </c>
      <c r="G398" s="6">
        <v>9</v>
      </c>
      <c r="H398" t="s">
        <v>3</v>
      </c>
      <c r="I398" t="s">
        <v>23</v>
      </c>
      <c r="J398" s="1">
        <v>62000</v>
      </c>
      <c r="K398">
        <v>1</v>
      </c>
      <c r="L398">
        <v>5</v>
      </c>
      <c r="M398">
        <v>6.1</v>
      </c>
      <c r="N398" s="3">
        <v>585069.87160399999</v>
      </c>
      <c r="O398" s="3">
        <v>224502</v>
      </c>
      <c r="P398" s="7">
        <f>(N398-O398)/N398*100</f>
        <v>61.62817282241592</v>
      </c>
    </row>
    <row r="399" spans="1:16" x14ac:dyDescent="0.35">
      <c r="A399" t="s">
        <v>820</v>
      </c>
      <c r="B399" t="s">
        <v>5</v>
      </c>
      <c r="C399" t="s">
        <v>39</v>
      </c>
      <c r="D399" t="s">
        <v>271</v>
      </c>
      <c r="E399" t="s">
        <v>14</v>
      </c>
      <c r="F399" t="s">
        <v>0</v>
      </c>
      <c r="G399" s="6">
        <v>6</v>
      </c>
      <c r="H399" t="s">
        <v>3</v>
      </c>
      <c r="I399" t="s">
        <v>12</v>
      </c>
      <c r="J399" s="1">
        <v>21000</v>
      </c>
      <c r="K399">
        <v>1</v>
      </c>
      <c r="L399">
        <v>4.5</v>
      </c>
      <c r="M399">
        <v>8.1999999999999993</v>
      </c>
      <c r="N399" s="3">
        <v>934922.29954799998</v>
      </c>
      <c r="O399" s="3">
        <v>440608</v>
      </c>
      <c r="P399" s="7">
        <f>(N399-O399)/N399*100</f>
        <v>52.872233316820285</v>
      </c>
    </row>
    <row r="400" spans="1:16" x14ac:dyDescent="0.35">
      <c r="A400" t="s">
        <v>648</v>
      </c>
      <c r="B400" t="s">
        <v>5</v>
      </c>
      <c r="C400" t="s">
        <v>21</v>
      </c>
      <c r="D400" t="s">
        <v>47</v>
      </c>
      <c r="E400" t="s">
        <v>4</v>
      </c>
      <c r="F400" t="s">
        <v>0</v>
      </c>
      <c r="G400" s="6">
        <v>3</v>
      </c>
      <c r="H400" t="s">
        <v>3</v>
      </c>
      <c r="I400" t="s">
        <v>1</v>
      </c>
      <c r="J400" s="1">
        <v>8000</v>
      </c>
      <c r="K400">
        <v>1</v>
      </c>
      <c r="L400">
        <v>9.9</v>
      </c>
      <c r="M400">
        <v>8.1999999999999993</v>
      </c>
      <c r="N400" s="3">
        <v>702544.53086299996</v>
      </c>
      <c r="O400" s="3">
        <v>459408</v>
      </c>
      <c r="P400" s="7">
        <f>(N400-O400)/N400*100</f>
        <v>34.607988559007502</v>
      </c>
    </row>
    <row r="401" spans="1:16" x14ac:dyDescent="0.35">
      <c r="A401" t="s">
        <v>641</v>
      </c>
      <c r="B401" t="s">
        <v>5</v>
      </c>
      <c r="C401" t="s">
        <v>6</v>
      </c>
      <c r="D401" t="s">
        <v>40</v>
      </c>
      <c r="E401" t="s">
        <v>4</v>
      </c>
      <c r="F401" t="s">
        <v>0</v>
      </c>
      <c r="G401" s="6">
        <v>7</v>
      </c>
      <c r="H401" t="s">
        <v>13</v>
      </c>
      <c r="I401" t="s">
        <v>12</v>
      </c>
      <c r="J401" s="1">
        <v>39000</v>
      </c>
      <c r="K401">
        <v>1</v>
      </c>
      <c r="L401">
        <v>5</v>
      </c>
      <c r="M401">
        <v>6.8</v>
      </c>
      <c r="N401" s="3">
        <v>610407.54320900002</v>
      </c>
      <c r="O401" s="3">
        <v>278838</v>
      </c>
      <c r="P401" s="7">
        <f>(N401-O401)/N401*100</f>
        <v>54.319371852105789</v>
      </c>
    </row>
    <row r="402" spans="1:16" x14ac:dyDescent="0.35">
      <c r="A402" t="s">
        <v>658</v>
      </c>
      <c r="B402" t="s">
        <v>5</v>
      </c>
      <c r="C402" t="s">
        <v>6</v>
      </c>
      <c r="D402" t="s">
        <v>62</v>
      </c>
      <c r="E402" t="s">
        <v>4</v>
      </c>
      <c r="F402" t="s">
        <v>0</v>
      </c>
      <c r="G402" s="6">
        <v>6</v>
      </c>
      <c r="H402" t="s">
        <v>3</v>
      </c>
      <c r="I402" t="s">
        <v>1</v>
      </c>
      <c r="J402" s="1">
        <v>83000</v>
      </c>
      <c r="K402">
        <v>1</v>
      </c>
      <c r="L402">
        <v>5.7</v>
      </c>
      <c r="M402">
        <v>9.9</v>
      </c>
      <c r="N402" s="3">
        <v>530124.299</v>
      </c>
      <c r="O402" s="3">
        <v>215600</v>
      </c>
      <c r="P402" s="7">
        <f>(N402-O402)/N402*100</f>
        <v>59.330292837604873</v>
      </c>
    </row>
    <row r="403" spans="1:16" x14ac:dyDescent="0.35">
      <c r="A403" t="s">
        <v>792</v>
      </c>
      <c r="B403" t="s">
        <v>5</v>
      </c>
      <c r="C403" t="s">
        <v>39</v>
      </c>
      <c r="D403" t="s">
        <v>240</v>
      </c>
      <c r="E403" t="s">
        <v>14</v>
      </c>
      <c r="F403" t="s">
        <v>10</v>
      </c>
      <c r="G403" s="6">
        <v>3</v>
      </c>
      <c r="H403" t="s">
        <v>13</v>
      </c>
      <c r="I403" t="s">
        <v>1</v>
      </c>
      <c r="J403" s="1">
        <v>43500</v>
      </c>
      <c r="K403">
        <v>1</v>
      </c>
      <c r="L403">
        <v>4.5999999999999996</v>
      </c>
      <c r="M403">
        <v>9.4</v>
      </c>
      <c r="N403" s="3">
        <v>1431252.6122699999</v>
      </c>
      <c r="O403" s="3">
        <v>838800</v>
      </c>
      <c r="P403" s="7">
        <f>(N403-O403)/N403*100</f>
        <v>41.393993428620284</v>
      </c>
    </row>
    <row r="404" spans="1:16" x14ac:dyDescent="0.35">
      <c r="A404" t="s">
        <v>821</v>
      </c>
      <c r="B404" t="s">
        <v>5</v>
      </c>
      <c r="C404" t="s">
        <v>15</v>
      </c>
      <c r="D404" t="s">
        <v>272</v>
      </c>
      <c r="E404" t="s">
        <v>14</v>
      </c>
      <c r="F404" t="s">
        <v>10</v>
      </c>
      <c r="G404" s="6">
        <v>4</v>
      </c>
      <c r="H404" t="s">
        <v>3</v>
      </c>
      <c r="I404" t="s">
        <v>23</v>
      </c>
      <c r="J404" s="1">
        <v>72000</v>
      </c>
      <c r="K404">
        <v>1</v>
      </c>
      <c r="L404">
        <v>4.4000000000000004</v>
      </c>
      <c r="M404">
        <v>6.7</v>
      </c>
      <c r="N404" s="3">
        <v>1912673.3504000001</v>
      </c>
      <c r="O404" s="3">
        <v>980247.24</v>
      </c>
      <c r="P404" s="7">
        <f>(N404-O404)/N404*100</f>
        <v>48.749887700636421</v>
      </c>
    </row>
    <row r="405" spans="1:16" x14ac:dyDescent="0.35">
      <c r="A405" t="s">
        <v>780</v>
      </c>
      <c r="B405" t="s">
        <v>5</v>
      </c>
      <c r="C405" t="s">
        <v>39</v>
      </c>
      <c r="D405" t="s">
        <v>229</v>
      </c>
      <c r="E405" t="s">
        <v>14</v>
      </c>
      <c r="F405" t="s">
        <v>0</v>
      </c>
      <c r="G405" s="6">
        <v>7</v>
      </c>
      <c r="H405" t="s">
        <v>3</v>
      </c>
      <c r="I405" t="s">
        <v>137</v>
      </c>
      <c r="J405" s="1">
        <v>55805</v>
      </c>
      <c r="K405">
        <v>1</v>
      </c>
      <c r="L405">
        <v>5.4</v>
      </c>
      <c r="M405">
        <v>9.1999999999999993</v>
      </c>
      <c r="N405" s="3">
        <v>1348579</v>
      </c>
      <c r="O405" s="3">
        <v>393888</v>
      </c>
      <c r="P405" s="7">
        <f>(N405-O405)/N405*100</f>
        <v>70.792367373361145</v>
      </c>
    </row>
    <row r="406" spans="1:16" x14ac:dyDescent="0.35">
      <c r="A406" t="s">
        <v>641</v>
      </c>
      <c r="B406" t="s">
        <v>5</v>
      </c>
      <c r="C406" t="s">
        <v>6</v>
      </c>
      <c r="D406" t="s">
        <v>40</v>
      </c>
      <c r="E406" t="s">
        <v>4</v>
      </c>
      <c r="F406" t="s">
        <v>0</v>
      </c>
      <c r="G406" s="6">
        <v>7</v>
      </c>
      <c r="H406" t="s">
        <v>13</v>
      </c>
      <c r="I406" t="s">
        <v>23</v>
      </c>
      <c r="J406" s="1">
        <v>27000</v>
      </c>
      <c r="K406">
        <v>1</v>
      </c>
      <c r="L406">
        <v>5</v>
      </c>
      <c r="M406">
        <v>6.8</v>
      </c>
      <c r="N406" s="3">
        <v>610407.54320900002</v>
      </c>
      <c r="O406" s="3">
        <v>275197.68</v>
      </c>
      <c r="P406" s="7">
        <f>(N406-O406)/N406*100</f>
        <v>54.915747182079976</v>
      </c>
    </row>
    <row r="407" spans="1:16" x14ac:dyDescent="0.35">
      <c r="A407" t="s">
        <v>639</v>
      </c>
      <c r="B407" t="s">
        <v>5</v>
      </c>
      <c r="C407" t="s">
        <v>6</v>
      </c>
      <c r="D407" t="s">
        <v>36</v>
      </c>
      <c r="E407" t="s">
        <v>4</v>
      </c>
      <c r="F407" t="s">
        <v>0</v>
      </c>
      <c r="G407" s="6">
        <v>8</v>
      </c>
      <c r="H407" t="s">
        <v>3</v>
      </c>
      <c r="I407" t="s">
        <v>12</v>
      </c>
      <c r="J407" s="1">
        <v>31000</v>
      </c>
      <c r="K407">
        <v>2</v>
      </c>
      <c r="L407">
        <v>5</v>
      </c>
      <c r="M407">
        <v>7.2</v>
      </c>
      <c r="N407" s="3">
        <v>482567.47283899999</v>
      </c>
      <c r="O407" s="3">
        <v>184800</v>
      </c>
      <c r="P407" s="7">
        <f>(N407-O407)/N407*100</f>
        <v>61.704837063965314</v>
      </c>
    </row>
    <row r="408" spans="1:16" x14ac:dyDescent="0.35">
      <c r="A408" t="s">
        <v>731</v>
      </c>
      <c r="B408" t="s">
        <v>5</v>
      </c>
      <c r="C408" t="s">
        <v>19</v>
      </c>
      <c r="D408" t="s">
        <v>27</v>
      </c>
      <c r="E408" t="s">
        <v>4</v>
      </c>
      <c r="F408" t="s">
        <v>0</v>
      </c>
      <c r="G408" s="6">
        <v>8</v>
      </c>
      <c r="H408" t="s">
        <v>3</v>
      </c>
      <c r="I408" t="s">
        <v>1</v>
      </c>
      <c r="J408" s="1">
        <v>65000</v>
      </c>
      <c r="K408">
        <v>1</v>
      </c>
      <c r="L408">
        <v>4.3</v>
      </c>
      <c r="M408">
        <v>9.9</v>
      </c>
      <c r="N408" s="3">
        <v>457174.14860000001</v>
      </c>
      <c r="O408" s="3">
        <v>162800</v>
      </c>
      <c r="P408" s="7">
        <f>(N408-O408)/N408*100</f>
        <v>64.389937511002998</v>
      </c>
    </row>
    <row r="409" spans="1:16" x14ac:dyDescent="0.35">
      <c r="A409" t="s">
        <v>635</v>
      </c>
      <c r="B409" t="s">
        <v>5</v>
      </c>
      <c r="C409" t="s">
        <v>6</v>
      </c>
      <c r="D409" t="s">
        <v>29</v>
      </c>
      <c r="E409" t="s">
        <v>4</v>
      </c>
      <c r="F409" t="s">
        <v>0</v>
      </c>
      <c r="G409" s="6">
        <v>8</v>
      </c>
      <c r="H409" t="s">
        <v>3</v>
      </c>
      <c r="I409" t="s">
        <v>1</v>
      </c>
      <c r="J409" s="1">
        <v>53386</v>
      </c>
      <c r="K409">
        <v>1</v>
      </c>
      <c r="L409">
        <v>6.4</v>
      </c>
      <c r="M409">
        <v>4.2</v>
      </c>
      <c r="N409" s="3">
        <v>462988.36296200001</v>
      </c>
      <c r="O409" s="3">
        <v>256128</v>
      </c>
      <c r="P409" s="7">
        <f>(N409-O409)/N409*100</f>
        <v>44.679387109990529</v>
      </c>
    </row>
    <row r="410" spans="1:16" x14ac:dyDescent="0.35">
      <c r="A410" t="s">
        <v>636</v>
      </c>
      <c r="B410" t="s">
        <v>5</v>
      </c>
      <c r="C410" t="s">
        <v>6</v>
      </c>
      <c r="D410" t="s">
        <v>30</v>
      </c>
      <c r="E410" t="s">
        <v>4</v>
      </c>
      <c r="F410" t="s">
        <v>0</v>
      </c>
      <c r="G410" s="6">
        <v>10</v>
      </c>
      <c r="H410" t="s">
        <v>3</v>
      </c>
      <c r="I410" t="s">
        <v>20</v>
      </c>
      <c r="J410" s="1">
        <v>82213</v>
      </c>
      <c r="K410">
        <v>1</v>
      </c>
      <c r="L410">
        <v>4.8</v>
      </c>
      <c r="M410">
        <v>6.7</v>
      </c>
      <c r="N410" s="3">
        <v>446864.39012300002</v>
      </c>
      <c r="O410" s="3">
        <v>171600</v>
      </c>
      <c r="P410" s="7">
        <f>(N410-O410)/N410*100</f>
        <v>61.59908827088082</v>
      </c>
    </row>
    <row r="411" spans="1:16" x14ac:dyDescent="0.35">
      <c r="A411" t="s">
        <v>642</v>
      </c>
      <c r="B411" t="s">
        <v>5</v>
      </c>
      <c r="C411" t="s">
        <v>8</v>
      </c>
      <c r="D411" t="s">
        <v>36</v>
      </c>
      <c r="E411" t="s">
        <v>4</v>
      </c>
      <c r="F411" t="s">
        <v>0</v>
      </c>
      <c r="G411" s="6">
        <v>5</v>
      </c>
      <c r="H411" t="s">
        <v>3</v>
      </c>
      <c r="I411" t="s">
        <v>1</v>
      </c>
      <c r="J411" s="1">
        <v>45000</v>
      </c>
      <c r="K411">
        <v>1</v>
      </c>
      <c r="L411">
        <v>4.8</v>
      </c>
      <c r="M411">
        <v>6.3</v>
      </c>
      <c r="N411" s="3">
        <v>585069.87160399999</v>
      </c>
      <c r="O411" s="3">
        <v>342958</v>
      </c>
      <c r="P411" s="7">
        <f>(N411-O411)/N411*100</f>
        <v>41.381702144435756</v>
      </c>
    </row>
    <row r="412" spans="1:16" x14ac:dyDescent="0.35">
      <c r="A412" t="s">
        <v>731</v>
      </c>
      <c r="B412" t="s">
        <v>5</v>
      </c>
      <c r="C412" t="s">
        <v>19</v>
      </c>
      <c r="D412" t="s">
        <v>27</v>
      </c>
      <c r="E412" t="s">
        <v>4</v>
      </c>
      <c r="F412" t="s">
        <v>0</v>
      </c>
      <c r="G412" s="6">
        <v>10</v>
      </c>
      <c r="H412" t="s">
        <v>3</v>
      </c>
      <c r="I412" t="s">
        <v>20</v>
      </c>
      <c r="J412" s="1">
        <v>58400</v>
      </c>
      <c r="K412">
        <v>1</v>
      </c>
      <c r="L412">
        <v>4.5</v>
      </c>
      <c r="M412">
        <v>9.9</v>
      </c>
      <c r="N412" s="3">
        <v>457174.14860000001</v>
      </c>
      <c r="O412" s="3">
        <v>114400</v>
      </c>
      <c r="P412" s="7">
        <f>(N412-O412)/N412*100</f>
        <v>74.976712845569679</v>
      </c>
    </row>
    <row r="413" spans="1:16" x14ac:dyDescent="0.35">
      <c r="A413" t="s">
        <v>642</v>
      </c>
      <c r="B413" t="s">
        <v>5</v>
      </c>
      <c r="C413" t="s">
        <v>8</v>
      </c>
      <c r="D413" t="s">
        <v>36</v>
      </c>
      <c r="E413" t="s">
        <v>4</v>
      </c>
      <c r="F413" t="s">
        <v>0</v>
      </c>
      <c r="G413" s="6">
        <v>7</v>
      </c>
      <c r="H413" t="s">
        <v>3</v>
      </c>
      <c r="I413" t="s">
        <v>1</v>
      </c>
      <c r="J413" s="1">
        <v>45779</v>
      </c>
      <c r="K413">
        <v>1</v>
      </c>
      <c r="L413">
        <v>8.5</v>
      </c>
      <c r="M413">
        <v>6.7</v>
      </c>
      <c r="N413" s="3">
        <v>585069.87160399999</v>
      </c>
      <c r="O413" s="3">
        <v>247072</v>
      </c>
      <c r="P413" s="7">
        <f>(N413-O413)/N413*100</f>
        <v>57.770513917826761</v>
      </c>
    </row>
    <row r="414" spans="1:16" x14ac:dyDescent="0.35">
      <c r="A414" t="s">
        <v>642</v>
      </c>
      <c r="B414" t="s">
        <v>5</v>
      </c>
      <c r="C414" t="s">
        <v>8</v>
      </c>
      <c r="D414" t="s">
        <v>36</v>
      </c>
      <c r="E414" t="s">
        <v>4</v>
      </c>
      <c r="F414" t="s">
        <v>0</v>
      </c>
      <c r="G414" s="6">
        <v>7</v>
      </c>
      <c r="H414" t="s">
        <v>3</v>
      </c>
      <c r="I414" t="s">
        <v>1</v>
      </c>
      <c r="J414" s="1">
        <v>26000</v>
      </c>
      <c r="K414">
        <v>2</v>
      </c>
      <c r="L414">
        <v>5</v>
      </c>
      <c r="M414">
        <v>6.8</v>
      </c>
      <c r="N414" s="3">
        <v>585069.87160399999</v>
      </c>
      <c r="O414" s="3">
        <v>242550</v>
      </c>
      <c r="P414" s="7">
        <f>(N414-O414)/N414*100</f>
        <v>58.543413056796737</v>
      </c>
    </row>
    <row r="415" spans="1:16" x14ac:dyDescent="0.35">
      <c r="A415" t="s">
        <v>695</v>
      </c>
      <c r="B415" t="s">
        <v>5</v>
      </c>
      <c r="C415" t="s">
        <v>39</v>
      </c>
      <c r="D415" t="s">
        <v>132</v>
      </c>
      <c r="E415" t="s">
        <v>14</v>
      </c>
      <c r="F415" t="s">
        <v>0</v>
      </c>
      <c r="G415" s="6">
        <v>6</v>
      </c>
      <c r="H415" t="s">
        <v>3</v>
      </c>
      <c r="I415" t="s">
        <v>137</v>
      </c>
      <c r="J415" s="1">
        <v>51000</v>
      </c>
      <c r="K415">
        <v>1</v>
      </c>
      <c r="L415">
        <v>4.8</v>
      </c>
      <c r="M415">
        <v>9.4</v>
      </c>
      <c r="N415" s="3">
        <v>1157909.9784500001</v>
      </c>
      <c r="O415" s="3">
        <v>421872</v>
      </c>
      <c r="P415" s="7">
        <f>(N415-O415)/N415*100</f>
        <v>63.566079587229595</v>
      </c>
    </row>
    <row r="416" spans="1:16" x14ac:dyDescent="0.35">
      <c r="A416" t="s">
        <v>782</v>
      </c>
      <c r="B416" t="s">
        <v>5</v>
      </c>
      <c r="C416" t="s">
        <v>39</v>
      </c>
      <c r="D416" t="s">
        <v>231</v>
      </c>
      <c r="E416" t="s">
        <v>14</v>
      </c>
      <c r="F416" t="s">
        <v>0</v>
      </c>
      <c r="G416" s="6">
        <v>6</v>
      </c>
      <c r="H416" t="s">
        <v>3</v>
      </c>
      <c r="I416" t="s">
        <v>137</v>
      </c>
      <c r="J416" s="1">
        <v>45000</v>
      </c>
      <c r="K416">
        <v>1</v>
      </c>
      <c r="L416">
        <v>4.3</v>
      </c>
      <c r="M416">
        <v>8.1999999999999993</v>
      </c>
      <c r="N416" s="3">
        <v>1135123</v>
      </c>
      <c r="O416" s="3">
        <v>468832</v>
      </c>
      <c r="P416" s="7">
        <f>(N416-O416)/N416*100</f>
        <v>58.697691791990827</v>
      </c>
    </row>
    <row r="417" spans="1:16" x14ac:dyDescent="0.35">
      <c r="A417" t="s">
        <v>785</v>
      </c>
      <c r="B417" t="s">
        <v>5</v>
      </c>
      <c r="C417" t="s">
        <v>34</v>
      </c>
      <c r="D417" t="s">
        <v>7</v>
      </c>
      <c r="E417" t="s">
        <v>4</v>
      </c>
      <c r="F417" t="s">
        <v>0</v>
      </c>
      <c r="G417" s="6">
        <v>3</v>
      </c>
      <c r="H417" t="s">
        <v>3</v>
      </c>
      <c r="I417" t="s">
        <v>20</v>
      </c>
      <c r="J417" s="1">
        <v>17000</v>
      </c>
      <c r="K417">
        <v>1</v>
      </c>
      <c r="L417">
        <v>5.4</v>
      </c>
      <c r="M417">
        <v>7.2</v>
      </c>
      <c r="N417" s="3">
        <v>762624</v>
      </c>
      <c r="O417" s="3">
        <v>492462</v>
      </c>
      <c r="P417" s="7">
        <f>(N417-O417)/N417*100</f>
        <v>35.425320996978854</v>
      </c>
    </row>
    <row r="418" spans="1:16" x14ac:dyDescent="0.35">
      <c r="A418" t="s">
        <v>758</v>
      </c>
      <c r="B418" t="s">
        <v>5</v>
      </c>
      <c r="C418" t="s">
        <v>51</v>
      </c>
      <c r="D418" t="s">
        <v>202</v>
      </c>
      <c r="E418" t="s">
        <v>4</v>
      </c>
      <c r="F418" t="s">
        <v>0</v>
      </c>
      <c r="G418" s="6">
        <v>2</v>
      </c>
      <c r="H418" t="s">
        <v>3</v>
      </c>
      <c r="I418" t="s">
        <v>37</v>
      </c>
      <c r="J418" s="1">
        <v>8903</v>
      </c>
      <c r="K418">
        <v>1</v>
      </c>
      <c r="L418">
        <v>5</v>
      </c>
      <c r="M418">
        <v>7.2</v>
      </c>
      <c r="N418" s="3">
        <v>510953</v>
      </c>
      <c r="O418" s="3">
        <v>297078</v>
      </c>
      <c r="P418" s="7">
        <f>(N418-O418)/N418*100</f>
        <v>41.858057394711452</v>
      </c>
    </row>
    <row r="419" spans="1:16" x14ac:dyDescent="0.35">
      <c r="A419" t="s">
        <v>818</v>
      </c>
      <c r="B419" t="s">
        <v>5</v>
      </c>
      <c r="C419" t="s">
        <v>51</v>
      </c>
      <c r="D419" t="s">
        <v>268</v>
      </c>
      <c r="E419" t="s">
        <v>4</v>
      </c>
      <c r="F419" t="s">
        <v>0</v>
      </c>
      <c r="G419" s="6">
        <v>4</v>
      </c>
      <c r="H419" t="s">
        <v>3</v>
      </c>
      <c r="I419" t="s">
        <v>37</v>
      </c>
      <c r="J419" s="1">
        <v>9400</v>
      </c>
      <c r="K419">
        <v>2</v>
      </c>
      <c r="L419">
        <v>9.9</v>
      </c>
      <c r="M419">
        <v>8.1999999999999993</v>
      </c>
      <c r="N419" s="3">
        <v>478636</v>
      </c>
      <c r="O419" s="3">
        <v>256128</v>
      </c>
      <c r="P419" s="7">
        <f>(N419-O419)/N419*100</f>
        <v>46.487936553038217</v>
      </c>
    </row>
    <row r="420" spans="1:16" x14ac:dyDescent="0.35">
      <c r="A420" t="s">
        <v>642</v>
      </c>
      <c r="B420" t="s">
        <v>5</v>
      </c>
      <c r="C420" t="s">
        <v>8</v>
      </c>
      <c r="D420" t="s">
        <v>36</v>
      </c>
      <c r="E420" t="s">
        <v>4</v>
      </c>
      <c r="F420" t="s">
        <v>0</v>
      </c>
      <c r="G420" s="6">
        <v>9</v>
      </c>
      <c r="H420" t="s">
        <v>3</v>
      </c>
      <c r="I420" t="s">
        <v>12</v>
      </c>
      <c r="J420" s="1">
        <v>97000</v>
      </c>
      <c r="K420">
        <v>1</v>
      </c>
      <c r="L420">
        <v>4.8</v>
      </c>
      <c r="M420">
        <v>7.6</v>
      </c>
      <c r="N420" s="3">
        <v>585069.87160399999</v>
      </c>
      <c r="O420" s="3">
        <v>191631.44</v>
      </c>
      <c r="P420" s="7">
        <f>(N420-O420)/N420*100</f>
        <v>67.246400934194014</v>
      </c>
    </row>
    <row r="421" spans="1:16" x14ac:dyDescent="0.35">
      <c r="A421" t="s">
        <v>822</v>
      </c>
      <c r="B421" t="s">
        <v>5</v>
      </c>
      <c r="C421" t="s">
        <v>39</v>
      </c>
      <c r="D421" t="s">
        <v>273</v>
      </c>
      <c r="E421" t="s">
        <v>14</v>
      </c>
      <c r="F421" t="s">
        <v>0</v>
      </c>
      <c r="G421" s="6">
        <v>6</v>
      </c>
      <c r="H421" t="s">
        <v>13</v>
      </c>
      <c r="I421" t="s">
        <v>18</v>
      </c>
      <c r="J421" s="1">
        <v>49000</v>
      </c>
      <c r="K421">
        <v>1</v>
      </c>
      <c r="L421">
        <v>4.3</v>
      </c>
      <c r="M421">
        <v>8.1999999999999993</v>
      </c>
      <c r="N421" s="3">
        <v>1481629</v>
      </c>
      <c r="O421" s="3">
        <v>530478</v>
      </c>
      <c r="P421" s="7">
        <f>(N421-O421)/N421*100</f>
        <v>64.196300153412224</v>
      </c>
    </row>
    <row r="422" spans="1:16" x14ac:dyDescent="0.35">
      <c r="A422" t="s">
        <v>731</v>
      </c>
      <c r="B422" t="s">
        <v>5</v>
      </c>
      <c r="C422" t="s">
        <v>19</v>
      </c>
      <c r="D422" t="s">
        <v>27</v>
      </c>
      <c r="E422" t="s">
        <v>4</v>
      </c>
      <c r="F422" t="s">
        <v>0</v>
      </c>
      <c r="G422" s="6">
        <v>9</v>
      </c>
      <c r="H422" t="s">
        <v>3</v>
      </c>
      <c r="I422" t="s">
        <v>77</v>
      </c>
      <c r="J422" s="1">
        <v>71000</v>
      </c>
      <c r="K422">
        <v>1</v>
      </c>
      <c r="L422">
        <v>5</v>
      </c>
      <c r="M422">
        <v>8.8000000000000007</v>
      </c>
      <c r="N422" s="3">
        <v>457174.14860000001</v>
      </c>
      <c r="O422" s="3">
        <v>145200</v>
      </c>
      <c r="P422" s="7">
        <f>(N422-O422)/N422*100</f>
        <v>68.23967399629997</v>
      </c>
    </row>
    <row r="423" spans="1:16" x14ac:dyDescent="0.35">
      <c r="A423" t="s">
        <v>658</v>
      </c>
      <c r="B423" t="s">
        <v>5</v>
      </c>
      <c r="C423" t="s">
        <v>6</v>
      </c>
      <c r="D423" t="s">
        <v>62</v>
      </c>
      <c r="E423" t="s">
        <v>4</v>
      </c>
      <c r="F423" t="s">
        <v>0</v>
      </c>
      <c r="G423" s="6">
        <v>10</v>
      </c>
      <c r="H423" t="s">
        <v>3</v>
      </c>
      <c r="I423" t="s">
        <v>20</v>
      </c>
      <c r="J423" s="1">
        <v>38223</v>
      </c>
      <c r="K423">
        <v>1</v>
      </c>
      <c r="L423">
        <v>8.5</v>
      </c>
      <c r="M423">
        <v>4.5999999999999996</v>
      </c>
      <c r="N423" s="3">
        <v>530124.299</v>
      </c>
      <c r="O423" s="3">
        <v>184374.96</v>
      </c>
      <c r="P423" s="7">
        <f>(N423-O423)/N423*100</f>
        <v>65.220428426352896</v>
      </c>
    </row>
    <row r="424" spans="1:16" x14ac:dyDescent="0.35">
      <c r="A424" t="s">
        <v>823</v>
      </c>
      <c r="B424" t="s">
        <v>5</v>
      </c>
      <c r="C424" t="s">
        <v>39</v>
      </c>
      <c r="D424" t="s">
        <v>274</v>
      </c>
      <c r="E424" t="s">
        <v>14</v>
      </c>
      <c r="F424" t="s">
        <v>0</v>
      </c>
      <c r="G424" s="6">
        <v>9</v>
      </c>
      <c r="H424" t="s">
        <v>3</v>
      </c>
      <c r="I424" t="s">
        <v>23</v>
      </c>
      <c r="J424" s="1">
        <v>59200</v>
      </c>
      <c r="K424">
        <v>1</v>
      </c>
      <c r="L424">
        <v>6.3</v>
      </c>
      <c r="M424">
        <v>9.6</v>
      </c>
      <c r="N424" s="3">
        <v>761874.56957000005</v>
      </c>
      <c r="O424" s="3">
        <v>220000</v>
      </c>
      <c r="P424" s="7">
        <f>(N424-O424)/N424*100</f>
        <v>71.123855712342859</v>
      </c>
    </row>
    <row r="425" spans="1:16" x14ac:dyDescent="0.35">
      <c r="A425" t="s">
        <v>803</v>
      </c>
      <c r="B425" t="s">
        <v>5</v>
      </c>
      <c r="C425" t="s">
        <v>39</v>
      </c>
      <c r="D425" t="s">
        <v>251</v>
      </c>
      <c r="E425" t="s">
        <v>14</v>
      </c>
      <c r="F425" t="s">
        <v>10</v>
      </c>
      <c r="G425" s="6">
        <v>5</v>
      </c>
      <c r="H425" t="s">
        <v>3</v>
      </c>
      <c r="I425" t="s">
        <v>1</v>
      </c>
      <c r="J425" s="1">
        <v>56000</v>
      </c>
      <c r="K425">
        <v>1</v>
      </c>
      <c r="L425">
        <v>3.8</v>
      </c>
      <c r="M425">
        <v>8.1999999999999993</v>
      </c>
      <c r="N425" s="3">
        <v>1081271.0549999999</v>
      </c>
      <c r="O425" s="3">
        <v>520950</v>
      </c>
      <c r="P425" s="7">
        <f>(N425-O425)/N425*100</f>
        <v>51.820591368738711</v>
      </c>
    </row>
    <row r="426" spans="1:16" x14ac:dyDescent="0.35">
      <c r="A426" t="s">
        <v>647</v>
      </c>
      <c r="B426" t="s">
        <v>5</v>
      </c>
      <c r="C426" t="s">
        <v>39</v>
      </c>
      <c r="D426" t="s">
        <v>46</v>
      </c>
      <c r="E426" t="s">
        <v>14</v>
      </c>
      <c r="F426" t="s">
        <v>10</v>
      </c>
      <c r="G426" s="6">
        <v>4</v>
      </c>
      <c r="H426" t="s">
        <v>3</v>
      </c>
      <c r="I426" t="s">
        <v>12</v>
      </c>
      <c r="J426" s="1">
        <v>37000</v>
      </c>
      <c r="K426">
        <v>1</v>
      </c>
      <c r="L426">
        <v>3.8</v>
      </c>
      <c r="M426">
        <v>9.9</v>
      </c>
      <c r="N426" s="3">
        <v>1217935.19545</v>
      </c>
      <c r="O426" s="3">
        <v>641200</v>
      </c>
      <c r="P426" s="7">
        <f>(N426-O426)/N426*100</f>
        <v>47.35352074597936</v>
      </c>
    </row>
    <row r="427" spans="1:16" x14ac:dyDescent="0.35">
      <c r="A427" t="s">
        <v>824</v>
      </c>
      <c r="B427" t="s">
        <v>5</v>
      </c>
      <c r="C427" t="s">
        <v>39</v>
      </c>
      <c r="D427" t="s">
        <v>275</v>
      </c>
      <c r="E427" t="s">
        <v>14</v>
      </c>
      <c r="F427" t="s">
        <v>10</v>
      </c>
      <c r="G427" s="6">
        <v>4</v>
      </c>
      <c r="H427" t="s">
        <v>3</v>
      </c>
      <c r="I427" t="s">
        <v>1</v>
      </c>
      <c r="J427" s="1">
        <v>61829</v>
      </c>
      <c r="K427">
        <v>2</v>
      </c>
      <c r="L427">
        <v>8.1</v>
      </c>
      <c r="M427">
        <v>9.1</v>
      </c>
      <c r="N427" s="3">
        <v>1531001</v>
      </c>
      <c r="O427" s="3">
        <v>665550</v>
      </c>
      <c r="P427" s="7">
        <f>(N427-O427)/N427*100</f>
        <v>56.528441196315349</v>
      </c>
    </row>
    <row r="428" spans="1:16" x14ac:dyDescent="0.35">
      <c r="A428" t="s">
        <v>635</v>
      </c>
      <c r="B428" t="s">
        <v>5</v>
      </c>
      <c r="C428" t="s">
        <v>6</v>
      </c>
      <c r="D428" t="s">
        <v>29</v>
      </c>
      <c r="E428" t="s">
        <v>4</v>
      </c>
      <c r="F428" t="s">
        <v>0</v>
      </c>
      <c r="G428" s="6">
        <v>9</v>
      </c>
      <c r="H428" t="s">
        <v>3</v>
      </c>
      <c r="I428" t="s">
        <v>23</v>
      </c>
      <c r="J428" s="1">
        <v>69000</v>
      </c>
      <c r="K428">
        <v>1</v>
      </c>
      <c r="L428">
        <v>5</v>
      </c>
      <c r="M428">
        <v>9.6999999999999993</v>
      </c>
      <c r="N428" s="3">
        <v>462988.36296200001</v>
      </c>
      <c r="O428" s="3">
        <v>154000</v>
      </c>
      <c r="P428" s="7">
        <f>(N428-O428)/N428*100</f>
        <v>66.737824895905732</v>
      </c>
    </row>
    <row r="429" spans="1:16" x14ac:dyDescent="0.35">
      <c r="A429" t="s">
        <v>705</v>
      </c>
      <c r="B429" t="s">
        <v>5</v>
      </c>
      <c r="C429" t="s">
        <v>8</v>
      </c>
      <c r="D429" t="s">
        <v>144</v>
      </c>
      <c r="E429" t="s">
        <v>4</v>
      </c>
      <c r="F429" t="s">
        <v>0</v>
      </c>
      <c r="G429" s="6">
        <v>8</v>
      </c>
      <c r="H429" t="s">
        <v>3</v>
      </c>
      <c r="I429" t="s">
        <v>12</v>
      </c>
      <c r="J429" s="1">
        <v>49855</v>
      </c>
      <c r="K429">
        <v>1</v>
      </c>
      <c r="L429">
        <v>8.8000000000000007</v>
      </c>
      <c r="M429">
        <v>7.2</v>
      </c>
      <c r="N429" s="3">
        <v>650710.12800000003</v>
      </c>
      <c r="O429" s="3">
        <v>251598</v>
      </c>
      <c r="P429" s="7">
        <f>(N429-O429)/N429*100</f>
        <v>61.334857231544426</v>
      </c>
    </row>
    <row r="430" spans="1:16" x14ac:dyDescent="0.35">
      <c r="A430" t="s">
        <v>825</v>
      </c>
      <c r="B430" t="s">
        <v>5</v>
      </c>
      <c r="C430" t="s">
        <v>8</v>
      </c>
      <c r="D430" t="s">
        <v>276</v>
      </c>
      <c r="E430" t="s">
        <v>4</v>
      </c>
      <c r="F430" t="s">
        <v>0</v>
      </c>
      <c r="G430" s="6">
        <v>4</v>
      </c>
      <c r="H430" t="s">
        <v>3</v>
      </c>
      <c r="I430" t="s">
        <v>2</v>
      </c>
      <c r="J430" s="1">
        <v>8500</v>
      </c>
      <c r="K430">
        <v>1</v>
      </c>
      <c r="L430">
        <v>5</v>
      </c>
      <c r="M430">
        <v>9.4</v>
      </c>
      <c r="N430" s="3">
        <v>911582.75199999998</v>
      </c>
      <c r="O430" s="3">
        <v>435918</v>
      </c>
      <c r="P430" s="7">
        <f>(N430-O430)/N430*100</f>
        <v>52.180095658501443</v>
      </c>
    </row>
    <row r="431" spans="1:16" x14ac:dyDescent="0.35">
      <c r="A431" t="s">
        <v>731</v>
      </c>
      <c r="B431" t="s">
        <v>5</v>
      </c>
      <c r="C431" t="s">
        <v>19</v>
      </c>
      <c r="D431" t="s">
        <v>27</v>
      </c>
      <c r="E431" t="s">
        <v>4</v>
      </c>
      <c r="F431" t="s">
        <v>28</v>
      </c>
      <c r="G431" s="6">
        <v>8</v>
      </c>
      <c r="H431" t="s">
        <v>3</v>
      </c>
      <c r="I431" t="s">
        <v>12</v>
      </c>
      <c r="J431" s="1">
        <v>77300</v>
      </c>
      <c r="K431">
        <v>1</v>
      </c>
      <c r="L431">
        <v>4</v>
      </c>
      <c r="M431">
        <v>8.3000000000000007</v>
      </c>
      <c r="N431" s="3">
        <v>457174.14860000001</v>
      </c>
      <c r="O431" s="3">
        <v>162800</v>
      </c>
      <c r="P431" s="7">
        <f>(N431-O431)/N431*100</f>
        <v>64.389937511002998</v>
      </c>
    </row>
    <row r="432" spans="1:16" x14ac:dyDescent="0.35">
      <c r="A432" t="s">
        <v>657</v>
      </c>
      <c r="B432" t="s">
        <v>5</v>
      </c>
      <c r="C432" t="s">
        <v>6</v>
      </c>
      <c r="D432" t="s">
        <v>61</v>
      </c>
      <c r="E432" t="s">
        <v>4</v>
      </c>
      <c r="F432" t="s">
        <v>0</v>
      </c>
      <c r="G432" s="6">
        <v>6</v>
      </c>
      <c r="H432" t="s">
        <v>13</v>
      </c>
      <c r="I432" t="s">
        <v>23</v>
      </c>
      <c r="J432" s="1">
        <v>41000</v>
      </c>
      <c r="K432">
        <v>1</v>
      </c>
      <c r="L432">
        <v>8.5</v>
      </c>
      <c r="M432">
        <v>6.3</v>
      </c>
      <c r="N432" s="3">
        <v>581614.73456699995</v>
      </c>
      <c r="O432" s="3">
        <v>301648</v>
      </c>
      <c r="P432" s="7">
        <f>(N432-O432)/N432*100</f>
        <v>48.136114497757582</v>
      </c>
    </row>
    <row r="433" spans="1:16" x14ac:dyDescent="0.35">
      <c r="A433" t="s">
        <v>813</v>
      </c>
      <c r="B433" t="s">
        <v>5</v>
      </c>
      <c r="C433" t="s">
        <v>21</v>
      </c>
      <c r="D433" t="s">
        <v>265</v>
      </c>
      <c r="E433" t="s">
        <v>4</v>
      </c>
      <c r="F433" t="s">
        <v>10</v>
      </c>
      <c r="G433" s="6">
        <v>3</v>
      </c>
      <c r="H433" t="s">
        <v>3</v>
      </c>
      <c r="I433" t="s">
        <v>20</v>
      </c>
      <c r="J433" s="1">
        <v>40558</v>
      </c>
      <c r="K433">
        <v>1</v>
      </c>
      <c r="L433">
        <v>4.5999999999999996</v>
      </c>
      <c r="M433">
        <v>6.8</v>
      </c>
      <c r="N433" s="3">
        <v>710370.67936499999</v>
      </c>
      <c r="O433" s="3">
        <v>426550</v>
      </c>
      <c r="P433" s="7">
        <f>(N433-O433)/N433*100</f>
        <v>39.953884304277196</v>
      </c>
    </row>
    <row r="434" spans="1:16" x14ac:dyDescent="0.35">
      <c r="A434" t="s">
        <v>731</v>
      </c>
      <c r="B434" t="s">
        <v>5</v>
      </c>
      <c r="C434" t="s">
        <v>19</v>
      </c>
      <c r="D434" t="s">
        <v>27</v>
      </c>
      <c r="E434" t="s">
        <v>4</v>
      </c>
      <c r="F434" t="s">
        <v>0</v>
      </c>
      <c r="G434" s="6">
        <v>10</v>
      </c>
      <c r="H434" t="s">
        <v>3</v>
      </c>
      <c r="I434" t="s">
        <v>1</v>
      </c>
      <c r="J434" s="1">
        <v>55230</v>
      </c>
      <c r="K434">
        <v>1</v>
      </c>
      <c r="L434">
        <v>5</v>
      </c>
      <c r="M434">
        <v>7.4</v>
      </c>
      <c r="N434" s="3">
        <v>457174.14860000001</v>
      </c>
      <c r="O434" s="3">
        <v>150128</v>
      </c>
      <c r="P434" s="7">
        <f>(N434-O434)/N434*100</f>
        <v>67.161747780416832</v>
      </c>
    </row>
    <row r="435" spans="1:16" x14ac:dyDescent="0.35">
      <c r="A435" t="s">
        <v>826</v>
      </c>
      <c r="B435" t="s">
        <v>5</v>
      </c>
      <c r="C435" t="s">
        <v>248</v>
      </c>
      <c r="D435" t="s">
        <v>277</v>
      </c>
      <c r="E435" t="s">
        <v>32</v>
      </c>
      <c r="F435" t="s">
        <v>142</v>
      </c>
      <c r="G435" s="6">
        <v>5</v>
      </c>
      <c r="H435" t="s">
        <v>3</v>
      </c>
      <c r="I435" t="s">
        <v>12</v>
      </c>
      <c r="J435" s="1">
        <v>52000</v>
      </c>
      <c r="K435">
        <v>1</v>
      </c>
      <c r="L435">
        <v>3.8</v>
      </c>
      <c r="M435">
        <v>8.4</v>
      </c>
      <c r="N435" s="3">
        <v>3156322</v>
      </c>
      <c r="O435" s="3">
        <v>1306250</v>
      </c>
      <c r="P435" s="7">
        <f>(N435-O435)/N435*100</f>
        <v>58.614805460279406</v>
      </c>
    </row>
    <row r="436" spans="1:16" x14ac:dyDescent="0.35">
      <c r="A436" t="s">
        <v>815</v>
      </c>
      <c r="B436" t="s">
        <v>5</v>
      </c>
      <c r="C436" t="s">
        <v>19</v>
      </c>
      <c r="D436" t="s">
        <v>260</v>
      </c>
      <c r="E436" t="s">
        <v>4</v>
      </c>
      <c r="F436" t="s">
        <v>0</v>
      </c>
      <c r="G436" s="6">
        <v>11</v>
      </c>
      <c r="H436" t="s">
        <v>3</v>
      </c>
      <c r="I436" t="s">
        <v>20</v>
      </c>
      <c r="J436" s="1">
        <v>117767</v>
      </c>
      <c r="K436">
        <v>2</v>
      </c>
      <c r="L436">
        <v>4.8</v>
      </c>
      <c r="M436">
        <v>9.4</v>
      </c>
      <c r="N436" s="3">
        <v>432991.07199999999</v>
      </c>
      <c r="O436" s="3">
        <v>99440</v>
      </c>
      <c r="P436" s="7">
        <f>(N436-O436)/N436*100</f>
        <v>77.034168501284938</v>
      </c>
    </row>
    <row r="437" spans="1:16" x14ac:dyDescent="0.35">
      <c r="A437" t="s">
        <v>656</v>
      </c>
      <c r="B437" t="s">
        <v>5</v>
      </c>
      <c r="C437" t="s">
        <v>8</v>
      </c>
      <c r="D437" t="s">
        <v>60</v>
      </c>
      <c r="E437" t="s">
        <v>4</v>
      </c>
      <c r="F437" t="s">
        <v>0</v>
      </c>
      <c r="G437" s="6">
        <v>7</v>
      </c>
      <c r="H437" t="s">
        <v>3</v>
      </c>
      <c r="I437" t="s">
        <v>1</v>
      </c>
      <c r="J437" s="1">
        <v>55000</v>
      </c>
      <c r="K437">
        <v>1</v>
      </c>
      <c r="L437">
        <v>5</v>
      </c>
      <c r="M437">
        <v>7.7</v>
      </c>
      <c r="N437" s="3">
        <v>738247.613579</v>
      </c>
      <c r="O437" s="3">
        <v>287950</v>
      </c>
      <c r="P437" s="7">
        <f>(N437-O437)/N437*100</f>
        <v>60.995471613646281</v>
      </c>
    </row>
    <row r="438" spans="1:16" x14ac:dyDescent="0.35">
      <c r="A438" t="s">
        <v>827</v>
      </c>
      <c r="B438" t="s">
        <v>5</v>
      </c>
      <c r="C438" t="s">
        <v>33</v>
      </c>
      <c r="D438" t="s">
        <v>278</v>
      </c>
      <c r="E438" t="s">
        <v>32</v>
      </c>
      <c r="F438" t="s">
        <v>0</v>
      </c>
      <c r="G438" s="6">
        <v>1</v>
      </c>
      <c r="H438" t="s">
        <v>3</v>
      </c>
      <c r="I438" t="s">
        <v>1</v>
      </c>
      <c r="J438" s="1">
        <v>9500</v>
      </c>
      <c r="K438">
        <v>1</v>
      </c>
      <c r="L438">
        <v>8.3000000000000007</v>
      </c>
      <c r="M438">
        <v>9.1</v>
      </c>
      <c r="N438" s="3">
        <v>1171272.7586999999</v>
      </c>
      <c r="O438" s="3">
        <v>909472</v>
      </c>
      <c r="P438" s="7">
        <f>(N438-O438)/N438*100</f>
        <v>22.351818289582141</v>
      </c>
    </row>
    <row r="439" spans="1:16" x14ac:dyDescent="0.35">
      <c r="A439" t="s">
        <v>635</v>
      </c>
      <c r="B439" t="s">
        <v>5</v>
      </c>
      <c r="C439" t="s">
        <v>6</v>
      </c>
      <c r="D439" t="s">
        <v>29</v>
      </c>
      <c r="E439" t="s">
        <v>4</v>
      </c>
      <c r="F439" t="s">
        <v>0</v>
      </c>
      <c r="G439" s="6">
        <v>8</v>
      </c>
      <c r="H439" t="s">
        <v>3</v>
      </c>
      <c r="I439" t="s">
        <v>20</v>
      </c>
      <c r="J439" s="1">
        <v>41000</v>
      </c>
      <c r="K439">
        <v>1</v>
      </c>
      <c r="L439">
        <v>5</v>
      </c>
      <c r="M439">
        <v>8.6</v>
      </c>
      <c r="N439" s="3">
        <v>462988.36296200001</v>
      </c>
      <c r="O439" s="3">
        <v>198000</v>
      </c>
      <c r="P439" s="7">
        <f>(N439-O439)/N439*100</f>
        <v>57.234346294735936</v>
      </c>
    </row>
    <row r="440" spans="1:16" x14ac:dyDescent="0.35">
      <c r="A440" t="s">
        <v>828</v>
      </c>
      <c r="B440" t="s">
        <v>5</v>
      </c>
      <c r="C440" t="s">
        <v>64</v>
      </c>
      <c r="D440" t="s">
        <v>27</v>
      </c>
      <c r="E440" t="s">
        <v>4</v>
      </c>
      <c r="F440" t="s">
        <v>0</v>
      </c>
      <c r="G440" s="6">
        <v>12</v>
      </c>
      <c r="H440" t="s">
        <v>3</v>
      </c>
      <c r="I440" t="s">
        <v>20</v>
      </c>
      <c r="J440" s="1">
        <v>52355</v>
      </c>
      <c r="K440">
        <v>2</v>
      </c>
      <c r="L440">
        <v>5</v>
      </c>
      <c r="M440">
        <v>9.4</v>
      </c>
      <c r="N440" s="3">
        <v>532494.16668899998</v>
      </c>
      <c r="O440" s="3">
        <v>70400</v>
      </c>
      <c r="P440" s="7">
        <f>(N440-O440)/N440*100</f>
        <v>86.779197894741117</v>
      </c>
    </row>
    <row r="441" spans="1:16" x14ac:dyDescent="0.35">
      <c r="A441" t="s">
        <v>643</v>
      </c>
      <c r="B441" t="s">
        <v>5</v>
      </c>
      <c r="C441" t="s">
        <v>39</v>
      </c>
      <c r="D441" t="s">
        <v>41</v>
      </c>
      <c r="E441" t="s">
        <v>14</v>
      </c>
      <c r="F441" t="s">
        <v>0</v>
      </c>
      <c r="G441" s="6">
        <v>5</v>
      </c>
      <c r="H441" t="s">
        <v>3</v>
      </c>
      <c r="I441" t="s">
        <v>1</v>
      </c>
      <c r="J441" s="1">
        <v>39000</v>
      </c>
      <c r="K441">
        <v>1</v>
      </c>
      <c r="L441">
        <v>4.3</v>
      </c>
      <c r="M441">
        <v>9.9</v>
      </c>
      <c r="N441" s="3">
        <v>1046416.139</v>
      </c>
      <c r="O441" s="3">
        <v>473550</v>
      </c>
      <c r="P441" s="7">
        <f>(N441-O441)/N441*100</f>
        <v>54.745537425240343</v>
      </c>
    </row>
    <row r="442" spans="1:16" x14ac:dyDescent="0.35">
      <c r="A442" t="s">
        <v>653</v>
      </c>
      <c r="B442" t="s">
        <v>5</v>
      </c>
      <c r="C442" t="s">
        <v>6</v>
      </c>
      <c r="D442" t="s">
        <v>56</v>
      </c>
      <c r="E442" t="s">
        <v>4</v>
      </c>
      <c r="F442" t="s">
        <v>0</v>
      </c>
      <c r="G442" s="6">
        <v>4</v>
      </c>
      <c r="H442" t="s">
        <v>3</v>
      </c>
      <c r="I442" t="s">
        <v>1</v>
      </c>
      <c r="J442" s="1">
        <v>13000</v>
      </c>
      <c r="K442">
        <v>1</v>
      </c>
      <c r="L442">
        <v>6.8</v>
      </c>
      <c r="M442">
        <v>8.6</v>
      </c>
      <c r="N442" s="3">
        <v>541569.72585199995</v>
      </c>
      <c r="O442" s="3">
        <v>376239.28</v>
      </c>
      <c r="P442" s="7">
        <f>(N442-O442)/N442*100</f>
        <v>30.528007375578703</v>
      </c>
    </row>
    <row r="443" spans="1:16" x14ac:dyDescent="0.35">
      <c r="A443" t="s">
        <v>829</v>
      </c>
      <c r="B443" t="s">
        <v>5</v>
      </c>
      <c r="C443" t="s">
        <v>39</v>
      </c>
      <c r="D443" t="s">
        <v>279</v>
      </c>
      <c r="E443" t="s">
        <v>14</v>
      </c>
      <c r="F443" t="s">
        <v>0</v>
      </c>
      <c r="G443" s="6">
        <v>6</v>
      </c>
      <c r="H443" t="s">
        <v>13</v>
      </c>
      <c r="I443" t="s">
        <v>137</v>
      </c>
      <c r="J443" s="1">
        <v>57135</v>
      </c>
      <c r="K443">
        <v>1</v>
      </c>
      <c r="L443">
        <v>4</v>
      </c>
      <c r="M443">
        <v>8.4</v>
      </c>
      <c r="N443" s="3">
        <v>1204193.19744</v>
      </c>
      <c r="O443" s="3">
        <v>445302</v>
      </c>
      <c r="P443" s="7">
        <f>(N443-O443)/N443*100</f>
        <v>63.020717859337715</v>
      </c>
    </row>
    <row r="444" spans="1:16" x14ac:dyDescent="0.35">
      <c r="A444" t="s">
        <v>830</v>
      </c>
      <c r="B444" t="s">
        <v>5</v>
      </c>
      <c r="C444" t="s">
        <v>179</v>
      </c>
      <c r="D444" t="s">
        <v>280</v>
      </c>
      <c r="E444" t="s">
        <v>14</v>
      </c>
      <c r="F444" t="s">
        <v>0</v>
      </c>
      <c r="G444" s="6">
        <v>4</v>
      </c>
      <c r="H444" t="s">
        <v>3</v>
      </c>
      <c r="I444" t="s">
        <v>149</v>
      </c>
      <c r="J444" s="1">
        <v>75000</v>
      </c>
      <c r="K444">
        <v>1</v>
      </c>
      <c r="L444">
        <v>9.3000000000000007</v>
      </c>
      <c r="M444">
        <v>8.1999999999999993</v>
      </c>
      <c r="N444" s="3">
        <v>1561715</v>
      </c>
      <c r="O444" s="3">
        <v>1187500</v>
      </c>
      <c r="P444" s="7">
        <f>(N444-O444)/N444*100</f>
        <v>23.96179840751994</v>
      </c>
    </row>
    <row r="445" spans="1:16" x14ac:dyDescent="0.35">
      <c r="A445" t="s">
        <v>639</v>
      </c>
      <c r="B445" t="s">
        <v>5</v>
      </c>
      <c r="C445" t="s">
        <v>6</v>
      </c>
      <c r="D445" t="s">
        <v>36</v>
      </c>
      <c r="E445" t="s">
        <v>4</v>
      </c>
      <c r="F445" t="s">
        <v>0</v>
      </c>
      <c r="G445" s="6">
        <v>8</v>
      </c>
      <c r="H445" t="s">
        <v>3</v>
      </c>
      <c r="I445" t="s">
        <v>17</v>
      </c>
      <c r="J445" s="1">
        <v>42000</v>
      </c>
      <c r="K445">
        <v>1</v>
      </c>
      <c r="L445">
        <v>5</v>
      </c>
      <c r="M445">
        <v>5.9</v>
      </c>
      <c r="N445" s="3">
        <v>482567.47283899999</v>
      </c>
      <c r="O445" s="3">
        <v>198000</v>
      </c>
      <c r="P445" s="7">
        <f>(N445-O445)/N445*100</f>
        <v>58.969468282819967</v>
      </c>
    </row>
    <row r="446" spans="1:16" x14ac:dyDescent="0.35">
      <c r="A446" t="s">
        <v>809</v>
      </c>
      <c r="B446" t="s">
        <v>5</v>
      </c>
      <c r="C446" t="s">
        <v>258</v>
      </c>
      <c r="D446" t="s">
        <v>259</v>
      </c>
      <c r="E446" t="s">
        <v>14</v>
      </c>
      <c r="F446" t="s">
        <v>0</v>
      </c>
      <c r="G446" s="6">
        <v>6</v>
      </c>
      <c r="H446" t="s">
        <v>13</v>
      </c>
      <c r="I446" t="s">
        <v>12</v>
      </c>
      <c r="J446" s="1">
        <v>57731</v>
      </c>
      <c r="K446">
        <v>1</v>
      </c>
      <c r="L446">
        <v>4</v>
      </c>
      <c r="M446">
        <v>9.9</v>
      </c>
      <c r="N446" s="3">
        <v>2678282</v>
      </c>
      <c r="O446" s="3">
        <v>813750</v>
      </c>
      <c r="P446" s="7">
        <f>(N446-O446)/N446*100</f>
        <v>69.616716984992621</v>
      </c>
    </row>
    <row r="447" spans="1:16" x14ac:dyDescent="0.35">
      <c r="A447" t="s">
        <v>800</v>
      </c>
      <c r="B447" t="s">
        <v>5</v>
      </c>
      <c r="C447" t="s">
        <v>24</v>
      </c>
      <c r="D447" t="s">
        <v>247</v>
      </c>
      <c r="E447" t="s">
        <v>14</v>
      </c>
      <c r="F447" t="s">
        <v>0</v>
      </c>
      <c r="G447" s="6">
        <v>12</v>
      </c>
      <c r="H447" t="s">
        <v>3</v>
      </c>
      <c r="I447" t="s">
        <v>18</v>
      </c>
      <c r="J447" s="1">
        <v>78000</v>
      </c>
      <c r="K447">
        <v>2</v>
      </c>
      <c r="L447">
        <v>4.5</v>
      </c>
      <c r="M447">
        <v>9.3000000000000007</v>
      </c>
      <c r="N447" s="3">
        <v>551736.65774000005</v>
      </c>
      <c r="O447" s="3">
        <v>92400</v>
      </c>
      <c r="P447" s="7">
        <f>(N447-O447)/N447*100</f>
        <v>83.25288002822127</v>
      </c>
    </row>
    <row r="448" spans="1:16" x14ac:dyDescent="0.35">
      <c r="A448" t="s">
        <v>794</v>
      </c>
      <c r="B448" t="s">
        <v>5</v>
      </c>
      <c r="C448" t="s">
        <v>39</v>
      </c>
      <c r="D448" t="s">
        <v>242</v>
      </c>
      <c r="E448" t="s">
        <v>14</v>
      </c>
      <c r="F448" t="s">
        <v>10</v>
      </c>
      <c r="G448" s="6">
        <v>10</v>
      </c>
      <c r="H448" t="s">
        <v>3</v>
      </c>
      <c r="I448" t="s">
        <v>1</v>
      </c>
      <c r="J448" s="1">
        <v>69000</v>
      </c>
      <c r="K448">
        <v>2</v>
      </c>
      <c r="L448">
        <v>4.5</v>
      </c>
      <c r="M448">
        <v>8.1999999999999993</v>
      </c>
      <c r="N448" s="3">
        <v>1375438</v>
      </c>
      <c r="O448" s="3">
        <v>242550</v>
      </c>
      <c r="P448" s="7">
        <f>(N448-O448)/N448*100</f>
        <v>82.36561735243609</v>
      </c>
    </row>
    <row r="449" spans="1:16" x14ac:dyDescent="0.35">
      <c r="A449" t="s">
        <v>811</v>
      </c>
      <c r="B449" t="s">
        <v>5</v>
      </c>
      <c r="C449" t="s">
        <v>57</v>
      </c>
      <c r="D449" t="s">
        <v>263</v>
      </c>
      <c r="E449" t="s">
        <v>14</v>
      </c>
      <c r="F449" t="s">
        <v>0</v>
      </c>
      <c r="G449" s="6">
        <v>4</v>
      </c>
      <c r="H449" t="s">
        <v>3</v>
      </c>
      <c r="I449" t="s">
        <v>1</v>
      </c>
      <c r="J449" s="1">
        <v>27000</v>
      </c>
      <c r="K449">
        <v>1</v>
      </c>
      <c r="L449">
        <v>5</v>
      </c>
      <c r="M449">
        <v>7</v>
      </c>
      <c r="N449" s="3">
        <v>825854.28285099997</v>
      </c>
      <c r="O449" s="3">
        <v>407862</v>
      </c>
      <c r="P449" s="7">
        <f>(N449-O449)/N449*100</f>
        <v>50.61332144552356</v>
      </c>
    </row>
    <row r="450" spans="1:16" x14ac:dyDescent="0.35">
      <c r="A450" t="s">
        <v>794</v>
      </c>
      <c r="B450" t="s">
        <v>5</v>
      </c>
      <c r="C450" t="s">
        <v>39</v>
      </c>
      <c r="D450" t="s">
        <v>242</v>
      </c>
      <c r="E450" t="s">
        <v>14</v>
      </c>
      <c r="F450" t="s">
        <v>10</v>
      </c>
      <c r="G450" s="6">
        <v>4</v>
      </c>
      <c r="H450" t="s">
        <v>3</v>
      </c>
      <c r="I450" t="s">
        <v>1</v>
      </c>
      <c r="J450" s="1">
        <v>38000</v>
      </c>
      <c r="K450">
        <v>1</v>
      </c>
      <c r="L450">
        <v>8.3000000000000007</v>
      </c>
      <c r="M450">
        <v>6.9</v>
      </c>
      <c r="N450" s="3">
        <v>1375438</v>
      </c>
      <c r="O450" s="3">
        <v>714550</v>
      </c>
      <c r="P450" s="7">
        <f>(N450-O450)/N450*100</f>
        <v>48.049275939737015</v>
      </c>
    </row>
    <row r="451" spans="1:16" x14ac:dyDescent="0.35">
      <c r="A451" t="s">
        <v>831</v>
      </c>
      <c r="B451" t="s">
        <v>5</v>
      </c>
      <c r="C451" t="s">
        <v>6</v>
      </c>
      <c r="D451" t="s">
        <v>281</v>
      </c>
      <c r="E451" t="s">
        <v>4</v>
      </c>
      <c r="F451" t="s">
        <v>0</v>
      </c>
      <c r="G451" s="6">
        <v>10</v>
      </c>
      <c r="H451" t="s">
        <v>13</v>
      </c>
      <c r="I451" t="s">
        <v>23</v>
      </c>
      <c r="J451" s="1">
        <v>56000</v>
      </c>
      <c r="K451">
        <v>2</v>
      </c>
      <c r="L451">
        <v>4.5</v>
      </c>
      <c r="M451">
        <v>7.4</v>
      </c>
      <c r="N451" s="3">
        <v>527484.25431999995</v>
      </c>
      <c r="O451" s="3">
        <v>176000</v>
      </c>
      <c r="P451" s="7">
        <f>(N451-O451)/N451*100</f>
        <v>66.634075129524334</v>
      </c>
    </row>
    <row r="452" spans="1:16" x14ac:dyDescent="0.35">
      <c r="A452" t="s">
        <v>639</v>
      </c>
      <c r="B452" t="s">
        <v>5</v>
      </c>
      <c r="C452" t="s">
        <v>6</v>
      </c>
      <c r="D452" t="s">
        <v>36</v>
      </c>
      <c r="E452" t="s">
        <v>4</v>
      </c>
      <c r="F452" t="s">
        <v>0</v>
      </c>
      <c r="G452" s="6">
        <v>7</v>
      </c>
      <c r="H452" t="s">
        <v>3</v>
      </c>
      <c r="I452" t="s">
        <v>20</v>
      </c>
      <c r="J452" s="1">
        <v>35000</v>
      </c>
      <c r="K452">
        <v>1</v>
      </c>
      <c r="L452">
        <v>5</v>
      </c>
      <c r="M452">
        <v>5.6</v>
      </c>
      <c r="N452" s="3">
        <v>482567.47283899999</v>
      </c>
      <c r="O452" s="3">
        <v>233518</v>
      </c>
      <c r="P452" s="7">
        <f>(N452-O452)/N452*100</f>
        <v>51.609254012462401</v>
      </c>
    </row>
    <row r="453" spans="1:16" x14ac:dyDescent="0.35">
      <c r="A453" t="s">
        <v>638</v>
      </c>
      <c r="B453" t="s">
        <v>5</v>
      </c>
      <c r="C453" t="s">
        <v>34</v>
      </c>
      <c r="D453" t="s">
        <v>35</v>
      </c>
      <c r="E453" t="s">
        <v>4</v>
      </c>
      <c r="F453" t="s">
        <v>10</v>
      </c>
      <c r="G453" s="6">
        <v>2</v>
      </c>
      <c r="H453" t="s">
        <v>3</v>
      </c>
      <c r="I453" t="s">
        <v>37</v>
      </c>
      <c r="J453" s="1">
        <v>15000</v>
      </c>
      <c r="K453">
        <v>1</v>
      </c>
      <c r="L453">
        <v>3.8</v>
      </c>
      <c r="M453">
        <v>9.9</v>
      </c>
      <c r="N453" s="3">
        <v>972640.25122600002</v>
      </c>
      <c r="O453" s="3">
        <v>719472</v>
      </c>
      <c r="P453" s="7">
        <f>(N453-O453)/N453*100</f>
        <v>26.028971236475645</v>
      </c>
    </row>
    <row r="454" spans="1:16" x14ac:dyDescent="0.35">
      <c r="A454" t="s">
        <v>628</v>
      </c>
      <c r="B454" t="s">
        <v>5</v>
      </c>
      <c r="C454" t="s">
        <v>6</v>
      </c>
      <c r="D454" t="s">
        <v>7</v>
      </c>
      <c r="E454" t="s">
        <v>4</v>
      </c>
      <c r="F454" t="s">
        <v>0</v>
      </c>
      <c r="G454" s="6">
        <v>8</v>
      </c>
      <c r="H454" t="s">
        <v>3</v>
      </c>
      <c r="I454" t="s">
        <v>20</v>
      </c>
      <c r="J454" s="1">
        <v>45000</v>
      </c>
      <c r="K454">
        <v>2</v>
      </c>
      <c r="L454">
        <v>9.9</v>
      </c>
      <c r="M454">
        <v>7.4</v>
      </c>
      <c r="N454" s="3">
        <v>537849.66543099994</v>
      </c>
      <c r="O454" s="3">
        <v>206800</v>
      </c>
      <c r="P454" s="7">
        <f>(N454-O454)/N454*100</f>
        <v>61.550594284690483</v>
      </c>
    </row>
    <row r="455" spans="1:16" x14ac:dyDescent="0.35">
      <c r="A455" t="s">
        <v>803</v>
      </c>
      <c r="B455" t="s">
        <v>5</v>
      </c>
      <c r="C455" t="s">
        <v>39</v>
      </c>
      <c r="D455" t="s">
        <v>251</v>
      </c>
      <c r="E455" t="s">
        <v>14</v>
      </c>
      <c r="F455" t="s">
        <v>10</v>
      </c>
      <c r="G455" s="6">
        <v>8</v>
      </c>
      <c r="H455" t="s">
        <v>3</v>
      </c>
      <c r="I455" t="s">
        <v>23</v>
      </c>
      <c r="J455" s="1">
        <v>82000</v>
      </c>
      <c r="K455">
        <v>2</v>
      </c>
      <c r="L455">
        <v>5.9</v>
      </c>
      <c r="M455">
        <v>9</v>
      </c>
      <c r="N455" s="3">
        <v>1081271.0549999999</v>
      </c>
      <c r="O455" s="3">
        <v>215600</v>
      </c>
      <c r="P455" s="7">
        <f>(N455-O455)/N455*100</f>
        <v>80.060503885401786</v>
      </c>
    </row>
    <row r="456" spans="1:16" x14ac:dyDescent="0.35">
      <c r="A456" t="s">
        <v>832</v>
      </c>
      <c r="B456" t="s">
        <v>5</v>
      </c>
      <c r="C456" t="s">
        <v>8</v>
      </c>
      <c r="D456" t="s">
        <v>282</v>
      </c>
      <c r="E456" t="s">
        <v>4</v>
      </c>
      <c r="F456" t="s">
        <v>0</v>
      </c>
      <c r="G456" s="6">
        <v>6</v>
      </c>
      <c r="H456" t="s">
        <v>3</v>
      </c>
      <c r="I456" t="s">
        <v>1</v>
      </c>
      <c r="J456" s="1">
        <v>23500</v>
      </c>
      <c r="K456">
        <v>1</v>
      </c>
      <c r="L456">
        <v>9.9</v>
      </c>
      <c r="M456">
        <v>9.1999999999999993</v>
      </c>
      <c r="N456" s="3">
        <v>711758.22962899995</v>
      </c>
      <c r="O456" s="3">
        <v>334302.02879999997</v>
      </c>
      <c r="P456" s="7">
        <f>(N456-O456)/N456*100</f>
        <v>53.031519006917129</v>
      </c>
    </row>
    <row r="457" spans="1:16" x14ac:dyDescent="0.35">
      <c r="A457" t="s">
        <v>833</v>
      </c>
      <c r="B457" t="s">
        <v>5</v>
      </c>
      <c r="C457" t="s">
        <v>24</v>
      </c>
      <c r="D457" t="s">
        <v>49</v>
      </c>
      <c r="E457" t="s">
        <v>14</v>
      </c>
      <c r="F457" t="s">
        <v>0</v>
      </c>
      <c r="G457" s="6">
        <v>7</v>
      </c>
      <c r="H457" t="s">
        <v>3</v>
      </c>
      <c r="I457" t="s">
        <v>12</v>
      </c>
      <c r="J457" s="1">
        <v>60000</v>
      </c>
      <c r="K457">
        <v>1</v>
      </c>
      <c r="L457">
        <v>4.3</v>
      </c>
      <c r="M457">
        <v>7.7</v>
      </c>
      <c r="N457" s="3">
        <v>596658.84957199998</v>
      </c>
      <c r="O457" s="3">
        <v>176000</v>
      </c>
      <c r="P457" s="7">
        <f>(N457-O457)/N457*100</f>
        <v>70.502406839980708</v>
      </c>
    </row>
    <row r="458" spans="1:16" x14ac:dyDescent="0.35">
      <c r="A458" t="s">
        <v>791</v>
      </c>
      <c r="B458" t="s">
        <v>5</v>
      </c>
      <c r="C458" t="s">
        <v>39</v>
      </c>
      <c r="D458" t="s">
        <v>239</v>
      </c>
      <c r="E458" t="s">
        <v>14</v>
      </c>
      <c r="F458" t="s">
        <v>10</v>
      </c>
      <c r="G458" s="6">
        <v>5</v>
      </c>
      <c r="H458" t="s">
        <v>3</v>
      </c>
      <c r="I458" t="s">
        <v>137</v>
      </c>
      <c r="J458" s="1">
        <v>65000</v>
      </c>
      <c r="K458">
        <v>1</v>
      </c>
      <c r="L458">
        <v>4.5999999999999996</v>
      </c>
      <c r="M458">
        <v>9.1</v>
      </c>
      <c r="N458" s="3">
        <v>1344257.24116</v>
      </c>
      <c r="O458" s="3">
        <v>543844.07999999996</v>
      </c>
      <c r="P458" s="7">
        <f>(N458-O458)/N458*100</f>
        <v>59.543154141338263</v>
      </c>
    </row>
    <row r="459" spans="1:16" x14ac:dyDescent="0.35">
      <c r="A459" t="s">
        <v>834</v>
      </c>
      <c r="B459" t="s">
        <v>5</v>
      </c>
      <c r="C459" t="s">
        <v>39</v>
      </c>
      <c r="D459" t="s">
        <v>283</v>
      </c>
      <c r="E459" t="s">
        <v>14</v>
      </c>
      <c r="F459" t="s">
        <v>142</v>
      </c>
      <c r="G459" s="6">
        <v>10</v>
      </c>
      <c r="H459" t="s">
        <v>3</v>
      </c>
      <c r="I459" t="s">
        <v>1</v>
      </c>
      <c r="J459" s="1">
        <v>74000</v>
      </c>
      <c r="K459">
        <v>1</v>
      </c>
      <c r="L459">
        <v>6.4</v>
      </c>
      <c r="M459">
        <v>8.1999999999999993</v>
      </c>
      <c r="N459" s="3">
        <v>874470.88516099995</v>
      </c>
      <c r="O459" s="3">
        <v>310800</v>
      </c>
      <c r="P459" s="7">
        <f>(N459-O459)/N459*100</f>
        <v>64.458507964758809</v>
      </c>
    </row>
    <row r="460" spans="1:16" x14ac:dyDescent="0.35">
      <c r="A460" t="s">
        <v>647</v>
      </c>
      <c r="B460" t="s">
        <v>5</v>
      </c>
      <c r="C460" t="s">
        <v>39</v>
      </c>
      <c r="D460" t="s">
        <v>46</v>
      </c>
      <c r="E460" t="s">
        <v>14</v>
      </c>
      <c r="F460" t="s">
        <v>10</v>
      </c>
      <c r="G460" s="6">
        <v>5</v>
      </c>
      <c r="H460" t="s">
        <v>3</v>
      </c>
      <c r="I460" t="s">
        <v>137</v>
      </c>
      <c r="J460" s="1">
        <v>42000</v>
      </c>
      <c r="K460">
        <v>1</v>
      </c>
      <c r="L460">
        <v>4.8</v>
      </c>
      <c r="M460">
        <v>8.1</v>
      </c>
      <c r="N460" s="3">
        <v>1217935.19545</v>
      </c>
      <c r="O460" s="3">
        <v>626638</v>
      </c>
      <c r="P460" s="7">
        <f>(N460-O460)/N460*100</f>
        <v>48.549150862786981</v>
      </c>
    </row>
    <row r="461" spans="1:16" x14ac:dyDescent="0.35">
      <c r="A461" t="s">
        <v>643</v>
      </c>
      <c r="B461" t="s">
        <v>5</v>
      </c>
      <c r="C461" t="s">
        <v>39</v>
      </c>
      <c r="D461" t="s">
        <v>41</v>
      </c>
      <c r="E461" t="s">
        <v>14</v>
      </c>
      <c r="F461" t="s">
        <v>0</v>
      </c>
      <c r="G461" s="6">
        <v>6</v>
      </c>
      <c r="H461" t="s">
        <v>3</v>
      </c>
      <c r="I461" t="s">
        <v>137</v>
      </c>
      <c r="J461" s="1">
        <v>31837</v>
      </c>
      <c r="K461">
        <v>1</v>
      </c>
      <c r="L461">
        <v>6.8</v>
      </c>
      <c r="M461">
        <v>8.6</v>
      </c>
      <c r="N461" s="3">
        <v>1046416.139</v>
      </c>
      <c r="O461" s="3">
        <v>544800</v>
      </c>
      <c r="P461" s="7">
        <f>(N461-O461)/N461*100</f>
        <v>47.936582809145683</v>
      </c>
    </row>
    <row r="462" spans="1:16" x14ac:dyDescent="0.35">
      <c r="A462" t="s">
        <v>835</v>
      </c>
      <c r="B462" t="s">
        <v>5</v>
      </c>
      <c r="C462" t="s">
        <v>8</v>
      </c>
      <c r="D462" t="s">
        <v>284</v>
      </c>
      <c r="E462" t="s">
        <v>4</v>
      </c>
      <c r="F462" t="s">
        <v>10</v>
      </c>
      <c r="G462" s="6">
        <v>6</v>
      </c>
      <c r="H462" t="s">
        <v>3</v>
      </c>
      <c r="I462" t="s">
        <v>1</v>
      </c>
      <c r="J462" s="1">
        <v>51577</v>
      </c>
      <c r="K462">
        <v>2</v>
      </c>
      <c r="L462">
        <v>9.9</v>
      </c>
      <c r="M462">
        <v>7.9</v>
      </c>
      <c r="N462" s="3">
        <v>840488.08103</v>
      </c>
      <c r="O462" s="3">
        <v>356800</v>
      </c>
      <c r="P462" s="7">
        <f>(N462-O462)/N462*100</f>
        <v>57.548475932847346</v>
      </c>
    </row>
    <row r="463" spans="1:16" x14ac:dyDescent="0.35">
      <c r="A463" t="s">
        <v>786</v>
      </c>
      <c r="B463" t="s">
        <v>5</v>
      </c>
      <c r="C463" t="s">
        <v>39</v>
      </c>
      <c r="D463" t="s">
        <v>52</v>
      </c>
      <c r="E463" t="s">
        <v>14</v>
      </c>
      <c r="F463" t="s">
        <v>142</v>
      </c>
      <c r="G463" s="6">
        <v>11</v>
      </c>
      <c r="H463" t="s">
        <v>3</v>
      </c>
      <c r="I463" t="s">
        <v>1</v>
      </c>
      <c r="J463" s="1">
        <v>89234</v>
      </c>
      <c r="K463">
        <v>2</v>
      </c>
      <c r="L463">
        <v>6.4</v>
      </c>
      <c r="M463">
        <v>6.2</v>
      </c>
      <c r="N463" s="3">
        <v>1044637.828</v>
      </c>
      <c r="O463" s="3">
        <v>306222</v>
      </c>
      <c r="P463" s="7">
        <f>(N463-O463)/N463*100</f>
        <v>70.686299902974596</v>
      </c>
    </row>
    <row r="464" spans="1:16" x14ac:dyDescent="0.35">
      <c r="A464" t="s">
        <v>836</v>
      </c>
      <c r="B464" t="s">
        <v>5</v>
      </c>
      <c r="C464" t="s">
        <v>179</v>
      </c>
      <c r="D464" t="s">
        <v>285</v>
      </c>
      <c r="E464" t="s">
        <v>14</v>
      </c>
      <c r="F464" t="s">
        <v>142</v>
      </c>
      <c r="G464" s="6">
        <v>7</v>
      </c>
      <c r="H464" t="s">
        <v>13</v>
      </c>
      <c r="I464" t="s">
        <v>1</v>
      </c>
      <c r="J464" s="1">
        <v>43214</v>
      </c>
      <c r="K464">
        <v>1</v>
      </c>
      <c r="L464">
        <v>6.4</v>
      </c>
      <c r="M464">
        <v>7.8</v>
      </c>
      <c r="N464" s="3">
        <v>1795261</v>
      </c>
      <c r="O464" s="3">
        <v>989100</v>
      </c>
      <c r="P464" s="7">
        <f>(N464-O464)/N464*100</f>
        <v>44.904946968713745</v>
      </c>
    </row>
    <row r="465" spans="1:16" x14ac:dyDescent="0.35">
      <c r="A465" t="s">
        <v>758</v>
      </c>
      <c r="B465" t="s">
        <v>5</v>
      </c>
      <c r="C465" t="s">
        <v>51</v>
      </c>
      <c r="D465" t="s">
        <v>202</v>
      </c>
      <c r="E465" t="s">
        <v>4</v>
      </c>
      <c r="F465" t="s">
        <v>0</v>
      </c>
      <c r="G465" s="6">
        <v>6</v>
      </c>
      <c r="H465" t="s">
        <v>3</v>
      </c>
      <c r="I465" t="s">
        <v>1</v>
      </c>
      <c r="J465" s="1">
        <v>18500</v>
      </c>
      <c r="K465">
        <v>2</v>
      </c>
      <c r="L465">
        <v>6.8</v>
      </c>
      <c r="M465">
        <v>7</v>
      </c>
      <c r="N465" s="3">
        <v>510953</v>
      </c>
      <c r="O465" s="3">
        <v>206800</v>
      </c>
      <c r="P465" s="7">
        <f>(N465-O465)/N465*100</f>
        <v>59.526610079596367</v>
      </c>
    </row>
    <row r="466" spans="1:16" x14ac:dyDescent="0.35">
      <c r="A466" t="s">
        <v>834</v>
      </c>
      <c r="B466" t="s">
        <v>5</v>
      </c>
      <c r="C466" t="s">
        <v>39</v>
      </c>
      <c r="D466" t="s">
        <v>283</v>
      </c>
      <c r="E466" t="s">
        <v>14</v>
      </c>
      <c r="F466" t="s">
        <v>142</v>
      </c>
      <c r="G466" s="6">
        <v>9</v>
      </c>
      <c r="H466" t="s">
        <v>3</v>
      </c>
      <c r="I466" t="s">
        <v>1</v>
      </c>
      <c r="J466" s="1">
        <v>62251</v>
      </c>
      <c r="K466">
        <v>1</v>
      </c>
      <c r="L466">
        <v>6.4</v>
      </c>
      <c r="M466">
        <v>9.1999999999999993</v>
      </c>
      <c r="N466" s="3">
        <v>874470.88516099995</v>
      </c>
      <c r="O466" s="3">
        <v>287950</v>
      </c>
      <c r="P466" s="7">
        <f>(N466-O466)/N466*100</f>
        <v>67.071516629511891</v>
      </c>
    </row>
    <row r="467" spans="1:16" x14ac:dyDescent="0.35">
      <c r="A467" t="s">
        <v>647</v>
      </c>
      <c r="B467" t="s">
        <v>5</v>
      </c>
      <c r="C467" t="s">
        <v>39</v>
      </c>
      <c r="D467" t="s">
        <v>46</v>
      </c>
      <c r="E467" t="s">
        <v>14</v>
      </c>
      <c r="F467" t="s">
        <v>10</v>
      </c>
      <c r="G467" s="6">
        <v>6</v>
      </c>
      <c r="H467" t="s">
        <v>3</v>
      </c>
      <c r="I467" t="s">
        <v>1</v>
      </c>
      <c r="J467" s="1">
        <v>53000</v>
      </c>
      <c r="K467">
        <v>1</v>
      </c>
      <c r="L467">
        <v>4.3</v>
      </c>
      <c r="M467">
        <v>4.2</v>
      </c>
      <c r="N467" s="3">
        <v>1217935.19545</v>
      </c>
      <c r="O467" s="3">
        <v>592800</v>
      </c>
      <c r="P467" s="7">
        <f>(N467-O467)/N467*100</f>
        <v>51.327459604205494</v>
      </c>
    </row>
    <row r="468" spans="1:16" x14ac:dyDescent="0.35">
      <c r="A468" t="s">
        <v>639</v>
      </c>
      <c r="B468" t="s">
        <v>5</v>
      </c>
      <c r="C468" t="s">
        <v>6</v>
      </c>
      <c r="D468" t="s">
        <v>36</v>
      </c>
      <c r="E468" t="s">
        <v>4</v>
      </c>
      <c r="F468" t="s">
        <v>0</v>
      </c>
      <c r="G468" s="6">
        <v>9</v>
      </c>
      <c r="H468" t="s">
        <v>3</v>
      </c>
      <c r="I468" t="s">
        <v>18</v>
      </c>
      <c r="J468" s="1">
        <v>43267</v>
      </c>
      <c r="K468">
        <v>1</v>
      </c>
      <c r="L468">
        <v>6.8</v>
      </c>
      <c r="M468">
        <v>5</v>
      </c>
      <c r="N468" s="3">
        <v>482567.47283899999</v>
      </c>
      <c r="O468" s="3">
        <v>233518</v>
      </c>
      <c r="P468" s="7">
        <f>(N468-O468)/N468*100</f>
        <v>51.609254012462401</v>
      </c>
    </row>
    <row r="469" spans="1:16" x14ac:dyDescent="0.35">
      <c r="A469" t="s">
        <v>639</v>
      </c>
      <c r="B469" t="s">
        <v>5</v>
      </c>
      <c r="C469" t="s">
        <v>6</v>
      </c>
      <c r="D469" t="s">
        <v>36</v>
      </c>
      <c r="E469" t="s">
        <v>4</v>
      </c>
      <c r="F469" t="s">
        <v>0</v>
      </c>
      <c r="G469" s="6">
        <v>9</v>
      </c>
      <c r="H469" t="s">
        <v>3</v>
      </c>
      <c r="I469" t="s">
        <v>43</v>
      </c>
      <c r="J469" s="1">
        <v>37545</v>
      </c>
      <c r="K469">
        <v>1</v>
      </c>
      <c r="L469">
        <v>6.8</v>
      </c>
      <c r="M469">
        <v>6.8</v>
      </c>
      <c r="N469" s="3">
        <v>482567.47283899999</v>
      </c>
      <c r="O469" s="3">
        <v>202400</v>
      </c>
      <c r="P469" s="7">
        <f>(N469-O469)/N469*100</f>
        <v>58.057678689104861</v>
      </c>
    </row>
    <row r="470" spans="1:16" x14ac:dyDescent="0.35">
      <c r="A470" t="s">
        <v>653</v>
      </c>
      <c r="B470" t="s">
        <v>5</v>
      </c>
      <c r="C470" t="s">
        <v>6</v>
      </c>
      <c r="D470" t="s">
        <v>56</v>
      </c>
      <c r="E470" t="s">
        <v>4</v>
      </c>
      <c r="F470" t="s">
        <v>0</v>
      </c>
      <c r="G470" s="6">
        <v>7</v>
      </c>
      <c r="H470" t="s">
        <v>3</v>
      </c>
      <c r="I470" t="s">
        <v>1</v>
      </c>
      <c r="J470" s="1">
        <v>63000</v>
      </c>
      <c r="K470">
        <v>1</v>
      </c>
      <c r="L470">
        <v>6</v>
      </c>
      <c r="M470">
        <v>5.8</v>
      </c>
      <c r="N470" s="3">
        <v>541569.72585199995</v>
      </c>
      <c r="O470" s="3">
        <v>269742</v>
      </c>
      <c r="P470" s="7">
        <f>(N470-O470)/N470*100</f>
        <v>50.192563002734204</v>
      </c>
    </row>
    <row r="471" spans="1:16" x14ac:dyDescent="0.35">
      <c r="A471" t="s">
        <v>636</v>
      </c>
      <c r="B471" t="s">
        <v>5</v>
      </c>
      <c r="C471" t="s">
        <v>6</v>
      </c>
      <c r="D471" t="s">
        <v>30</v>
      </c>
      <c r="E471" t="s">
        <v>4</v>
      </c>
      <c r="F471" t="s">
        <v>0</v>
      </c>
      <c r="G471" s="6">
        <v>8</v>
      </c>
      <c r="H471" t="s">
        <v>3</v>
      </c>
      <c r="I471" t="s">
        <v>18</v>
      </c>
      <c r="J471" s="1">
        <v>40695</v>
      </c>
      <c r="K471">
        <v>1</v>
      </c>
      <c r="L471">
        <v>5</v>
      </c>
      <c r="M471">
        <v>7.5</v>
      </c>
      <c r="N471" s="3">
        <v>446864.39012300002</v>
      </c>
      <c r="O471" s="3">
        <v>198000</v>
      </c>
      <c r="P471" s="7">
        <f>(N471-O471)/N471*100</f>
        <v>55.691255697170185</v>
      </c>
    </row>
    <row r="472" spans="1:16" x14ac:dyDescent="0.35">
      <c r="A472" t="s">
        <v>659</v>
      </c>
      <c r="B472" t="s">
        <v>5</v>
      </c>
      <c r="C472" t="s">
        <v>6</v>
      </c>
      <c r="D472" t="s">
        <v>63</v>
      </c>
      <c r="E472" t="s">
        <v>4</v>
      </c>
      <c r="F472" t="s">
        <v>0</v>
      </c>
      <c r="G472" s="6">
        <v>7</v>
      </c>
      <c r="H472" t="s">
        <v>3</v>
      </c>
      <c r="I472" t="s">
        <v>20</v>
      </c>
      <c r="J472" s="1">
        <v>35000</v>
      </c>
      <c r="K472">
        <v>2</v>
      </c>
      <c r="L472">
        <v>8.1</v>
      </c>
      <c r="M472">
        <v>6.7</v>
      </c>
      <c r="N472" s="3">
        <v>504450.007407</v>
      </c>
      <c r="O472" s="3">
        <v>242550</v>
      </c>
      <c r="P472" s="7">
        <f>(N472-O472)/N472*100</f>
        <v>51.917931125272844</v>
      </c>
    </row>
    <row r="473" spans="1:16" x14ac:dyDescent="0.35">
      <c r="A473" t="s">
        <v>642</v>
      </c>
      <c r="B473" t="s">
        <v>5</v>
      </c>
      <c r="C473" t="s">
        <v>8</v>
      </c>
      <c r="D473" t="s">
        <v>36</v>
      </c>
      <c r="E473" t="s">
        <v>4</v>
      </c>
      <c r="F473" t="s">
        <v>0</v>
      </c>
      <c r="G473" s="6">
        <v>8</v>
      </c>
      <c r="H473" t="s">
        <v>3</v>
      </c>
      <c r="I473" t="s">
        <v>37</v>
      </c>
      <c r="J473" s="1">
        <v>70000</v>
      </c>
      <c r="K473">
        <v>1</v>
      </c>
      <c r="L473">
        <v>8.3000000000000007</v>
      </c>
      <c r="M473">
        <v>7.4</v>
      </c>
      <c r="N473" s="3">
        <v>585069.87160399999</v>
      </c>
      <c r="O473" s="3">
        <v>209865.91999999998</v>
      </c>
      <c r="P473" s="7">
        <f>(N473-O473)/N473*100</f>
        <v>64.129768052379546</v>
      </c>
    </row>
    <row r="474" spans="1:16" x14ac:dyDescent="0.35">
      <c r="A474" t="s">
        <v>834</v>
      </c>
      <c r="B474" t="s">
        <v>5</v>
      </c>
      <c r="C474" t="s">
        <v>39</v>
      </c>
      <c r="D474" t="s">
        <v>283</v>
      </c>
      <c r="E474" t="s">
        <v>14</v>
      </c>
      <c r="F474" t="s">
        <v>0</v>
      </c>
      <c r="G474" s="6">
        <v>10</v>
      </c>
      <c r="H474" t="s">
        <v>3</v>
      </c>
      <c r="I474" t="s">
        <v>2</v>
      </c>
      <c r="J474" s="1">
        <v>64000</v>
      </c>
      <c r="K474">
        <v>1</v>
      </c>
      <c r="L474">
        <v>6.8</v>
      </c>
      <c r="M474">
        <v>7.4</v>
      </c>
      <c r="N474" s="3">
        <v>874470.88516099995</v>
      </c>
      <c r="O474" s="3">
        <v>310800</v>
      </c>
      <c r="P474" s="7">
        <f>(N474-O474)/N474*100</f>
        <v>64.458507964758809</v>
      </c>
    </row>
    <row r="475" spans="1:16" x14ac:dyDescent="0.35">
      <c r="A475" t="s">
        <v>837</v>
      </c>
      <c r="B475" t="s">
        <v>5</v>
      </c>
      <c r="C475" t="s">
        <v>51</v>
      </c>
      <c r="D475" t="s">
        <v>286</v>
      </c>
      <c r="E475" t="s">
        <v>4</v>
      </c>
      <c r="F475" t="s">
        <v>0</v>
      </c>
      <c r="G475" s="6">
        <v>3</v>
      </c>
      <c r="H475" t="s">
        <v>3</v>
      </c>
      <c r="I475" t="s">
        <v>1</v>
      </c>
      <c r="J475" s="1">
        <v>13000</v>
      </c>
      <c r="K475">
        <v>1</v>
      </c>
      <c r="L475">
        <v>9</v>
      </c>
      <c r="M475">
        <v>7.9</v>
      </c>
      <c r="N475" s="3">
        <v>489922</v>
      </c>
      <c r="O475" s="3">
        <v>265200</v>
      </c>
      <c r="P475" s="7">
        <f>(N475-O475)/N475*100</f>
        <v>45.868934238511436</v>
      </c>
    </row>
    <row r="476" spans="1:16" x14ac:dyDescent="0.35">
      <c r="A476" t="s">
        <v>805</v>
      </c>
      <c r="B476" t="s">
        <v>5</v>
      </c>
      <c r="C476" t="s">
        <v>6</v>
      </c>
      <c r="D476" t="s">
        <v>253</v>
      </c>
      <c r="E476" t="s">
        <v>4</v>
      </c>
      <c r="F476" t="s">
        <v>0</v>
      </c>
      <c r="G476" s="6">
        <v>9</v>
      </c>
      <c r="H476" t="s">
        <v>13</v>
      </c>
      <c r="I476" t="s">
        <v>23</v>
      </c>
      <c r="J476" s="1">
        <v>32000</v>
      </c>
      <c r="K476">
        <v>1</v>
      </c>
      <c r="L476">
        <v>5</v>
      </c>
      <c r="M476">
        <v>7.5</v>
      </c>
      <c r="N476" s="3">
        <v>601408.42700000003</v>
      </c>
      <c r="O476" s="3">
        <v>185680</v>
      </c>
      <c r="P476" s="7">
        <f>(N476-O476)/N476*100</f>
        <v>69.125806745637774</v>
      </c>
    </row>
    <row r="477" spans="1:16" x14ac:dyDescent="0.35">
      <c r="A477" t="s">
        <v>636</v>
      </c>
      <c r="B477" t="s">
        <v>5</v>
      </c>
      <c r="C477" t="s">
        <v>6</v>
      </c>
      <c r="D477" t="s">
        <v>30</v>
      </c>
      <c r="E477" t="s">
        <v>4</v>
      </c>
      <c r="F477" t="s">
        <v>0</v>
      </c>
      <c r="G477" s="6">
        <v>10</v>
      </c>
      <c r="H477" t="s">
        <v>3</v>
      </c>
      <c r="I477" t="s">
        <v>23</v>
      </c>
      <c r="J477" s="1">
        <v>41000</v>
      </c>
      <c r="K477">
        <v>1</v>
      </c>
      <c r="L477">
        <v>6.8</v>
      </c>
      <c r="M477">
        <v>5.6</v>
      </c>
      <c r="N477" s="3">
        <v>446864.39012300002</v>
      </c>
      <c r="O477" s="3">
        <v>198000</v>
      </c>
      <c r="P477" s="7">
        <f>(N477-O477)/N477*100</f>
        <v>55.691255697170185</v>
      </c>
    </row>
    <row r="478" spans="1:16" x14ac:dyDescent="0.35">
      <c r="A478" t="s">
        <v>647</v>
      </c>
      <c r="B478" t="s">
        <v>5</v>
      </c>
      <c r="C478" t="s">
        <v>39</v>
      </c>
      <c r="D478" t="s">
        <v>46</v>
      </c>
      <c r="E478" t="s">
        <v>14</v>
      </c>
      <c r="F478" t="s">
        <v>142</v>
      </c>
      <c r="G478" s="6">
        <v>6</v>
      </c>
      <c r="H478" t="s">
        <v>3</v>
      </c>
      <c r="I478" t="s">
        <v>18</v>
      </c>
      <c r="J478" s="1">
        <v>66000</v>
      </c>
      <c r="K478">
        <v>2</v>
      </c>
      <c r="L478">
        <v>5.3</v>
      </c>
      <c r="M478">
        <v>8</v>
      </c>
      <c r="N478" s="3">
        <v>1217935.19545</v>
      </c>
      <c r="O478" s="3">
        <v>641200</v>
      </c>
      <c r="P478" s="7">
        <f>(N478-O478)/N478*100</f>
        <v>47.35352074597936</v>
      </c>
    </row>
    <row r="479" spans="1:16" x14ac:dyDescent="0.35">
      <c r="A479" t="s">
        <v>628</v>
      </c>
      <c r="B479" t="s">
        <v>5</v>
      </c>
      <c r="C479" t="s">
        <v>6</v>
      </c>
      <c r="D479" t="s">
        <v>7</v>
      </c>
      <c r="E479" t="s">
        <v>4</v>
      </c>
      <c r="F479" t="s">
        <v>0</v>
      </c>
      <c r="G479" s="6">
        <v>8</v>
      </c>
      <c r="H479" t="s">
        <v>3</v>
      </c>
      <c r="I479" t="s">
        <v>1</v>
      </c>
      <c r="J479" s="1">
        <v>43256</v>
      </c>
      <c r="K479">
        <v>1</v>
      </c>
      <c r="L479">
        <v>6.8</v>
      </c>
      <c r="M479">
        <v>4.5999999999999996</v>
      </c>
      <c r="N479" s="3">
        <v>537849.66543099994</v>
      </c>
      <c r="O479" s="3">
        <v>287950</v>
      </c>
      <c r="P479" s="7">
        <f>(N479-O479)/N479*100</f>
        <v>46.462735127062984</v>
      </c>
    </row>
    <row r="480" spans="1:16" x14ac:dyDescent="0.35">
      <c r="A480" t="s">
        <v>817</v>
      </c>
      <c r="B480" t="s">
        <v>5</v>
      </c>
      <c r="C480" t="s">
        <v>64</v>
      </c>
      <c r="D480" t="s">
        <v>261</v>
      </c>
      <c r="E480" t="s">
        <v>4</v>
      </c>
      <c r="F480" t="s">
        <v>0</v>
      </c>
      <c r="G480" s="6">
        <v>11</v>
      </c>
      <c r="H480" t="s">
        <v>3</v>
      </c>
      <c r="I480" t="s">
        <v>37</v>
      </c>
      <c r="J480" s="1">
        <v>46000</v>
      </c>
      <c r="K480">
        <v>2</v>
      </c>
      <c r="L480">
        <v>6.8</v>
      </c>
      <c r="M480">
        <v>6</v>
      </c>
      <c r="N480" s="3">
        <v>503679.54727899999</v>
      </c>
      <c r="O480" s="3">
        <v>145200</v>
      </c>
      <c r="P480" s="7">
        <f>(N480-O480)/N480*100</f>
        <v>71.172146896889927</v>
      </c>
    </row>
    <row r="481" spans="1:16" x14ac:dyDescent="0.35">
      <c r="A481" t="s">
        <v>838</v>
      </c>
      <c r="B481" t="s">
        <v>5</v>
      </c>
      <c r="C481" t="s">
        <v>270</v>
      </c>
      <c r="D481" t="s">
        <v>287</v>
      </c>
      <c r="E481" t="s">
        <v>4</v>
      </c>
      <c r="F481" t="s">
        <v>0</v>
      </c>
      <c r="G481" s="6">
        <v>8</v>
      </c>
      <c r="H481" t="s">
        <v>3</v>
      </c>
      <c r="I481" t="s">
        <v>12</v>
      </c>
      <c r="J481" s="1">
        <v>71000</v>
      </c>
      <c r="K481">
        <v>1</v>
      </c>
      <c r="L481">
        <v>4.3</v>
      </c>
      <c r="M481">
        <v>8.9</v>
      </c>
      <c r="N481" s="3">
        <v>458726.84</v>
      </c>
      <c r="O481" s="3">
        <v>136400</v>
      </c>
      <c r="P481" s="7">
        <f>(N481-O481)/N481*100</f>
        <v>70.265528827569796</v>
      </c>
    </row>
    <row r="482" spans="1:16" x14ac:dyDescent="0.35">
      <c r="A482" t="s">
        <v>644</v>
      </c>
      <c r="B482" t="s">
        <v>5</v>
      </c>
      <c r="C482" t="s">
        <v>24</v>
      </c>
      <c r="D482" t="s">
        <v>42</v>
      </c>
      <c r="E482" t="s">
        <v>14</v>
      </c>
      <c r="F482" t="s">
        <v>0</v>
      </c>
      <c r="G482" s="6">
        <v>9</v>
      </c>
      <c r="H482" t="s">
        <v>3</v>
      </c>
      <c r="I482" t="s">
        <v>20</v>
      </c>
      <c r="J482" s="1">
        <v>66965</v>
      </c>
      <c r="K482">
        <v>1</v>
      </c>
      <c r="L482">
        <v>6.4</v>
      </c>
      <c r="M482">
        <v>6</v>
      </c>
      <c r="N482" s="3">
        <v>691110.63600000006</v>
      </c>
      <c r="O482" s="3">
        <v>198000</v>
      </c>
      <c r="P482" s="7">
        <f>(N482-O482)/N482*100</f>
        <v>71.350462619707102</v>
      </c>
    </row>
    <row r="483" spans="1:16" x14ac:dyDescent="0.35">
      <c r="A483" t="s">
        <v>706</v>
      </c>
      <c r="B483" t="s">
        <v>5</v>
      </c>
      <c r="C483" t="s">
        <v>6</v>
      </c>
      <c r="D483" t="s">
        <v>145</v>
      </c>
      <c r="E483" t="s">
        <v>4</v>
      </c>
      <c r="F483" t="s">
        <v>0</v>
      </c>
      <c r="G483" s="6">
        <v>6</v>
      </c>
      <c r="H483" t="s">
        <v>3</v>
      </c>
      <c r="I483" t="s">
        <v>20</v>
      </c>
      <c r="J483" s="1">
        <v>42000</v>
      </c>
      <c r="K483">
        <v>1</v>
      </c>
      <c r="L483">
        <v>6.4</v>
      </c>
      <c r="M483">
        <v>6</v>
      </c>
      <c r="N483" s="3">
        <v>510208.569135</v>
      </c>
      <c r="O483" s="3">
        <v>292512</v>
      </c>
      <c r="P483" s="7">
        <f>(N483-O483)/N483*100</f>
        <v>42.668152262530498</v>
      </c>
    </row>
    <row r="484" spans="1:16" x14ac:dyDescent="0.35">
      <c r="A484" t="s">
        <v>835</v>
      </c>
      <c r="B484" t="s">
        <v>5</v>
      </c>
      <c r="C484" t="s">
        <v>8</v>
      </c>
      <c r="D484" t="s">
        <v>284</v>
      </c>
      <c r="E484" t="s">
        <v>4</v>
      </c>
      <c r="F484" t="s">
        <v>142</v>
      </c>
      <c r="G484" s="6">
        <v>7</v>
      </c>
      <c r="H484" t="s">
        <v>3</v>
      </c>
      <c r="I484" t="s">
        <v>1</v>
      </c>
      <c r="J484" s="1">
        <v>47000</v>
      </c>
      <c r="K484">
        <v>2</v>
      </c>
      <c r="L484">
        <v>6.7</v>
      </c>
      <c r="M484">
        <v>6.4</v>
      </c>
      <c r="N484" s="3">
        <v>840488.08103</v>
      </c>
      <c r="O484" s="3">
        <v>379950</v>
      </c>
      <c r="P484" s="7">
        <f>(N484-O484)/N484*100</f>
        <v>54.794123964925298</v>
      </c>
    </row>
    <row r="485" spans="1:16" x14ac:dyDescent="0.35">
      <c r="A485" t="s">
        <v>839</v>
      </c>
      <c r="B485" t="s">
        <v>5</v>
      </c>
      <c r="C485" t="s">
        <v>6</v>
      </c>
      <c r="D485" t="s">
        <v>288</v>
      </c>
      <c r="E485" t="s">
        <v>4</v>
      </c>
      <c r="F485" t="s">
        <v>0</v>
      </c>
      <c r="G485" s="6">
        <v>8</v>
      </c>
      <c r="H485" t="s">
        <v>3</v>
      </c>
      <c r="I485" t="s">
        <v>20</v>
      </c>
      <c r="J485" s="1">
        <v>72050</v>
      </c>
      <c r="K485">
        <v>1</v>
      </c>
      <c r="L485">
        <v>6</v>
      </c>
      <c r="M485">
        <v>7</v>
      </c>
      <c r="N485" s="3">
        <v>501165.12199999997</v>
      </c>
      <c r="O485" s="3">
        <v>242550</v>
      </c>
      <c r="P485" s="7">
        <f>(N485-O485)/N485*100</f>
        <v>51.602777337725428</v>
      </c>
    </row>
    <row r="486" spans="1:16" x14ac:dyDescent="0.35">
      <c r="A486" t="s">
        <v>642</v>
      </c>
      <c r="B486" t="s">
        <v>5</v>
      </c>
      <c r="C486" t="s">
        <v>8</v>
      </c>
      <c r="D486" t="s">
        <v>36</v>
      </c>
      <c r="E486" t="s">
        <v>4</v>
      </c>
      <c r="F486" t="s">
        <v>0</v>
      </c>
      <c r="G486" s="6">
        <v>8</v>
      </c>
      <c r="H486" t="s">
        <v>3</v>
      </c>
      <c r="I486" t="s">
        <v>168</v>
      </c>
      <c r="J486" s="1">
        <v>55537</v>
      </c>
      <c r="K486">
        <v>1</v>
      </c>
      <c r="L486">
        <v>6.4</v>
      </c>
      <c r="M486">
        <v>6</v>
      </c>
      <c r="N486" s="3">
        <v>585069.87160399999</v>
      </c>
      <c r="O486" s="3">
        <v>301648</v>
      </c>
      <c r="P486" s="7">
        <f>(N486-O486)/N486*100</f>
        <v>48.442397286153863</v>
      </c>
    </row>
    <row r="487" spans="1:16" x14ac:dyDescent="0.35">
      <c r="A487" t="s">
        <v>642</v>
      </c>
      <c r="B487" t="s">
        <v>5</v>
      </c>
      <c r="C487" t="s">
        <v>8</v>
      </c>
      <c r="D487" t="s">
        <v>36</v>
      </c>
      <c r="E487" t="s">
        <v>4</v>
      </c>
      <c r="F487" t="s">
        <v>0</v>
      </c>
      <c r="G487" s="6">
        <v>8</v>
      </c>
      <c r="H487" t="s">
        <v>3</v>
      </c>
      <c r="I487" t="s">
        <v>37</v>
      </c>
      <c r="J487" s="1">
        <v>34000</v>
      </c>
      <c r="K487">
        <v>1</v>
      </c>
      <c r="L487">
        <v>6.8</v>
      </c>
      <c r="M487">
        <v>6.4</v>
      </c>
      <c r="N487" s="3">
        <v>585069.87160399999</v>
      </c>
      <c r="O487" s="3">
        <v>256128</v>
      </c>
      <c r="P487" s="7">
        <f>(N487-O487)/N487*100</f>
        <v>56.222664602808628</v>
      </c>
    </row>
    <row r="488" spans="1:16" x14ac:dyDescent="0.35">
      <c r="A488" t="s">
        <v>787</v>
      </c>
      <c r="B488" t="s">
        <v>5</v>
      </c>
      <c r="C488" t="s">
        <v>8</v>
      </c>
      <c r="D488" t="s">
        <v>235</v>
      </c>
      <c r="E488" t="s">
        <v>4</v>
      </c>
      <c r="F488" t="s">
        <v>0</v>
      </c>
      <c r="G488" s="6">
        <v>8</v>
      </c>
      <c r="H488" t="s">
        <v>3</v>
      </c>
      <c r="I488" t="s">
        <v>23</v>
      </c>
      <c r="J488" s="1">
        <v>37000</v>
      </c>
      <c r="K488">
        <v>1</v>
      </c>
      <c r="L488">
        <v>6.8</v>
      </c>
      <c r="M488">
        <v>6</v>
      </c>
      <c r="N488" s="3">
        <v>685268.84567800001</v>
      </c>
      <c r="O488" s="3">
        <v>310800</v>
      </c>
      <c r="P488" s="7">
        <f>(N488-O488)/N488*100</f>
        <v>54.645537738915195</v>
      </c>
    </row>
    <row r="489" spans="1:16" x14ac:dyDescent="0.35">
      <c r="A489" t="s">
        <v>635</v>
      </c>
      <c r="B489" t="s">
        <v>5</v>
      </c>
      <c r="C489" t="s">
        <v>6</v>
      </c>
      <c r="D489" t="s">
        <v>29</v>
      </c>
      <c r="E489" t="s">
        <v>4</v>
      </c>
      <c r="F489" t="s">
        <v>0</v>
      </c>
      <c r="G489" s="6">
        <v>7</v>
      </c>
      <c r="H489" t="s">
        <v>3</v>
      </c>
      <c r="I489" t="s">
        <v>43</v>
      </c>
      <c r="J489" s="1">
        <v>70000</v>
      </c>
      <c r="K489">
        <v>1</v>
      </c>
      <c r="L489">
        <v>5.7</v>
      </c>
      <c r="M489">
        <v>5</v>
      </c>
      <c r="N489" s="3">
        <v>462988.36296200001</v>
      </c>
      <c r="O489" s="3">
        <v>287950</v>
      </c>
      <c r="P489" s="7">
        <f>(N489-O489)/N489*100</f>
        <v>37.806212199844509</v>
      </c>
    </row>
    <row r="490" spans="1:16" x14ac:dyDescent="0.35">
      <c r="A490" t="s">
        <v>629</v>
      </c>
      <c r="B490" t="s">
        <v>5</v>
      </c>
      <c r="C490" t="s">
        <v>8</v>
      </c>
      <c r="D490" t="s">
        <v>9</v>
      </c>
      <c r="E490" t="s">
        <v>4</v>
      </c>
      <c r="F490" t="s">
        <v>0</v>
      </c>
      <c r="G490" s="6">
        <v>10</v>
      </c>
      <c r="H490" t="s">
        <v>3</v>
      </c>
      <c r="I490" t="s">
        <v>23</v>
      </c>
      <c r="J490" s="1">
        <v>75000</v>
      </c>
      <c r="K490">
        <v>2</v>
      </c>
      <c r="L490">
        <v>6.4</v>
      </c>
      <c r="M490">
        <v>9.8000000000000007</v>
      </c>
      <c r="N490" s="3">
        <v>613862.68024599995</v>
      </c>
      <c r="O490" s="3">
        <v>184800</v>
      </c>
      <c r="P490" s="7">
        <f>(N490-O490)/N490*100</f>
        <v>69.89554733544918</v>
      </c>
    </row>
    <row r="491" spans="1:16" x14ac:dyDescent="0.35">
      <c r="A491" t="s">
        <v>647</v>
      </c>
      <c r="B491" t="s">
        <v>5</v>
      </c>
      <c r="C491" t="s">
        <v>39</v>
      </c>
      <c r="D491" t="s">
        <v>46</v>
      </c>
      <c r="E491" t="s">
        <v>14</v>
      </c>
      <c r="F491" t="s">
        <v>142</v>
      </c>
      <c r="G491" s="6">
        <v>7</v>
      </c>
      <c r="H491" t="s">
        <v>3</v>
      </c>
      <c r="I491" t="s">
        <v>23</v>
      </c>
      <c r="J491" s="1">
        <v>69639</v>
      </c>
      <c r="K491">
        <v>1</v>
      </c>
      <c r="L491">
        <v>6</v>
      </c>
      <c r="M491">
        <v>9.6</v>
      </c>
      <c r="N491" s="3">
        <v>1217935.19545</v>
      </c>
      <c r="O491" s="3">
        <v>497200</v>
      </c>
      <c r="P491" s="7">
        <f>(N491-O491)/N491*100</f>
        <v>59.176809910949679</v>
      </c>
    </row>
    <row r="492" spans="1:16" x14ac:dyDescent="0.35">
      <c r="A492" t="s">
        <v>656</v>
      </c>
      <c r="B492" t="s">
        <v>5</v>
      </c>
      <c r="C492" t="s">
        <v>8</v>
      </c>
      <c r="D492" t="s">
        <v>60</v>
      </c>
      <c r="E492" t="s">
        <v>4</v>
      </c>
      <c r="F492" t="s">
        <v>0</v>
      </c>
      <c r="G492" s="6">
        <v>9</v>
      </c>
      <c r="H492" t="s">
        <v>3</v>
      </c>
      <c r="I492" t="s">
        <v>12</v>
      </c>
      <c r="J492" s="1">
        <v>48000</v>
      </c>
      <c r="K492">
        <v>1</v>
      </c>
      <c r="L492">
        <v>7</v>
      </c>
      <c r="M492">
        <v>6.4</v>
      </c>
      <c r="N492" s="3">
        <v>738247.613579</v>
      </c>
      <c r="O492" s="3">
        <v>287950</v>
      </c>
      <c r="P492" s="7">
        <f>(N492-O492)/N492*100</f>
        <v>60.995471613646281</v>
      </c>
    </row>
    <row r="493" spans="1:16" x14ac:dyDescent="0.35">
      <c r="A493" t="s">
        <v>642</v>
      </c>
      <c r="B493" t="s">
        <v>5</v>
      </c>
      <c r="C493" t="s">
        <v>8</v>
      </c>
      <c r="D493" t="s">
        <v>36</v>
      </c>
      <c r="E493" t="s">
        <v>4</v>
      </c>
      <c r="F493" t="s">
        <v>0</v>
      </c>
      <c r="G493" s="6">
        <v>9</v>
      </c>
      <c r="H493" t="s">
        <v>3</v>
      </c>
      <c r="I493" t="s">
        <v>12</v>
      </c>
      <c r="J493" s="1">
        <v>58000</v>
      </c>
      <c r="K493">
        <v>2</v>
      </c>
      <c r="L493">
        <v>6.7</v>
      </c>
      <c r="M493">
        <v>6.2</v>
      </c>
      <c r="N493" s="3">
        <v>585069.87160399999</v>
      </c>
      <c r="O493" s="3">
        <v>251598</v>
      </c>
      <c r="P493" s="7">
        <f>(N493-O493)/N493*100</f>
        <v>56.996931099830725</v>
      </c>
    </row>
    <row r="494" spans="1:16" x14ac:dyDescent="0.35">
      <c r="A494" t="s">
        <v>632</v>
      </c>
      <c r="B494" t="s">
        <v>5</v>
      </c>
      <c r="C494" t="s">
        <v>19</v>
      </c>
      <c r="D494" t="s">
        <v>16</v>
      </c>
      <c r="E494" t="s">
        <v>4</v>
      </c>
      <c r="F494" t="s">
        <v>0</v>
      </c>
      <c r="G494" s="6">
        <v>11</v>
      </c>
      <c r="H494" t="s">
        <v>3</v>
      </c>
      <c r="I494" t="s">
        <v>77</v>
      </c>
      <c r="J494" s="1">
        <v>88740</v>
      </c>
      <c r="K494">
        <v>2</v>
      </c>
      <c r="L494">
        <v>6.4</v>
      </c>
      <c r="M494">
        <v>5.6</v>
      </c>
      <c r="N494" s="3">
        <v>453719.36800000002</v>
      </c>
      <c r="O494" s="3">
        <v>167200</v>
      </c>
      <c r="P494" s="7">
        <f>(N494-O494)/N494*100</f>
        <v>63.14902739615912</v>
      </c>
    </row>
    <row r="495" spans="1:16" x14ac:dyDescent="0.35">
      <c r="A495" t="s">
        <v>635</v>
      </c>
      <c r="B495" t="s">
        <v>5</v>
      </c>
      <c r="C495" t="s">
        <v>6</v>
      </c>
      <c r="D495" t="s">
        <v>29</v>
      </c>
      <c r="E495" t="s">
        <v>4</v>
      </c>
      <c r="F495" t="s">
        <v>0</v>
      </c>
      <c r="G495" s="6">
        <v>8</v>
      </c>
      <c r="H495" t="s">
        <v>3</v>
      </c>
      <c r="I495" t="s">
        <v>18</v>
      </c>
      <c r="J495" s="1">
        <v>37502</v>
      </c>
      <c r="K495">
        <v>1</v>
      </c>
      <c r="L495">
        <v>6.8</v>
      </c>
      <c r="M495">
        <v>3.8</v>
      </c>
      <c r="N495" s="3">
        <v>462988.36296200001</v>
      </c>
      <c r="O495" s="3">
        <v>260662</v>
      </c>
      <c r="P495" s="7">
        <f>(N495-O495)/N495*100</f>
        <v>43.700096837769991</v>
      </c>
    </row>
    <row r="496" spans="1:16" x14ac:dyDescent="0.35">
      <c r="A496" t="s">
        <v>735</v>
      </c>
      <c r="B496" t="s">
        <v>5</v>
      </c>
      <c r="C496" t="s">
        <v>6</v>
      </c>
      <c r="D496" t="s">
        <v>180</v>
      </c>
      <c r="E496" t="s">
        <v>4</v>
      </c>
      <c r="F496" t="s">
        <v>0</v>
      </c>
      <c r="G496" s="6">
        <v>3</v>
      </c>
      <c r="H496" t="s">
        <v>3</v>
      </c>
      <c r="I496" t="s">
        <v>12</v>
      </c>
      <c r="J496" s="1">
        <v>1000</v>
      </c>
      <c r="K496">
        <v>1</v>
      </c>
      <c r="L496">
        <v>7</v>
      </c>
      <c r="M496">
        <v>3.4</v>
      </c>
      <c r="N496" s="3">
        <v>631138.36543100001</v>
      </c>
      <c r="O496" s="3">
        <v>578358</v>
      </c>
      <c r="P496" s="7">
        <f>(N496-O496)/N496*100</f>
        <v>8.3627249303655731</v>
      </c>
    </row>
    <row r="497" spans="1:16" x14ac:dyDescent="0.35">
      <c r="A497" t="s">
        <v>636</v>
      </c>
      <c r="B497" t="s">
        <v>5</v>
      </c>
      <c r="C497" t="s">
        <v>6</v>
      </c>
      <c r="D497" t="s">
        <v>30</v>
      </c>
      <c r="E497" t="s">
        <v>4</v>
      </c>
      <c r="F497" t="s">
        <v>0</v>
      </c>
      <c r="G497" s="6">
        <v>9</v>
      </c>
      <c r="H497" t="s">
        <v>3</v>
      </c>
      <c r="I497" t="s">
        <v>17</v>
      </c>
      <c r="J497" s="1">
        <v>48800</v>
      </c>
      <c r="K497">
        <v>2</v>
      </c>
      <c r="L497">
        <v>6.8</v>
      </c>
      <c r="M497">
        <v>4.4000000000000004</v>
      </c>
      <c r="N497" s="3">
        <v>446864.39012300002</v>
      </c>
      <c r="O497" s="3">
        <v>206800</v>
      </c>
      <c r="P497" s="7">
        <f>(N497-O497)/N497*100</f>
        <v>53.721978172599961</v>
      </c>
    </row>
    <row r="498" spans="1:16" x14ac:dyDescent="0.35">
      <c r="A498" t="s">
        <v>747</v>
      </c>
      <c r="B498" t="s">
        <v>5</v>
      </c>
      <c r="C498" t="s">
        <v>21</v>
      </c>
      <c r="D498" t="s">
        <v>193</v>
      </c>
      <c r="E498" t="s">
        <v>4</v>
      </c>
      <c r="F498" t="s">
        <v>10</v>
      </c>
      <c r="G498" s="6">
        <v>5</v>
      </c>
      <c r="H498" t="s">
        <v>3</v>
      </c>
      <c r="I498" t="s">
        <v>1</v>
      </c>
      <c r="J498" s="1">
        <v>39000</v>
      </c>
      <c r="K498">
        <v>1</v>
      </c>
      <c r="L498">
        <v>5</v>
      </c>
      <c r="M498">
        <v>5.6</v>
      </c>
      <c r="N498" s="3">
        <v>747882.00236699998</v>
      </c>
      <c r="O498" s="3">
        <v>379950</v>
      </c>
      <c r="P498" s="7">
        <f>(N498-O498)/N498*100</f>
        <v>49.196531164343853</v>
      </c>
    </row>
    <row r="499" spans="1:16" x14ac:dyDescent="0.35">
      <c r="A499" t="s">
        <v>653</v>
      </c>
      <c r="B499" t="s">
        <v>5</v>
      </c>
      <c r="C499" t="s">
        <v>6</v>
      </c>
      <c r="D499" t="s">
        <v>56</v>
      </c>
      <c r="E499" t="s">
        <v>4</v>
      </c>
      <c r="F499" t="s">
        <v>0</v>
      </c>
      <c r="G499" s="6">
        <v>4</v>
      </c>
      <c r="H499" t="s">
        <v>3</v>
      </c>
      <c r="I499" t="s">
        <v>77</v>
      </c>
      <c r="J499" s="1">
        <v>6300</v>
      </c>
      <c r="K499">
        <v>1</v>
      </c>
      <c r="L499">
        <v>4.5</v>
      </c>
      <c r="M499">
        <v>6.4</v>
      </c>
      <c r="N499" s="3">
        <v>541569.72585199995</v>
      </c>
      <c r="O499" s="3">
        <v>322721.52</v>
      </c>
      <c r="P499" s="7">
        <f>(N499-O499)/N499*100</f>
        <v>40.409977774829812</v>
      </c>
    </row>
    <row r="500" spans="1:16" x14ac:dyDescent="0.35">
      <c r="A500" t="s">
        <v>840</v>
      </c>
      <c r="B500" t="s">
        <v>5</v>
      </c>
      <c r="C500" t="s">
        <v>44</v>
      </c>
      <c r="D500" t="s">
        <v>26</v>
      </c>
      <c r="E500" t="s">
        <v>4</v>
      </c>
      <c r="F500" t="s">
        <v>0</v>
      </c>
      <c r="G500" s="6">
        <v>10</v>
      </c>
      <c r="H500" t="s">
        <v>3</v>
      </c>
      <c r="I500" t="s">
        <v>12</v>
      </c>
      <c r="J500" s="1">
        <v>57000</v>
      </c>
      <c r="K500">
        <v>1</v>
      </c>
      <c r="L500">
        <v>6.8</v>
      </c>
      <c r="M500">
        <v>7.2</v>
      </c>
      <c r="N500" s="3">
        <v>457629.29</v>
      </c>
      <c r="O500" s="3">
        <v>158400</v>
      </c>
      <c r="P500" s="7">
        <f>(N500-O500)/N500*100</f>
        <v>65.386830899744197</v>
      </c>
    </row>
    <row r="501" spans="1:16" x14ac:dyDescent="0.35">
      <c r="A501" t="s">
        <v>789</v>
      </c>
      <c r="B501" t="s">
        <v>5</v>
      </c>
      <c r="C501" t="s">
        <v>8</v>
      </c>
      <c r="D501" t="s">
        <v>237</v>
      </c>
      <c r="E501" t="s">
        <v>4</v>
      </c>
      <c r="F501" t="s">
        <v>0</v>
      </c>
      <c r="G501" s="6">
        <v>8</v>
      </c>
      <c r="H501" t="s">
        <v>3</v>
      </c>
      <c r="I501" t="s">
        <v>20</v>
      </c>
      <c r="J501" s="1">
        <v>46364</v>
      </c>
      <c r="K501">
        <v>1</v>
      </c>
      <c r="L501">
        <v>6.8</v>
      </c>
      <c r="M501">
        <v>4.8</v>
      </c>
      <c r="N501" s="3">
        <v>608104.118518</v>
      </c>
      <c r="O501" s="3">
        <v>333750</v>
      </c>
      <c r="P501" s="7">
        <f>(N501-O501)/N501*100</f>
        <v>45.116306593453707</v>
      </c>
    </row>
    <row r="502" spans="1:16" x14ac:dyDescent="0.35">
      <c r="A502" t="s">
        <v>656</v>
      </c>
      <c r="B502" t="s">
        <v>5</v>
      </c>
      <c r="C502" t="s">
        <v>8</v>
      </c>
      <c r="D502" t="s">
        <v>60</v>
      </c>
      <c r="E502" t="s">
        <v>4</v>
      </c>
      <c r="F502" t="s">
        <v>0</v>
      </c>
      <c r="G502" s="6">
        <v>8</v>
      </c>
      <c r="H502" t="s">
        <v>3</v>
      </c>
      <c r="I502" t="s">
        <v>12</v>
      </c>
      <c r="J502" s="1">
        <v>61500</v>
      </c>
      <c r="K502">
        <v>1</v>
      </c>
      <c r="L502">
        <v>6.4</v>
      </c>
      <c r="M502">
        <v>7.6</v>
      </c>
      <c r="N502" s="3">
        <v>738247.613579</v>
      </c>
      <c r="O502" s="3">
        <v>333750</v>
      </c>
      <c r="P502" s="7">
        <f>(N502-O502)/N502*100</f>
        <v>54.791591078501291</v>
      </c>
    </row>
    <row r="503" spans="1:16" x14ac:dyDescent="0.35">
      <c r="A503" t="s">
        <v>841</v>
      </c>
      <c r="B503" t="s">
        <v>5</v>
      </c>
      <c r="C503" t="s">
        <v>39</v>
      </c>
      <c r="D503" t="s">
        <v>289</v>
      </c>
      <c r="E503" t="s">
        <v>14</v>
      </c>
      <c r="F503" t="s">
        <v>142</v>
      </c>
      <c r="G503" s="6">
        <v>6</v>
      </c>
      <c r="H503" t="s">
        <v>3</v>
      </c>
      <c r="I503" t="s">
        <v>23</v>
      </c>
      <c r="J503" s="1">
        <v>72064</v>
      </c>
      <c r="K503">
        <v>1</v>
      </c>
      <c r="L503">
        <v>5</v>
      </c>
      <c r="M503">
        <v>4.8</v>
      </c>
      <c r="N503" s="3">
        <v>1166355.08602</v>
      </c>
      <c r="O503" s="3">
        <v>592800</v>
      </c>
      <c r="P503" s="7">
        <f>(N503-O503)/N503*100</f>
        <v>49.174997639626618</v>
      </c>
    </row>
    <row r="504" spans="1:16" x14ac:dyDescent="0.35">
      <c r="A504" t="s">
        <v>732</v>
      </c>
      <c r="B504" t="s">
        <v>5</v>
      </c>
      <c r="C504" t="s">
        <v>21</v>
      </c>
      <c r="D504" t="s">
        <v>176</v>
      </c>
      <c r="E504" t="s">
        <v>4</v>
      </c>
      <c r="F504" t="s">
        <v>0</v>
      </c>
      <c r="G504" s="6">
        <v>5</v>
      </c>
      <c r="H504" t="s">
        <v>3</v>
      </c>
      <c r="I504" t="s">
        <v>290</v>
      </c>
      <c r="J504" s="1">
        <v>34200</v>
      </c>
      <c r="K504">
        <v>2</v>
      </c>
      <c r="L504">
        <v>5</v>
      </c>
      <c r="M504">
        <v>7.7</v>
      </c>
      <c r="N504" s="3">
        <v>647262.33827099996</v>
      </c>
      <c r="O504" s="3">
        <v>278838</v>
      </c>
      <c r="P504" s="7">
        <f>(N504-O504)/N504*100</f>
        <v>56.920404059836663</v>
      </c>
    </row>
    <row r="505" spans="1:16" x14ac:dyDescent="0.35">
      <c r="A505" t="s">
        <v>785</v>
      </c>
      <c r="B505" t="s">
        <v>5</v>
      </c>
      <c r="C505" t="s">
        <v>34</v>
      </c>
      <c r="D505" t="s">
        <v>7</v>
      </c>
      <c r="E505" t="s">
        <v>4</v>
      </c>
      <c r="F505" t="s">
        <v>0</v>
      </c>
      <c r="G505" s="6">
        <v>3</v>
      </c>
      <c r="H505" t="s">
        <v>3</v>
      </c>
      <c r="I505" t="s">
        <v>12</v>
      </c>
      <c r="J505" s="1">
        <v>7000</v>
      </c>
      <c r="K505">
        <v>1</v>
      </c>
      <c r="L505">
        <v>5</v>
      </c>
      <c r="M505">
        <v>4</v>
      </c>
      <c r="N505" s="3">
        <v>762624</v>
      </c>
      <c r="O505" s="3">
        <v>607278</v>
      </c>
      <c r="P505" s="7">
        <f>(N505-O505)/N505*100</f>
        <v>20.369933282980863</v>
      </c>
    </row>
    <row r="506" spans="1:16" x14ac:dyDescent="0.35">
      <c r="A506" t="s">
        <v>833</v>
      </c>
      <c r="B506" t="s">
        <v>5</v>
      </c>
      <c r="C506" t="s">
        <v>24</v>
      </c>
      <c r="D506" t="s">
        <v>49</v>
      </c>
      <c r="E506" t="s">
        <v>14</v>
      </c>
      <c r="F506" t="s">
        <v>0</v>
      </c>
      <c r="G506" s="6">
        <v>5</v>
      </c>
      <c r="H506" t="s">
        <v>3</v>
      </c>
      <c r="I506" t="s">
        <v>12</v>
      </c>
      <c r="J506" s="1">
        <v>51007</v>
      </c>
      <c r="K506">
        <v>2</v>
      </c>
      <c r="L506">
        <v>9.8000000000000007</v>
      </c>
      <c r="M506">
        <v>9.1999999999999993</v>
      </c>
      <c r="N506" s="3">
        <v>596658.84957199998</v>
      </c>
      <c r="O506" s="3">
        <v>233518</v>
      </c>
      <c r="P506" s="7">
        <f>(N506-O506)/N506*100</f>
        <v>60.862392275333058</v>
      </c>
    </row>
    <row r="507" spans="1:16" x14ac:dyDescent="0.35">
      <c r="A507" t="s">
        <v>642</v>
      </c>
      <c r="B507" t="s">
        <v>5</v>
      </c>
      <c r="C507" t="s">
        <v>8</v>
      </c>
      <c r="D507" t="s">
        <v>36</v>
      </c>
      <c r="E507" t="s">
        <v>4</v>
      </c>
      <c r="F507" t="s">
        <v>0</v>
      </c>
      <c r="G507" s="6">
        <v>7</v>
      </c>
      <c r="H507" t="s">
        <v>3</v>
      </c>
      <c r="I507" t="s">
        <v>1</v>
      </c>
      <c r="J507" s="1">
        <v>39000</v>
      </c>
      <c r="K507">
        <v>1</v>
      </c>
      <c r="L507">
        <v>5</v>
      </c>
      <c r="M507">
        <v>6.1</v>
      </c>
      <c r="N507" s="3">
        <v>585069.87160399999</v>
      </c>
      <c r="O507" s="3">
        <v>263384.32000000001</v>
      </c>
      <c r="P507" s="7">
        <f>(N507-O507)/N507*100</f>
        <v>54.98241615519904</v>
      </c>
    </row>
    <row r="508" spans="1:16" x14ac:dyDescent="0.35">
      <c r="A508" t="s">
        <v>810</v>
      </c>
      <c r="B508" t="s">
        <v>5</v>
      </c>
      <c r="C508" t="s">
        <v>179</v>
      </c>
      <c r="D508" t="s">
        <v>262</v>
      </c>
      <c r="E508" t="s">
        <v>14</v>
      </c>
      <c r="F508" t="s">
        <v>10</v>
      </c>
      <c r="G508" s="6">
        <v>4</v>
      </c>
      <c r="H508" t="s">
        <v>13</v>
      </c>
      <c r="I508" t="s">
        <v>1</v>
      </c>
      <c r="J508" s="1">
        <v>66000</v>
      </c>
      <c r="K508">
        <v>1</v>
      </c>
      <c r="L508">
        <v>9.3000000000000007</v>
      </c>
      <c r="M508">
        <v>9.9</v>
      </c>
      <c r="N508" s="3">
        <v>2228366.54641</v>
      </c>
      <c r="O508" s="3">
        <v>1068076</v>
      </c>
      <c r="P508" s="7">
        <f>(N508-O508)/N508*100</f>
        <v>52.069106327201013</v>
      </c>
    </row>
    <row r="509" spans="1:16" x14ac:dyDescent="0.35">
      <c r="A509" t="s">
        <v>639</v>
      </c>
      <c r="B509" t="s">
        <v>5</v>
      </c>
      <c r="C509" t="s">
        <v>6</v>
      </c>
      <c r="D509" t="s">
        <v>36</v>
      </c>
      <c r="E509" t="s">
        <v>4</v>
      </c>
      <c r="F509" t="s">
        <v>0</v>
      </c>
      <c r="G509" s="6">
        <v>6</v>
      </c>
      <c r="H509" t="s">
        <v>3</v>
      </c>
      <c r="I509" t="s">
        <v>12</v>
      </c>
      <c r="J509" s="1">
        <v>38000</v>
      </c>
      <c r="K509">
        <v>1</v>
      </c>
      <c r="L509">
        <v>5</v>
      </c>
      <c r="M509">
        <v>6.8</v>
      </c>
      <c r="N509" s="3">
        <v>482567.47283899999</v>
      </c>
      <c r="O509" s="3">
        <v>242550</v>
      </c>
      <c r="P509" s="7">
        <f>(N509-O509)/N509*100</f>
        <v>49.737598646454465</v>
      </c>
    </row>
    <row r="510" spans="1:16" x14ac:dyDescent="0.35">
      <c r="A510" t="s">
        <v>642</v>
      </c>
      <c r="B510" t="s">
        <v>5</v>
      </c>
      <c r="C510" t="s">
        <v>8</v>
      </c>
      <c r="D510" t="s">
        <v>36</v>
      </c>
      <c r="E510" t="s">
        <v>4</v>
      </c>
      <c r="F510" t="s">
        <v>0</v>
      </c>
      <c r="G510" s="6">
        <v>9</v>
      </c>
      <c r="H510" t="s">
        <v>3</v>
      </c>
      <c r="I510" t="s">
        <v>12</v>
      </c>
      <c r="J510" s="1">
        <v>55000</v>
      </c>
      <c r="K510">
        <v>1</v>
      </c>
      <c r="L510">
        <v>5</v>
      </c>
      <c r="M510">
        <v>6.1</v>
      </c>
      <c r="N510" s="3">
        <v>585069.87160399999</v>
      </c>
      <c r="O510" s="3">
        <v>236225.91999999998</v>
      </c>
      <c r="P510" s="7">
        <f>(N510-O510)/N510*100</f>
        <v>59.624323270590885</v>
      </c>
    </row>
    <row r="511" spans="1:16" x14ac:dyDescent="0.35">
      <c r="A511" t="s">
        <v>643</v>
      </c>
      <c r="B511" t="s">
        <v>5</v>
      </c>
      <c r="C511" t="s">
        <v>39</v>
      </c>
      <c r="D511" t="s">
        <v>41</v>
      </c>
      <c r="E511" t="s">
        <v>14</v>
      </c>
      <c r="F511" t="s">
        <v>0</v>
      </c>
      <c r="G511" s="6">
        <v>5</v>
      </c>
      <c r="H511" t="s">
        <v>3</v>
      </c>
      <c r="I511" t="s">
        <v>17</v>
      </c>
      <c r="J511" s="1">
        <v>32400</v>
      </c>
      <c r="K511">
        <v>1</v>
      </c>
      <c r="L511">
        <v>5.3</v>
      </c>
      <c r="M511">
        <v>7.6</v>
      </c>
      <c r="N511" s="3">
        <v>1046416.139</v>
      </c>
      <c r="O511" s="3">
        <v>487728</v>
      </c>
      <c r="P511" s="7">
        <f>(N511-O511)/N511*100</f>
        <v>53.390627129843992</v>
      </c>
    </row>
    <row r="512" spans="1:16" x14ac:dyDescent="0.35">
      <c r="A512" t="s">
        <v>642</v>
      </c>
      <c r="B512" t="s">
        <v>5</v>
      </c>
      <c r="C512" t="s">
        <v>8</v>
      </c>
      <c r="D512" t="s">
        <v>36</v>
      </c>
      <c r="E512" t="s">
        <v>4</v>
      </c>
      <c r="F512" t="s">
        <v>0</v>
      </c>
      <c r="G512" s="6">
        <v>7</v>
      </c>
      <c r="H512" t="s">
        <v>3</v>
      </c>
      <c r="I512" t="s">
        <v>1</v>
      </c>
      <c r="J512" s="1">
        <v>75000</v>
      </c>
      <c r="K512">
        <v>2</v>
      </c>
      <c r="L512">
        <v>4.8</v>
      </c>
      <c r="M512">
        <v>8.3000000000000007</v>
      </c>
      <c r="N512" s="3">
        <v>585069.87160399999</v>
      </c>
      <c r="O512" s="3">
        <v>225132.5992</v>
      </c>
      <c r="P512" s="7">
        <f>(N512-O512)/N512*100</f>
        <v>61.520390960692083</v>
      </c>
    </row>
    <row r="513" spans="1:16" x14ac:dyDescent="0.35">
      <c r="A513" t="s">
        <v>842</v>
      </c>
      <c r="B513" t="s">
        <v>5</v>
      </c>
      <c r="C513" t="s">
        <v>19</v>
      </c>
      <c r="D513" t="s">
        <v>198</v>
      </c>
      <c r="E513" t="s">
        <v>4</v>
      </c>
      <c r="F513" t="s">
        <v>28</v>
      </c>
      <c r="G513" s="6">
        <v>11</v>
      </c>
      <c r="H513" t="s">
        <v>3</v>
      </c>
      <c r="I513" t="s">
        <v>23</v>
      </c>
      <c r="J513" s="1">
        <v>115000</v>
      </c>
      <c r="K513">
        <v>2</v>
      </c>
      <c r="L513">
        <v>4</v>
      </c>
      <c r="M513">
        <v>8.4</v>
      </c>
      <c r="N513" s="3">
        <v>503339.14750700002</v>
      </c>
      <c r="O513" s="3">
        <v>97680</v>
      </c>
      <c r="P513" s="7">
        <f>(N513-O513)/N513*100</f>
        <v>80.593601653318345</v>
      </c>
    </row>
    <row r="514" spans="1:16" x14ac:dyDescent="0.35">
      <c r="A514" t="s">
        <v>782</v>
      </c>
      <c r="B514" t="s">
        <v>5</v>
      </c>
      <c r="C514" t="s">
        <v>39</v>
      </c>
      <c r="D514" t="s">
        <v>231</v>
      </c>
      <c r="E514" t="s">
        <v>14</v>
      </c>
      <c r="F514" t="s">
        <v>0</v>
      </c>
      <c r="G514" s="6">
        <v>5</v>
      </c>
      <c r="H514" t="s">
        <v>3</v>
      </c>
      <c r="I514" t="s">
        <v>18</v>
      </c>
      <c r="J514" s="1">
        <v>20600</v>
      </c>
      <c r="K514">
        <v>1</v>
      </c>
      <c r="L514">
        <v>9</v>
      </c>
      <c r="M514">
        <v>7.8</v>
      </c>
      <c r="N514" s="3">
        <v>1135123</v>
      </c>
      <c r="O514" s="3">
        <v>574608.97679999995</v>
      </c>
      <c r="P514" s="7">
        <f>(N514-O514)/N514*100</f>
        <v>49.379144216089358</v>
      </c>
    </row>
    <row r="515" spans="1:16" x14ac:dyDescent="0.35">
      <c r="A515" t="s">
        <v>843</v>
      </c>
      <c r="B515" t="s">
        <v>5</v>
      </c>
      <c r="C515" t="s">
        <v>39</v>
      </c>
      <c r="D515" t="s">
        <v>291</v>
      </c>
      <c r="E515" t="s">
        <v>14</v>
      </c>
      <c r="F515" t="s">
        <v>0</v>
      </c>
      <c r="G515" s="6">
        <v>11</v>
      </c>
      <c r="H515" t="s">
        <v>3</v>
      </c>
      <c r="I515" t="s">
        <v>20</v>
      </c>
      <c r="J515" s="1">
        <v>83500</v>
      </c>
      <c r="K515">
        <v>1</v>
      </c>
      <c r="L515">
        <v>4.3</v>
      </c>
      <c r="M515">
        <v>9.9</v>
      </c>
      <c r="N515" s="3">
        <v>1197164.6680000001</v>
      </c>
      <c r="O515" s="3">
        <v>154000</v>
      </c>
      <c r="P515" s="7">
        <f>(N515-O515)/N515*100</f>
        <v>87.136272551605245</v>
      </c>
    </row>
    <row r="516" spans="1:16" x14ac:dyDescent="0.35">
      <c r="A516" t="s">
        <v>783</v>
      </c>
      <c r="B516" t="s">
        <v>5</v>
      </c>
      <c r="C516" t="s">
        <v>34</v>
      </c>
      <c r="D516" t="s">
        <v>190</v>
      </c>
      <c r="E516" t="s">
        <v>4</v>
      </c>
      <c r="F516" t="s">
        <v>10</v>
      </c>
      <c r="G516" s="6">
        <v>3</v>
      </c>
      <c r="H516" t="s">
        <v>3</v>
      </c>
      <c r="I516" t="s">
        <v>77</v>
      </c>
      <c r="J516" s="1">
        <v>44000</v>
      </c>
      <c r="K516">
        <v>1</v>
      </c>
      <c r="L516">
        <v>4.5999999999999996</v>
      </c>
      <c r="M516">
        <v>9.1</v>
      </c>
      <c r="N516" s="3">
        <v>981173</v>
      </c>
      <c r="O516" s="3">
        <v>592800</v>
      </c>
      <c r="P516" s="7">
        <f>(N516-O516)/N516*100</f>
        <v>39.582520106036348</v>
      </c>
    </row>
    <row r="517" spans="1:16" x14ac:dyDescent="0.35">
      <c r="A517" t="s">
        <v>754</v>
      </c>
      <c r="B517" t="s">
        <v>5</v>
      </c>
      <c r="C517" t="s">
        <v>57</v>
      </c>
      <c r="D517" t="s">
        <v>197</v>
      </c>
      <c r="E517" t="s">
        <v>14</v>
      </c>
      <c r="F517" t="s">
        <v>10</v>
      </c>
      <c r="G517" s="6">
        <v>2</v>
      </c>
      <c r="H517" t="s">
        <v>3</v>
      </c>
      <c r="I517" t="s">
        <v>1</v>
      </c>
      <c r="J517" s="1">
        <v>17000</v>
      </c>
      <c r="K517">
        <v>1</v>
      </c>
      <c r="L517">
        <v>8.3000000000000007</v>
      </c>
      <c r="M517">
        <v>5.2</v>
      </c>
      <c r="N517" s="3">
        <v>946931.73555099999</v>
      </c>
      <c r="O517" s="3">
        <v>641200</v>
      </c>
      <c r="P517" s="7">
        <f>(N517-O517)/N517*100</f>
        <v>32.286565554073547</v>
      </c>
    </row>
    <row r="518" spans="1:16" x14ac:dyDescent="0.35">
      <c r="A518" t="s">
        <v>844</v>
      </c>
      <c r="B518" t="s">
        <v>5</v>
      </c>
      <c r="C518" t="s">
        <v>57</v>
      </c>
      <c r="D518" t="s">
        <v>292</v>
      </c>
      <c r="E518" t="s">
        <v>14</v>
      </c>
      <c r="F518" t="s">
        <v>0</v>
      </c>
      <c r="G518" s="6">
        <v>4</v>
      </c>
      <c r="H518" t="s">
        <v>13</v>
      </c>
      <c r="I518" t="s">
        <v>12</v>
      </c>
      <c r="J518" s="1">
        <v>17086</v>
      </c>
      <c r="K518">
        <v>1</v>
      </c>
      <c r="L518">
        <v>5</v>
      </c>
      <c r="M518">
        <v>6.6</v>
      </c>
      <c r="N518" s="3">
        <v>904177.98052700004</v>
      </c>
      <c r="O518" s="3">
        <v>504789.12</v>
      </c>
      <c r="P518" s="7">
        <f>(N518-O518)/N518*100</f>
        <v>44.171487155019669</v>
      </c>
    </row>
    <row r="519" spans="1:16" x14ac:dyDescent="0.35">
      <c r="A519" t="s">
        <v>657</v>
      </c>
      <c r="B519" t="s">
        <v>5</v>
      </c>
      <c r="C519" t="s">
        <v>6</v>
      </c>
      <c r="D519" t="s">
        <v>61</v>
      </c>
      <c r="E519" t="s">
        <v>4</v>
      </c>
      <c r="F519" t="s">
        <v>0</v>
      </c>
      <c r="G519" s="6">
        <v>7</v>
      </c>
      <c r="H519" t="s">
        <v>13</v>
      </c>
      <c r="I519" t="s">
        <v>17</v>
      </c>
      <c r="J519" s="1">
        <v>11500</v>
      </c>
      <c r="K519">
        <v>1</v>
      </c>
      <c r="L519">
        <v>5</v>
      </c>
      <c r="M519">
        <v>5.3</v>
      </c>
      <c r="N519" s="3">
        <v>581614.73456699995</v>
      </c>
      <c r="O519" s="3">
        <v>287950</v>
      </c>
      <c r="P519" s="7">
        <f>(N519-O519)/N519*100</f>
        <v>50.491281790793565</v>
      </c>
    </row>
    <row r="520" spans="1:16" x14ac:dyDescent="0.35">
      <c r="A520" t="s">
        <v>787</v>
      </c>
      <c r="B520" t="s">
        <v>5</v>
      </c>
      <c r="C520" t="s">
        <v>8</v>
      </c>
      <c r="D520" t="s">
        <v>235</v>
      </c>
      <c r="E520" t="s">
        <v>4</v>
      </c>
      <c r="F520" t="s">
        <v>0</v>
      </c>
      <c r="G520" s="6">
        <v>4</v>
      </c>
      <c r="H520" t="s">
        <v>3</v>
      </c>
      <c r="I520" t="s">
        <v>18</v>
      </c>
      <c r="J520" s="1">
        <v>55000</v>
      </c>
      <c r="K520">
        <v>1</v>
      </c>
      <c r="L520">
        <v>4.5999999999999996</v>
      </c>
      <c r="M520">
        <v>6.8</v>
      </c>
      <c r="N520" s="3">
        <v>685268.84567800001</v>
      </c>
      <c r="O520" s="3">
        <v>389238</v>
      </c>
      <c r="P520" s="7">
        <f>(N520-O520)/N520*100</f>
        <v>43.199227214993151</v>
      </c>
    </row>
    <row r="521" spans="1:16" x14ac:dyDescent="0.35">
      <c r="A521" t="s">
        <v>782</v>
      </c>
      <c r="B521" t="s">
        <v>5</v>
      </c>
      <c r="C521" t="s">
        <v>39</v>
      </c>
      <c r="D521" t="s">
        <v>231</v>
      </c>
      <c r="E521" t="s">
        <v>14</v>
      </c>
      <c r="F521" t="s">
        <v>0</v>
      </c>
      <c r="G521" s="6">
        <v>7</v>
      </c>
      <c r="H521" t="s">
        <v>3</v>
      </c>
      <c r="I521" t="s">
        <v>18</v>
      </c>
      <c r="J521" s="1">
        <v>43000</v>
      </c>
      <c r="K521">
        <v>3</v>
      </c>
      <c r="L521">
        <v>5</v>
      </c>
      <c r="M521">
        <v>8.1999999999999993</v>
      </c>
      <c r="N521" s="3">
        <v>1135123</v>
      </c>
      <c r="O521" s="3">
        <v>338352</v>
      </c>
      <c r="P521" s="7">
        <f>(N521-O521)/N521*100</f>
        <v>70.192481343431496</v>
      </c>
    </row>
    <row r="522" spans="1:16" x14ac:dyDescent="0.35">
      <c r="A522" t="s">
        <v>845</v>
      </c>
      <c r="B522" t="s">
        <v>5</v>
      </c>
      <c r="C522" t="s">
        <v>8</v>
      </c>
      <c r="D522" t="s">
        <v>293</v>
      </c>
      <c r="E522" t="s">
        <v>4</v>
      </c>
      <c r="F522" t="s">
        <v>0</v>
      </c>
      <c r="G522" s="6">
        <v>8</v>
      </c>
      <c r="H522" t="s">
        <v>3</v>
      </c>
      <c r="I522" t="s">
        <v>1</v>
      </c>
      <c r="J522" s="1">
        <v>27774</v>
      </c>
      <c r="K522">
        <v>2</v>
      </c>
      <c r="L522">
        <v>5</v>
      </c>
      <c r="M522">
        <v>6</v>
      </c>
      <c r="N522" s="3">
        <v>790074.66913499997</v>
      </c>
      <c r="O522" s="3">
        <v>265200</v>
      </c>
      <c r="P522" s="7">
        <f>(N522-O522)/N522*100</f>
        <v>66.433552376720314</v>
      </c>
    </row>
    <row r="523" spans="1:16" x14ac:dyDescent="0.35">
      <c r="A523" t="s">
        <v>642</v>
      </c>
      <c r="B523" t="s">
        <v>5</v>
      </c>
      <c r="C523" t="s">
        <v>8</v>
      </c>
      <c r="D523" t="s">
        <v>36</v>
      </c>
      <c r="E523" t="s">
        <v>4</v>
      </c>
      <c r="F523" t="s">
        <v>0</v>
      </c>
      <c r="G523" s="6">
        <v>6</v>
      </c>
      <c r="H523" t="s">
        <v>3</v>
      </c>
      <c r="I523" t="s">
        <v>37</v>
      </c>
      <c r="J523" s="1">
        <v>29151</v>
      </c>
      <c r="K523">
        <v>1</v>
      </c>
      <c r="L523">
        <v>5</v>
      </c>
      <c r="M523">
        <v>6.1</v>
      </c>
      <c r="N523" s="3">
        <v>585069.87160399999</v>
      </c>
      <c r="O523" s="3">
        <v>319968</v>
      </c>
      <c r="P523" s="7">
        <f>(N523-O523)/N523*100</f>
        <v>45.311147346762056</v>
      </c>
    </row>
    <row r="524" spans="1:16" x14ac:dyDescent="0.35">
      <c r="A524" t="s">
        <v>846</v>
      </c>
      <c r="B524" t="s">
        <v>5</v>
      </c>
      <c r="C524" t="s">
        <v>51</v>
      </c>
      <c r="D524" t="s">
        <v>30</v>
      </c>
      <c r="E524" t="s">
        <v>4</v>
      </c>
      <c r="F524" t="s">
        <v>0</v>
      </c>
      <c r="G524" s="6">
        <v>7</v>
      </c>
      <c r="H524" t="s">
        <v>3</v>
      </c>
      <c r="I524" t="s">
        <v>20</v>
      </c>
      <c r="J524" s="1">
        <v>40810</v>
      </c>
      <c r="K524">
        <v>1</v>
      </c>
      <c r="L524">
        <v>5.2</v>
      </c>
      <c r="M524">
        <v>5.2</v>
      </c>
      <c r="N524" s="3">
        <v>359359.31285500003</v>
      </c>
      <c r="O524" s="3">
        <v>150339.20000000001</v>
      </c>
      <c r="P524" s="7">
        <f>(N524-O524)/N524*100</f>
        <v>58.164657315932352</v>
      </c>
    </row>
    <row r="525" spans="1:16" x14ac:dyDescent="0.35">
      <c r="A525" t="s">
        <v>823</v>
      </c>
      <c r="B525" t="s">
        <v>5</v>
      </c>
      <c r="C525" t="s">
        <v>39</v>
      </c>
      <c r="D525" t="s">
        <v>274</v>
      </c>
      <c r="E525" t="s">
        <v>14</v>
      </c>
      <c r="F525" t="s">
        <v>0</v>
      </c>
      <c r="G525" s="6">
        <v>8</v>
      </c>
      <c r="H525" t="s">
        <v>3</v>
      </c>
      <c r="I525" t="s">
        <v>43</v>
      </c>
      <c r="J525" s="1">
        <v>59000</v>
      </c>
      <c r="K525">
        <v>1</v>
      </c>
      <c r="L525">
        <v>6.4</v>
      </c>
      <c r="M525">
        <v>9.9</v>
      </c>
      <c r="N525" s="3">
        <v>761874.56957000005</v>
      </c>
      <c r="O525" s="3">
        <v>319968</v>
      </c>
      <c r="P525" s="7">
        <f>(N525-O525)/N525*100</f>
        <v>58.002535748031455</v>
      </c>
    </row>
    <row r="526" spans="1:16" x14ac:dyDescent="0.35">
      <c r="A526" t="s">
        <v>783</v>
      </c>
      <c r="B526" t="s">
        <v>5</v>
      </c>
      <c r="C526" t="s">
        <v>34</v>
      </c>
      <c r="D526" t="s">
        <v>190</v>
      </c>
      <c r="E526" t="s">
        <v>4</v>
      </c>
      <c r="F526" t="s">
        <v>142</v>
      </c>
      <c r="G526" s="6">
        <v>4</v>
      </c>
      <c r="H526" t="s">
        <v>3</v>
      </c>
      <c r="I526" t="s">
        <v>20</v>
      </c>
      <c r="J526" s="1">
        <v>15200</v>
      </c>
      <c r="K526">
        <v>1</v>
      </c>
      <c r="L526">
        <v>7</v>
      </c>
      <c r="M526">
        <v>6.8</v>
      </c>
      <c r="N526" s="3">
        <v>981173</v>
      </c>
      <c r="O526" s="3">
        <v>736236.72</v>
      </c>
      <c r="P526" s="7">
        <f>(N526-O526)/N526*100</f>
        <v>24.963618036778431</v>
      </c>
    </row>
    <row r="527" spans="1:16" x14ac:dyDescent="0.35">
      <c r="A527" t="s">
        <v>847</v>
      </c>
      <c r="B527" t="s">
        <v>5</v>
      </c>
      <c r="C527" t="s">
        <v>39</v>
      </c>
      <c r="D527" t="s">
        <v>294</v>
      </c>
      <c r="E527" t="s">
        <v>14</v>
      </c>
      <c r="F527" t="s">
        <v>142</v>
      </c>
      <c r="G527" s="6">
        <v>6</v>
      </c>
      <c r="H527" t="s">
        <v>3</v>
      </c>
      <c r="I527" t="s">
        <v>137</v>
      </c>
      <c r="J527" s="1">
        <v>56254</v>
      </c>
      <c r="K527">
        <v>1</v>
      </c>
      <c r="L527">
        <v>5.7</v>
      </c>
      <c r="M527">
        <v>4.2</v>
      </c>
      <c r="N527" s="3">
        <v>1364515.9650000001</v>
      </c>
      <c r="O527" s="3">
        <v>650928</v>
      </c>
      <c r="P527" s="7">
        <f>(N527-O527)/N527*100</f>
        <v>52.296051002964994</v>
      </c>
    </row>
    <row r="528" spans="1:16" x14ac:dyDescent="0.35">
      <c r="A528" t="s">
        <v>647</v>
      </c>
      <c r="B528" t="s">
        <v>5</v>
      </c>
      <c r="C528" t="s">
        <v>39</v>
      </c>
      <c r="D528" t="s">
        <v>46</v>
      </c>
      <c r="E528" t="s">
        <v>14</v>
      </c>
      <c r="F528" t="s">
        <v>10</v>
      </c>
      <c r="G528" s="6">
        <v>6</v>
      </c>
      <c r="H528" t="s">
        <v>3</v>
      </c>
      <c r="I528" t="s">
        <v>137</v>
      </c>
      <c r="J528" s="1">
        <v>64790</v>
      </c>
      <c r="K528">
        <v>1</v>
      </c>
      <c r="L528">
        <v>3.8</v>
      </c>
      <c r="M528">
        <v>6.8</v>
      </c>
      <c r="N528" s="3">
        <v>1217935.19545</v>
      </c>
      <c r="O528" s="3">
        <v>616950</v>
      </c>
      <c r="P528" s="7">
        <f>(N528-O528)/N528*100</f>
        <v>49.344595483830261</v>
      </c>
    </row>
    <row r="529" spans="1:16" x14ac:dyDescent="0.35">
      <c r="A529" t="s">
        <v>848</v>
      </c>
      <c r="B529" t="s">
        <v>5</v>
      </c>
      <c r="C529" t="s">
        <v>39</v>
      </c>
      <c r="D529" t="s">
        <v>295</v>
      </c>
      <c r="E529" t="s">
        <v>14</v>
      </c>
      <c r="F529" t="s">
        <v>0</v>
      </c>
      <c r="G529" s="6">
        <v>7</v>
      </c>
      <c r="H529" t="s">
        <v>3</v>
      </c>
      <c r="I529" t="s">
        <v>1</v>
      </c>
      <c r="J529" s="1">
        <v>50677</v>
      </c>
      <c r="K529">
        <v>1</v>
      </c>
      <c r="L529">
        <v>6.4</v>
      </c>
      <c r="M529">
        <v>9.9</v>
      </c>
      <c r="N529" s="3">
        <v>1197164.6680000001</v>
      </c>
      <c r="O529" s="3">
        <v>456478.51556352002</v>
      </c>
      <c r="P529" s="7">
        <f>(N529-O529)/N529*100</f>
        <v>61.870031102227621</v>
      </c>
    </row>
    <row r="530" spans="1:16" x14ac:dyDescent="0.35">
      <c r="A530" t="s">
        <v>848</v>
      </c>
      <c r="B530" t="s">
        <v>5</v>
      </c>
      <c r="C530" t="s">
        <v>39</v>
      </c>
      <c r="D530" t="s">
        <v>295</v>
      </c>
      <c r="E530" t="s">
        <v>14</v>
      </c>
      <c r="F530" t="s">
        <v>0</v>
      </c>
      <c r="G530" s="6">
        <v>6</v>
      </c>
      <c r="H530" t="s">
        <v>3</v>
      </c>
      <c r="I530" t="s">
        <v>1</v>
      </c>
      <c r="J530" s="1">
        <v>32567</v>
      </c>
      <c r="K530">
        <v>1</v>
      </c>
      <c r="L530">
        <v>6.4</v>
      </c>
      <c r="M530">
        <v>5</v>
      </c>
      <c r="N530" s="3">
        <v>1197164.6680000001</v>
      </c>
      <c r="O530" s="3">
        <v>636342</v>
      </c>
      <c r="P530" s="7">
        <f>(N530-O530)/N530*100</f>
        <v>46.845908753464819</v>
      </c>
    </row>
    <row r="531" spans="1:16" x14ac:dyDescent="0.35">
      <c r="A531" t="s">
        <v>783</v>
      </c>
      <c r="B531" t="s">
        <v>5</v>
      </c>
      <c r="C531" t="s">
        <v>34</v>
      </c>
      <c r="D531" t="s">
        <v>190</v>
      </c>
      <c r="E531" t="s">
        <v>4</v>
      </c>
      <c r="F531" t="s">
        <v>142</v>
      </c>
      <c r="G531" s="6">
        <v>3</v>
      </c>
      <c r="H531" t="s">
        <v>3</v>
      </c>
      <c r="I531" t="s">
        <v>20</v>
      </c>
      <c r="J531" s="1">
        <v>26000</v>
      </c>
      <c r="K531">
        <v>1</v>
      </c>
      <c r="L531">
        <v>7.4</v>
      </c>
      <c r="M531">
        <v>5.6</v>
      </c>
      <c r="N531" s="3">
        <v>981173</v>
      </c>
      <c r="O531" s="3">
        <v>739200</v>
      </c>
      <c r="P531" s="7">
        <f>(N531-O531)/N531*100</f>
        <v>24.661604018863137</v>
      </c>
    </row>
    <row r="532" spans="1:16" x14ac:dyDescent="0.35">
      <c r="A532" t="s">
        <v>794</v>
      </c>
      <c r="B532" t="s">
        <v>5</v>
      </c>
      <c r="C532" t="s">
        <v>39</v>
      </c>
      <c r="D532" t="s">
        <v>242</v>
      </c>
      <c r="E532" t="s">
        <v>14</v>
      </c>
      <c r="F532" t="s">
        <v>142</v>
      </c>
      <c r="G532" s="6">
        <v>7</v>
      </c>
      <c r="H532" t="s">
        <v>3</v>
      </c>
      <c r="I532" t="s">
        <v>1</v>
      </c>
      <c r="J532" s="1">
        <v>56684</v>
      </c>
      <c r="K532">
        <v>1</v>
      </c>
      <c r="L532">
        <v>6.1</v>
      </c>
      <c r="M532">
        <v>9.1999999999999993</v>
      </c>
      <c r="N532" s="3">
        <v>1375438</v>
      </c>
      <c r="O532" s="3">
        <v>520950</v>
      </c>
      <c r="P532" s="7">
        <f>(N532-O532)/N532*100</f>
        <v>62.124792247996638</v>
      </c>
    </row>
    <row r="533" spans="1:16" x14ac:dyDescent="0.35">
      <c r="A533" t="s">
        <v>639</v>
      </c>
      <c r="B533" t="s">
        <v>5</v>
      </c>
      <c r="C533" t="s">
        <v>6</v>
      </c>
      <c r="D533" t="s">
        <v>36</v>
      </c>
      <c r="E533" t="s">
        <v>4</v>
      </c>
      <c r="F533" t="s">
        <v>0</v>
      </c>
      <c r="G533" s="6">
        <v>9</v>
      </c>
      <c r="H533" t="s">
        <v>3</v>
      </c>
      <c r="I533" t="s">
        <v>2</v>
      </c>
      <c r="J533" s="1">
        <v>55000</v>
      </c>
      <c r="K533">
        <v>1</v>
      </c>
      <c r="L533">
        <v>6.8</v>
      </c>
      <c r="M533">
        <v>5</v>
      </c>
      <c r="N533" s="3">
        <v>482567.47283899999</v>
      </c>
      <c r="O533" s="3">
        <v>260662</v>
      </c>
      <c r="P533" s="7">
        <f>(N533-O533)/N533*100</f>
        <v>45.984341118870809</v>
      </c>
    </row>
    <row r="534" spans="1:16" x14ac:dyDescent="0.35">
      <c r="A534" t="s">
        <v>731</v>
      </c>
      <c r="B534" t="s">
        <v>5</v>
      </c>
      <c r="C534" t="s">
        <v>19</v>
      </c>
      <c r="D534" t="s">
        <v>27</v>
      </c>
      <c r="E534" t="s">
        <v>4</v>
      </c>
      <c r="F534" t="s">
        <v>0</v>
      </c>
      <c r="G534" s="6">
        <v>9</v>
      </c>
      <c r="H534" t="s">
        <v>3</v>
      </c>
      <c r="I534" t="s">
        <v>12</v>
      </c>
      <c r="J534" s="1">
        <v>46000</v>
      </c>
      <c r="K534">
        <v>1</v>
      </c>
      <c r="L534">
        <v>4.5</v>
      </c>
      <c r="M534">
        <v>7.9</v>
      </c>
      <c r="N534" s="3">
        <v>457174.14860000001</v>
      </c>
      <c r="O534" s="3">
        <v>154000</v>
      </c>
      <c r="P534" s="7">
        <f>(N534-O534)/N534*100</f>
        <v>66.314805753651484</v>
      </c>
    </row>
    <row r="535" spans="1:16" x14ac:dyDescent="0.35">
      <c r="A535" t="s">
        <v>636</v>
      </c>
      <c r="B535" t="s">
        <v>5</v>
      </c>
      <c r="C535" t="s">
        <v>6</v>
      </c>
      <c r="D535" t="s">
        <v>30</v>
      </c>
      <c r="E535" t="s">
        <v>4</v>
      </c>
      <c r="F535" t="s">
        <v>0</v>
      </c>
      <c r="G535" s="6">
        <v>10</v>
      </c>
      <c r="H535" t="s">
        <v>3</v>
      </c>
      <c r="I535" t="s">
        <v>37</v>
      </c>
      <c r="J535" s="1">
        <v>94440</v>
      </c>
      <c r="K535">
        <v>1</v>
      </c>
      <c r="L535">
        <v>4.8</v>
      </c>
      <c r="M535">
        <v>7.7</v>
      </c>
      <c r="N535" s="3">
        <v>446864.39012300002</v>
      </c>
      <c r="O535" s="3">
        <v>162800</v>
      </c>
      <c r="P535" s="7">
        <f>(N535-O535)/N535*100</f>
        <v>63.568365795451029</v>
      </c>
    </row>
    <row r="536" spans="1:16" x14ac:dyDescent="0.35">
      <c r="A536" t="s">
        <v>731</v>
      </c>
      <c r="B536" t="s">
        <v>5</v>
      </c>
      <c r="C536" t="s">
        <v>19</v>
      </c>
      <c r="D536" t="s">
        <v>27</v>
      </c>
      <c r="E536" t="s">
        <v>4</v>
      </c>
      <c r="F536" t="s">
        <v>0</v>
      </c>
      <c r="G536" s="6">
        <v>10</v>
      </c>
      <c r="H536" t="s">
        <v>3</v>
      </c>
      <c r="I536" t="s">
        <v>20</v>
      </c>
      <c r="J536" s="1">
        <v>58000</v>
      </c>
      <c r="K536">
        <v>1</v>
      </c>
      <c r="L536">
        <v>7</v>
      </c>
      <c r="M536">
        <v>6</v>
      </c>
      <c r="N536" s="3">
        <v>457174.14860000001</v>
      </c>
      <c r="O536" s="3">
        <v>158399.12</v>
      </c>
      <c r="P536" s="7">
        <f>(N536-O536)/N536*100</f>
        <v>65.352564119151509</v>
      </c>
    </row>
    <row r="537" spans="1:16" x14ac:dyDescent="0.35">
      <c r="A537" t="s">
        <v>635</v>
      </c>
      <c r="B537" t="s">
        <v>5</v>
      </c>
      <c r="C537" t="s">
        <v>6</v>
      </c>
      <c r="D537" t="s">
        <v>29</v>
      </c>
      <c r="E537" t="s">
        <v>4</v>
      </c>
      <c r="F537" t="s">
        <v>0</v>
      </c>
      <c r="G537" s="6">
        <v>8</v>
      </c>
      <c r="H537" t="s">
        <v>3</v>
      </c>
      <c r="I537" t="s">
        <v>43</v>
      </c>
      <c r="J537" s="1">
        <v>52000</v>
      </c>
      <c r="K537">
        <v>1</v>
      </c>
      <c r="L537">
        <v>6.4</v>
      </c>
      <c r="M537">
        <v>5</v>
      </c>
      <c r="N537" s="3">
        <v>462988.36296200001</v>
      </c>
      <c r="O537" s="3">
        <v>265200</v>
      </c>
      <c r="P537" s="7">
        <f>(N537-O537)/N537*100</f>
        <v>42.719942612949339</v>
      </c>
    </row>
    <row r="538" spans="1:16" x14ac:dyDescent="0.35">
      <c r="A538" t="s">
        <v>849</v>
      </c>
      <c r="B538" t="s">
        <v>5</v>
      </c>
      <c r="C538" t="s">
        <v>39</v>
      </c>
      <c r="D538" t="s">
        <v>296</v>
      </c>
      <c r="E538" t="s">
        <v>14</v>
      </c>
      <c r="F538" t="s">
        <v>142</v>
      </c>
      <c r="G538" s="6">
        <v>8</v>
      </c>
      <c r="H538" t="s">
        <v>3</v>
      </c>
      <c r="I538" t="s">
        <v>1</v>
      </c>
      <c r="J538" s="1">
        <v>62796</v>
      </c>
      <c r="K538">
        <v>1</v>
      </c>
      <c r="L538">
        <v>6.7</v>
      </c>
      <c r="M538">
        <v>3.8</v>
      </c>
      <c r="N538" s="3">
        <v>905814</v>
      </c>
      <c r="O538" s="3">
        <v>473550</v>
      </c>
      <c r="P538" s="7">
        <f>(N538-O538)/N538*100</f>
        <v>47.721055315992025</v>
      </c>
    </row>
    <row r="539" spans="1:16" x14ac:dyDescent="0.35">
      <c r="A539" t="s">
        <v>628</v>
      </c>
      <c r="B539" t="s">
        <v>5</v>
      </c>
      <c r="C539" t="s">
        <v>6</v>
      </c>
      <c r="D539" t="s">
        <v>7</v>
      </c>
      <c r="E539" t="s">
        <v>4</v>
      </c>
      <c r="F539" t="s">
        <v>0</v>
      </c>
      <c r="G539" s="6">
        <v>8</v>
      </c>
      <c r="H539" t="s">
        <v>3</v>
      </c>
      <c r="I539" t="s">
        <v>12</v>
      </c>
      <c r="J539" s="1">
        <v>68000</v>
      </c>
      <c r="K539">
        <v>1</v>
      </c>
      <c r="L539">
        <v>6.3</v>
      </c>
      <c r="M539">
        <v>6.4</v>
      </c>
      <c r="N539" s="3">
        <v>537849.66543099994</v>
      </c>
      <c r="O539" s="3">
        <v>247072</v>
      </c>
      <c r="P539" s="7">
        <f>(N539-O539)/N539*100</f>
        <v>54.063000150420926</v>
      </c>
    </row>
    <row r="540" spans="1:16" x14ac:dyDescent="0.35">
      <c r="A540" t="s">
        <v>651</v>
      </c>
      <c r="B540" t="s">
        <v>5</v>
      </c>
      <c r="C540" t="s">
        <v>51</v>
      </c>
      <c r="D540" t="s">
        <v>29</v>
      </c>
      <c r="E540" t="s">
        <v>4</v>
      </c>
      <c r="F540" t="s">
        <v>0</v>
      </c>
      <c r="G540" s="6">
        <v>7</v>
      </c>
      <c r="H540" t="s">
        <v>3</v>
      </c>
      <c r="I540" t="s">
        <v>43</v>
      </c>
      <c r="J540" s="1">
        <v>29449</v>
      </c>
      <c r="K540">
        <v>1</v>
      </c>
      <c r="L540">
        <v>6.8</v>
      </c>
      <c r="M540">
        <v>6</v>
      </c>
      <c r="N540" s="3">
        <v>388154.12959000003</v>
      </c>
      <c r="O540" s="3">
        <v>229008</v>
      </c>
      <c r="P540" s="7">
        <f>(N540-O540)/N540*100</f>
        <v>41.000756518577589</v>
      </c>
    </row>
    <row r="541" spans="1:16" x14ac:dyDescent="0.35">
      <c r="A541" t="s">
        <v>656</v>
      </c>
      <c r="B541" t="s">
        <v>5</v>
      </c>
      <c r="C541" t="s">
        <v>8</v>
      </c>
      <c r="D541" t="s">
        <v>60</v>
      </c>
      <c r="E541" t="s">
        <v>4</v>
      </c>
      <c r="F541" t="s">
        <v>0</v>
      </c>
      <c r="G541" s="6">
        <v>8</v>
      </c>
      <c r="H541" t="s">
        <v>3</v>
      </c>
      <c r="I541" t="s">
        <v>23</v>
      </c>
      <c r="J541" s="1">
        <v>55000</v>
      </c>
      <c r="K541">
        <v>1</v>
      </c>
      <c r="L541">
        <v>6.7</v>
      </c>
      <c r="M541">
        <v>5</v>
      </c>
      <c r="N541" s="3">
        <v>738247.613579</v>
      </c>
      <c r="O541" s="3">
        <v>366048</v>
      </c>
      <c r="P541" s="7">
        <f>(N541-O541)/N541*100</f>
        <v>50.416636198062136</v>
      </c>
    </row>
    <row r="542" spans="1:16" x14ac:dyDescent="0.35">
      <c r="A542" t="s">
        <v>636</v>
      </c>
      <c r="B542" t="s">
        <v>5</v>
      </c>
      <c r="C542" t="s">
        <v>6</v>
      </c>
      <c r="D542" t="s">
        <v>30</v>
      </c>
      <c r="E542" t="s">
        <v>4</v>
      </c>
      <c r="F542" t="s">
        <v>164</v>
      </c>
      <c r="G542" s="6">
        <v>9</v>
      </c>
      <c r="H542" t="s">
        <v>3</v>
      </c>
      <c r="I542" t="s">
        <v>2</v>
      </c>
      <c r="J542" s="1">
        <v>85000</v>
      </c>
      <c r="K542">
        <v>1</v>
      </c>
      <c r="L542">
        <v>6</v>
      </c>
      <c r="M542">
        <v>6</v>
      </c>
      <c r="N542" s="3">
        <v>446864.39012300002</v>
      </c>
      <c r="O542" s="3">
        <v>198000</v>
      </c>
      <c r="P542" s="7">
        <f>(N542-O542)/N542*100</f>
        <v>55.691255697170185</v>
      </c>
    </row>
    <row r="543" spans="1:16" x14ac:dyDescent="0.35">
      <c r="A543" t="s">
        <v>731</v>
      </c>
      <c r="B543" t="s">
        <v>5</v>
      </c>
      <c r="C543" t="s">
        <v>19</v>
      </c>
      <c r="D543" t="s">
        <v>27</v>
      </c>
      <c r="E543" t="s">
        <v>4</v>
      </c>
      <c r="F543" t="s">
        <v>0</v>
      </c>
      <c r="G543" s="6">
        <v>7</v>
      </c>
      <c r="H543" t="s">
        <v>3</v>
      </c>
      <c r="I543" t="s">
        <v>18</v>
      </c>
      <c r="J543" s="1">
        <v>32534</v>
      </c>
      <c r="K543">
        <v>1</v>
      </c>
      <c r="L543">
        <v>6.8</v>
      </c>
      <c r="M543">
        <v>6</v>
      </c>
      <c r="N543" s="3">
        <v>457174.14860000001</v>
      </c>
      <c r="O543" s="3">
        <v>220000</v>
      </c>
      <c r="P543" s="7">
        <f>(N543-O543)/N543*100</f>
        <v>51.878293933787845</v>
      </c>
    </row>
    <row r="544" spans="1:16" x14ac:dyDescent="0.35">
      <c r="A544" t="s">
        <v>747</v>
      </c>
      <c r="B544" t="s">
        <v>5</v>
      </c>
      <c r="C544" t="s">
        <v>21</v>
      </c>
      <c r="D544" t="s">
        <v>193</v>
      </c>
      <c r="E544" t="s">
        <v>4</v>
      </c>
      <c r="F544" t="s">
        <v>142</v>
      </c>
      <c r="G544" s="6">
        <v>4</v>
      </c>
      <c r="H544" t="s">
        <v>3</v>
      </c>
      <c r="I544" t="s">
        <v>12</v>
      </c>
      <c r="J544" s="1">
        <v>23000</v>
      </c>
      <c r="K544">
        <v>1</v>
      </c>
      <c r="L544">
        <v>6.1</v>
      </c>
      <c r="M544">
        <v>4.4000000000000004</v>
      </c>
      <c r="N544" s="3">
        <v>747882.00236699998</v>
      </c>
      <c r="O544" s="3">
        <v>459408</v>
      </c>
      <c r="P544" s="7">
        <f>(N544-O544)/N544*100</f>
        <v>38.57212788300798</v>
      </c>
    </row>
    <row r="545" spans="1:16" x14ac:dyDescent="0.35">
      <c r="A545" t="s">
        <v>806</v>
      </c>
      <c r="B545" t="s">
        <v>5</v>
      </c>
      <c r="C545" t="s">
        <v>33</v>
      </c>
      <c r="D545" t="s">
        <v>254</v>
      </c>
      <c r="E545" t="s">
        <v>32</v>
      </c>
      <c r="F545" t="s">
        <v>10</v>
      </c>
      <c r="G545" s="6">
        <v>3</v>
      </c>
      <c r="H545" t="s">
        <v>3</v>
      </c>
      <c r="I545" t="s">
        <v>20</v>
      </c>
      <c r="J545" s="1">
        <v>30995</v>
      </c>
      <c r="K545">
        <v>1</v>
      </c>
      <c r="L545">
        <v>9.8000000000000007</v>
      </c>
      <c r="M545">
        <v>8.9</v>
      </c>
      <c r="N545" s="3">
        <v>1606166.264</v>
      </c>
      <c r="O545" s="3">
        <v>1187500</v>
      </c>
      <c r="P545" s="7">
        <f>(N545-O545)/N545*100</f>
        <v>26.066184640023042</v>
      </c>
    </row>
    <row r="546" spans="1:16" x14ac:dyDescent="0.35">
      <c r="A546" t="s">
        <v>704</v>
      </c>
      <c r="B546" t="s">
        <v>5</v>
      </c>
      <c r="C546" t="s">
        <v>39</v>
      </c>
      <c r="D546" t="s">
        <v>143</v>
      </c>
      <c r="E546" t="s">
        <v>14</v>
      </c>
      <c r="F546" t="s">
        <v>142</v>
      </c>
      <c r="G546" s="6">
        <v>10</v>
      </c>
      <c r="H546" t="s">
        <v>3</v>
      </c>
      <c r="I546" t="s">
        <v>23</v>
      </c>
      <c r="J546" s="1">
        <v>75000</v>
      </c>
      <c r="K546">
        <v>2</v>
      </c>
      <c r="L546">
        <v>4.3</v>
      </c>
      <c r="M546">
        <v>9.9</v>
      </c>
      <c r="N546" s="3">
        <v>932375.03836699994</v>
      </c>
      <c r="O546" s="3">
        <v>265200</v>
      </c>
      <c r="P546" s="7">
        <f>(N546-O546)/N546*100</f>
        <v>71.556510085846753</v>
      </c>
    </row>
    <row r="547" spans="1:16" x14ac:dyDescent="0.35">
      <c r="A547" t="s">
        <v>850</v>
      </c>
      <c r="B547" t="s">
        <v>5</v>
      </c>
      <c r="C547" t="s">
        <v>34</v>
      </c>
      <c r="D547" t="s">
        <v>237</v>
      </c>
      <c r="E547" t="s">
        <v>4</v>
      </c>
      <c r="F547" t="s">
        <v>0</v>
      </c>
      <c r="G547" s="6">
        <v>4</v>
      </c>
      <c r="H547" t="s">
        <v>3</v>
      </c>
      <c r="I547" t="s">
        <v>1</v>
      </c>
      <c r="J547" s="1">
        <v>11000</v>
      </c>
      <c r="K547">
        <v>1</v>
      </c>
      <c r="L547">
        <v>6.8</v>
      </c>
      <c r="M547">
        <v>6.8</v>
      </c>
      <c r="N547" s="3">
        <v>779763.63718900003</v>
      </c>
      <c r="O547" s="3">
        <v>626638</v>
      </c>
      <c r="P547" s="7">
        <f>(N547-O547)/N547*100</f>
        <v>19.637442666730205</v>
      </c>
    </row>
    <row r="548" spans="1:16" x14ac:dyDescent="0.35">
      <c r="A548" t="s">
        <v>833</v>
      </c>
      <c r="B548" t="s">
        <v>5</v>
      </c>
      <c r="C548" t="s">
        <v>24</v>
      </c>
      <c r="D548" t="s">
        <v>49</v>
      </c>
      <c r="E548" t="s">
        <v>14</v>
      </c>
      <c r="F548" t="s">
        <v>0</v>
      </c>
      <c r="G548" s="6">
        <v>7</v>
      </c>
      <c r="H548" t="s">
        <v>3</v>
      </c>
      <c r="I548" t="s">
        <v>12</v>
      </c>
      <c r="J548" s="1">
        <v>76000</v>
      </c>
      <c r="K548">
        <v>1</v>
      </c>
      <c r="L548">
        <v>5.7</v>
      </c>
      <c r="M548">
        <v>6.4</v>
      </c>
      <c r="N548" s="3">
        <v>596658.84957199998</v>
      </c>
      <c r="O548" s="3">
        <v>265200</v>
      </c>
      <c r="P548" s="7">
        <f>(N548-O548)/N548*100</f>
        <v>55.552490306607304</v>
      </c>
    </row>
    <row r="549" spans="1:16" x14ac:dyDescent="0.35">
      <c r="A549" t="s">
        <v>634</v>
      </c>
      <c r="B549" t="s">
        <v>5</v>
      </c>
      <c r="C549" t="s">
        <v>24</v>
      </c>
      <c r="D549" t="s">
        <v>27</v>
      </c>
      <c r="E549" t="s">
        <v>14</v>
      </c>
      <c r="F549" t="s">
        <v>0</v>
      </c>
      <c r="G549" s="6">
        <v>10</v>
      </c>
      <c r="H549" t="s">
        <v>3</v>
      </c>
      <c r="I549" t="s">
        <v>17</v>
      </c>
      <c r="J549" s="1">
        <v>35886</v>
      </c>
      <c r="K549">
        <v>1</v>
      </c>
      <c r="L549">
        <v>6.8</v>
      </c>
      <c r="M549">
        <v>5</v>
      </c>
      <c r="N549" s="3">
        <v>691110.63600000006</v>
      </c>
      <c r="O549" s="3">
        <v>184800</v>
      </c>
      <c r="P549" s="7">
        <f>(N549-O549)/N549*100</f>
        <v>73.260431778393297</v>
      </c>
    </row>
    <row r="550" spans="1:16" x14ac:dyDescent="0.35">
      <c r="A550" t="s">
        <v>744</v>
      </c>
      <c r="B550" t="s">
        <v>5</v>
      </c>
      <c r="C550" t="s">
        <v>8</v>
      </c>
      <c r="D550" t="s">
        <v>190</v>
      </c>
      <c r="E550" t="s">
        <v>4</v>
      </c>
      <c r="F550" t="s">
        <v>10</v>
      </c>
      <c r="G550" s="6">
        <v>8</v>
      </c>
      <c r="H550" t="s">
        <v>3</v>
      </c>
      <c r="I550" t="s">
        <v>37</v>
      </c>
      <c r="J550" s="1">
        <v>52000</v>
      </c>
      <c r="K550">
        <v>1</v>
      </c>
      <c r="L550">
        <v>4.5</v>
      </c>
      <c r="M550">
        <v>7.2</v>
      </c>
      <c r="N550" s="3">
        <v>894410.60784700001</v>
      </c>
      <c r="O550" s="3">
        <v>310800</v>
      </c>
      <c r="P550" s="7">
        <f>(N550-O550)/N550*100</f>
        <v>65.250859362217426</v>
      </c>
    </row>
    <row r="551" spans="1:16" x14ac:dyDescent="0.35">
      <c r="A551" t="s">
        <v>642</v>
      </c>
      <c r="B551" t="s">
        <v>5</v>
      </c>
      <c r="C551" t="s">
        <v>8</v>
      </c>
      <c r="D551" t="s">
        <v>36</v>
      </c>
      <c r="E551" t="s">
        <v>4</v>
      </c>
      <c r="F551" t="s">
        <v>0</v>
      </c>
      <c r="G551" s="6">
        <v>9</v>
      </c>
      <c r="H551" t="s">
        <v>3</v>
      </c>
      <c r="I551" t="s">
        <v>20</v>
      </c>
      <c r="J551" s="1">
        <v>48000</v>
      </c>
      <c r="K551">
        <v>1</v>
      </c>
      <c r="L551">
        <v>7</v>
      </c>
      <c r="M551">
        <v>3.8</v>
      </c>
      <c r="N551" s="3">
        <v>585069.87160399999</v>
      </c>
      <c r="O551" s="3">
        <v>287950</v>
      </c>
      <c r="P551" s="7">
        <f>(N551-O551)/N551*100</f>
        <v>50.783656110923999</v>
      </c>
    </row>
    <row r="552" spans="1:16" x14ac:dyDescent="0.35">
      <c r="A552" t="s">
        <v>642</v>
      </c>
      <c r="B552" t="s">
        <v>5</v>
      </c>
      <c r="C552" t="s">
        <v>8</v>
      </c>
      <c r="D552" t="s">
        <v>36</v>
      </c>
      <c r="E552" t="s">
        <v>4</v>
      </c>
      <c r="F552" t="s">
        <v>0</v>
      </c>
      <c r="G552" s="6">
        <v>5</v>
      </c>
      <c r="H552" t="s">
        <v>3</v>
      </c>
      <c r="I552" t="s">
        <v>12</v>
      </c>
      <c r="J552" s="1">
        <v>45100</v>
      </c>
      <c r="K552">
        <v>1</v>
      </c>
      <c r="L552">
        <v>5.7</v>
      </c>
      <c r="M552">
        <v>5.4</v>
      </c>
      <c r="N552" s="3">
        <v>585069.87160399999</v>
      </c>
      <c r="O552" s="3">
        <v>459408</v>
      </c>
      <c r="P552" s="7">
        <f>(N552-O552)/N552*100</f>
        <v>21.478096498028741</v>
      </c>
    </row>
    <row r="553" spans="1:16" x14ac:dyDescent="0.35">
      <c r="A553" t="s">
        <v>789</v>
      </c>
      <c r="B553" t="s">
        <v>5</v>
      </c>
      <c r="C553" t="s">
        <v>8</v>
      </c>
      <c r="D553" t="s">
        <v>237</v>
      </c>
      <c r="E553" t="s">
        <v>4</v>
      </c>
      <c r="F553" t="s">
        <v>0</v>
      </c>
      <c r="G553" s="6">
        <v>7</v>
      </c>
      <c r="H553" t="s">
        <v>3</v>
      </c>
      <c r="I553" t="s">
        <v>1</v>
      </c>
      <c r="J553" s="1">
        <v>50000</v>
      </c>
      <c r="K553">
        <v>1</v>
      </c>
      <c r="L553">
        <v>6.4</v>
      </c>
      <c r="M553">
        <v>6.8</v>
      </c>
      <c r="N553" s="3">
        <v>608104.118518</v>
      </c>
      <c r="O553" s="3">
        <v>325017.21999999997</v>
      </c>
      <c r="P553" s="7">
        <f>(N553-O553)/N553*100</f>
        <v>46.552373170552805</v>
      </c>
    </row>
    <row r="554" spans="1:16" x14ac:dyDescent="0.35">
      <c r="A554" t="s">
        <v>656</v>
      </c>
      <c r="B554" t="s">
        <v>5</v>
      </c>
      <c r="C554" t="s">
        <v>8</v>
      </c>
      <c r="D554" t="s">
        <v>60</v>
      </c>
      <c r="E554" t="s">
        <v>4</v>
      </c>
      <c r="F554" t="s">
        <v>0</v>
      </c>
      <c r="G554" s="6">
        <v>8</v>
      </c>
      <c r="H554" t="s">
        <v>3</v>
      </c>
      <c r="I554" t="s">
        <v>37</v>
      </c>
      <c r="J554" s="1">
        <v>54000</v>
      </c>
      <c r="K554">
        <v>1</v>
      </c>
      <c r="L554">
        <v>6.4</v>
      </c>
      <c r="M554">
        <v>5.2</v>
      </c>
      <c r="N554" s="3">
        <v>738247.613579</v>
      </c>
      <c r="O554" s="3">
        <v>347568</v>
      </c>
      <c r="P554" s="7">
        <f>(N554-O554)/N554*100</f>
        <v>52.919861357221073</v>
      </c>
    </row>
    <row r="555" spans="1:16" x14ac:dyDescent="0.35">
      <c r="A555" t="s">
        <v>656</v>
      </c>
      <c r="B555" t="s">
        <v>5</v>
      </c>
      <c r="C555" t="s">
        <v>8</v>
      </c>
      <c r="D555" t="s">
        <v>60</v>
      </c>
      <c r="E555" t="s">
        <v>4</v>
      </c>
      <c r="F555" t="s">
        <v>0</v>
      </c>
      <c r="G555" s="6">
        <v>7</v>
      </c>
      <c r="H555" t="s">
        <v>3</v>
      </c>
      <c r="I555" t="s">
        <v>1</v>
      </c>
      <c r="J555" s="1">
        <v>51000</v>
      </c>
      <c r="K555">
        <v>1</v>
      </c>
      <c r="L555">
        <v>6.4</v>
      </c>
      <c r="M555">
        <v>4.4000000000000004</v>
      </c>
      <c r="N555" s="3">
        <v>738247.613579</v>
      </c>
      <c r="O555" s="3">
        <v>370678</v>
      </c>
      <c r="P555" s="7">
        <f>(N555-O555)/N555*100</f>
        <v>49.789475349203592</v>
      </c>
    </row>
    <row r="556" spans="1:16" x14ac:dyDescent="0.35">
      <c r="A556" t="s">
        <v>660</v>
      </c>
      <c r="B556" t="s">
        <v>5</v>
      </c>
      <c r="C556" t="s">
        <v>64</v>
      </c>
      <c r="D556" t="s">
        <v>42</v>
      </c>
      <c r="E556" t="s">
        <v>4</v>
      </c>
      <c r="F556" t="s">
        <v>0</v>
      </c>
      <c r="G556" s="6">
        <v>12</v>
      </c>
      <c r="H556" t="s">
        <v>3</v>
      </c>
      <c r="I556" t="s">
        <v>20</v>
      </c>
      <c r="J556" s="1">
        <v>52000</v>
      </c>
      <c r="K556">
        <v>2</v>
      </c>
      <c r="L556">
        <v>6.8</v>
      </c>
      <c r="M556">
        <v>7.6</v>
      </c>
      <c r="N556" s="3">
        <v>462186.49533000001</v>
      </c>
      <c r="O556" s="3">
        <v>101200</v>
      </c>
      <c r="P556" s="7">
        <f>(N556-O556)/N556*100</f>
        <v>78.104076812598464</v>
      </c>
    </row>
    <row r="557" spans="1:16" x14ac:dyDescent="0.35">
      <c r="A557" t="s">
        <v>803</v>
      </c>
      <c r="B557" t="s">
        <v>5</v>
      </c>
      <c r="C557" t="s">
        <v>39</v>
      </c>
      <c r="D557" t="s">
        <v>251</v>
      </c>
      <c r="E557" t="s">
        <v>14</v>
      </c>
      <c r="F557" t="s">
        <v>142</v>
      </c>
      <c r="G557" s="6">
        <v>11</v>
      </c>
      <c r="H557" t="s">
        <v>3</v>
      </c>
      <c r="I557" t="s">
        <v>1</v>
      </c>
      <c r="J557" s="1">
        <v>23540</v>
      </c>
      <c r="K557">
        <v>1</v>
      </c>
      <c r="L557">
        <v>6.1</v>
      </c>
      <c r="M557">
        <v>8.8000000000000007</v>
      </c>
      <c r="N557" s="3">
        <v>1081271.0549999999</v>
      </c>
      <c r="O557" s="3">
        <v>690000</v>
      </c>
      <c r="P557" s="7">
        <f>(N557-O557)/N557*100</f>
        <v>36.186213733428751</v>
      </c>
    </row>
    <row r="558" spans="1:16" x14ac:dyDescent="0.35">
      <c r="A558" t="s">
        <v>803</v>
      </c>
      <c r="B558" t="s">
        <v>5</v>
      </c>
      <c r="C558" t="s">
        <v>39</v>
      </c>
      <c r="D558" t="s">
        <v>251</v>
      </c>
      <c r="E558" t="s">
        <v>14</v>
      </c>
      <c r="F558" t="s">
        <v>142</v>
      </c>
      <c r="G558" s="6">
        <v>11</v>
      </c>
      <c r="H558" t="s">
        <v>3</v>
      </c>
      <c r="I558" t="s">
        <v>12</v>
      </c>
      <c r="J558" s="1">
        <v>23540</v>
      </c>
      <c r="K558">
        <v>1</v>
      </c>
      <c r="L558">
        <v>6.1</v>
      </c>
      <c r="M558">
        <v>8.8000000000000007</v>
      </c>
      <c r="N558" s="3">
        <v>1081271.0549999999</v>
      </c>
      <c r="O558" s="3">
        <v>690000</v>
      </c>
      <c r="P558" s="7">
        <f>(N558-O558)/N558*100</f>
        <v>36.186213733428751</v>
      </c>
    </row>
    <row r="559" spans="1:16" x14ac:dyDescent="0.35">
      <c r="A559" t="s">
        <v>639</v>
      </c>
      <c r="B559" t="s">
        <v>5</v>
      </c>
      <c r="C559" t="s">
        <v>6</v>
      </c>
      <c r="D559" t="s">
        <v>36</v>
      </c>
      <c r="E559" t="s">
        <v>4</v>
      </c>
      <c r="F559" t="s">
        <v>0</v>
      </c>
      <c r="G559" s="6">
        <v>8</v>
      </c>
      <c r="H559" t="s">
        <v>3</v>
      </c>
      <c r="I559" t="s">
        <v>18</v>
      </c>
      <c r="J559" s="1">
        <v>37000</v>
      </c>
      <c r="K559">
        <v>1</v>
      </c>
      <c r="L559">
        <v>5.5</v>
      </c>
      <c r="M559">
        <v>3.4</v>
      </c>
      <c r="N559" s="3">
        <v>482567.47283899999</v>
      </c>
      <c r="O559" s="3">
        <v>275298.66434567998</v>
      </c>
      <c r="P559" s="7">
        <f>(N559-O559)/N559*100</f>
        <v>42.951259701349898</v>
      </c>
    </row>
    <row r="560" spans="1:16" x14ac:dyDescent="0.35">
      <c r="A560" t="s">
        <v>643</v>
      </c>
      <c r="B560" t="s">
        <v>5</v>
      </c>
      <c r="C560" t="s">
        <v>39</v>
      </c>
      <c r="D560" t="s">
        <v>41</v>
      </c>
      <c r="E560" t="s">
        <v>14</v>
      </c>
      <c r="F560" t="s">
        <v>0</v>
      </c>
      <c r="G560" s="6">
        <v>5</v>
      </c>
      <c r="H560" t="s">
        <v>3</v>
      </c>
      <c r="I560" t="s">
        <v>12</v>
      </c>
      <c r="J560" s="1">
        <v>9000</v>
      </c>
      <c r="K560">
        <v>1</v>
      </c>
      <c r="L560">
        <v>6.8</v>
      </c>
      <c r="M560">
        <v>6.6</v>
      </c>
      <c r="N560" s="3">
        <v>1046416.139</v>
      </c>
      <c r="O560" s="3">
        <v>650928</v>
      </c>
      <c r="P560" s="7">
        <f>(N560-O560)/N560*100</f>
        <v>37.79453739866296</v>
      </c>
    </row>
    <row r="561" spans="1:16" x14ac:dyDescent="0.35">
      <c r="A561" t="s">
        <v>787</v>
      </c>
      <c r="B561" t="s">
        <v>5</v>
      </c>
      <c r="C561" t="s">
        <v>8</v>
      </c>
      <c r="D561" t="s">
        <v>235</v>
      </c>
      <c r="E561" t="s">
        <v>4</v>
      </c>
      <c r="F561" t="s">
        <v>0</v>
      </c>
      <c r="G561" s="6">
        <v>4</v>
      </c>
      <c r="H561" t="s">
        <v>3</v>
      </c>
      <c r="I561" t="s">
        <v>1</v>
      </c>
      <c r="J561" s="1">
        <v>650000</v>
      </c>
      <c r="K561">
        <v>1</v>
      </c>
      <c r="L561">
        <v>3.8</v>
      </c>
      <c r="M561">
        <v>4.2</v>
      </c>
      <c r="N561" s="3">
        <v>685268.84567800001</v>
      </c>
      <c r="O561" s="3">
        <v>497200</v>
      </c>
      <c r="P561" s="7">
        <f>(N561-O561)/N561*100</f>
        <v>27.444534632524565</v>
      </c>
    </row>
    <row r="562" spans="1:16" x14ac:dyDescent="0.35">
      <c r="A562" t="s">
        <v>643</v>
      </c>
      <c r="B562" t="s">
        <v>5</v>
      </c>
      <c r="C562" t="s">
        <v>39</v>
      </c>
      <c r="D562" t="s">
        <v>41</v>
      </c>
      <c r="E562" t="s">
        <v>14</v>
      </c>
      <c r="F562" t="s">
        <v>0</v>
      </c>
      <c r="G562" s="6">
        <v>5</v>
      </c>
      <c r="H562" t="s">
        <v>3</v>
      </c>
      <c r="I562" t="s">
        <v>12</v>
      </c>
      <c r="J562" s="1">
        <v>9000</v>
      </c>
      <c r="K562">
        <v>1</v>
      </c>
      <c r="L562">
        <v>6.8</v>
      </c>
      <c r="M562">
        <v>5.6</v>
      </c>
      <c r="N562" s="3">
        <v>1046416.139</v>
      </c>
      <c r="O562" s="3">
        <v>655798</v>
      </c>
      <c r="P562" s="7">
        <f>(N562-O562)/N562*100</f>
        <v>37.329139377885681</v>
      </c>
    </row>
    <row r="563" spans="1:16" x14ac:dyDescent="0.35">
      <c r="A563" t="s">
        <v>845</v>
      </c>
      <c r="B563" t="s">
        <v>5</v>
      </c>
      <c r="C563" t="s">
        <v>8</v>
      </c>
      <c r="D563" t="s">
        <v>293</v>
      </c>
      <c r="E563" t="s">
        <v>4</v>
      </c>
      <c r="F563" t="s">
        <v>0</v>
      </c>
      <c r="G563" s="6">
        <v>7</v>
      </c>
      <c r="H563" t="s">
        <v>3</v>
      </c>
      <c r="I563" t="s">
        <v>20</v>
      </c>
      <c r="J563" s="1">
        <v>56000</v>
      </c>
      <c r="K563">
        <v>1</v>
      </c>
      <c r="L563">
        <v>6.1</v>
      </c>
      <c r="M563">
        <v>7</v>
      </c>
      <c r="N563" s="3">
        <v>790074.66913499997</v>
      </c>
      <c r="O563" s="3">
        <v>356800</v>
      </c>
      <c r="P563" s="7">
        <f>(N563-O563)/N563*100</f>
        <v>54.839711493264744</v>
      </c>
    </row>
    <row r="564" spans="1:16" x14ac:dyDescent="0.35">
      <c r="A564" t="s">
        <v>644</v>
      </c>
      <c r="B564" t="s">
        <v>5</v>
      </c>
      <c r="C564" t="s">
        <v>24</v>
      </c>
      <c r="D564" t="s">
        <v>42</v>
      </c>
      <c r="E564" t="s">
        <v>14</v>
      </c>
      <c r="F564" t="s">
        <v>0</v>
      </c>
      <c r="G564" s="6">
        <v>8</v>
      </c>
      <c r="H564" t="s">
        <v>3</v>
      </c>
      <c r="I564" t="s">
        <v>18</v>
      </c>
      <c r="J564" s="1">
        <v>33000</v>
      </c>
      <c r="K564">
        <v>1</v>
      </c>
      <c r="L564">
        <v>6.8</v>
      </c>
      <c r="M564">
        <v>8.1999999999999993</v>
      </c>
      <c r="N564" s="3">
        <v>691110.63600000006</v>
      </c>
      <c r="O564" s="3">
        <v>184800</v>
      </c>
      <c r="P564" s="7">
        <f>(N564-O564)/N564*100</f>
        <v>73.260431778393297</v>
      </c>
    </row>
    <row r="565" spans="1:16" x14ac:dyDescent="0.35">
      <c r="A565" t="s">
        <v>644</v>
      </c>
      <c r="B565" t="s">
        <v>5</v>
      </c>
      <c r="C565" t="s">
        <v>24</v>
      </c>
      <c r="D565" t="s">
        <v>42</v>
      </c>
      <c r="E565" t="s">
        <v>14</v>
      </c>
      <c r="F565" t="s">
        <v>0</v>
      </c>
      <c r="G565" s="6">
        <v>6</v>
      </c>
      <c r="H565" t="s">
        <v>3</v>
      </c>
      <c r="I565" t="s">
        <v>20</v>
      </c>
      <c r="J565" s="1">
        <v>27658</v>
      </c>
      <c r="K565">
        <v>1</v>
      </c>
      <c r="L565">
        <v>6.8</v>
      </c>
      <c r="M565">
        <v>7.6</v>
      </c>
      <c r="N565" s="3">
        <v>691110.63600000006</v>
      </c>
      <c r="O565" s="3">
        <v>252190.29661727999</v>
      </c>
      <c r="P565" s="7">
        <f>(N565-O565)/N565*100</f>
        <v>63.509417525838806</v>
      </c>
    </row>
    <row r="566" spans="1:16" x14ac:dyDescent="0.35">
      <c r="A566" t="s">
        <v>642</v>
      </c>
      <c r="B566" t="s">
        <v>5</v>
      </c>
      <c r="C566" t="s">
        <v>8</v>
      </c>
      <c r="D566" t="s">
        <v>36</v>
      </c>
      <c r="E566" t="s">
        <v>4</v>
      </c>
      <c r="F566" t="s">
        <v>0</v>
      </c>
      <c r="G566" s="6">
        <v>8</v>
      </c>
      <c r="H566" t="s">
        <v>3</v>
      </c>
      <c r="I566" t="s">
        <v>1</v>
      </c>
      <c r="J566" s="1">
        <v>45245</v>
      </c>
      <c r="K566">
        <v>1</v>
      </c>
      <c r="L566">
        <v>6.8</v>
      </c>
      <c r="M566">
        <v>3.4</v>
      </c>
      <c r="N566" s="3">
        <v>585069.87160399999</v>
      </c>
      <c r="O566" s="3">
        <v>366048</v>
      </c>
      <c r="P566" s="7">
        <f>(N566-O566)/N566*100</f>
        <v>37.435164966457755</v>
      </c>
    </row>
    <row r="567" spans="1:16" x14ac:dyDescent="0.35">
      <c r="A567" t="s">
        <v>656</v>
      </c>
      <c r="B567" t="s">
        <v>5</v>
      </c>
      <c r="C567" t="s">
        <v>8</v>
      </c>
      <c r="D567" t="s">
        <v>60</v>
      </c>
      <c r="E567" t="s">
        <v>4</v>
      </c>
      <c r="F567" t="s">
        <v>0</v>
      </c>
      <c r="G567" s="6">
        <v>6</v>
      </c>
      <c r="H567" t="s">
        <v>3</v>
      </c>
      <c r="I567" t="s">
        <v>1</v>
      </c>
      <c r="J567" s="1">
        <v>18225</v>
      </c>
      <c r="K567">
        <v>1</v>
      </c>
      <c r="L567">
        <v>6.8</v>
      </c>
      <c r="M567">
        <v>3.8</v>
      </c>
      <c r="N567" s="3">
        <v>738247.613579</v>
      </c>
      <c r="O567" s="3">
        <v>464118</v>
      </c>
      <c r="P567" s="7">
        <f>(N567-O567)/N567*100</f>
        <v>37.132475410252766</v>
      </c>
    </row>
    <row r="568" spans="1:16" x14ac:dyDescent="0.35">
      <c r="A568" t="s">
        <v>639</v>
      </c>
      <c r="B568" t="s">
        <v>5</v>
      </c>
      <c r="C568" t="s">
        <v>6</v>
      </c>
      <c r="D568" t="s">
        <v>36</v>
      </c>
      <c r="E568" t="s">
        <v>4</v>
      </c>
      <c r="F568" t="s">
        <v>0</v>
      </c>
      <c r="G568" s="6">
        <v>9</v>
      </c>
      <c r="H568" t="s">
        <v>3</v>
      </c>
      <c r="I568" t="s">
        <v>149</v>
      </c>
      <c r="J568" s="1">
        <v>64501</v>
      </c>
      <c r="K568">
        <v>1</v>
      </c>
      <c r="L568">
        <v>6</v>
      </c>
      <c r="M568">
        <v>4.8</v>
      </c>
      <c r="N568" s="3">
        <v>482567.47283899999</v>
      </c>
      <c r="O568" s="3">
        <v>206800</v>
      </c>
      <c r="P568" s="7">
        <f>(N568-O568)/N568*100</f>
        <v>57.145889095389748</v>
      </c>
    </row>
    <row r="569" spans="1:16" x14ac:dyDescent="0.35">
      <c r="A569" t="s">
        <v>644</v>
      </c>
      <c r="B569" t="s">
        <v>5</v>
      </c>
      <c r="C569" t="s">
        <v>24</v>
      </c>
      <c r="D569" t="s">
        <v>42</v>
      </c>
      <c r="E569" t="s">
        <v>14</v>
      </c>
      <c r="F569" t="s">
        <v>0</v>
      </c>
      <c r="G569" s="6">
        <v>9</v>
      </c>
      <c r="H569" t="s">
        <v>3</v>
      </c>
      <c r="I569" t="s">
        <v>23</v>
      </c>
      <c r="J569" s="1">
        <v>42278</v>
      </c>
      <c r="K569">
        <v>2</v>
      </c>
      <c r="L569">
        <v>5.6</v>
      </c>
      <c r="M569">
        <v>8.1999999999999993</v>
      </c>
      <c r="N569" s="3">
        <v>691110.63600000006</v>
      </c>
      <c r="O569" s="3">
        <v>122320</v>
      </c>
      <c r="P569" s="7">
        <f>(N569-O569)/N569*100</f>
        <v>82.300952462841281</v>
      </c>
    </row>
    <row r="570" spans="1:16" x14ac:dyDescent="0.35">
      <c r="A570" t="s">
        <v>851</v>
      </c>
      <c r="B570" t="s">
        <v>5</v>
      </c>
      <c r="C570" t="s">
        <v>8</v>
      </c>
      <c r="D570" t="s">
        <v>297</v>
      </c>
      <c r="E570" t="s">
        <v>4</v>
      </c>
      <c r="F570" t="s">
        <v>0</v>
      </c>
      <c r="G570" s="6">
        <v>8</v>
      </c>
      <c r="H570" t="s">
        <v>3</v>
      </c>
      <c r="I570" t="s">
        <v>1</v>
      </c>
      <c r="J570" s="1">
        <v>40201</v>
      </c>
      <c r="K570">
        <v>1</v>
      </c>
      <c r="L570">
        <v>6.8</v>
      </c>
      <c r="M570">
        <v>3.8</v>
      </c>
      <c r="N570" s="3">
        <v>738247.613579</v>
      </c>
      <c r="O570" s="3">
        <v>338352</v>
      </c>
      <c r="P570" s="7">
        <f>(N570-O570)/N570*100</f>
        <v>54.168222995035407</v>
      </c>
    </row>
    <row r="571" spans="1:16" x14ac:dyDescent="0.35">
      <c r="A571" t="s">
        <v>658</v>
      </c>
      <c r="B571" t="s">
        <v>5</v>
      </c>
      <c r="C571" t="s">
        <v>6</v>
      </c>
      <c r="D571" t="s">
        <v>62</v>
      </c>
      <c r="E571" t="s">
        <v>4</v>
      </c>
      <c r="F571" t="s">
        <v>0</v>
      </c>
      <c r="G571" s="6">
        <v>7</v>
      </c>
      <c r="H571" t="s">
        <v>3</v>
      </c>
      <c r="I571" t="s">
        <v>20</v>
      </c>
      <c r="J571" s="1">
        <v>31000</v>
      </c>
      <c r="K571">
        <v>1</v>
      </c>
      <c r="L571">
        <v>9.9</v>
      </c>
      <c r="M571">
        <v>6.2</v>
      </c>
      <c r="N571" s="3">
        <v>530124.299</v>
      </c>
      <c r="O571" s="3">
        <v>269742</v>
      </c>
      <c r="P571" s="7">
        <f>(N571-O571)/N571*100</f>
        <v>49.117216375701354</v>
      </c>
    </row>
    <row r="572" spans="1:16" x14ac:dyDescent="0.35">
      <c r="A572" t="s">
        <v>642</v>
      </c>
      <c r="B572" t="s">
        <v>5</v>
      </c>
      <c r="C572" t="s">
        <v>8</v>
      </c>
      <c r="D572" t="s">
        <v>36</v>
      </c>
      <c r="E572" t="s">
        <v>4</v>
      </c>
      <c r="F572" t="s">
        <v>0</v>
      </c>
      <c r="G572" s="6">
        <v>8</v>
      </c>
      <c r="H572" t="s">
        <v>3</v>
      </c>
      <c r="I572" t="s">
        <v>18</v>
      </c>
      <c r="J572" s="1">
        <v>75000</v>
      </c>
      <c r="K572">
        <v>1</v>
      </c>
      <c r="L572">
        <v>5.7</v>
      </c>
      <c r="M572">
        <v>6.4</v>
      </c>
      <c r="N572" s="3">
        <v>585069.87160399999</v>
      </c>
      <c r="O572" s="3">
        <v>260662</v>
      </c>
      <c r="P572" s="7">
        <f>(N572-O572)/N572*100</f>
        <v>55.447714426760456</v>
      </c>
    </row>
    <row r="573" spans="1:16" x14ac:dyDescent="0.35">
      <c r="A573" t="s">
        <v>642</v>
      </c>
      <c r="B573" t="s">
        <v>5</v>
      </c>
      <c r="C573" t="s">
        <v>8</v>
      </c>
      <c r="D573" t="s">
        <v>36</v>
      </c>
      <c r="E573" t="s">
        <v>4</v>
      </c>
      <c r="F573" t="s">
        <v>0</v>
      </c>
      <c r="G573" s="6">
        <v>8</v>
      </c>
      <c r="H573" t="s">
        <v>3</v>
      </c>
      <c r="I573" t="s">
        <v>37</v>
      </c>
      <c r="J573" s="1">
        <v>38795</v>
      </c>
      <c r="K573">
        <v>1</v>
      </c>
      <c r="L573">
        <v>6.8</v>
      </c>
      <c r="M573">
        <v>5.8</v>
      </c>
      <c r="N573" s="3">
        <v>585069.87160399999</v>
      </c>
      <c r="O573" s="3">
        <v>347568</v>
      </c>
      <c r="P573" s="7">
        <f>(N573-O573)/N573*100</f>
        <v>40.593762066892289</v>
      </c>
    </row>
    <row r="574" spans="1:16" x14ac:dyDescent="0.35">
      <c r="A574" t="s">
        <v>852</v>
      </c>
      <c r="B574" t="s">
        <v>5</v>
      </c>
      <c r="C574" t="s">
        <v>39</v>
      </c>
      <c r="D574" t="s">
        <v>298</v>
      </c>
      <c r="E574" t="s">
        <v>14</v>
      </c>
      <c r="F574" t="s">
        <v>0</v>
      </c>
      <c r="G574" s="6">
        <v>5</v>
      </c>
      <c r="H574" t="s">
        <v>3</v>
      </c>
      <c r="I574" t="s">
        <v>20</v>
      </c>
      <c r="J574" s="1">
        <v>38000</v>
      </c>
      <c r="K574">
        <v>1</v>
      </c>
      <c r="L574">
        <v>8.5</v>
      </c>
      <c r="M574">
        <v>4</v>
      </c>
      <c r="N574" s="3">
        <v>910533.022169</v>
      </c>
      <c r="O574" s="3">
        <v>568750</v>
      </c>
      <c r="P574" s="7">
        <f>(N574-O574)/N574*100</f>
        <v>37.536587234895826</v>
      </c>
    </row>
    <row r="575" spans="1:16" x14ac:dyDescent="0.35">
      <c r="A575" t="s">
        <v>642</v>
      </c>
      <c r="B575" t="s">
        <v>5</v>
      </c>
      <c r="C575" t="s">
        <v>8</v>
      </c>
      <c r="D575" t="s">
        <v>36</v>
      </c>
      <c r="E575" t="s">
        <v>4</v>
      </c>
      <c r="F575" t="s">
        <v>0</v>
      </c>
      <c r="G575" s="6">
        <v>7</v>
      </c>
      <c r="H575" t="s">
        <v>3</v>
      </c>
      <c r="I575" t="s">
        <v>1</v>
      </c>
      <c r="J575" s="1">
        <v>42000</v>
      </c>
      <c r="K575">
        <v>1</v>
      </c>
      <c r="L575">
        <v>5</v>
      </c>
      <c r="M575">
        <v>5.0999999999999996</v>
      </c>
      <c r="N575" s="3">
        <v>585069.87160399999</v>
      </c>
      <c r="O575" s="3">
        <v>275197.68</v>
      </c>
      <c r="P575" s="7">
        <f>(N575-O575)/N575*100</f>
        <v>52.963279540351138</v>
      </c>
    </row>
    <row r="576" spans="1:16" x14ac:dyDescent="0.35">
      <c r="A576" t="s">
        <v>786</v>
      </c>
      <c r="B576" t="s">
        <v>5</v>
      </c>
      <c r="C576" t="s">
        <v>39</v>
      </c>
      <c r="D576" t="s">
        <v>52</v>
      </c>
      <c r="E576" t="s">
        <v>14</v>
      </c>
      <c r="F576" t="s">
        <v>0</v>
      </c>
      <c r="G576" s="6">
        <v>11</v>
      </c>
      <c r="H576" t="s">
        <v>3</v>
      </c>
      <c r="I576" t="s">
        <v>1</v>
      </c>
      <c r="J576" s="1">
        <v>65098</v>
      </c>
      <c r="K576">
        <v>1</v>
      </c>
      <c r="L576">
        <v>6.8</v>
      </c>
      <c r="M576">
        <v>7.8</v>
      </c>
      <c r="N576" s="3">
        <v>1044637.828</v>
      </c>
      <c r="O576" s="3">
        <v>243453.17584008002</v>
      </c>
      <c r="P576" s="7">
        <f>(N576-O576)/N576*100</f>
        <v>76.694968407741783</v>
      </c>
    </row>
    <row r="577" spans="1:16" x14ac:dyDescent="0.35">
      <c r="A577" t="s">
        <v>834</v>
      </c>
      <c r="B577" t="s">
        <v>5</v>
      </c>
      <c r="C577" t="s">
        <v>39</v>
      </c>
      <c r="D577" t="s">
        <v>283</v>
      </c>
      <c r="E577" t="s">
        <v>14</v>
      </c>
      <c r="F577" t="s">
        <v>142</v>
      </c>
      <c r="G577" s="6">
        <v>10</v>
      </c>
      <c r="H577" t="s">
        <v>3</v>
      </c>
      <c r="I577" t="s">
        <v>20</v>
      </c>
      <c r="J577" s="1">
        <v>74000</v>
      </c>
      <c r="K577">
        <v>1</v>
      </c>
      <c r="L577">
        <v>6.4</v>
      </c>
      <c r="M577">
        <v>7.8</v>
      </c>
      <c r="N577" s="3">
        <v>874470.88516099995</v>
      </c>
      <c r="O577" s="3">
        <v>310800</v>
      </c>
      <c r="P577" s="7">
        <f>(N577-O577)/N577*100</f>
        <v>64.458507964758809</v>
      </c>
    </row>
    <row r="578" spans="1:16" x14ac:dyDescent="0.35">
      <c r="A578" t="s">
        <v>647</v>
      </c>
      <c r="B578" t="s">
        <v>5</v>
      </c>
      <c r="C578" t="s">
        <v>39</v>
      </c>
      <c r="D578" t="s">
        <v>46</v>
      </c>
      <c r="E578" t="s">
        <v>14</v>
      </c>
      <c r="F578" t="s">
        <v>142</v>
      </c>
      <c r="G578" s="6">
        <v>5</v>
      </c>
      <c r="H578" t="s">
        <v>3</v>
      </c>
      <c r="I578" t="s">
        <v>18</v>
      </c>
      <c r="J578" s="1">
        <v>46830</v>
      </c>
      <c r="K578">
        <v>1</v>
      </c>
      <c r="L578">
        <v>5.7</v>
      </c>
      <c r="M578">
        <v>9.4</v>
      </c>
      <c r="N578" s="3">
        <v>1217935.19545</v>
      </c>
      <c r="O578" s="3">
        <v>660672</v>
      </c>
      <c r="P578" s="7">
        <f>(N578-O578)/N578*100</f>
        <v>45.75474931111615</v>
      </c>
    </row>
    <row r="579" spans="1:16" x14ac:dyDescent="0.35">
      <c r="A579" t="s">
        <v>630</v>
      </c>
      <c r="B579" t="s">
        <v>5</v>
      </c>
      <c r="C579" t="s">
        <v>8</v>
      </c>
      <c r="D579" t="s">
        <v>7</v>
      </c>
      <c r="E579" t="s">
        <v>4</v>
      </c>
      <c r="F579" t="s">
        <v>0</v>
      </c>
      <c r="G579" s="6">
        <v>8</v>
      </c>
      <c r="H579" t="s">
        <v>3</v>
      </c>
      <c r="I579" t="s">
        <v>1</v>
      </c>
      <c r="J579" s="1">
        <v>38000</v>
      </c>
      <c r="K579">
        <v>1</v>
      </c>
      <c r="L579">
        <v>5</v>
      </c>
      <c r="M579">
        <v>4</v>
      </c>
      <c r="N579" s="3">
        <v>678358.57160400006</v>
      </c>
      <c r="O579" s="3">
        <v>287950</v>
      </c>
      <c r="P579" s="7">
        <f>(N579-O579)/N579*100</f>
        <v>57.551947885152657</v>
      </c>
    </row>
    <row r="580" spans="1:16" x14ac:dyDescent="0.35">
      <c r="A580" t="s">
        <v>652</v>
      </c>
      <c r="B580" t="s">
        <v>5</v>
      </c>
      <c r="C580" t="s">
        <v>8</v>
      </c>
      <c r="D580" t="s">
        <v>55</v>
      </c>
      <c r="E580" t="s">
        <v>4</v>
      </c>
      <c r="F580" t="s">
        <v>10</v>
      </c>
      <c r="G580" s="6">
        <v>4</v>
      </c>
      <c r="H580" t="s">
        <v>3</v>
      </c>
      <c r="I580" t="s">
        <v>1</v>
      </c>
      <c r="J580" s="1">
        <v>55001</v>
      </c>
      <c r="K580">
        <v>1</v>
      </c>
      <c r="L580">
        <v>4.5999999999999996</v>
      </c>
      <c r="M580">
        <v>4</v>
      </c>
      <c r="N580" s="3">
        <v>739676.40046000003</v>
      </c>
      <c r="O580" s="3">
        <v>473550</v>
      </c>
      <c r="P580" s="7">
        <f>(N580-O580)/N580*100</f>
        <v>35.978760481542707</v>
      </c>
    </row>
    <row r="581" spans="1:16" x14ac:dyDescent="0.35">
      <c r="A581" t="s">
        <v>646</v>
      </c>
      <c r="B581" t="s">
        <v>5</v>
      </c>
      <c r="C581" t="s">
        <v>21</v>
      </c>
      <c r="D581" t="s">
        <v>45</v>
      </c>
      <c r="E581" t="s">
        <v>4</v>
      </c>
      <c r="F581" t="s">
        <v>0</v>
      </c>
      <c r="G581" s="6">
        <v>2</v>
      </c>
      <c r="H581" t="s">
        <v>3</v>
      </c>
      <c r="I581" t="s">
        <v>290</v>
      </c>
      <c r="J581" s="1">
        <v>8857</v>
      </c>
      <c r="K581">
        <v>1</v>
      </c>
      <c r="L581">
        <v>5</v>
      </c>
      <c r="M581">
        <v>4</v>
      </c>
      <c r="N581" s="3">
        <v>633709</v>
      </c>
      <c r="O581" s="3">
        <v>426550</v>
      </c>
      <c r="P581" s="7">
        <f>(N581-O581)/N581*100</f>
        <v>32.689925502083767</v>
      </c>
    </row>
    <row r="582" spans="1:16" x14ac:dyDescent="0.35">
      <c r="A582" t="s">
        <v>853</v>
      </c>
      <c r="B582" t="s">
        <v>5</v>
      </c>
      <c r="C582" t="s">
        <v>33</v>
      </c>
      <c r="D582" t="s">
        <v>299</v>
      </c>
      <c r="E582" t="s">
        <v>32</v>
      </c>
      <c r="F582" t="s">
        <v>10</v>
      </c>
      <c r="G582" s="6">
        <v>3</v>
      </c>
      <c r="H582" t="s">
        <v>3</v>
      </c>
      <c r="I582" t="s">
        <v>1</v>
      </c>
      <c r="J582" s="1">
        <v>18738</v>
      </c>
      <c r="K582">
        <v>1</v>
      </c>
      <c r="L582">
        <v>5</v>
      </c>
      <c r="M582">
        <v>4.5999999999999996</v>
      </c>
      <c r="N582" s="3">
        <v>1497738.88534</v>
      </c>
      <c r="O582" s="3">
        <v>1273000</v>
      </c>
      <c r="P582" s="7">
        <f>(N582-O582)/N582*100</f>
        <v>15.005211358252362</v>
      </c>
    </row>
    <row r="583" spans="1:16" x14ac:dyDescent="0.35">
      <c r="A583" t="s">
        <v>656</v>
      </c>
      <c r="B583" t="s">
        <v>5</v>
      </c>
      <c r="C583" t="s">
        <v>8</v>
      </c>
      <c r="D583" t="s">
        <v>60</v>
      </c>
      <c r="E583" t="s">
        <v>4</v>
      </c>
      <c r="F583" t="s">
        <v>0</v>
      </c>
      <c r="G583" s="6">
        <v>7</v>
      </c>
      <c r="H583" t="s">
        <v>3</v>
      </c>
      <c r="I583" t="s">
        <v>20</v>
      </c>
      <c r="J583" s="1">
        <v>80008</v>
      </c>
      <c r="K583">
        <v>2</v>
      </c>
      <c r="L583">
        <v>4.8</v>
      </c>
      <c r="M583">
        <v>9.1</v>
      </c>
      <c r="N583" s="3">
        <v>738247.613579</v>
      </c>
      <c r="O583" s="3">
        <v>264292.08</v>
      </c>
      <c r="P583" s="7">
        <f>(N583-O583)/N583*100</f>
        <v>64.200076622161944</v>
      </c>
    </row>
    <row r="584" spans="1:16" x14ac:dyDescent="0.35">
      <c r="A584" t="s">
        <v>796</v>
      </c>
      <c r="B584" t="s">
        <v>5</v>
      </c>
      <c r="C584" t="s">
        <v>179</v>
      </c>
      <c r="D584" t="s">
        <v>27</v>
      </c>
      <c r="E584" t="s">
        <v>14</v>
      </c>
      <c r="F584" t="s">
        <v>0</v>
      </c>
      <c r="G584" s="6">
        <v>12</v>
      </c>
      <c r="H584" t="s">
        <v>3</v>
      </c>
      <c r="I584" t="s">
        <v>37</v>
      </c>
      <c r="J584" s="1">
        <v>76628</v>
      </c>
      <c r="K584">
        <v>5</v>
      </c>
      <c r="L584">
        <v>4.5</v>
      </c>
      <c r="M584">
        <v>7.6</v>
      </c>
      <c r="N584" s="3">
        <v>950838.52500000002</v>
      </c>
      <c r="O584" s="3">
        <v>167200</v>
      </c>
      <c r="P584" s="7">
        <f>(N584-O584)/N584*100</f>
        <v>82.415521079144327</v>
      </c>
    </row>
    <row r="585" spans="1:16" x14ac:dyDescent="0.35">
      <c r="A585" t="s">
        <v>847</v>
      </c>
      <c r="B585" t="s">
        <v>5</v>
      </c>
      <c r="C585" t="s">
        <v>39</v>
      </c>
      <c r="D585" t="s">
        <v>294</v>
      </c>
      <c r="E585" t="s">
        <v>14</v>
      </c>
      <c r="F585" t="s">
        <v>142</v>
      </c>
      <c r="G585" s="6">
        <v>7</v>
      </c>
      <c r="H585" t="s">
        <v>3</v>
      </c>
      <c r="I585" t="s">
        <v>1</v>
      </c>
      <c r="J585" s="1">
        <v>65789</v>
      </c>
      <c r="K585">
        <v>1</v>
      </c>
      <c r="L585">
        <v>5.7</v>
      </c>
      <c r="M585">
        <v>5.8</v>
      </c>
      <c r="N585" s="3">
        <v>1364515.9650000001</v>
      </c>
      <c r="O585" s="3">
        <v>592800</v>
      </c>
      <c r="P585" s="7">
        <f>(N585-O585)/N585*100</f>
        <v>56.556023146273702</v>
      </c>
    </row>
    <row r="586" spans="1:16" x14ac:dyDescent="0.35">
      <c r="A586" t="s">
        <v>823</v>
      </c>
      <c r="B586" t="s">
        <v>5</v>
      </c>
      <c r="C586" t="s">
        <v>39</v>
      </c>
      <c r="D586" t="s">
        <v>274</v>
      </c>
      <c r="E586" t="s">
        <v>14</v>
      </c>
      <c r="F586" t="s">
        <v>0</v>
      </c>
      <c r="G586" s="6">
        <v>9</v>
      </c>
      <c r="H586" t="s">
        <v>3</v>
      </c>
      <c r="I586" t="s">
        <v>2</v>
      </c>
      <c r="J586" s="1">
        <v>58000</v>
      </c>
      <c r="K586">
        <v>1</v>
      </c>
      <c r="L586">
        <v>6.4</v>
      </c>
      <c r="M586">
        <v>7</v>
      </c>
      <c r="N586" s="3">
        <v>761874.56957000005</v>
      </c>
      <c r="O586" s="3">
        <v>260662</v>
      </c>
      <c r="P586" s="7">
        <f>(N586-O586)/N586*100</f>
        <v>65.786756716775969</v>
      </c>
    </row>
    <row r="587" spans="1:16" x14ac:dyDescent="0.35">
      <c r="A587" t="s">
        <v>834</v>
      </c>
      <c r="B587" t="s">
        <v>5</v>
      </c>
      <c r="C587" t="s">
        <v>39</v>
      </c>
      <c r="D587" t="s">
        <v>283</v>
      </c>
      <c r="E587" t="s">
        <v>14</v>
      </c>
      <c r="F587" t="s">
        <v>142</v>
      </c>
      <c r="G587" s="6">
        <v>9</v>
      </c>
      <c r="H587" t="s">
        <v>3</v>
      </c>
      <c r="I587" t="s">
        <v>1</v>
      </c>
      <c r="J587" s="1">
        <v>62251</v>
      </c>
      <c r="K587">
        <v>1</v>
      </c>
      <c r="L587">
        <v>6.4</v>
      </c>
      <c r="M587">
        <v>9.1999999999999993</v>
      </c>
      <c r="N587" s="3">
        <v>874470.88516099995</v>
      </c>
      <c r="O587" s="3">
        <v>287950</v>
      </c>
      <c r="P587" s="7">
        <f>(N587-O587)/N587*100</f>
        <v>67.071516629511891</v>
      </c>
    </row>
    <row r="588" spans="1:16" x14ac:dyDescent="0.35">
      <c r="A588" t="s">
        <v>656</v>
      </c>
      <c r="B588" t="s">
        <v>5</v>
      </c>
      <c r="C588" t="s">
        <v>8</v>
      </c>
      <c r="D588" t="s">
        <v>60</v>
      </c>
      <c r="E588" t="s">
        <v>4</v>
      </c>
      <c r="F588" t="s">
        <v>0</v>
      </c>
      <c r="G588" s="6">
        <v>8</v>
      </c>
      <c r="H588" t="s">
        <v>3</v>
      </c>
      <c r="I588" t="s">
        <v>20</v>
      </c>
      <c r="J588" s="1">
        <v>63000</v>
      </c>
      <c r="K588">
        <v>1</v>
      </c>
      <c r="L588">
        <v>5</v>
      </c>
      <c r="M588">
        <v>4.5</v>
      </c>
      <c r="N588" s="3">
        <v>738247.613579</v>
      </c>
      <c r="O588" s="3">
        <v>274288</v>
      </c>
      <c r="P588" s="7">
        <f>(N588-O588)/N588*100</f>
        <v>62.846070213453068</v>
      </c>
    </row>
    <row r="589" spans="1:16" x14ac:dyDescent="0.35">
      <c r="A589" t="s">
        <v>639</v>
      </c>
      <c r="B589" t="s">
        <v>5</v>
      </c>
      <c r="C589" t="s">
        <v>6</v>
      </c>
      <c r="D589" t="s">
        <v>36</v>
      </c>
      <c r="E589" t="s">
        <v>4</v>
      </c>
      <c r="F589" t="s">
        <v>0</v>
      </c>
      <c r="G589" s="6">
        <v>9</v>
      </c>
      <c r="H589" t="s">
        <v>3</v>
      </c>
      <c r="I589" t="s">
        <v>2</v>
      </c>
      <c r="J589" s="1">
        <v>64486</v>
      </c>
      <c r="K589">
        <v>1</v>
      </c>
      <c r="L589">
        <v>6.4</v>
      </c>
      <c r="M589">
        <v>4.2</v>
      </c>
      <c r="N589" s="3">
        <v>482567.47283899999</v>
      </c>
      <c r="O589" s="3">
        <v>232615.67999999999</v>
      </c>
      <c r="P589" s="7">
        <f>(N589-O589)/N589*100</f>
        <v>51.796237191144442</v>
      </c>
    </row>
    <row r="590" spans="1:16" x14ac:dyDescent="0.35">
      <c r="A590" t="s">
        <v>854</v>
      </c>
      <c r="B590" t="s">
        <v>5</v>
      </c>
      <c r="C590" t="s">
        <v>8</v>
      </c>
      <c r="D590" t="s">
        <v>300</v>
      </c>
      <c r="E590" t="s">
        <v>4</v>
      </c>
      <c r="F590" t="s">
        <v>0</v>
      </c>
      <c r="G590" s="6">
        <v>5</v>
      </c>
      <c r="H590" t="s">
        <v>3</v>
      </c>
      <c r="I590" t="s">
        <v>37</v>
      </c>
      <c r="J590" s="1">
        <v>16000</v>
      </c>
      <c r="K590">
        <v>1</v>
      </c>
      <c r="L590">
        <v>5</v>
      </c>
      <c r="M590">
        <v>4</v>
      </c>
      <c r="N590" s="3">
        <v>553973.638271</v>
      </c>
      <c r="O590" s="3">
        <v>342958</v>
      </c>
      <c r="P590" s="7">
        <f>(N590-O590)/N590*100</f>
        <v>38.091277940516846</v>
      </c>
    </row>
    <row r="591" spans="1:16" x14ac:dyDescent="0.35">
      <c r="A591" t="s">
        <v>855</v>
      </c>
      <c r="B591" t="s">
        <v>5</v>
      </c>
      <c r="C591" t="s">
        <v>19</v>
      </c>
      <c r="D591" t="s">
        <v>53</v>
      </c>
      <c r="E591" t="s">
        <v>4</v>
      </c>
      <c r="F591" t="s">
        <v>0</v>
      </c>
      <c r="G591" s="6">
        <v>9</v>
      </c>
      <c r="H591" t="s">
        <v>3</v>
      </c>
      <c r="I591" t="s">
        <v>23</v>
      </c>
      <c r="J591" s="1">
        <v>58752</v>
      </c>
      <c r="K591">
        <v>1</v>
      </c>
      <c r="L591">
        <v>6.4</v>
      </c>
      <c r="M591">
        <v>6</v>
      </c>
      <c r="N591" s="3">
        <v>404201.82911499997</v>
      </c>
      <c r="O591" s="3">
        <v>171600</v>
      </c>
      <c r="P591" s="7">
        <f>(N591-O591)/N591*100</f>
        <v>57.545961537156266</v>
      </c>
    </row>
    <row r="592" spans="1:16" x14ac:dyDescent="0.35">
      <c r="A592" t="s">
        <v>856</v>
      </c>
      <c r="B592" t="s">
        <v>5</v>
      </c>
      <c r="C592" t="s">
        <v>19</v>
      </c>
      <c r="D592" t="s">
        <v>301</v>
      </c>
      <c r="E592" t="s">
        <v>4</v>
      </c>
      <c r="F592" t="s">
        <v>0</v>
      </c>
      <c r="G592" s="6">
        <v>10</v>
      </c>
      <c r="H592" t="s">
        <v>13</v>
      </c>
      <c r="I592" t="s">
        <v>23</v>
      </c>
      <c r="J592" s="1">
        <v>12498</v>
      </c>
      <c r="K592">
        <v>1</v>
      </c>
      <c r="L592">
        <v>5.5</v>
      </c>
      <c r="M592">
        <v>5.2</v>
      </c>
      <c r="N592" s="3">
        <v>414565.97857899999</v>
      </c>
      <c r="O592" s="3">
        <v>215600</v>
      </c>
      <c r="P592" s="7">
        <f>(N592-O592)/N592*100</f>
        <v>47.993802882955308</v>
      </c>
    </row>
    <row r="593" spans="1:16" x14ac:dyDescent="0.35">
      <c r="A593" t="s">
        <v>795</v>
      </c>
      <c r="B593" t="s">
        <v>5</v>
      </c>
      <c r="C593" t="s">
        <v>39</v>
      </c>
      <c r="D593" t="s">
        <v>243</v>
      </c>
      <c r="E593" t="s">
        <v>14</v>
      </c>
      <c r="F593" t="s">
        <v>0</v>
      </c>
      <c r="G593" s="6">
        <v>6</v>
      </c>
      <c r="H593" t="s">
        <v>3</v>
      </c>
      <c r="I593" t="s">
        <v>1</v>
      </c>
      <c r="J593" s="1">
        <v>74000</v>
      </c>
      <c r="K593">
        <v>1</v>
      </c>
      <c r="L593">
        <v>4.5999999999999996</v>
      </c>
      <c r="M593">
        <v>5.9</v>
      </c>
      <c r="N593" s="3">
        <v>833881.00754699996</v>
      </c>
      <c r="O593" s="3">
        <v>375312</v>
      </c>
      <c r="P593" s="7">
        <f>(N593-O593)/N593*100</f>
        <v>54.992139573481488</v>
      </c>
    </row>
    <row r="594" spans="1:16" x14ac:dyDescent="0.35">
      <c r="A594" t="s">
        <v>639</v>
      </c>
      <c r="B594" t="s">
        <v>5</v>
      </c>
      <c r="C594" t="s">
        <v>6</v>
      </c>
      <c r="D594" t="s">
        <v>36</v>
      </c>
      <c r="E594" t="s">
        <v>4</v>
      </c>
      <c r="F594" t="s">
        <v>0</v>
      </c>
      <c r="G594" s="6">
        <v>8</v>
      </c>
      <c r="H594" t="s">
        <v>3</v>
      </c>
      <c r="I594" t="s">
        <v>1</v>
      </c>
      <c r="J594" s="1">
        <v>67000</v>
      </c>
      <c r="K594">
        <v>1</v>
      </c>
      <c r="L594">
        <v>4.8</v>
      </c>
      <c r="M594">
        <v>4.2</v>
      </c>
      <c r="N594" s="3">
        <v>482567.47283899999</v>
      </c>
      <c r="O594" s="3">
        <v>220000</v>
      </c>
      <c r="P594" s="7">
        <f>(N594-O594)/N594*100</f>
        <v>54.410520314244415</v>
      </c>
    </row>
    <row r="595" spans="1:16" x14ac:dyDescent="0.35">
      <c r="A595" t="s">
        <v>731</v>
      </c>
      <c r="B595" t="s">
        <v>5</v>
      </c>
      <c r="C595" t="s">
        <v>19</v>
      </c>
      <c r="D595" t="s">
        <v>27</v>
      </c>
      <c r="E595" t="s">
        <v>4</v>
      </c>
      <c r="F595" t="s">
        <v>0</v>
      </c>
      <c r="G595" s="6">
        <v>10</v>
      </c>
      <c r="H595" t="s">
        <v>3</v>
      </c>
      <c r="I595" t="s">
        <v>18</v>
      </c>
      <c r="J595" s="1">
        <v>12498</v>
      </c>
      <c r="K595">
        <v>1</v>
      </c>
      <c r="L595">
        <v>6.8</v>
      </c>
      <c r="M595">
        <v>3.4</v>
      </c>
      <c r="N595" s="3">
        <v>457174.14860000001</v>
      </c>
      <c r="O595" s="3">
        <v>215600</v>
      </c>
      <c r="P595" s="7">
        <f>(N595-O595)/N595*100</f>
        <v>52.840728055112088</v>
      </c>
    </row>
    <row r="596" spans="1:16" x14ac:dyDescent="0.35">
      <c r="A596" t="s">
        <v>655</v>
      </c>
      <c r="B596" t="s">
        <v>5</v>
      </c>
      <c r="C596" t="s">
        <v>6</v>
      </c>
      <c r="D596" t="s">
        <v>59</v>
      </c>
      <c r="E596" t="s">
        <v>4</v>
      </c>
      <c r="F596" t="s">
        <v>0</v>
      </c>
      <c r="G596" s="6">
        <v>9</v>
      </c>
      <c r="H596" t="s">
        <v>3</v>
      </c>
      <c r="I596" t="s">
        <v>43</v>
      </c>
      <c r="J596" s="1">
        <v>13000</v>
      </c>
      <c r="K596">
        <v>1</v>
      </c>
      <c r="L596">
        <v>6.8</v>
      </c>
      <c r="M596">
        <v>5</v>
      </c>
      <c r="N596" s="3">
        <v>589156.46750000003</v>
      </c>
      <c r="O596" s="3">
        <v>333750</v>
      </c>
      <c r="P596" s="7">
        <f>(N596-O596)/N596*100</f>
        <v>43.351211705063733</v>
      </c>
    </row>
    <row r="597" spans="1:16" x14ac:dyDescent="0.35">
      <c r="A597" t="s">
        <v>857</v>
      </c>
      <c r="B597" t="s">
        <v>5</v>
      </c>
      <c r="C597" t="s">
        <v>8</v>
      </c>
      <c r="D597" t="s">
        <v>302</v>
      </c>
      <c r="E597" t="s">
        <v>4</v>
      </c>
      <c r="F597" t="s">
        <v>142</v>
      </c>
      <c r="G597" s="6">
        <v>7</v>
      </c>
      <c r="H597" t="s">
        <v>3</v>
      </c>
      <c r="I597" t="s">
        <v>1</v>
      </c>
      <c r="J597" s="1">
        <v>70000</v>
      </c>
      <c r="K597">
        <v>1</v>
      </c>
      <c r="L597">
        <v>5.7</v>
      </c>
      <c r="M597">
        <v>6.8</v>
      </c>
      <c r="N597" s="3">
        <v>736911.51679999998</v>
      </c>
      <c r="O597" s="3">
        <v>356800</v>
      </c>
      <c r="P597" s="7">
        <f>(N597-O597)/N597*100</f>
        <v>51.581703927035164</v>
      </c>
    </row>
    <row r="598" spans="1:16" x14ac:dyDescent="0.35">
      <c r="A598" t="s">
        <v>789</v>
      </c>
      <c r="B598" t="s">
        <v>5</v>
      </c>
      <c r="C598" t="s">
        <v>8</v>
      </c>
      <c r="D598" t="s">
        <v>237</v>
      </c>
      <c r="E598" t="s">
        <v>4</v>
      </c>
      <c r="F598" t="s">
        <v>0</v>
      </c>
      <c r="G598" s="6">
        <v>6</v>
      </c>
      <c r="H598" t="s">
        <v>3</v>
      </c>
      <c r="I598" t="s">
        <v>37</v>
      </c>
      <c r="J598" s="1">
        <v>13200</v>
      </c>
      <c r="K598">
        <v>1</v>
      </c>
      <c r="L598">
        <v>6.7</v>
      </c>
      <c r="M598">
        <v>4.5999999999999996</v>
      </c>
      <c r="N598" s="3">
        <v>608104.118518</v>
      </c>
      <c r="O598" s="3">
        <v>450000</v>
      </c>
      <c r="P598" s="7">
        <f>(N598-O598)/N598*100</f>
        <v>25.999514508027477</v>
      </c>
    </row>
    <row r="599" spans="1:16" x14ac:dyDescent="0.35">
      <c r="A599" t="s">
        <v>644</v>
      </c>
      <c r="B599" t="s">
        <v>5</v>
      </c>
      <c r="C599" t="s">
        <v>24</v>
      </c>
      <c r="D599" t="s">
        <v>42</v>
      </c>
      <c r="E599" t="s">
        <v>14</v>
      </c>
      <c r="F599" t="s">
        <v>0</v>
      </c>
      <c r="G599" s="6">
        <v>6</v>
      </c>
      <c r="H599" t="s">
        <v>3</v>
      </c>
      <c r="I599" t="s">
        <v>20</v>
      </c>
      <c r="J599" s="1">
        <v>27639</v>
      </c>
      <c r="K599">
        <v>1</v>
      </c>
      <c r="L599">
        <v>6.8</v>
      </c>
      <c r="M599">
        <v>5.6</v>
      </c>
      <c r="N599" s="3">
        <v>691110.63600000006</v>
      </c>
      <c r="O599" s="3">
        <v>265200</v>
      </c>
      <c r="P599" s="7">
        <f>(N599-O599)/N599*100</f>
        <v>61.626983266395577</v>
      </c>
    </row>
    <row r="600" spans="1:16" x14ac:dyDescent="0.35">
      <c r="A600" t="s">
        <v>817</v>
      </c>
      <c r="B600" t="s">
        <v>5</v>
      </c>
      <c r="C600" t="s">
        <v>64</v>
      </c>
      <c r="D600" t="s">
        <v>261</v>
      </c>
      <c r="E600" t="s">
        <v>4</v>
      </c>
      <c r="F600" t="s">
        <v>0</v>
      </c>
      <c r="G600" s="6">
        <v>10</v>
      </c>
      <c r="H600" t="s">
        <v>3</v>
      </c>
      <c r="I600" t="s">
        <v>20</v>
      </c>
      <c r="J600" s="1">
        <v>30000</v>
      </c>
      <c r="K600">
        <v>1</v>
      </c>
      <c r="L600">
        <v>6.8</v>
      </c>
      <c r="M600">
        <v>6.4</v>
      </c>
      <c r="N600" s="3">
        <v>503679.54727899999</v>
      </c>
      <c r="O600" s="3">
        <v>162800</v>
      </c>
      <c r="P600" s="7">
        <f>(N600-O600)/N600*100</f>
        <v>67.67786167227051</v>
      </c>
    </row>
    <row r="601" spans="1:16" x14ac:dyDescent="0.35">
      <c r="A601" t="s">
        <v>844</v>
      </c>
      <c r="B601" t="s">
        <v>5</v>
      </c>
      <c r="C601" t="s">
        <v>57</v>
      </c>
      <c r="D601" t="s">
        <v>292</v>
      </c>
      <c r="E601" t="s">
        <v>14</v>
      </c>
      <c r="F601" t="s">
        <v>0</v>
      </c>
      <c r="G601" s="6">
        <v>4</v>
      </c>
      <c r="H601" t="s">
        <v>13</v>
      </c>
      <c r="I601" t="s">
        <v>20</v>
      </c>
      <c r="J601" s="1">
        <v>3800</v>
      </c>
      <c r="K601">
        <v>1</v>
      </c>
      <c r="L601">
        <v>6.8</v>
      </c>
      <c r="M601">
        <v>7</v>
      </c>
      <c r="N601" s="3">
        <v>904177.98052700004</v>
      </c>
      <c r="O601" s="3">
        <v>631488</v>
      </c>
      <c r="P601" s="7">
        <f>(N601-O601)/N601*100</f>
        <v>30.158883140248861</v>
      </c>
    </row>
    <row r="602" spans="1:16" x14ac:dyDescent="0.35">
      <c r="A602" t="s">
        <v>787</v>
      </c>
      <c r="B602" t="s">
        <v>5</v>
      </c>
      <c r="C602" t="s">
        <v>8</v>
      </c>
      <c r="D602" t="s">
        <v>235</v>
      </c>
      <c r="E602" t="s">
        <v>4</v>
      </c>
      <c r="F602" t="s">
        <v>0</v>
      </c>
      <c r="G602" s="6">
        <v>6</v>
      </c>
      <c r="H602" t="s">
        <v>3</v>
      </c>
      <c r="I602" t="s">
        <v>20</v>
      </c>
      <c r="J602" s="1">
        <v>42000</v>
      </c>
      <c r="K602">
        <v>1</v>
      </c>
      <c r="L602">
        <v>6.4</v>
      </c>
      <c r="M602">
        <v>5.8</v>
      </c>
      <c r="N602" s="3">
        <v>685268.84567800001</v>
      </c>
      <c r="O602" s="3">
        <v>412528</v>
      </c>
      <c r="P602" s="7">
        <f>(N602-O602)/N602*100</f>
        <v>39.800561107976854</v>
      </c>
    </row>
    <row r="603" spans="1:16" x14ac:dyDescent="0.35">
      <c r="A603" t="s">
        <v>819</v>
      </c>
      <c r="B603" t="s">
        <v>5</v>
      </c>
      <c r="C603" t="s">
        <v>270</v>
      </c>
      <c r="D603" t="s">
        <v>269</v>
      </c>
      <c r="E603" t="s">
        <v>4</v>
      </c>
      <c r="F603" t="s">
        <v>0</v>
      </c>
      <c r="G603" s="6">
        <v>10</v>
      </c>
      <c r="H603" t="s">
        <v>3</v>
      </c>
      <c r="I603" t="s">
        <v>2</v>
      </c>
      <c r="J603" s="1">
        <v>54000</v>
      </c>
      <c r="K603">
        <v>2</v>
      </c>
      <c r="L603">
        <v>5.7</v>
      </c>
      <c r="M603">
        <v>8.8000000000000007</v>
      </c>
      <c r="N603" s="3">
        <v>471405.22</v>
      </c>
      <c r="O603" s="3">
        <v>140800</v>
      </c>
      <c r="P603" s="7">
        <f>(N603-O603)/N603*100</f>
        <v>70.131853864494758</v>
      </c>
    </row>
    <row r="604" spans="1:16" x14ac:dyDescent="0.35">
      <c r="A604" t="s">
        <v>656</v>
      </c>
      <c r="B604" t="s">
        <v>5</v>
      </c>
      <c r="C604" t="s">
        <v>8</v>
      </c>
      <c r="D604" t="s">
        <v>60</v>
      </c>
      <c r="E604" t="s">
        <v>4</v>
      </c>
      <c r="F604" t="s">
        <v>0</v>
      </c>
      <c r="G604" s="6">
        <v>8</v>
      </c>
      <c r="H604" t="s">
        <v>3</v>
      </c>
      <c r="I604" t="s">
        <v>1</v>
      </c>
      <c r="J604" s="1">
        <v>49000</v>
      </c>
      <c r="K604">
        <v>1</v>
      </c>
      <c r="L604">
        <v>6.7</v>
      </c>
      <c r="M604">
        <v>6.4</v>
      </c>
      <c r="N604" s="3">
        <v>738247.613579</v>
      </c>
      <c r="O604" s="3">
        <v>315382</v>
      </c>
      <c r="P604" s="7">
        <f>(N604-O604)/N604*100</f>
        <v>57.279645176089566</v>
      </c>
    </row>
    <row r="605" spans="1:16" x14ac:dyDescent="0.35">
      <c r="A605" t="s">
        <v>744</v>
      </c>
      <c r="B605" t="s">
        <v>5</v>
      </c>
      <c r="C605" t="s">
        <v>8</v>
      </c>
      <c r="D605" t="s">
        <v>190</v>
      </c>
      <c r="E605" t="s">
        <v>4</v>
      </c>
      <c r="F605" t="s">
        <v>142</v>
      </c>
      <c r="G605" s="6">
        <v>6</v>
      </c>
      <c r="H605" t="s">
        <v>3</v>
      </c>
      <c r="I605" t="s">
        <v>1</v>
      </c>
      <c r="J605" s="1">
        <v>25762</v>
      </c>
      <c r="K605">
        <v>1</v>
      </c>
      <c r="L605">
        <v>6.8</v>
      </c>
      <c r="M605">
        <v>6.4</v>
      </c>
      <c r="N605" s="3">
        <v>894410.60784700001</v>
      </c>
      <c r="O605" s="3">
        <v>497200</v>
      </c>
      <c r="P605" s="7">
        <f>(N605-O605)/N605*100</f>
        <v>44.410319417292484</v>
      </c>
    </row>
    <row r="606" spans="1:16" x14ac:dyDescent="0.35">
      <c r="A606" t="s">
        <v>744</v>
      </c>
      <c r="B606" t="s">
        <v>5</v>
      </c>
      <c r="C606" t="s">
        <v>8</v>
      </c>
      <c r="D606" t="s">
        <v>190</v>
      </c>
      <c r="E606" t="s">
        <v>4</v>
      </c>
      <c r="F606" t="s">
        <v>142</v>
      </c>
      <c r="G606" s="6">
        <v>6</v>
      </c>
      <c r="H606" t="s">
        <v>3</v>
      </c>
      <c r="I606" t="s">
        <v>1</v>
      </c>
      <c r="J606" s="1">
        <v>55000</v>
      </c>
      <c r="K606">
        <v>1</v>
      </c>
      <c r="L606">
        <v>6</v>
      </c>
      <c r="M606">
        <v>5.6</v>
      </c>
      <c r="N606" s="3">
        <v>894410.60784700001</v>
      </c>
      <c r="O606" s="3">
        <v>473550</v>
      </c>
      <c r="P606" s="7">
        <f>(N606-O606)/N606*100</f>
        <v>47.05451882554074</v>
      </c>
    </row>
    <row r="607" spans="1:16" x14ac:dyDescent="0.35">
      <c r="A607" t="s">
        <v>628</v>
      </c>
      <c r="B607" t="s">
        <v>5</v>
      </c>
      <c r="C607" t="s">
        <v>6</v>
      </c>
      <c r="D607" t="s">
        <v>7</v>
      </c>
      <c r="E607" t="s">
        <v>4</v>
      </c>
      <c r="F607" t="s">
        <v>0</v>
      </c>
      <c r="G607" s="6">
        <v>9</v>
      </c>
      <c r="H607" t="s">
        <v>3</v>
      </c>
      <c r="I607" t="s">
        <v>17</v>
      </c>
      <c r="J607" s="1">
        <v>57000</v>
      </c>
      <c r="K607">
        <v>1</v>
      </c>
      <c r="L607">
        <v>6.4</v>
      </c>
      <c r="M607">
        <v>6</v>
      </c>
      <c r="N607" s="3">
        <v>537849.66543099994</v>
      </c>
      <c r="O607" s="3">
        <v>233518</v>
      </c>
      <c r="P607" s="7">
        <f>(N607-O607)/N607*100</f>
        <v>56.583035184585839</v>
      </c>
    </row>
    <row r="608" spans="1:16" x14ac:dyDescent="0.35">
      <c r="A608" t="s">
        <v>628</v>
      </c>
      <c r="B608" t="s">
        <v>5</v>
      </c>
      <c r="C608" t="s">
        <v>6</v>
      </c>
      <c r="D608" t="s">
        <v>7</v>
      </c>
      <c r="E608" t="s">
        <v>4</v>
      </c>
      <c r="F608" t="s">
        <v>0</v>
      </c>
      <c r="G608" s="6">
        <v>9</v>
      </c>
      <c r="H608" t="s">
        <v>3</v>
      </c>
      <c r="I608" t="s">
        <v>20</v>
      </c>
      <c r="J608" s="1">
        <v>54536</v>
      </c>
      <c r="K608">
        <v>1</v>
      </c>
      <c r="L608">
        <v>6.8</v>
      </c>
      <c r="M608">
        <v>6.4</v>
      </c>
      <c r="N608" s="3">
        <v>537849.66543099994</v>
      </c>
      <c r="O608" s="3">
        <v>224502</v>
      </c>
      <c r="P608" s="7">
        <f>(N608-O608)/N608*100</f>
        <v>58.259340029504756</v>
      </c>
    </row>
    <row r="609" spans="1:16" x14ac:dyDescent="0.35">
      <c r="A609" t="s">
        <v>628</v>
      </c>
      <c r="B609" t="s">
        <v>5</v>
      </c>
      <c r="C609" t="s">
        <v>6</v>
      </c>
      <c r="D609" t="s">
        <v>7</v>
      </c>
      <c r="E609" t="s">
        <v>4</v>
      </c>
      <c r="F609" t="s">
        <v>0</v>
      </c>
      <c r="G609" s="6">
        <v>9</v>
      </c>
      <c r="H609" t="s">
        <v>3</v>
      </c>
      <c r="I609" t="s">
        <v>20</v>
      </c>
      <c r="J609" s="1">
        <v>23949</v>
      </c>
      <c r="K609">
        <v>1</v>
      </c>
      <c r="L609">
        <v>6.8</v>
      </c>
      <c r="M609">
        <v>6.4</v>
      </c>
      <c r="N609" s="3">
        <v>537849.66543099994</v>
      </c>
      <c r="O609" s="3">
        <v>215600</v>
      </c>
      <c r="P609" s="7">
        <f>(N609-O609)/N609*100</f>
        <v>59.914449360634755</v>
      </c>
    </row>
    <row r="610" spans="1:16" x14ac:dyDescent="0.35">
      <c r="A610" t="s">
        <v>642</v>
      </c>
      <c r="B610" t="s">
        <v>5</v>
      </c>
      <c r="C610" t="s">
        <v>8</v>
      </c>
      <c r="D610" t="s">
        <v>36</v>
      </c>
      <c r="E610" t="s">
        <v>4</v>
      </c>
      <c r="F610" t="s">
        <v>0</v>
      </c>
      <c r="G610" s="6">
        <v>10</v>
      </c>
      <c r="H610" t="s">
        <v>3</v>
      </c>
      <c r="I610" t="s">
        <v>1</v>
      </c>
      <c r="J610" s="1">
        <v>57000</v>
      </c>
      <c r="K610">
        <v>1</v>
      </c>
      <c r="L610">
        <v>7</v>
      </c>
      <c r="M610">
        <v>5.4</v>
      </c>
      <c r="N610" s="3">
        <v>585069.87160399999</v>
      </c>
      <c r="O610" s="3">
        <v>324558</v>
      </c>
      <c r="P610" s="7">
        <f>(N610-O610)/N610*100</f>
        <v>44.526625664348927</v>
      </c>
    </row>
    <row r="611" spans="1:16" x14ac:dyDescent="0.35">
      <c r="A611" t="s">
        <v>642</v>
      </c>
      <c r="B611" t="s">
        <v>5</v>
      </c>
      <c r="C611" t="s">
        <v>8</v>
      </c>
      <c r="D611" t="s">
        <v>36</v>
      </c>
      <c r="E611" t="s">
        <v>4</v>
      </c>
      <c r="F611" t="s">
        <v>0</v>
      </c>
      <c r="G611" s="6">
        <v>10</v>
      </c>
      <c r="H611" t="s">
        <v>3</v>
      </c>
      <c r="I611" t="s">
        <v>12</v>
      </c>
      <c r="J611" s="1">
        <v>50000</v>
      </c>
      <c r="K611">
        <v>1</v>
      </c>
      <c r="L611">
        <v>6.8</v>
      </c>
      <c r="M611">
        <v>6</v>
      </c>
      <c r="N611" s="3">
        <v>585069.87160399999</v>
      </c>
      <c r="O611" s="3">
        <v>233518</v>
      </c>
      <c r="P611" s="7">
        <f>(N611-O611)/N611*100</f>
        <v>60.087160297658457</v>
      </c>
    </row>
    <row r="612" spans="1:16" x14ac:dyDescent="0.35">
      <c r="A612" t="s">
        <v>639</v>
      </c>
      <c r="B612" t="s">
        <v>5</v>
      </c>
      <c r="C612" t="s">
        <v>6</v>
      </c>
      <c r="D612" t="s">
        <v>36</v>
      </c>
      <c r="E612" t="s">
        <v>4</v>
      </c>
      <c r="F612" t="s">
        <v>0</v>
      </c>
      <c r="G612" s="6">
        <v>8</v>
      </c>
      <c r="H612" t="s">
        <v>3</v>
      </c>
      <c r="I612" t="s">
        <v>18</v>
      </c>
      <c r="J612" s="1">
        <v>12000</v>
      </c>
      <c r="K612">
        <v>1</v>
      </c>
      <c r="L612">
        <v>6.8</v>
      </c>
      <c r="M612">
        <v>3.8</v>
      </c>
      <c r="N612" s="3">
        <v>482567.47283899999</v>
      </c>
      <c r="O612" s="3">
        <v>264292.08</v>
      </c>
      <c r="P612" s="7">
        <f>(N612-O612)/N612*100</f>
        <v>45.232098126063228</v>
      </c>
    </row>
    <row r="613" spans="1:16" x14ac:dyDescent="0.35">
      <c r="A613" t="s">
        <v>642</v>
      </c>
      <c r="B613" t="s">
        <v>5</v>
      </c>
      <c r="C613" t="s">
        <v>8</v>
      </c>
      <c r="D613" t="s">
        <v>36</v>
      </c>
      <c r="E613" t="s">
        <v>4</v>
      </c>
      <c r="F613" t="s">
        <v>0</v>
      </c>
      <c r="G613" s="6">
        <v>8</v>
      </c>
      <c r="H613" t="s">
        <v>3</v>
      </c>
      <c r="I613" t="s">
        <v>127</v>
      </c>
      <c r="J613" s="1">
        <v>62000</v>
      </c>
      <c r="K613">
        <v>1</v>
      </c>
      <c r="L613">
        <v>5.2</v>
      </c>
      <c r="M613">
        <v>5.6</v>
      </c>
      <c r="N613" s="3">
        <v>585069.87160399999</v>
      </c>
      <c r="O613" s="3">
        <v>287950</v>
      </c>
      <c r="P613" s="7">
        <f>(N613-O613)/N613*100</f>
        <v>50.783656110923999</v>
      </c>
    </row>
    <row r="614" spans="1:16" x14ac:dyDescent="0.35">
      <c r="A614" t="s">
        <v>636</v>
      </c>
      <c r="B614" t="s">
        <v>5</v>
      </c>
      <c r="C614" t="s">
        <v>6</v>
      </c>
      <c r="D614" t="s">
        <v>30</v>
      </c>
      <c r="E614" t="s">
        <v>4</v>
      </c>
      <c r="F614" t="s">
        <v>0</v>
      </c>
      <c r="G614" s="6">
        <v>6</v>
      </c>
      <c r="H614" t="s">
        <v>3</v>
      </c>
      <c r="I614" t="s">
        <v>12</v>
      </c>
      <c r="J614" s="1">
        <v>18668</v>
      </c>
      <c r="K614">
        <v>1</v>
      </c>
      <c r="L614">
        <v>4.5</v>
      </c>
      <c r="M614">
        <v>6.2</v>
      </c>
      <c r="N614" s="3">
        <v>446864.39012300002</v>
      </c>
      <c r="O614" s="3">
        <v>287950</v>
      </c>
      <c r="P614" s="7">
        <f>(N614-O614)/N614*100</f>
        <v>35.562106454546225</v>
      </c>
    </row>
    <row r="615" spans="1:16" x14ac:dyDescent="0.35">
      <c r="A615" t="s">
        <v>635</v>
      </c>
      <c r="B615" t="s">
        <v>5</v>
      </c>
      <c r="C615" t="s">
        <v>6</v>
      </c>
      <c r="D615" t="s">
        <v>29</v>
      </c>
      <c r="E615" t="s">
        <v>4</v>
      </c>
      <c r="F615" t="s">
        <v>0</v>
      </c>
      <c r="G615" s="6">
        <v>8</v>
      </c>
      <c r="H615" t="s">
        <v>3</v>
      </c>
      <c r="I615" t="s">
        <v>18</v>
      </c>
      <c r="J615" s="1">
        <v>37502</v>
      </c>
      <c r="K615">
        <v>1</v>
      </c>
      <c r="L615">
        <v>6.8</v>
      </c>
      <c r="M615">
        <v>3.8</v>
      </c>
      <c r="N615" s="3">
        <v>462988.36296200001</v>
      </c>
      <c r="O615" s="3">
        <v>260662</v>
      </c>
      <c r="P615" s="7">
        <f>(N615-O615)/N615*100</f>
        <v>43.700096837769991</v>
      </c>
    </row>
    <row r="616" spans="1:16" x14ac:dyDescent="0.35">
      <c r="A616" t="s">
        <v>858</v>
      </c>
      <c r="B616" t="s">
        <v>5</v>
      </c>
      <c r="C616" t="s">
        <v>24</v>
      </c>
      <c r="D616" t="s">
        <v>52</v>
      </c>
      <c r="E616" t="s">
        <v>14</v>
      </c>
      <c r="F616" t="s">
        <v>0</v>
      </c>
      <c r="G616" s="6">
        <v>9</v>
      </c>
      <c r="H616" t="s">
        <v>3</v>
      </c>
      <c r="I616" t="s">
        <v>43</v>
      </c>
      <c r="J616" s="1">
        <v>49000</v>
      </c>
      <c r="K616">
        <v>1</v>
      </c>
      <c r="L616">
        <v>6.8</v>
      </c>
      <c r="M616">
        <v>5</v>
      </c>
      <c r="N616" s="3">
        <v>691110.63600000006</v>
      </c>
      <c r="O616" s="3">
        <v>220000</v>
      </c>
      <c r="P616" s="7">
        <f>(N616-O616)/N616*100</f>
        <v>68.167180688563448</v>
      </c>
    </row>
    <row r="617" spans="1:16" x14ac:dyDescent="0.35">
      <c r="A617" t="s">
        <v>859</v>
      </c>
      <c r="B617" t="s">
        <v>5</v>
      </c>
      <c r="C617" t="s">
        <v>21</v>
      </c>
      <c r="D617" t="s">
        <v>29</v>
      </c>
      <c r="E617" t="s">
        <v>4</v>
      </c>
      <c r="F617" t="s">
        <v>0</v>
      </c>
      <c r="G617" s="6">
        <v>4</v>
      </c>
      <c r="H617" t="s">
        <v>3</v>
      </c>
      <c r="I617" t="s">
        <v>12</v>
      </c>
      <c r="J617" s="1">
        <v>8200</v>
      </c>
      <c r="K617">
        <v>1</v>
      </c>
      <c r="L617">
        <v>6.8</v>
      </c>
      <c r="M617">
        <v>5.8</v>
      </c>
      <c r="N617" s="3">
        <v>591384.09649999999</v>
      </c>
      <c r="O617" s="3">
        <v>459408</v>
      </c>
      <c r="P617" s="7">
        <f>(N617-O617)/N617*100</f>
        <v>22.316477105332506</v>
      </c>
    </row>
    <row r="618" spans="1:16" x14ac:dyDescent="0.35">
      <c r="A618" t="s">
        <v>649</v>
      </c>
      <c r="B618" t="s">
        <v>5</v>
      </c>
      <c r="C618" t="s">
        <v>6</v>
      </c>
      <c r="D618" t="s">
        <v>48</v>
      </c>
      <c r="E618" t="s">
        <v>4</v>
      </c>
      <c r="F618" t="s">
        <v>0</v>
      </c>
      <c r="G618" s="6">
        <v>7</v>
      </c>
      <c r="H618" t="s">
        <v>3</v>
      </c>
      <c r="I618" t="s">
        <v>1</v>
      </c>
      <c r="J618" s="1">
        <v>43000</v>
      </c>
      <c r="K618">
        <v>1</v>
      </c>
      <c r="L618">
        <v>6.4</v>
      </c>
      <c r="M618">
        <v>6</v>
      </c>
      <c r="N618" s="3">
        <v>544759.93950500002</v>
      </c>
      <c r="O618" s="3">
        <v>283392</v>
      </c>
      <c r="P618" s="7">
        <f>(N618-O618)/N618*100</f>
        <v>47.978553588667673</v>
      </c>
    </row>
    <row r="619" spans="1:16" x14ac:dyDescent="0.35">
      <c r="A619" t="s">
        <v>629</v>
      </c>
      <c r="B619" t="s">
        <v>5</v>
      </c>
      <c r="C619" t="s">
        <v>8</v>
      </c>
      <c r="D619" t="s">
        <v>9</v>
      </c>
      <c r="E619" t="s">
        <v>4</v>
      </c>
      <c r="F619" t="s">
        <v>0</v>
      </c>
      <c r="G619" s="6">
        <v>7</v>
      </c>
      <c r="H619" t="s">
        <v>3</v>
      </c>
      <c r="I619" t="s">
        <v>1</v>
      </c>
      <c r="J619" s="1">
        <v>10000</v>
      </c>
      <c r="K619">
        <v>1</v>
      </c>
      <c r="L619">
        <v>6.8</v>
      </c>
      <c r="M619">
        <v>7.8</v>
      </c>
      <c r="N619" s="3">
        <v>613862.68024599995</v>
      </c>
      <c r="O619" s="3">
        <v>292512</v>
      </c>
      <c r="P619" s="7">
        <f>(N619-O619)/N619*100</f>
        <v>52.348952068110989</v>
      </c>
    </row>
    <row r="620" spans="1:16" x14ac:dyDescent="0.35">
      <c r="A620" t="s">
        <v>835</v>
      </c>
      <c r="B620" t="s">
        <v>5</v>
      </c>
      <c r="C620" t="s">
        <v>8</v>
      </c>
      <c r="D620" t="s">
        <v>284</v>
      </c>
      <c r="E620" t="s">
        <v>4</v>
      </c>
      <c r="F620" t="s">
        <v>142</v>
      </c>
      <c r="G620" s="6">
        <v>6</v>
      </c>
      <c r="H620" t="s">
        <v>3</v>
      </c>
      <c r="I620" t="s">
        <v>12</v>
      </c>
      <c r="J620" s="1">
        <v>45000</v>
      </c>
      <c r="K620">
        <v>1</v>
      </c>
      <c r="L620">
        <v>6.1</v>
      </c>
      <c r="M620">
        <v>6</v>
      </c>
      <c r="N620" s="3">
        <v>840488.08103</v>
      </c>
      <c r="O620" s="3">
        <v>435918</v>
      </c>
      <c r="P620" s="7">
        <f>(N620-O620)/N620*100</f>
        <v>48.135136019324406</v>
      </c>
    </row>
    <row r="621" spans="1:16" x14ac:dyDescent="0.35">
      <c r="A621" t="s">
        <v>835</v>
      </c>
      <c r="B621" t="s">
        <v>5</v>
      </c>
      <c r="C621" t="s">
        <v>8</v>
      </c>
      <c r="D621" t="s">
        <v>284</v>
      </c>
      <c r="E621" t="s">
        <v>4</v>
      </c>
      <c r="F621" t="s">
        <v>142</v>
      </c>
      <c r="G621" s="6">
        <v>6</v>
      </c>
      <c r="H621" t="s">
        <v>3</v>
      </c>
      <c r="I621" t="s">
        <v>1</v>
      </c>
      <c r="J621" s="1">
        <v>37500</v>
      </c>
      <c r="K621">
        <v>1</v>
      </c>
      <c r="L621">
        <v>6.4</v>
      </c>
      <c r="M621">
        <v>6.6</v>
      </c>
      <c r="N621" s="3">
        <v>840488.08103</v>
      </c>
      <c r="O621" s="3">
        <v>497200</v>
      </c>
      <c r="P621" s="7">
        <f>(N621-O621)/N621*100</f>
        <v>40.843896395212163</v>
      </c>
    </row>
    <row r="622" spans="1:16" x14ac:dyDescent="0.35">
      <c r="A622" t="s">
        <v>860</v>
      </c>
      <c r="B622" t="s">
        <v>5</v>
      </c>
      <c r="C622" t="s">
        <v>8</v>
      </c>
      <c r="D622" t="s">
        <v>303</v>
      </c>
      <c r="E622" t="s">
        <v>4</v>
      </c>
      <c r="F622" t="s">
        <v>0</v>
      </c>
      <c r="G622" s="6">
        <v>9</v>
      </c>
      <c r="H622" t="s">
        <v>3</v>
      </c>
      <c r="I622" t="s">
        <v>1</v>
      </c>
      <c r="J622" s="1">
        <v>54175</v>
      </c>
      <c r="K622">
        <v>2</v>
      </c>
      <c r="L622">
        <v>7</v>
      </c>
      <c r="M622">
        <v>8.8000000000000007</v>
      </c>
      <c r="N622" s="3">
        <v>639278.12</v>
      </c>
      <c r="O622" s="3">
        <v>265200</v>
      </c>
      <c r="P622" s="7">
        <f>(N622-O622)/N622*100</f>
        <v>58.515708311743872</v>
      </c>
    </row>
    <row r="623" spans="1:16" x14ac:dyDescent="0.35">
      <c r="A623" t="s">
        <v>641</v>
      </c>
      <c r="B623" t="s">
        <v>5</v>
      </c>
      <c r="C623" t="s">
        <v>6</v>
      </c>
      <c r="D623" t="s">
        <v>40</v>
      </c>
      <c r="E623" t="s">
        <v>4</v>
      </c>
      <c r="F623" t="s">
        <v>0</v>
      </c>
      <c r="G623" s="6">
        <v>7</v>
      </c>
      <c r="H623" t="s">
        <v>13</v>
      </c>
      <c r="I623" t="s">
        <v>12</v>
      </c>
      <c r="J623" s="1">
        <v>21000</v>
      </c>
      <c r="K623">
        <v>1</v>
      </c>
      <c r="L623">
        <v>6.8</v>
      </c>
      <c r="M623">
        <v>6.8</v>
      </c>
      <c r="N623" s="3">
        <v>610407.54320900002</v>
      </c>
      <c r="O623" s="3">
        <v>338352</v>
      </c>
      <c r="P623" s="7">
        <f>(N623-O623)/N623*100</f>
        <v>44.569492339292701</v>
      </c>
    </row>
    <row r="624" spans="1:16" x14ac:dyDescent="0.35">
      <c r="A624" t="s">
        <v>803</v>
      </c>
      <c r="B624" t="s">
        <v>5</v>
      </c>
      <c r="C624" t="s">
        <v>39</v>
      </c>
      <c r="D624" t="s">
        <v>251</v>
      </c>
      <c r="E624" t="s">
        <v>14</v>
      </c>
      <c r="F624" t="s">
        <v>142</v>
      </c>
      <c r="G624" s="6">
        <v>11</v>
      </c>
      <c r="H624" t="s">
        <v>3</v>
      </c>
      <c r="I624" t="s">
        <v>1</v>
      </c>
      <c r="J624" s="1">
        <v>39000</v>
      </c>
      <c r="K624">
        <v>2</v>
      </c>
      <c r="L624">
        <v>3.3</v>
      </c>
      <c r="M624">
        <v>8.1999999999999993</v>
      </c>
      <c r="N624" s="3">
        <v>1081271.0549999999</v>
      </c>
      <c r="O624" s="3">
        <v>592800</v>
      </c>
      <c r="P624" s="7">
        <f>(N624-O624)/N624*100</f>
        <v>45.175634059676177</v>
      </c>
    </row>
    <row r="625" spans="1:16" x14ac:dyDescent="0.35">
      <c r="A625" t="s">
        <v>705</v>
      </c>
      <c r="B625" t="s">
        <v>5</v>
      </c>
      <c r="C625" t="s">
        <v>8</v>
      </c>
      <c r="D625" t="s">
        <v>144</v>
      </c>
      <c r="E625" t="s">
        <v>4</v>
      </c>
      <c r="F625" t="s">
        <v>142</v>
      </c>
      <c r="G625" s="6">
        <v>5</v>
      </c>
      <c r="H625" t="s">
        <v>3</v>
      </c>
      <c r="I625" t="s">
        <v>1</v>
      </c>
      <c r="J625" s="1">
        <v>7856</v>
      </c>
      <c r="K625">
        <v>1</v>
      </c>
      <c r="L625">
        <v>6.8</v>
      </c>
      <c r="M625">
        <v>8</v>
      </c>
      <c r="N625" s="3">
        <v>650710.12800000003</v>
      </c>
      <c r="O625" s="3">
        <v>431232</v>
      </c>
      <c r="P625" s="7">
        <f>(N625-O625)/N625*100</f>
        <v>33.72901673969335</v>
      </c>
    </row>
    <row r="626" spans="1:16" x14ac:dyDescent="0.35">
      <c r="A626" t="s">
        <v>646</v>
      </c>
      <c r="B626" t="s">
        <v>5</v>
      </c>
      <c r="C626" t="s">
        <v>21</v>
      </c>
      <c r="D626" t="s">
        <v>45</v>
      </c>
      <c r="E626" t="s">
        <v>4</v>
      </c>
      <c r="F626" t="s">
        <v>0</v>
      </c>
      <c r="G626" s="6">
        <v>4</v>
      </c>
      <c r="H626" t="s">
        <v>3</v>
      </c>
      <c r="I626" t="s">
        <v>1</v>
      </c>
      <c r="J626" s="1">
        <v>13000</v>
      </c>
      <c r="K626">
        <v>1</v>
      </c>
      <c r="L626">
        <v>5</v>
      </c>
      <c r="M626">
        <v>4</v>
      </c>
      <c r="N626" s="3">
        <v>633709</v>
      </c>
      <c r="O626" s="3">
        <v>473550</v>
      </c>
      <c r="P626" s="7">
        <f>(N626-O626)/N626*100</f>
        <v>25.273272117012695</v>
      </c>
    </row>
    <row r="627" spans="1:16" x14ac:dyDescent="0.35">
      <c r="A627" t="s">
        <v>657</v>
      </c>
      <c r="B627" t="s">
        <v>5</v>
      </c>
      <c r="C627" t="s">
        <v>6</v>
      </c>
      <c r="D627" t="s">
        <v>61</v>
      </c>
      <c r="E627" t="s">
        <v>4</v>
      </c>
      <c r="F627" t="s">
        <v>0</v>
      </c>
      <c r="G627" s="6">
        <v>9</v>
      </c>
      <c r="H627" t="s">
        <v>13</v>
      </c>
      <c r="I627" t="s">
        <v>23</v>
      </c>
      <c r="J627" s="1">
        <v>42000</v>
      </c>
      <c r="K627">
        <v>1</v>
      </c>
      <c r="L627">
        <v>5</v>
      </c>
      <c r="M627">
        <v>7</v>
      </c>
      <c r="N627" s="3">
        <v>581614.73456699995</v>
      </c>
      <c r="O627" s="3">
        <v>220000</v>
      </c>
      <c r="P627" s="7">
        <f>(N627-O627)/N627*100</f>
        <v>62.174273290413552</v>
      </c>
    </row>
    <row r="628" spans="1:16" x14ac:dyDescent="0.35">
      <c r="A628" t="s">
        <v>629</v>
      </c>
      <c r="B628" t="s">
        <v>5</v>
      </c>
      <c r="C628" t="s">
        <v>8</v>
      </c>
      <c r="D628" t="s">
        <v>9</v>
      </c>
      <c r="E628" t="s">
        <v>4</v>
      </c>
      <c r="F628" t="s">
        <v>0</v>
      </c>
      <c r="G628" s="6">
        <v>6</v>
      </c>
      <c r="H628" t="s">
        <v>3</v>
      </c>
      <c r="I628" t="s">
        <v>1</v>
      </c>
      <c r="J628" s="1">
        <v>55843</v>
      </c>
      <c r="K628">
        <v>1</v>
      </c>
      <c r="L628">
        <v>5.7</v>
      </c>
      <c r="M628">
        <v>4.8</v>
      </c>
      <c r="N628" s="3">
        <v>613862.68024599995</v>
      </c>
      <c r="O628" s="3">
        <v>403200</v>
      </c>
      <c r="P628" s="7">
        <f>(N628-O628)/N628*100</f>
        <v>34.317557822798214</v>
      </c>
    </row>
    <row r="629" spans="1:16" x14ac:dyDescent="0.35">
      <c r="A629" t="s">
        <v>652</v>
      </c>
      <c r="B629" t="s">
        <v>5</v>
      </c>
      <c r="C629" t="s">
        <v>8</v>
      </c>
      <c r="D629" t="s">
        <v>55</v>
      </c>
      <c r="E629" t="s">
        <v>4</v>
      </c>
      <c r="F629" t="s">
        <v>142</v>
      </c>
      <c r="G629" s="6">
        <v>6</v>
      </c>
      <c r="H629" t="s">
        <v>3</v>
      </c>
      <c r="I629" t="s">
        <v>18</v>
      </c>
      <c r="J629" s="1">
        <v>63000</v>
      </c>
      <c r="K629">
        <v>1</v>
      </c>
      <c r="L629">
        <v>6</v>
      </c>
      <c r="M629">
        <v>6</v>
      </c>
      <c r="N629" s="3">
        <v>739676.40046000003</v>
      </c>
      <c r="O629" s="3">
        <v>384592</v>
      </c>
      <c r="P629" s="7">
        <f>(N629-O629)/N629*100</f>
        <v>48.00537102970641</v>
      </c>
    </row>
    <row r="630" spans="1:16" x14ac:dyDescent="0.35">
      <c r="A630" t="s">
        <v>705</v>
      </c>
      <c r="B630" t="s">
        <v>5</v>
      </c>
      <c r="C630" t="s">
        <v>8</v>
      </c>
      <c r="D630" t="s">
        <v>144</v>
      </c>
      <c r="E630" t="s">
        <v>4</v>
      </c>
      <c r="F630" t="s">
        <v>142</v>
      </c>
      <c r="G630" s="6">
        <v>8</v>
      </c>
      <c r="H630" t="s">
        <v>3</v>
      </c>
      <c r="I630" t="s">
        <v>37</v>
      </c>
      <c r="J630" s="1">
        <v>67000</v>
      </c>
      <c r="K630">
        <v>1</v>
      </c>
      <c r="L630">
        <v>6.1</v>
      </c>
      <c r="M630">
        <v>5</v>
      </c>
      <c r="N630" s="3">
        <v>650710.12800000003</v>
      </c>
      <c r="O630" s="3">
        <v>393888</v>
      </c>
      <c r="P630" s="7">
        <f>(N630-O630)/N630*100</f>
        <v>39.467977667622847</v>
      </c>
    </row>
    <row r="631" spans="1:16" x14ac:dyDescent="0.35">
      <c r="A631" t="s">
        <v>840</v>
      </c>
      <c r="B631" t="s">
        <v>5</v>
      </c>
      <c r="C631" t="s">
        <v>44</v>
      </c>
      <c r="D631" t="s">
        <v>26</v>
      </c>
      <c r="E631" t="s">
        <v>4</v>
      </c>
      <c r="F631" t="s">
        <v>0</v>
      </c>
      <c r="G631" s="6">
        <v>10</v>
      </c>
      <c r="H631" t="s">
        <v>3</v>
      </c>
      <c r="I631" t="s">
        <v>37</v>
      </c>
      <c r="J631" s="1">
        <v>54385</v>
      </c>
      <c r="K631">
        <v>1</v>
      </c>
      <c r="L631">
        <v>6.8</v>
      </c>
      <c r="M631">
        <v>5.8</v>
      </c>
      <c r="N631" s="3">
        <v>457629.29</v>
      </c>
      <c r="O631" s="3">
        <v>220000</v>
      </c>
      <c r="P631" s="7">
        <f>(N631-O631)/N631*100</f>
        <v>51.926154027422498</v>
      </c>
    </row>
    <row r="632" spans="1:16" x14ac:dyDescent="0.35">
      <c r="A632" t="s">
        <v>657</v>
      </c>
      <c r="B632" t="s">
        <v>5</v>
      </c>
      <c r="C632" t="s">
        <v>6</v>
      </c>
      <c r="D632" t="s">
        <v>61</v>
      </c>
      <c r="E632" t="s">
        <v>4</v>
      </c>
      <c r="F632" t="s">
        <v>0</v>
      </c>
      <c r="G632" s="6">
        <v>8</v>
      </c>
      <c r="H632" t="s">
        <v>13</v>
      </c>
      <c r="I632" t="s">
        <v>1</v>
      </c>
      <c r="J632" s="1">
        <v>42633</v>
      </c>
      <c r="K632">
        <v>1</v>
      </c>
      <c r="L632">
        <v>5</v>
      </c>
      <c r="M632">
        <v>4.2</v>
      </c>
      <c r="N632" s="3">
        <v>581614.73456699995</v>
      </c>
      <c r="O632" s="3">
        <v>287950</v>
      </c>
      <c r="P632" s="7">
        <f>(N632-O632)/N632*100</f>
        <v>50.491281790793565</v>
      </c>
    </row>
    <row r="633" spans="1:16" x14ac:dyDescent="0.35">
      <c r="A633" t="s">
        <v>861</v>
      </c>
      <c r="B633" t="s">
        <v>5</v>
      </c>
      <c r="C633" t="s">
        <v>33</v>
      </c>
      <c r="D633" t="s">
        <v>304</v>
      </c>
      <c r="E633" t="s">
        <v>32</v>
      </c>
      <c r="F633" t="s">
        <v>10</v>
      </c>
      <c r="G633" s="6">
        <v>3</v>
      </c>
      <c r="H633" t="s">
        <v>3</v>
      </c>
      <c r="I633" t="s">
        <v>1</v>
      </c>
      <c r="J633" s="1">
        <v>18738</v>
      </c>
      <c r="K633">
        <v>1</v>
      </c>
      <c r="L633">
        <v>6.1</v>
      </c>
      <c r="M633">
        <v>5.4</v>
      </c>
      <c r="N633" s="3">
        <v>1733658.69</v>
      </c>
      <c r="O633" s="3">
        <v>1376550</v>
      </c>
      <c r="P633" s="7">
        <f>(N633-O633)/N633*100</f>
        <v>20.598557954910948</v>
      </c>
    </row>
    <row r="634" spans="1:16" x14ac:dyDescent="0.35">
      <c r="A634" t="s">
        <v>787</v>
      </c>
      <c r="B634" t="s">
        <v>5</v>
      </c>
      <c r="C634" t="s">
        <v>8</v>
      </c>
      <c r="D634" t="s">
        <v>235</v>
      </c>
      <c r="E634" t="s">
        <v>4</v>
      </c>
      <c r="F634" t="s">
        <v>0</v>
      </c>
      <c r="G634" s="6">
        <v>8</v>
      </c>
      <c r="H634" t="s">
        <v>3</v>
      </c>
      <c r="I634" t="s">
        <v>23</v>
      </c>
      <c r="J634" s="1">
        <v>34000</v>
      </c>
      <c r="K634">
        <v>4</v>
      </c>
      <c r="L634">
        <v>6.8</v>
      </c>
      <c r="M634">
        <v>4.8</v>
      </c>
      <c r="N634" s="3">
        <v>685268.84567800001</v>
      </c>
      <c r="O634" s="3">
        <v>333750</v>
      </c>
      <c r="P634" s="7">
        <f>(N634-O634)/N634*100</f>
        <v>51.296487195504966</v>
      </c>
    </row>
    <row r="635" spans="1:16" x14ac:dyDescent="0.35">
      <c r="A635" t="s">
        <v>642</v>
      </c>
      <c r="B635" t="s">
        <v>5</v>
      </c>
      <c r="C635" t="s">
        <v>8</v>
      </c>
      <c r="D635" t="s">
        <v>36</v>
      </c>
      <c r="E635" t="s">
        <v>4</v>
      </c>
      <c r="F635" t="s">
        <v>0</v>
      </c>
      <c r="G635" s="6">
        <v>7</v>
      </c>
      <c r="H635" t="s">
        <v>3</v>
      </c>
      <c r="I635" t="s">
        <v>17</v>
      </c>
      <c r="J635" s="1">
        <v>50200</v>
      </c>
      <c r="K635">
        <v>1</v>
      </c>
      <c r="L635">
        <v>5</v>
      </c>
      <c r="M635">
        <v>7.7</v>
      </c>
      <c r="N635" s="3">
        <v>585069.87160399999</v>
      </c>
      <c r="O635" s="3">
        <v>220000</v>
      </c>
      <c r="P635" s="7">
        <f>(N635-O635)/N635*100</f>
        <v>62.397653566255542</v>
      </c>
    </row>
    <row r="636" spans="1:16" x14ac:dyDescent="0.35">
      <c r="A636" t="s">
        <v>855</v>
      </c>
      <c r="B636" t="s">
        <v>5</v>
      </c>
      <c r="C636" t="s">
        <v>19</v>
      </c>
      <c r="D636" t="s">
        <v>53</v>
      </c>
      <c r="E636" t="s">
        <v>4</v>
      </c>
      <c r="F636" t="s">
        <v>0</v>
      </c>
      <c r="G636" s="6">
        <v>7</v>
      </c>
      <c r="H636" t="s">
        <v>3</v>
      </c>
      <c r="I636" t="s">
        <v>18</v>
      </c>
      <c r="J636" s="1">
        <v>60001</v>
      </c>
      <c r="K636">
        <v>1</v>
      </c>
      <c r="L636">
        <v>6</v>
      </c>
      <c r="M636">
        <v>5.6</v>
      </c>
      <c r="N636" s="3">
        <v>404201.82911499997</v>
      </c>
      <c r="O636" s="3">
        <v>198000</v>
      </c>
      <c r="P636" s="7">
        <f>(N636-O636)/N636*100</f>
        <v>51.014571004411067</v>
      </c>
    </row>
    <row r="637" spans="1:16" x14ac:dyDescent="0.35">
      <c r="A637" t="s">
        <v>862</v>
      </c>
      <c r="B637" t="s">
        <v>5</v>
      </c>
      <c r="C637" t="s">
        <v>8</v>
      </c>
      <c r="D637" t="s">
        <v>305</v>
      </c>
      <c r="E637" t="s">
        <v>4</v>
      </c>
      <c r="F637" t="s">
        <v>142</v>
      </c>
      <c r="G637" s="6">
        <v>9</v>
      </c>
      <c r="H637" t="s">
        <v>3</v>
      </c>
      <c r="I637" t="s">
        <v>20</v>
      </c>
      <c r="J637" s="1">
        <v>74980</v>
      </c>
      <c r="K637">
        <v>4</v>
      </c>
      <c r="L637">
        <v>6.4</v>
      </c>
      <c r="M637">
        <v>5.4</v>
      </c>
      <c r="N637" s="3">
        <v>715361.16960000002</v>
      </c>
      <c r="O637" s="3">
        <v>247072</v>
      </c>
      <c r="P637" s="7">
        <f>(N637-O637)/N637*100</f>
        <v>65.461921823608023</v>
      </c>
    </row>
    <row r="638" spans="1:16" x14ac:dyDescent="0.35">
      <c r="A638" t="s">
        <v>787</v>
      </c>
      <c r="B638" t="s">
        <v>5</v>
      </c>
      <c r="C638" t="s">
        <v>8</v>
      </c>
      <c r="D638" t="s">
        <v>235</v>
      </c>
      <c r="E638" t="s">
        <v>4</v>
      </c>
      <c r="F638" t="s">
        <v>0</v>
      </c>
      <c r="G638" s="6">
        <v>6</v>
      </c>
      <c r="H638" t="s">
        <v>3</v>
      </c>
      <c r="I638" t="s">
        <v>18</v>
      </c>
      <c r="J638" s="1">
        <v>30000</v>
      </c>
      <c r="K638">
        <v>1</v>
      </c>
      <c r="L638">
        <v>6.8</v>
      </c>
      <c r="M638">
        <v>5.8</v>
      </c>
      <c r="N638" s="3">
        <v>685268.84567800001</v>
      </c>
      <c r="O638" s="3">
        <v>421872</v>
      </c>
      <c r="P638" s="7">
        <f>(N638-O638)/N638*100</f>
        <v>38.43700867757925</v>
      </c>
    </row>
    <row r="639" spans="1:16" x14ac:dyDescent="0.35">
      <c r="A639" t="s">
        <v>658</v>
      </c>
      <c r="B639" t="s">
        <v>5</v>
      </c>
      <c r="C639" t="s">
        <v>6</v>
      </c>
      <c r="D639" t="s">
        <v>62</v>
      </c>
      <c r="E639" t="s">
        <v>4</v>
      </c>
      <c r="F639" t="s">
        <v>0</v>
      </c>
      <c r="G639" s="6">
        <v>10</v>
      </c>
      <c r="H639" t="s">
        <v>3</v>
      </c>
      <c r="I639" t="s">
        <v>1</v>
      </c>
      <c r="J639" s="1">
        <v>58091</v>
      </c>
      <c r="K639">
        <v>1</v>
      </c>
      <c r="L639">
        <v>9.5</v>
      </c>
      <c r="M639">
        <v>4.5999999999999996</v>
      </c>
      <c r="N639" s="3">
        <v>530124.299</v>
      </c>
      <c r="O639" s="3">
        <v>315382</v>
      </c>
      <c r="P639" s="7">
        <f>(N639-O639)/N639*100</f>
        <v>40.507914729635893</v>
      </c>
    </row>
    <row r="640" spans="1:16" x14ac:dyDescent="0.35">
      <c r="A640" t="s">
        <v>642</v>
      </c>
      <c r="B640" t="s">
        <v>5</v>
      </c>
      <c r="C640" t="s">
        <v>8</v>
      </c>
      <c r="D640" t="s">
        <v>36</v>
      </c>
      <c r="E640" t="s">
        <v>4</v>
      </c>
      <c r="F640" t="s">
        <v>0</v>
      </c>
      <c r="G640" s="6">
        <v>6</v>
      </c>
      <c r="H640" t="s">
        <v>3</v>
      </c>
      <c r="I640" t="s">
        <v>1</v>
      </c>
      <c r="J640" s="1">
        <v>69456</v>
      </c>
      <c r="K640">
        <v>1</v>
      </c>
      <c r="L640">
        <v>5.4</v>
      </c>
      <c r="M640">
        <v>7.8</v>
      </c>
      <c r="N640" s="3">
        <v>585069.87160399999</v>
      </c>
      <c r="O640" s="3">
        <v>301648</v>
      </c>
      <c r="P640" s="7">
        <f>(N640-O640)/N640*100</f>
        <v>48.442397286153863</v>
      </c>
    </row>
    <row r="641" spans="1:16" x14ac:dyDescent="0.35">
      <c r="A641" t="s">
        <v>731</v>
      </c>
      <c r="B641" t="s">
        <v>5</v>
      </c>
      <c r="C641" t="s">
        <v>19</v>
      </c>
      <c r="D641" t="s">
        <v>27</v>
      </c>
      <c r="E641" t="s">
        <v>4</v>
      </c>
      <c r="F641" t="s">
        <v>0</v>
      </c>
      <c r="G641" s="6">
        <v>9</v>
      </c>
      <c r="H641" t="s">
        <v>3</v>
      </c>
      <c r="I641" t="s">
        <v>37</v>
      </c>
      <c r="J641" s="1">
        <v>56530</v>
      </c>
      <c r="K641">
        <v>1</v>
      </c>
      <c r="L641">
        <v>6.4</v>
      </c>
      <c r="M641">
        <v>5.8</v>
      </c>
      <c r="N641" s="3">
        <v>457174.14860000001</v>
      </c>
      <c r="O641" s="3">
        <v>176000</v>
      </c>
      <c r="P641" s="7">
        <f>(N641-O641)/N641*100</f>
        <v>61.502635147030269</v>
      </c>
    </row>
    <row r="642" spans="1:16" x14ac:dyDescent="0.35">
      <c r="A642" t="s">
        <v>843</v>
      </c>
      <c r="B642" t="s">
        <v>5</v>
      </c>
      <c r="C642" t="s">
        <v>39</v>
      </c>
      <c r="D642" t="s">
        <v>291</v>
      </c>
      <c r="E642" t="s">
        <v>14</v>
      </c>
      <c r="F642" t="s">
        <v>0</v>
      </c>
      <c r="G642" s="6">
        <v>7</v>
      </c>
      <c r="H642" t="s">
        <v>3</v>
      </c>
      <c r="I642" t="s">
        <v>12</v>
      </c>
      <c r="J642" s="1">
        <v>37170</v>
      </c>
      <c r="K642">
        <v>1</v>
      </c>
      <c r="L642">
        <v>6</v>
      </c>
      <c r="M642">
        <v>6.5</v>
      </c>
      <c r="N642" s="3">
        <v>1197164.6680000001</v>
      </c>
      <c r="O642" s="3">
        <v>449060.08</v>
      </c>
      <c r="P642" s="7">
        <f>(N642-O642)/N642*100</f>
        <v>62.489698200815923</v>
      </c>
    </row>
    <row r="643" spans="1:16" x14ac:dyDescent="0.35">
      <c r="A643" t="s">
        <v>815</v>
      </c>
      <c r="B643" t="s">
        <v>5</v>
      </c>
      <c r="C643" t="s">
        <v>19</v>
      </c>
      <c r="D643" t="s">
        <v>260</v>
      </c>
      <c r="E643" t="s">
        <v>4</v>
      </c>
      <c r="F643" t="s">
        <v>0</v>
      </c>
      <c r="G643" s="6">
        <v>10</v>
      </c>
      <c r="H643" t="s">
        <v>3</v>
      </c>
      <c r="I643" t="s">
        <v>23</v>
      </c>
      <c r="J643" s="1">
        <v>55000</v>
      </c>
      <c r="K643">
        <v>1</v>
      </c>
      <c r="L643">
        <v>6.8</v>
      </c>
      <c r="M643">
        <v>6</v>
      </c>
      <c r="N643" s="3">
        <v>432991.07199999999</v>
      </c>
      <c r="O643" s="3">
        <v>171600</v>
      </c>
      <c r="P643" s="7">
        <f>(N643-O643)/N643*100</f>
        <v>60.368697856199674</v>
      </c>
    </row>
    <row r="644" spans="1:16" x14ac:dyDescent="0.35">
      <c r="A644" t="s">
        <v>731</v>
      </c>
      <c r="B644" t="s">
        <v>5</v>
      </c>
      <c r="C644" t="s">
        <v>19</v>
      </c>
      <c r="D644" t="s">
        <v>27</v>
      </c>
      <c r="E644" t="s">
        <v>4</v>
      </c>
      <c r="F644" t="s">
        <v>0</v>
      </c>
      <c r="G644" s="6">
        <v>9</v>
      </c>
      <c r="H644" t="s">
        <v>3</v>
      </c>
      <c r="I644" t="s">
        <v>37</v>
      </c>
      <c r="J644" s="1">
        <v>56530</v>
      </c>
      <c r="K644">
        <v>1</v>
      </c>
      <c r="L644">
        <v>6.4</v>
      </c>
      <c r="M644">
        <v>5.8</v>
      </c>
      <c r="N644" s="3">
        <v>457174.14860000001</v>
      </c>
      <c r="O644" s="3">
        <v>176000</v>
      </c>
      <c r="P644" s="7">
        <f>(N644-O644)/N644*100</f>
        <v>61.502635147030269</v>
      </c>
    </row>
    <row r="645" spans="1:16" x14ac:dyDescent="0.35">
      <c r="A645" t="s">
        <v>635</v>
      </c>
      <c r="B645" t="s">
        <v>5</v>
      </c>
      <c r="C645" t="s">
        <v>6</v>
      </c>
      <c r="D645" t="s">
        <v>29</v>
      </c>
      <c r="E645" t="s">
        <v>4</v>
      </c>
      <c r="F645" t="s">
        <v>0</v>
      </c>
      <c r="G645" s="6">
        <v>8</v>
      </c>
      <c r="H645" t="s">
        <v>3</v>
      </c>
      <c r="I645" t="s">
        <v>1</v>
      </c>
      <c r="J645" s="1">
        <v>57000</v>
      </c>
      <c r="K645">
        <v>1</v>
      </c>
      <c r="L645">
        <v>6.4</v>
      </c>
      <c r="M645">
        <v>5.2</v>
      </c>
      <c r="N645" s="3">
        <v>462988.36296200001</v>
      </c>
      <c r="O645" s="3">
        <v>251598</v>
      </c>
      <c r="P645" s="7">
        <f>(N645-O645)/N645*100</f>
        <v>45.657813429610968</v>
      </c>
    </row>
    <row r="646" spans="1:16" x14ac:dyDescent="0.35">
      <c r="A646" t="s">
        <v>639</v>
      </c>
      <c r="B646" t="s">
        <v>5</v>
      </c>
      <c r="C646" t="s">
        <v>6</v>
      </c>
      <c r="D646" t="s">
        <v>36</v>
      </c>
      <c r="E646" t="s">
        <v>4</v>
      </c>
      <c r="F646" t="s">
        <v>0</v>
      </c>
      <c r="G646" s="6">
        <v>9</v>
      </c>
      <c r="H646" t="s">
        <v>3</v>
      </c>
      <c r="I646" t="s">
        <v>1</v>
      </c>
      <c r="J646" s="1">
        <v>57000</v>
      </c>
      <c r="K646">
        <v>1</v>
      </c>
      <c r="L646">
        <v>6.4</v>
      </c>
      <c r="M646">
        <v>5.4</v>
      </c>
      <c r="N646" s="3">
        <v>482567.47283899999</v>
      </c>
      <c r="O646" s="3">
        <v>233518</v>
      </c>
      <c r="P646" s="7">
        <f>(N646-O646)/N646*100</f>
        <v>51.609254012462401</v>
      </c>
    </row>
    <row r="647" spans="1:16" x14ac:dyDescent="0.35">
      <c r="A647" t="s">
        <v>660</v>
      </c>
      <c r="B647" t="s">
        <v>5</v>
      </c>
      <c r="C647" t="s">
        <v>64</v>
      </c>
      <c r="D647" t="s">
        <v>42</v>
      </c>
      <c r="E647" t="s">
        <v>4</v>
      </c>
      <c r="F647" t="s">
        <v>0</v>
      </c>
      <c r="G647" s="6">
        <v>10</v>
      </c>
      <c r="H647" t="s">
        <v>3</v>
      </c>
      <c r="I647" t="s">
        <v>20</v>
      </c>
      <c r="J647" s="1">
        <v>48360</v>
      </c>
      <c r="K647">
        <v>1</v>
      </c>
      <c r="L647">
        <v>6.8</v>
      </c>
      <c r="M647">
        <v>6.6</v>
      </c>
      <c r="N647" s="3">
        <v>462186.49533000001</v>
      </c>
      <c r="O647" s="3">
        <v>195663.6</v>
      </c>
      <c r="P647" s="7">
        <f>(N647-O647)/N647*100</f>
        <v>57.6656605121496</v>
      </c>
    </row>
    <row r="648" spans="1:16" x14ac:dyDescent="0.35">
      <c r="A648" t="s">
        <v>863</v>
      </c>
      <c r="B648" t="s">
        <v>5</v>
      </c>
      <c r="C648" t="s">
        <v>24</v>
      </c>
      <c r="D648" t="s">
        <v>25</v>
      </c>
      <c r="E648" t="s">
        <v>14</v>
      </c>
      <c r="F648" t="s">
        <v>142</v>
      </c>
      <c r="G648" s="6">
        <v>11</v>
      </c>
      <c r="H648" t="s">
        <v>3</v>
      </c>
      <c r="I648" t="s">
        <v>12</v>
      </c>
      <c r="J648" s="1">
        <v>100000</v>
      </c>
      <c r="K648">
        <v>1</v>
      </c>
      <c r="L648">
        <v>6.1</v>
      </c>
      <c r="M648">
        <v>7.6</v>
      </c>
      <c r="N648" s="3">
        <v>643927.31000000006</v>
      </c>
      <c r="O648" s="3">
        <v>171600</v>
      </c>
      <c r="P648" s="7">
        <f>(N648-O648)/N648*100</f>
        <v>73.35102932658657</v>
      </c>
    </row>
    <row r="649" spans="1:16" x14ac:dyDescent="0.35">
      <c r="A649" t="s">
        <v>864</v>
      </c>
      <c r="B649" t="s">
        <v>5</v>
      </c>
      <c r="C649" t="s">
        <v>6</v>
      </c>
      <c r="D649" t="s">
        <v>306</v>
      </c>
      <c r="E649" t="s">
        <v>4</v>
      </c>
      <c r="F649" t="s">
        <v>0</v>
      </c>
      <c r="G649" s="6">
        <v>8</v>
      </c>
      <c r="H649" t="s">
        <v>13</v>
      </c>
      <c r="I649" t="s">
        <v>20</v>
      </c>
      <c r="J649" s="1">
        <v>67000</v>
      </c>
      <c r="K649">
        <v>1</v>
      </c>
      <c r="L649">
        <v>6.1</v>
      </c>
      <c r="M649">
        <v>6</v>
      </c>
      <c r="N649" s="3">
        <v>712789.87699999998</v>
      </c>
      <c r="O649" s="3">
        <v>333750</v>
      </c>
      <c r="P649" s="7">
        <f>(N649-O649)/N649*100</f>
        <v>53.176944458766492</v>
      </c>
    </row>
    <row r="650" spans="1:16" x14ac:dyDescent="0.35">
      <c r="A650" t="s">
        <v>787</v>
      </c>
      <c r="B650" t="s">
        <v>5</v>
      </c>
      <c r="C650" t="s">
        <v>8</v>
      </c>
      <c r="D650" t="s">
        <v>235</v>
      </c>
      <c r="E650" t="s">
        <v>4</v>
      </c>
      <c r="F650" t="s">
        <v>0</v>
      </c>
      <c r="G650" s="6">
        <v>7</v>
      </c>
      <c r="H650" t="s">
        <v>3</v>
      </c>
      <c r="I650" t="s">
        <v>18</v>
      </c>
      <c r="J650" s="1">
        <v>45204</v>
      </c>
      <c r="K650">
        <v>1</v>
      </c>
      <c r="L650">
        <v>6.4</v>
      </c>
      <c r="M650">
        <v>4.2</v>
      </c>
      <c r="N650" s="3">
        <v>685268.84567800001</v>
      </c>
      <c r="O650" s="3">
        <v>450000</v>
      </c>
      <c r="P650" s="7">
        <f>(N650-O650)/N650*100</f>
        <v>34.332342286074116</v>
      </c>
    </row>
    <row r="651" spans="1:16" x14ac:dyDescent="0.35">
      <c r="A651" t="s">
        <v>642</v>
      </c>
      <c r="B651" t="s">
        <v>5</v>
      </c>
      <c r="C651" t="s">
        <v>8</v>
      </c>
      <c r="D651" t="s">
        <v>36</v>
      </c>
      <c r="E651" t="s">
        <v>4</v>
      </c>
      <c r="F651" t="s">
        <v>0</v>
      </c>
      <c r="G651" s="6">
        <v>5</v>
      </c>
      <c r="H651" t="s">
        <v>3</v>
      </c>
      <c r="I651" t="s">
        <v>20</v>
      </c>
      <c r="J651" s="1">
        <v>35830</v>
      </c>
      <c r="K651">
        <v>1</v>
      </c>
      <c r="L651">
        <v>6.1</v>
      </c>
      <c r="M651">
        <v>4.8</v>
      </c>
      <c r="N651" s="3">
        <v>585069.87160399999</v>
      </c>
      <c r="O651" s="3">
        <v>417198</v>
      </c>
      <c r="P651" s="7">
        <f>(N651-O651)/N651*100</f>
        <v>28.692619420612171</v>
      </c>
    </row>
    <row r="652" spans="1:16" x14ac:dyDescent="0.35">
      <c r="A652" t="s">
        <v>642</v>
      </c>
      <c r="B652" t="s">
        <v>5</v>
      </c>
      <c r="C652" t="s">
        <v>8</v>
      </c>
      <c r="D652" t="s">
        <v>36</v>
      </c>
      <c r="E652" t="s">
        <v>4</v>
      </c>
      <c r="F652" t="s">
        <v>0</v>
      </c>
      <c r="G652" s="6">
        <v>5</v>
      </c>
      <c r="H652" t="s">
        <v>3</v>
      </c>
      <c r="I652" t="s">
        <v>18</v>
      </c>
      <c r="J652" s="1">
        <v>33000</v>
      </c>
      <c r="K652">
        <v>1</v>
      </c>
      <c r="L652">
        <v>6.7</v>
      </c>
      <c r="M652">
        <v>5.8</v>
      </c>
      <c r="N652" s="3">
        <v>585069.87160399999</v>
      </c>
      <c r="O652" s="3">
        <v>412528</v>
      </c>
      <c r="P652" s="7">
        <f>(N652-O652)/N652*100</f>
        <v>29.490814683546656</v>
      </c>
    </row>
    <row r="653" spans="1:16" x14ac:dyDescent="0.35">
      <c r="A653" t="s">
        <v>656</v>
      </c>
      <c r="B653" t="s">
        <v>5</v>
      </c>
      <c r="C653" t="s">
        <v>8</v>
      </c>
      <c r="D653" t="s">
        <v>60</v>
      </c>
      <c r="E653" t="s">
        <v>4</v>
      </c>
      <c r="F653" t="s">
        <v>0</v>
      </c>
      <c r="G653" s="6">
        <v>7</v>
      </c>
      <c r="H653" t="s">
        <v>3</v>
      </c>
      <c r="I653" t="s">
        <v>20</v>
      </c>
      <c r="J653" s="1">
        <v>39000</v>
      </c>
      <c r="K653">
        <v>1</v>
      </c>
      <c r="L653">
        <v>6.8</v>
      </c>
      <c r="M653">
        <v>5.4</v>
      </c>
      <c r="N653" s="3">
        <v>738247.613579</v>
      </c>
      <c r="O653" s="3">
        <v>403200</v>
      </c>
      <c r="P653" s="7">
        <f>(N653-O653)/N653*100</f>
        <v>45.38417834562312</v>
      </c>
    </row>
    <row r="654" spans="1:16" x14ac:dyDescent="0.35">
      <c r="A654" t="s">
        <v>656</v>
      </c>
      <c r="B654" t="s">
        <v>5</v>
      </c>
      <c r="C654" t="s">
        <v>8</v>
      </c>
      <c r="D654" t="s">
        <v>60</v>
      </c>
      <c r="E654" t="s">
        <v>4</v>
      </c>
      <c r="F654" t="s">
        <v>0</v>
      </c>
      <c r="G654" s="6">
        <v>7</v>
      </c>
      <c r="H654" t="s">
        <v>3</v>
      </c>
      <c r="I654" t="s">
        <v>43</v>
      </c>
      <c r="J654" s="1">
        <v>35000</v>
      </c>
      <c r="K654">
        <v>1</v>
      </c>
      <c r="L654">
        <v>6.8</v>
      </c>
      <c r="M654">
        <v>7.4</v>
      </c>
      <c r="N654" s="3">
        <v>738247.613579</v>
      </c>
      <c r="O654" s="3">
        <v>338352</v>
      </c>
      <c r="P654" s="7">
        <f>(N654-O654)/N654*100</f>
        <v>54.168222995035407</v>
      </c>
    </row>
    <row r="655" spans="1:16" x14ac:dyDescent="0.35">
      <c r="A655" t="s">
        <v>656</v>
      </c>
      <c r="B655" t="s">
        <v>5</v>
      </c>
      <c r="C655" t="s">
        <v>8</v>
      </c>
      <c r="D655" t="s">
        <v>60</v>
      </c>
      <c r="E655" t="s">
        <v>4</v>
      </c>
      <c r="F655" t="s">
        <v>0</v>
      </c>
      <c r="G655" s="6">
        <v>7</v>
      </c>
      <c r="H655" t="s">
        <v>3</v>
      </c>
      <c r="I655" t="s">
        <v>18</v>
      </c>
      <c r="J655" s="1">
        <v>38461</v>
      </c>
      <c r="K655">
        <v>2</v>
      </c>
      <c r="L655">
        <v>4.5</v>
      </c>
      <c r="M655">
        <v>8.3000000000000007</v>
      </c>
      <c r="N655" s="3">
        <v>738247.613579</v>
      </c>
      <c r="O655" s="3">
        <v>315382</v>
      </c>
      <c r="P655" s="7">
        <f>(N655-O655)/N655*100</f>
        <v>57.279645176089566</v>
      </c>
    </row>
    <row r="656" spans="1:16" x14ac:dyDescent="0.35">
      <c r="A656" t="s">
        <v>649</v>
      </c>
      <c r="B656" t="s">
        <v>5</v>
      </c>
      <c r="C656" t="s">
        <v>6</v>
      </c>
      <c r="D656" t="s">
        <v>48</v>
      </c>
      <c r="E656" t="s">
        <v>4</v>
      </c>
      <c r="F656" t="s">
        <v>0</v>
      </c>
      <c r="G656" s="6">
        <v>7</v>
      </c>
      <c r="H656" t="s">
        <v>3</v>
      </c>
      <c r="I656" t="s">
        <v>1</v>
      </c>
      <c r="J656" s="1">
        <v>45000</v>
      </c>
      <c r="K656">
        <v>1</v>
      </c>
      <c r="L656">
        <v>6.4</v>
      </c>
      <c r="M656">
        <v>5.8</v>
      </c>
      <c r="N656" s="3">
        <v>544759.93950500002</v>
      </c>
      <c r="O656" s="3">
        <v>297078</v>
      </c>
      <c r="P656" s="7">
        <f>(N656-O656)/N656*100</f>
        <v>45.466254315627168</v>
      </c>
    </row>
    <row r="657" spans="1:16" x14ac:dyDescent="0.35">
      <c r="A657" t="s">
        <v>649</v>
      </c>
      <c r="B657" t="s">
        <v>5</v>
      </c>
      <c r="C657" t="s">
        <v>6</v>
      </c>
      <c r="D657" t="s">
        <v>48</v>
      </c>
      <c r="E657" t="s">
        <v>4</v>
      </c>
      <c r="F657" t="s">
        <v>0</v>
      </c>
      <c r="G657" s="6">
        <v>7</v>
      </c>
      <c r="H657" t="s">
        <v>3</v>
      </c>
      <c r="I657" t="s">
        <v>18</v>
      </c>
      <c r="J657" s="1">
        <v>17663</v>
      </c>
      <c r="K657">
        <v>1</v>
      </c>
      <c r="L657">
        <v>6.8</v>
      </c>
      <c r="M657">
        <v>3.8</v>
      </c>
      <c r="N657" s="3">
        <v>544759.93950500002</v>
      </c>
      <c r="O657" s="3">
        <v>315382</v>
      </c>
      <c r="P657" s="7">
        <f>(N657-O657)/N657*100</f>
        <v>42.106242194208683</v>
      </c>
    </row>
    <row r="658" spans="1:16" x14ac:dyDescent="0.35">
      <c r="A658" t="s">
        <v>855</v>
      </c>
      <c r="B658" t="s">
        <v>5</v>
      </c>
      <c r="C658" t="s">
        <v>19</v>
      </c>
      <c r="D658" t="s">
        <v>53</v>
      </c>
      <c r="E658" t="s">
        <v>4</v>
      </c>
      <c r="F658" t="s">
        <v>0</v>
      </c>
      <c r="G658" s="6">
        <v>9</v>
      </c>
      <c r="H658" t="s">
        <v>3</v>
      </c>
      <c r="I658" t="s">
        <v>37</v>
      </c>
      <c r="J658" s="1">
        <v>66000</v>
      </c>
      <c r="K658">
        <v>3</v>
      </c>
      <c r="L658">
        <v>4.3</v>
      </c>
      <c r="M658">
        <v>9.9</v>
      </c>
      <c r="N658" s="3">
        <v>404201.82911499997</v>
      </c>
      <c r="O658" s="3">
        <v>99440</v>
      </c>
      <c r="P658" s="7">
        <f>(N658-O658)/N658*100</f>
        <v>75.398428993326448</v>
      </c>
    </row>
    <row r="659" spans="1:16" x14ac:dyDescent="0.35">
      <c r="A659" t="s">
        <v>629</v>
      </c>
      <c r="B659" t="s">
        <v>5</v>
      </c>
      <c r="C659" t="s">
        <v>8</v>
      </c>
      <c r="D659" t="s">
        <v>9</v>
      </c>
      <c r="E659" t="s">
        <v>4</v>
      </c>
      <c r="F659" t="s">
        <v>0</v>
      </c>
      <c r="G659" s="6">
        <v>6</v>
      </c>
      <c r="H659" t="s">
        <v>3</v>
      </c>
      <c r="I659" t="s">
        <v>43</v>
      </c>
      <c r="J659" s="1">
        <v>19000</v>
      </c>
      <c r="K659">
        <v>1</v>
      </c>
      <c r="L659">
        <v>6.8</v>
      </c>
      <c r="M659">
        <v>5</v>
      </c>
      <c r="N659" s="3">
        <v>613862.68024599995</v>
      </c>
      <c r="O659" s="3">
        <v>426550</v>
      </c>
      <c r="P659" s="7">
        <f>(N659-O659)/N659*100</f>
        <v>30.513775519133379</v>
      </c>
    </row>
    <row r="660" spans="1:16" x14ac:dyDescent="0.35">
      <c r="A660" t="s">
        <v>629</v>
      </c>
      <c r="B660" t="s">
        <v>5</v>
      </c>
      <c r="C660" t="s">
        <v>8</v>
      </c>
      <c r="D660" t="s">
        <v>9</v>
      </c>
      <c r="E660" t="s">
        <v>4</v>
      </c>
      <c r="F660" t="s">
        <v>0</v>
      </c>
      <c r="G660" s="6">
        <v>6</v>
      </c>
      <c r="H660" t="s">
        <v>3</v>
      </c>
      <c r="I660" t="s">
        <v>127</v>
      </c>
      <c r="J660" s="1">
        <v>25255</v>
      </c>
      <c r="K660">
        <v>1</v>
      </c>
      <c r="L660">
        <v>6.8</v>
      </c>
      <c r="M660">
        <v>3.8</v>
      </c>
      <c r="N660" s="3">
        <v>613862.68024599995</v>
      </c>
      <c r="O660" s="3">
        <v>426550</v>
      </c>
      <c r="P660" s="7">
        <f>(N660-O660)/N660*100</f>
        <v>30.513775519133379</v>
      </c>
    </row>
    <row r="661" spans="1:16" x14ac:dyDescent="0.35">
      <c r="A661" t="s">
        <v>636</v>
      </c>
      <c r="B661" t="s">
        <v>5</v>
      </c>
      <c r="C661" t="s">
        <v>6</v>
      </c>
      <c r="D661" t="s">
        <v>30</v>
      </c>
      <c r="E661" t="s">
        <v>4</v>
      </c>
      <c r="F661" t="s">
        <v>0</v>
      </c>
      <c r="G661" s="6">
        <v>9</v>
      </c>
      <c r="H661" t="s">
        <v>3</v>
      </c>
      <c r="I661" t="s">
        <v>37</v>
      </c>
      <c r="J661" s="1">
        <v>49000</v>
      </c>
      <c r="K661">
        <v>1</v>
      </c>
      <c r="L661">
        <v>6.8</v>
      </c>
      <c r="M661">
        <v>3.8</v>
      </c>
      <c r="N661" s="3">
        <v>446864.39012300002</v>
      </c>
      <c r="O661" s="3">
        <v>220000</v>
      </c>
      <c r="P661" s="7">
        <f>(N661-O661)/N661*100</f>
        <v>50.768061885744643</v>
      </c>
    </row>
    <row r="662" spans="1:16" x14ac:dyDescent="0.35">
      <c r="A662" t="s">
        <v>636</v>
      </c>
      <c r="B662" t="s">
        <v>5</v>
      </c>
      <c r="C662" t="s">
        <v>6</v>
      </c>
      <c r="D662" t="s">
        <v>30</v>
      </c>
      <c r="E662" t="s">
        <v>4</v>
      </c>
      <c r="F662" t="s">
        <v>0</v>
      </c>
      <c r="G662" s="6">
        <v>6</v>
      </c>
      <c r="H662" t="s">
        <v>3</v>
      </c>
      <c r="I662" t="s">
        <v>12</v>
      </c>
      <c r="J662" s="1">
        <v>17221</v>
      </c>
      <c r="K662">
        <v>1</v>
      </c>
      <c r="L662">
        <v>7</v>
      </c>
      <c r="M662">
        <v>7</v>
      </c>
      <c r="N662" s="3">
        <v>446864.39012300002</v>
      </c>
      <c r="O662" s="3">
        <v>338352</v>
      </c>
      <c r="P662" s="7">
        <f>(N662-O662)/N662*100</f>
        <v>24.283069432570322</v>
      </c>
    </row>
    <row r="663" spans="1:16" x14ac:dyDescent="0.35">
      <c r="A663" t="s">
        <v>865</v>
      </c>
      <c r="B663" t="s">
        <v>5</v>
      </c>
      <c r="C663" t="s">
        <v>64</v>
      </c>
      <c r="D663" t="s">
        <v>307</v>
      </c>
      <c r="E663" t="s">
        <v>4</v>
      </c>
      <c r="F663" t="s">
        <v>0</v>
      </c>
      <c r="G663" s="6">
        <v>12</v>
      </c>
      <c r="H663" t="s">
        <v>3</v>
      </c>
      <c r="I663" t="s">
        <v>17</v>
      </c>
      <c r="J663" s="1">
        <v>52000</v>
      </c>
      <c r="K663">
        <v>1</v>
      </c>
      <c r="L663">
        <v>6.8</v>
      </c>
      <c r="M663">
        <v>6</v>
      </c>
      <c r="N663" s="3">
        <v>520968.31892500003</v>
      </c>
      <c r="O663" s="3">
        <v>127600</v>
      </c>
      <c r="P663" s="7">
        <f>(N663-O663)/N663*100</f>
        <v>75.507147869701924</v>
      </c>
    </row>
    <row r="664" spans="1:16" x14ac:dyDescent="0.35">
      <c r="A664" t="s">
        <v>797</v>
      </c>
      <c r="B664" t="s">
        <v>5</v>
      </c>
      <c r="C664" t="s">
        <v>39</v>
      </c>
      <c r="D664" t="s">
        <v>244</v>
      </c>
      <c r="E664" t="s">
        <v>14</v>
      </c>
      <c r="F664" t="s">
        <v>10</v>
      </c>
      <c r="G664" s="6">
        <v>5</v>
      </c>
      <c r="H664" t="s">
        <v>13</v>
      </c>
      <c r="I664" t="s">
        <v>1</v>
      </c>
      <c r="J664" s="1">
        <v>42000</v>
      </c>
      <c r="K664">
        <v>1</v>
      </c>
      <c r="L664">
        <v>4.8</v>
      </c>
      <c r="M664">
        <v>8.9</v>
      </c>
      <c r="N664" s="3">
        <v>1463428.476</v>
      </c>
      <c r="O664" s="3">
        <v>690000</v>
      </c>
      <c r="P664" s="7">
        <f>(N664-O664)/N664*100</f>
        <v>52.850445968771766</v>
      </c>
    </row>
    <row r="665" spans="1:16" x14ac:dyDescent="0.35">
      <c r="A665" t="s">
        <v>866</v>
      </c>
      <c r="B665" t="s">
        <v>5</v>
      </c>
      <c r="C665" t="s">
        <v>39</v>
      </c>
      <c r="D665" t="s">
        <v>308</v>
      </c>
      <c r="E665" t="s">
        <v>14</v>
      </c>
      <c r="F665" t="s">
        <v>0</v>
      </c>
      <c r="G665" s="6">
        <v>4</v>
      </c>
      <c r="H665" t="s">
        <v>3</v>
      </c>
      <c r="I665" t="s">
        <v>1</v>
      </c>
      <c r="J665" s="1">
        <v>55000</v>
      </c>
      <c r="K665">
        <v>1</v>
      </c>
      <c r="L665">
        <v>3.8</v>
      </c>
      <c r="M665">
        <v>9.4</v>
      </c>
      <c r="N665" s="3">
        <v>994153.26399999997</v>
      </c>
      <c r="O665" s="3">
        <v>510518.08776192</v>
      </c>
      <c r="P665" s="7">
        <f>(N665-O665)/N665*100</f>
        <v>48.647949340543526</v>
      </c>
    </row>
    <row r="666" spans="1:16" x14ac:dyDescent="0.35">
      <c r="A666" t="s">
        <v>795</v>
      </c>
      <c r="B666" t="s">
        <v>5</v>
      </c>
      <c r="C666" t="s">
        <v>39</v>
      </c>
      <c r="D666" t="s">
        <v>243</v>
      </c>
      <c r="E666" t="s">
        <v>14</v>
      </c>
      <c r="F666" t="s">
        <v>0</v>
      </c>
      <c r="G666" s="6">
        <v>7</v>
      </c>
      <c r="H666" t="s">
        <v>3</v>
      </c>
      <c r="I666" t="s">
        <v>2</v>
      </c>
      <c r="J666" s="1">
        <v>39533</v>
      </c>
      <c r="K666">
        <v>2</v>
      </c>
      <c r="L666">
        <v>6.8</v>
      </c>
      <c r="M666">
        <v>6.8</v>
      </c>
      <c r="N666" s="3">
        <v>833881.00754699996</v>
      </c>
      <c r="O666" s="3">
        <v>440608</v>
      </c>
      <c r="P666" s="7">
        <f>(N666-O666)/N666*100</f>
        <v>47.161765766062722</v>
      </c>
    </row>
    <row r="667" spans="1:16" x14ac:dyDescent="0.35">
      <c r="A667" t="s">
        <v>782</v>
      </c>
      <c r="B667" t="s">
        <v>5</v>
      </c>
      <c r="C667" t="s">
        <v>39</v>
      </c>
      <c r="D667" t="s">
        <v>231</v>
      </c>
      <c r="E667" t="s">
        <v>14</v>
      </c>
      <c r="F667" t="s">
        <v>0</v>
      </c>
      <c r="G667" s="6">
        <v>11</v>
      </c>
      <c r="H667" t="s">
        <v>3</v>
      </c>
      <c r="I667" t="s">
        <v>37</v>
      </c>
      <c r="J667" s="1">
        <v>65550</v>
      </c>
      <c r="K667">
        <v>3</v>
      </c>
      <c r="L667">
        <v>5</v>
      </c>
      <c r="M667">
        <v>9.9</v>
      </c>
      <c r="N667" s="3">
        <v>1135123</v>
      </c>
      <c r="O667" s="3">
        <v>176000</v>
      </c>
      <c r="P667" s="7">
        <f>(N667-O667)/N667*100</f>
        <v>84.495072340178112</v>
      </c>
    </row>
    <row r="668" spans="1:16" x14ac:dyDescent="0.35">
      <c r="A668" t="s">
        <v>867</v>
      </c>
      <c r="B668" t="s">
        <v>5</v>
      </c>
      <c r="C668" t="s">
        <v>51</v>
      </c>
      <c r="D668" t="s">
        <v>309</v>
      </c>
      <c r="E668" t="s">
        <v>4</v>
      </c>
      <c r="F668" t="s">
        <v>0</v>
      </c>
      <c r="G668" s="6">
        <v>4</v>
      </c>
      <c r="H668" t="s">
        <v>3</v>
      </c>
      <c r="I668" t="s">
        <v>1</v>
      </c>
      <c r="J668" s="1">
        <v>20500</v>
      </c>
      <c r="K668">
        <v>1</v>
      </c>
      <c r="L668">
        <v>6.4</v>
      </c>
      <c r="M668">
        <v>3.4</v>
      </c>
      <c r="N668" s="3">
        <v>442461</v>
      </c>
      <c r="O668" s="3">
        <v>287950</v>
      </c>
      <c r="P668" s="7">
        <f>(N668-O668)/N668*100</f>
        <v>34.92081787999394</v>
      </c>
    </row>
    <row r="669" spans="1:16" x14ac:dyDescent="0.35">
      <c r="A669" t="s">
        <v>840</v>
      </c>
      <c r="B669" t="s">
        <v>5</v>
      </c>
      <c r="C669" t="s">
        <v>44</v>
      </c>
      <c r="D669" t="s">
        <v>26</v>
      </c>
      <c r="E669" t="s">
        <v>4</v>
      </c>
      <c r="F669" t="s">
        <v>0</v>
      </c>
      <c r="G669" s="6">
        <v>8</v>
      </c>
      <c r="H669" t="s">
        <v>3</v>
      </c>
      <c r="I669" t="s">
        <v>12</v>
      </c>
      <c r="J669" s="1">
        <v>54000</v>
      </c>
      <c r="K669">
        <v>3</v>
      </c>
      <c r="L669">
        <v>4.5</v>
      </c>
      <c r="M669">
        <v>7</v>
      </c>
      <c r="N669" s="3">
        <v>457629.29</v>
      </c>
      <c r="O669" s="3">
        <v>154000</v>
      </c>
      <c r="P669" s="7">
        <f>(N669-O669)/N669*100</f>
        <v>66.348307819195753</v>
      </c>
    </row>
    <row r="670" spans="1:16" x14ac:dyDescent="0.35">
      <c r="A670" t="s">
        <v>644</v>
      </c>
      <c r="B670" t="s">
        <v>5</v>
      </c>
      <c r="C670" t="s">
        <v>24</v>
      </c>
      <c r="D670" t="s">
        <v>42</v>
      </c>
      <c r="E670" t="s">
        <v>14</v>
      </c>
      <c r="F670" t="s">
        <v>0</v>
      </c>
      <c r="G670" s="6">
        <v>10</v>
      </c>
      <c r="H670" t="s">
        <v>3</v>
      </c>
      <c r="I670" t="s">
        <v>18</v>
      </c>
      <c r="J670" s="1">
        <v>80000</v>
      </c>
      <c r="K670">
        <v>2</v>
      </c>
      <c r="L670">
        <v>6.4</v>
      </c>
      <c r="M670">
        <v>6</v>
      </c>
      <c r="N670" s="3">
        <v>691110.63600000006</v>
      </c>
      <c r="O670" s="3">
        <v>154000</v>
      </c>
      <c r="P670" s="7">
        <f>(N670-O670)/N670*100</f>
        <v>77.717026481994409</v>
      </c>
    </row>
    <row r="671" spans="1:16" x14ac:dyDescent="0.35">
      <c r="A671" t="s">
        <v>745</v>
      </c>
      <c r="B671" t="s">
        <v>5</v>
      </c>
      <c r="C671" t="s">
        <v>8</v>
      </c>
      <c r="D671" t="s">
        <v>191</v>
      </c>
      <c r="E671" t="s">
        <v>4</v>
      </c>
      <c r="F671" t="s">
        <v>0</v>
      </c>
      <c r="G671" s="6">
        <v>5</v>
      </c>
      <c r="H671" t="s">
        <v>13</v>
      </c>
      <c r="I671" t="s">
        <v>1</v>
      </c>
      <c r="J671" s="1">
        <v>22000</v>
      </c>
      <c r="K671">
        <v>1</v>
      </c>
      <c r="L671">
        <v>4.5</v>
      </c>
      <c r="M671">
        <v>8.4</v>
      </c>
      <c r="N671" s="3">
        <v>893728.78024600004</v>
      </c>
      <c r="O671" s="3">
        <v>338352</v>
      </c>
      <c r="P671" s="7">
        <f>(N671-O671)/N671*100</f>
        <v>62.141534716285165</v>
      </c>
    </row>
    <row r="672" spans="1:16" x14ac:dyDescent="0.35">
      <c r="A672" t="s">
        <v>628</v>
      </c>
      <c r="B672" t="s">
        <v>5</v>
      </c>
      <c r="C672" t="s">
        <v>6</v>
      </c>
      <c r="D672" t="s">
        <v>7</v>
      </c>
      <c r="E672" t="s">
        <v>4</v>
      </c>
      <c r="F672" t="s">
        <v>0</v>
      </c>
      <c r="G672" s="6">
        <v>6</v>
      </c>
      <c r="H672" t="s">
        <v>3</v>
      </c>
      <c r="I672" t="s">
        <v>18</v>
      </c>
      <c r="J672" s="1">
        <v>62213</v>
      </c>
      <c r="K672">
        <v>1</v>
      </c>
      <c r="L672">
        <v>8.3000000000000007</v>
      </c>
      <c r="M672">
        <v>5.8</v>
      </c>
      <c r="N672" s="3">
        <v>537849.66543099994</v>
      </c>
      <c r="O672" s="3">
        <v>292512</v>
      </c>
      <c r="P672" s="7">
        <f>(N672-O672)/N672*100</f>
        <v>45.614542724387732</v>
      </c>
    </row>
    <row r="673" spans="1:16" x14ac:dyDescent="0.35">
      <c r="A673" t="s">
        <v>853</v>
      </c>
      <c r="B673" t="s">
        <v>5</v>
      </c>
      <c r="C673" t="s">
        <v>33</v>
      </c>
      <c r="D673" t="s">
        <v>299</v>
      </c>
      <c r="E673" t="s">
        <v>32</v>
      </c>
      <c r="F673" t="s">
        <v>10</v>
      </c>
      <c r="G673" s="6">
        <v>3</v>
      </c>
      <c r="H673" t="s">
        <v>3</v>
      </c>
      <c r="I673" t="s">
        <v>12</v>
      </c>
      <c r="J673" s="1">
        <v>28000</v>
      </c>
      <c r="K673">
        <v>1</v>
      </c>
      <c r="L673">
        <v>4.8</v>
      </c>
      <c r="M673">
        <v>5.4</v>
      </c>
      <c r="N673" s="3">
        <v>1497738.88534</v>
      </c>
      <c r="O673" s="3">
        <v>1187500</v>
      </c>
      <c r="P673" s="7">
        <f>(N673-O673)/N673*100</f>
        <v>20.713816565533921</v>
      </c>
    </row>
    <row r="674" spans="1:16" x14ac:dyDescent="0.35">
      <c r="A674" t="s">
        <v>657</v>
      </c>
      <c r="B674" t="s">
        <v>5</v>
      </c>
      <c r="C674" t="s">
        <v>6</v>
      </c>
      <c r="D674" t="s">
        <v>61</v>
      </c>
      <c r="E674" t="s">
        <v>4</v>
      </c>
      <c r="F674" t="s">
        <v>0</v>
      </c>
      <c r="G674" s="6">
        <v>8</v>
      </c>
      <c r="H674" t="s">
        <v>13</v>
      </c>
      <c r="I674" t="s">
        <v>17</v>
      </c>
      <c r="J674" s="1">
        <v>47200</v>
      </c>
      <c r="K674">
        <v>2</v>
      </c>
      <c r="L674">
        <v>9</v>
      </c>
      <c r="M674">
        <v>6.9</v>
      </c>
      <c r="N674" s="3">
        <v>581614.73456699995</v>
      </c>
      <c r="O674" s="3">
        <v>220000</v>
      </c>
      <c r="P674" s="7">
        <f>(N674-O674)/N674*100</f>
        <v>62.174273290413552</v>
      </c>
    </row>
    <row r="675" spans="1:16" x14ac:dyDescent="0.35">
      <c r="A675" t="s">
        <v>646</v>
      </c>
      <c r="B675" t="s">
        <v>5</v>
      </c>
      <c r="C675" t="s">
        <v>21</v>
      </c>
      <c r="D675" t="s">
        <v>45</v>
      </c>
      <c r="E675" t="s">
        <v>4</v>
      </c>
      <c r="F675" t="s">
        <v>0</v>
      </c>
      <c r="G675" s="6">
        <v>3</v>
      </c>
      <c r="H675" t="s">
        <v>3</v>
      </c>
      <c r="I675" t="s">
        <v>20</v>
      </c>
      <c r="J675" s="1">
        <v>18915</v>
      </c>
      <c r="K675">
        <v>1</v>
      </c>
      <c r="L675">
        <v>5</v>
      </c>
      <c r="M675">
        <v>5.8</v>
      </c>
      <c r="N675" s="3">
        <v>633709</v>
      </c>
      <c r="O675" s="3">
        <v>403200</v>
      </c>
      <c r="P675" s="7">
        <f>(N675-O675)/N675*100</f>
        <v>36.374582024241406</v>
      </c>
    </row>
    <row r="676" spans="1:16" x14ac:dyDescent="0.35">
      <c r="A676" t="s">
        <v>835</v>
      </c>
      <c r="B676" t="s">
        <v>5</v>
      </c>
      <c r="C676" t="s">
        <v>8</v>
      </c>
      <c r="D676" t="s">
        <v>284</v>
      </c>
      <c r="E676" t="s">
        <v>4</v>
      </c>
      <c r="F676" t="s">
        <v>142</v>
      </c>
      <c r="G676" s="6">
        <v>6</v>
      </c>
      <c r="H676" t="s">
        <v>3</v>
      </c>
      <c r="I676" t="s">
        <v>12</v>
      </c>
      <c r="J676" s="1">
        <v>52000</v>
      </c>
      <c r="K676">
        <v>1</v>
      </c>
      <c r="L676">
        <v>5.7</v>
      </c>
      <c r="M676">
        <v>8.8000000000000007</v>
      </c>
      <c r="N676" s="3">
        <v>840488.08103</v>
      </c>
      <c r="O676" s="3">
        <v>379950</v>
      </c>
      <c r="P676" s="7">
        <f>(N676-O676)/N676*100</f>
        <v>54.794123964925298</v>
      </c>
    </row>
    <row r="677" spans="1:16" x14ac:dyDescent="0.35">
      <c r="A677" t="s">
        <v>868</v>
      </c>
      <c r="B677" t="s">
        <v>5</v>
      </c>
      <c r="C677" t="s">
        <v>64</v>
      </c>
      <c r="D677" t="s">
        <v>53</v>
      </c>
      <c r="E677" t="s">
        <v>4</v>
      </c>
      <c r="F677" t="s">
        <v>0</v>
      </c>
      <c r="G677" s="6">
        <v>12</v>
      </c>
      <c r="H677" t="s">
        <v>3</v>
      </c>
      <c r="I677" t="s">
        <v>23</v>
      </c>
      <c r="J677" s="1">
        <v>16000</v>
      </c>
      <c r="K677">
        <v>1</v>
      </c>
      <c r="L677">
        <v>6.8</v>
      </c>
      <c r="M677">
        <v>7</v>
      </c>
      <c r="N677" s="3">
        <v>367674.54366600001</v>
      </c>
      <c r="O677" s="3">
        <v>101200</v>
      </c>
      <c r="P677" s="7">
        <f>(N677-O677)/N677*100</f>
        <v>72.475657686018295</v>
      </c>
    </row>
    <row r="678" spans="1:16" x14ac:dyDescent="0.35">
      <c r="A678" t="s">
        <v>647</v>
      </c>
      <c r="B678" t="s">
        <v>5</v>
      </c>
      <c r="C678" t="s">
        <v>39</v>
      </c>
      <c r="D678" t="s">
        <v>46</v>
      </c>
      <c r="E678" t="s">
        <v>14</v>
      </c>
      <c r="F678" t="s">
        <v>10</v>
      </c>
      <c r="G678" s="6">
        <v>3</v>
      </c>
      <c r="H678" t="s">
        <v>3</v>
      </c>
      <c r="I678" t="s">
        <v>23</v>
      </c>
      <c r="J678" s="1">
        <v>58500</v>
      </c>
      <c r="K678">
        <v>1</v>
      </c>
      <c r="L678">
        <v>9.8000000000000007</v>
      </c>
      <c r="M678">
        <v>7.4</v>
      </c>
      <c r="N678" s="3">
        <v>1217935.19545</v>
      </c>
      <c r="O678" s="3">
        <v>926549.93920000002</v>
      </c>
      <c r="P678" s="7">
        <f>(N678-O678)/N678*100</f>
        <v>23.924528771199487</v>
      </c>
    </row>
    <row r="679" spans="1:16" x14ac:dyDescent="0.35">
      <c r="A679" t="s">
        <v>628</v>
      </c>
      <c r="B679" t="s">
        <v>5</v>
      </c>
      <c r="C679" t="s">
        <v>6</v>
      </c>
      <c r="D679" t="s">
        <v>7</v>
      </c>
      <c r="E679" t="s">
        <v>4</v>
      </c>
      <c r="F679" t="s">
        <v>0</v>
      </c>
      <c r="G679" s="6">
        <v>6</v>
      </c>
      <c r="H679" t="s">
        <v>3</v>
      </c>
      <c r="I679" t="s">
        <v>18</v>
      </c>
      <c r="J679" s="1">
        <v>18800</v>
      </c>
      <c r="K679">
        <v>1</v>
      </c>
      <c r="L679">
        <v>5</v>
      </c>
      <c r="M679">
        <v>7.4</v>
      </c>
      <c r="N679" s="3">
        <v>537849.66543099994</v>
      </c>
      <c r="O679" s="3">
        <v>265200</v>
      </c>
      <c r="P679" s="7">
        <f>(N679-O679)/N679*100</f>
        <v>50.692541606866136</v>
      </c>
    </row>
    <row r="680" spans="1:16" x14ac:dyDescent="0.35">
      <c r="A680" t="s">
        <v>746</v>
      </c>
      <c r="B680" t="s">
        <v>5</v>
      </c>
      <c r="C680" t="s">
        <v>6</v>
      </c>
      <c r="D680" t="s">
        <v>192</v>
      </c>
      <c r="E680" t="s">
        <v>4</v>
      </c>
      <c r="F680" t="s">
        <v>0</v>
      </c>
      <c r="G680" s="6">
        <v>7</v>
      </c>
      <c r="H680" t="s">
        <v>13</v>
      </c>
      <c r="I680" t="s">
        <v>20</v>
      </c>
      <c r="J680" s="1">
        <v>22000</v>
      </c>
      <c r="K680">
        <v>1</v>
      </c>
      <c r="L680">
        <v>5</v>
      </c>
      <c r="M680">
        <v>9.4</v>
      </c>
      <c r="N680" s="3">
        <v>685268.84567800001</v>
      </c>
      <c r="O680" s="3">
        <v>342958</v>
      </c>
      <c r="P680" s="7">
        <f>(N680-O680)/N680*100</f>
        <v>49.952780990549797</v>
      </c>
    </row>
    <row r="681" spans="1:16" x14ac:dyDescent="0.35">
      <c r="A681" t="s">
        <v>835</v>
      </c>
      <c r="B681" t="s">
        <v>5</v>
      </c>
      <c r="C681" t="s">
        <v>8</v>
      </c>
      <c r="D681" t="s">
        <v>284</v>
      </c>
      <c r="E681" t="s">
        <v>4</v>
      </c>
      <c r="F681" t="s">
        <v>10</v>
      </c>
      <c r="G681" s="6">
        <v>5</v>
      </c>
      <c r="H681" t="s">
        <v>3</v>
      </c>
      <c r="I681" t="s">
        <v>2</v>
      </c>
      <c r="J681" s="1">
        <v>52054</v>
      </c>
      <c r="K681">
        <v>1</v>
      </c>
      <c r="L681">
        <v>4.7</v>
      </c>
      <c r="M681">
        <v>4.8</v>
      </c>
      <c r="N681" s="3">
        <v>840488.08103</v>
      </c>
      <c r="O681" s="3">
        <v>473550</v>
      </c>
      <c r="P681" s="7">
        <f>(N681-O681)/N681*100</f>
        <v>43.657737606501847</v>
      </c>
    </row>
    <row r="682" spans="1:16" x14ac:dyDescent="0.35">
      <c r="A682" t="s">
        <v>869</v>
      </c>
      <c r="B682" t="s">
        <v>5</v>
      </c>
      <c r="C682" t="s">
        <v>39</v>
      </c>
      <c r="D682" t="s">
        <v>310</v>
      </c>
      <c r="E682" t="s">
        <v>14</v>
      </c>
      <c r="F682" t="s">
        <v>0</v>
      </c>
      <c r="G682" s="6">
        <v>1</v>
      </c>
      <c r="H682" t="s">
        <v>13</v>
      </c>
      <c r="I682" t="s">
        <v>1</v>
      </c>
      <c r="J682" s="1">
        <v>31000</v>
      </c>
      <c r="K682">
        <v>1</v>
      </c>
      <c r="L682">
        <v>6.9</v>
      </c>
      <c r="M682">
        <v>9.9</v>
      </c>
      <c r="N682" s="3">
        <v>1155587.03</v>
      </c>
      <c r="O682" s="3">
        <v>641200</v>
      </c>
      <c r="P682" s="7">
        <f>(N682-O682)/N682*100</f>
        <v>44.513049787344883</v>
      </c>
    </row>
    <row r="683" spans="1:16" x14ac:dyDescent="0.35">
      <c r="A683" t="s">
        <v>635</v>
      </c>
      <c r="B683" t="s">
        <v>5</v>
      </c>
      <c r="C683" t="s">
        <v>6</v>
      </c>
      <c r="D683" t="s">
        <v>29</v>
      </c>
      <c r="E683" t="s">
        <v>4</v>
      </c>
      <c r="F683" t="s">
        <v>0</v>
      </c>
      <c r="G683" s="6">
        <v>9</v>
      </c>
      <c r="H683" t="s">
        <v>3</v>
      </c>
      <c r="I683" t="s">
        <v>23</v>
      </c>
      <c r="J683" s="1">
        <v>44381</v>
      </c>
      <c r="K683">
        <v>1</v>
      </c>
      <c r="L683">
        <v>6.8</v>
      </c>
      <c r="M683">
        <v>6</v>
      </c>
      <c r="N683" s="3">
        <v>462988.36296200001</v>
      </c>
      <c r="O683" s="3">
        <v>215600</v>
      </c>
      <c r="P683" s="7">
        <f>(N683-O683)/N683*100</f>
        <v>53.432954854268019</v>
      </c>
    </row>
    <row r="684" spans="1:16" x14ac:dyDescent="0.35">
      <c r="A684" t="s">
        <v>818</v>
      </c>
      <c r="B684" t="s">
        <v>5</v>
      </c>
      <c r="C684" t="s">
        <v>51</v>
      </c>
      <c r="D684" t="s">
        <v>268</v>
      </c>
      <c r="E684" t="s">
        <v>4</v>
      </c>
      <c r="F684" t="s">
        <v>0</v>
      </c>
      <c r="G684" s="6">
        <v>5</v>
      </c>
      <c r="H684" t="s">
        <v>3</v>
      </c>
      <c r="I684" t="s">
        <v>18</v>
      </c>
      <c r="J684" s="1">
        <v>3000</v>
      </c>
      <c r="K684">
        <v>1</v>
      </c>
      <c r="L684">
        <v>6.8</v>
      </c>
      <c r="M684">
        <v>4.4000000000000004</v>
      </c>
      <c r="N684" s="3">
        <v>478636</v>
      </c>
      <c r="O684" s="3">
        <v>274288</v>
      </c>
      <c r="P684" s="7">
        <f>(N684-O684)/N684*100</f>
        <v>42.693821609741015</v>
      </c>
    </row>
    <row r="685" spans="1:16" x14ac:dyDescent="0.35">
      <c r="A685" t="s">
        <v>636</v>
      </c>
      <c r="B685" t="s">
        <v>5</v>
      </c>
      <c r="C685" t="s">
        <v>6</v>
      </c>
      <c r="D685" t="s">
        <v>30</v>
      </c>
      <c r="E685" t="s">
        <v>4</v>
      </c>
      <c r="F685" t="s">
        <v>0</v>
      </c>
      <c r="G685" s="6">
        <v>9</v>
      </c>
      <c r="H685" t="s">
        <v>3</v>
      </c>
      <c r="I685" t="s">
        <v>2</v>
      </c>
      <c r="J685" s="1">
        <v>43000</v>
      </c>
      <c r="K685">
        <v>1</v>
      </c>
      <c r="L685">
        <v>6.8</v>
      </c>
      <c r="M685">
        <v>5.6</v>
      </c>
      <c r="N685" s="3">
        <v>446864.39012300002</v>
      </c>
      <c r="O685" s="3">
        <v>211200</v>
      </c>
      <c r="P685" s="7">
        <f>(N685-O685)/N685*100</f>
        <v>52.737339410314853</v>
      </c>
    </row>
    <row r="686" spans="1:16" x14ac:dyDescent="0.35">
      <c r="A686" t="s">
        <v>636</v>
      </c>
      <c r="B686" t="s">
        <v>5</v>
      </c>
      <c r="C686" t="s">
        <v>6</v>
      </c>
      <c r="D686" t="s">
        <v>30</v>
      </c>
      <c r="E686" t="s">
        <v>4</v>
      </c>
      <c r="F686" t="s">
        <v>0</v>
      </c>
      <c r="G686" s="6">
        <v>10</v>
      </c>
      <c r="H686" t="s">
        <v>3</v>
      </c>
      <c r="I686" t="s">
        <v>20</v>
      </c>
      <c r="J686" s="1">
        <v>15321</v>
      </c>
      <c r="K686">
        <v>1</v>
      </c>
      <c r="L686">
        <v>6.8</v>
      </c>
      <c r="M686">
        <v>4.5999999999999996</v>
      </c>
      <c r="N686" s="3">
        <v>446864.39012300002</v>
      </c>
      <c r="O686" s="3">
        <v>202400</v>
      </c>
      <c r="P686" s="7">
        <f>(N686-O686)/N686*100</f>
        <v>54.706616934885069</v>
      </c>
    </row>
    <row r="687" spans="1:16" x14ac:dyDescent="0.35">
      <c r="A687" t="s">
        <v>818</v>
      </c>
      <c r="B687" t="s">
        <v>5</v>
      </c>
      <c r="C687" t="s">
        <v>51</v>
      </c>
      <c r="D687" t="s">
        <v>268</v>
      </c>
      <c r="E687" t="s">
        <v>4</v>
      </c>
      <c r="F687" t="s">
        <v>0</v>
      </c>
      <c r="G687" s="6">
        <v>8</v>
      </c>
      <c r="H687" t="s">
        <v>3</v>
      </c>
      <c r="I687" t="s">
        <v>12</v>
      </c>
      <c r="J687" s="1">
        <v>16312</v>
      </c>
      <c r="K687">
        <v>1</v>
      </c>
      <c r="L687">
        <v>6.8</v>
      </c>
      <c r="M687">
        <v>4.4000000000000004</v>
      </c>
      <c r="N687" s="3">
        <v>478636</v>
      </c>
      <c r="O687" s="3">
        <v>260662</v>
      </c>
      <c r="P687" s="7">
        <f>(N687-O687)/N687*100</f>
        <v>45.540661379419852</v>
      </c>
    </row>
    <row r="688" spans="1:16" x14ac:dyDescent="0.35">
      <c r="A688" t="s">
        <v>632</v>
      </c>
      <c r="B688" t="s">
        <v>5</v>
      </c>
      <c r="C688" t="s">
        <v>19</v>
      </c>
      <c r="D688" t="s">
        <v>16</v>
      </c>
      <c r="E688" t="s">
        <v>4</v>
      </c>
      <c r="F688" t="s">
        <v>0</v>
      </c>
      <c r="G688" s="6">
        <v>11</v>
      </c>
      <c r="H688" t="s">
        <v>3</v>
      </c>
      <c r="I688" t="s">
        <v>20</v>
      </c>
      <c r="J688" s="1">
        <v>57000</v>
      </c>
      <c r="K688">
        <v>1</v>
      </c>
      <c r="L688">
        <v>7</v>
      </c>
      <c r="M688">
        <v>6.4</v>
      </c>
      <c r="N688" s="3">
        <v>453719.36800000002</v>
      </c>
      <c r="O688" s="3">
        <v>127600</v>
      </c>
      <c r="P688" s="7">
        <f>(N688-O688)/N688*100</f>
        <v>71.876889328647749</v>
      </c>
    </row>
    <row r="689" spans="1:16" x14ac:dyDescent="0.35">
      <c r="A689" t="s">
        <v>781</v>
      </c>
      <c r="B689" t="s">
        <v>5</v>
      </c>
      <c r="C689" t="s">
        <v>8</v>
      </c>
      <c r="D689" t="s">
        <v>230</v>
      </c>
      <c r="E689" t="s">
        <v>4</v>
      </c>
      <c r="F689" t="s">
        <v>0</v>
      </c>
      <c r="G689" s="6">
        <v>4</v>
      </c>
      <c r="H689" t="s">
        <v>3</v>
      </c>
      <c r="I689" t="s">
        <v>18</v>
      </c>
      <c r="J689" s="1">
        <v>28000</v>
      </c>
      <c r="K689">
        <v>1</v>
      </c>
      <c r="L689">
        <v>5.7</v>
      </c>
      <c r="M689">
        <v>6.8</v>
      </c>
      <c r="N689" s="3">
        <v>777405.83333199995</v>
      </c>
      <c r="O689" s="3">
        <v>516192</v>
      </c>
      <c r="P689" s="7">
        <f>(N689-O689)/N689*100</f>
        <v>33.600704050859058</v>
      </c>
    </row>
    <row r="690" spans="1:16" x14ac:dyDescent="0.35">
      <c r="A690" t="s">
        <v>628</v>
      </c>
      <c r="B690" t="s">
        <v>5</v>
      </c>
      <c r="C690" t="s">
        <v>6</v>
      </c>
      <c r="D690" t="s">
        <v>7</v>
      </c>
      <c r="E690" t="s">
        <v>4</v>
      </c>
      <c r="F690" t="s">
        <v>0</v>
      </c>
      <c r="G690" s="6">
        <v>9</v>
      </c>
      <c r="H690" t="s">
        <v>3</v>
      </c>
      <c r="I690" t="s">
        <v>20</v>
      </c>
      <c r="J690" s="1">
        <v>23949</v>
      </c>
      <c r="K690">
        <v>1</v>
      </c>
      <c r="L690">
        <v>6.8</v>
      </c>
      <c r="M690">
        <v>6.4</v>
      </c>
      <c r="N690" s="3">
        <v>537849.66543099994</v>
      </c>
      <c r="O690" s="3">
        <v>215600</v>
      </c>
      <c r="P690" s="7">
        <f>(N690-O690)/N690*100</f>
        <v>59.914449360634755</v>
      </c>
    </row>
    <row r="691" spans="1:16" x14ac:dyDescent="0.35">
      <c r="A691" t="s">
        <v>758</v>
      </c>
      <c r="B691" t="s">
        <v>5</v>
      </c>
      <c r="C691" t="s">
        <v>51</v>
      </c>
      <c r="D691" t="s">
        <v>202</v>
      </c>
      <c r="E691" t="s">
        <v>4</v>
      </c>
      <c r="F691" t="s">
        <v>0</v>
      </c>
      <c r="G691" s="6">
        <v>6</v>
      </c>
      <c r="H691" t="s">
        <v>3</v>
      </c>
      <c r="I691" t="s">
        <v>1</v>
      </c>
      <c r="J691" s="1">
        <v>18400</v>
      </c>
      <c r="K691">
        <v>2</v>
      </c>
      <c r="L691">
        <v>6.8</v>
      </c>
      <c r="M691">
        <v>7.2</v>
      </c>
      <c r="N691" s="3">
        <v>510953</v>
      </c>
      <c r="O691" s="3">
        <v>206800</v>
      </c>
      <c r="P691" s="7">
        <f>(N691-O691)/N691*100</f>
        <v>59.526610079596367</v>
      </c>
    </row>
    <row r="692" spans="1:16" x14ac:dyDescent="0.35">
      <c r="A692" t="s">
        <v>647</v>
      </c>
      <c r="B692" t="s">
        <v>5</v>
      </c>
      <c r="C692" t="s">
        <v>39</v>
      </c>
      <c r="D692" t="s">
        <v>46</v>
      </c>
      <c r="E692" t="s">
        <v>14</v>
      </c>
      <c r="F692" t="s">
        <v>142</v>
      </c>
      <c r="G692" s="6">
        <v>5</v>
      </c>
      <c r="H692" t="s">
        <v>3</v>
      </c>
      <c r="I692" t="s">
        <v>77</v>
      </c>
      <c r="J692" s="1">
        <v>34000</v>
      </c>
      <c r="K692">
        <v>1</v>
      </c>
      <c r="L692">
        <v>6.1</v>
      </c>
      <c r="M692">
        <v>3.4</v>
      </c>
      <c r="N692" s="3">
        <v>1217935.19545</v>
      </c>
      <c r="O692" s="3">
        <v>818752</v>
      </c>
      <c r="P692" s="7">
        <f>(N692-O692)/N692*100</f>
        <v>32.775405205570948</v>
      </c>
    </row>
    <row r="693" spans="1:16" x14ac:dyDescent="0.35">
      <c r="A693" t="s">
        <v>751</v>
      </c>
      <c r="B693" t="s">
        <v>5</v>
      </c>
      <c r="C693" t="s">
        <v>39</v>
      </c>
      <c r="D693" t="s">
        <v>196</v>
      </c>
      <c r="E693" t="s">
        <v>14</v>
      </c>
      <c r="F693" t="s">
        <v>0</v>
      </c>
      <c r="G693" s="6">
        <v>6</v>
      </c>
      <c r="H693" t="s">
        <v>13</v>
      </c>
      <c r="I693" t="s">
        <v>12</v>
      </c>
      <c r="J693" s="1">
        <v>22000</v>
      </c>
      <c r="K693">
        <v>1</v>
      </c>
      <c r="L693">
        <v>5</v>
      </c>
      <c r="M693">
        <v>8.6</v>
      </c>
      <c r="N693" s="3">
        <v>1187793.67918</v>
      </c>
      <c r="O693" s="3">
        <v>520950</v>
      </c>
      <c r="P693" s="7">
        <f>(N693-O693)/N693*100</f>
        <v>56.141372939478785</v>
      </c>
    </row>
    <row r="694" spans="1:16" x14ac:dyDescent="0.35">
      <c r="A694" t="s">
        <v>636</v>
      </c>
      <c r="B694" t="s">
        <v>5</v>
      </c>
      <c r="C694" t="s">
        <v>6</v>
      </c>
      <c r="D694" t="s">
        <v>30</v>
      </c>
      <c r="E694" t="s">
        <v>4</v>
      </c>
      <c r="F694" t="s">
        <v>153</v>
      </c>
      <c r="G694" s="6">
        <v>10</v>
      </c>
      <c r="H694" t="s">
        <v>3</v>
      </c>
      <c r="I694" t="s">
        <v>18</v>
      </c>
      <c r="J694" s="1">
        <v>47003</v>
      </c>
      <c r="K694">
        <v>1</v>
      </c>
      <c r="L694">
        <v>6.8</v>
      </c>
      <c r="M694">
        <v>4.5999999999999996</v>
      </c>
      <c r="N694" s="3">
        <v>446864.39012300002</v>
      </c>
      <c r="O694" s="3">
        <v>211200</v>
      </c>
      <c r="P694" s="7">
        <f>(N694-O694)/N694*100</f>
        <v>52.737339410314853</v>
      </c>
    </row>
    <row r="695" spans="1:16" x14ac:dyDescent="0.35">
      <c r="A695" t="s">
        <v>640</v>
      </c>
      <c r="B695" t="s">
        <v>5</v>
      </c>
      <c r="C695" t="s">
        <v>39</v>
      </c>
      <c r="D695" t="s">
        <v>38</v>
      </c>
      <c r="E695" t="s">
        <v>14</v>
      </c>
      <c r="F695" t="s">
        <v>0</v>
      </c>
      <c r="G695" s="6">
        <v>11</v>
      </c>
      <c r="H695" t="s">
        <v>3</v>
      </c>
      <c r="I695" t="s">
        <v>23</v>
      </c>
      <c r="J695" s="1">
        <v>72000</v>
      </c>
      <c r="K695">
        <v>1</v>
      </c>
      <c r="L695">
        <v>4.5</v>
      </c>
      <c r="M695">
        <v>9.9</v>
      </c>
      <c r="N695" s="3">
        <v>751422.02212099999</v>
      </c>
      <c r="O695" s="3">
        <v>165440</v>
      </c>
      <c r="P695" s="7">
        <f>(N695-O695)/N695*100</f>
        <v>77.983078066700642</v>
      </c>
    </row>
    <row r="696" spans="1:16" x14ac:dyDescent="0.35">
      <c r="A696" t="s">
        <v>640</v>
      </c>
      <c r="B696" t="s">
        <v>5</v>
      </c>
      <c r="C696" t="s">
        <v>39</v>
      </c>
      <c r="D696" t="s">
        <v>38</v>
      </c>
      <c r="E696" t="s">
        <v>14</v>
      </c>
      <c r="F696" t="s">
        <v>0</v>
      </c>
      <c r="G696" s="6">
        <v>11</v>
      </c>
      <c r="H696" t="s">
        <v>3</v>
      </c>
      <c r="I696" t="s">
        <v>20</v>
      </c>
      <c r="J696" s="1">
        <v>83500</v>
      </c>
      <c r="K696">
        <v>1</v>
      </c>
      <c r="L696">
        <v>4.3</v>
      </c>
      <c r="M696">
        <v>9.9</v>
      </c>
      <c r="N696" s="3">
        <v>751422.02212099999</v>
      </c>
      <c r="O696" s="3">
        <v>154000</v>
      </c>
      <c r="P696" s="7">
        <f>(N696-O696)/N696*100</f>
        <v>79.505524796130928</v>
      </c>
    </row>
    <row r="697" spans="1:16" x14ac:dyDescent="0.35">
      <c r="A697" t="s">
        <v>731</v>
      </c>
      <c r="B697" t="s">
        <v>5</v>
      </c>
      <c r="C697" t="s">
        <v>19</v>
      </c>
      <c r="D697" t="s">
        <v>27</v>
      </c>
      <c r="E697" t="s">
        <v>4</v>
      </c>
      <c r="F697" t="s">
        <v>0</v>
      </c>
      <c r="G697" s="6">
        <v>12</v>
      </c>
      <c r="H697" t="s">
        <v>3</v>
      </c>
      <c r="I697" t="s">
        <v>23</v>
      </c>
      <c r="J697" s="1">
        <v>86000</v>
      </c>
      <c r="K697">
        <v>2</v>
      </c>
      <c r="L697">
        <v>9.9</v>
      </c>
      <c r="M697">
        <v>8.1999999999999993</v>
      </c>
      <c r="N697" s="3">
        <v>457174.14860000001</v>
      </c>
      <c r="O697" s="3">
        <v>88000</v>
      </c>
      <c r="P697" s="7">
        <f>(N697-O697)/N697*100</f>
        <v>80.751317573515138</v>
      </c>
    </row>
    <row r="698" spans="1:16" x14ac:dyDescent="0.35">
      <c r="A698" t="s">
        <v>670</v>
      </c>
      <c r="B698" t="s">
        <v>65</v>
      </c>
      <c r="C698" t="s">
        <v>80</v>
      </c>
      <c r="D698" t="s">
        <v>81</v>
      </c>
      <c r="E698" t="s">
        <v>14</v>
      </c>
      <c r="F698" t="s">
        <v>0</v>
      </c>
      <c r="G698" s="6">
        <v>11</v>
      </c>
      <c r="H698" t="s">
        <v>3</v>
      </c>
      <c r="I698" t="s">
        <v>1</v>
      </c>
      <c r="J698" s="1">
        <v>70000</v>
      </c>
      <c r="K698">
        <v>1</v>
      </c>
      <c r="L698">
        <v>6.8</v>
      </c>
      <c r="M698">
        <v>9.6</v>
      </c>
      <c r="N698" s="3">
        <v>837627.58000299998</v>
      </c>
      <c r="O698" s="3">
        <v>198000</v>
      </c>
      <c r="P698" s="7">
        <f>(N698-O698)/N698*100</f>
        <v>76.361809863126666</v>
      </c>
    </row>
    <row r="699" spans="1:16" x14ac:dyDescent="0.35">
      <c r="A699" t="s">
        <v>636</v>
      </c>
      <c r="B699" t="s">
        <v>5</v>
      </c>
      <c r="C699" t="s">
        <v>6</v>
      </c>
      <c r="D699" t="s">
        <v>30</v>
      </c>
      <c r="E699" t="s">
        <v>4</v>
      </c>
      <c r="F699" t="s">
        <v>0</v>
      </c>
      <c r="G699" s="6">
        <v>10</v>
      </c>
      <c r="H699" t="s">
        <v>3</v>
      </c>
      <c r="I699" t="s">
        <v>20</v>
      </c>
      <c r="J699" s="1">
        <v>56000</v>
      </c>
      <c r="K699">
        <v>1</v>
      </c>
      <c r="L699">
        <v>8.5</v>
      </c>
      <c r="M699">
        <v>6.3</v>
      </c>
      <c r="N699" s="3">
        <v>446864.39012300002</v>
      </c>
      <c r="O699" s="3">
        <v>184008</v>
      </c>
      <c r="P699" s="7">
        <f>(N699-O699)/N699*100</f>
        <v>58.822406961236815</v>
      </c>
    </row>
    <row r="700" spans="1:16" x14ac:dyDescent="0.35">
      <c r="A700" t="s">
        <v>870</v>
      </c>
      <c r="B700" t="s">
        <v>5</v>
      </c>
      <c r="C700" t="s">
        <v>33</v>
      </c>
      <c r="D700" t="s">
        <v>312</v>
      </c>
      <c r="E700" t="s">
        <v>32</v>
      </c>
      <c r="F700" t="s">
        <v>0</v>
      </c>
      <c r="G700" s="6">
        <v>1</v>
      </c>
      <c r="H700" t="s">
        <v>3</v>
      </c>
      <c r="I700" t="s">
        <v>311</v>
      </c>
      <c r="J700" s="1">
        <v>6500</v>
      </c>
      <c r="K700">
        <v>1</v>
      </c>
      <c r="L700">
        <v>9</v>
      </c>
      <c r="M700">
        <v>9</v>
      </c>
      <c r="N700" s="3">
        <v>1399670.9466500001</v>
      </c>
      <c r="O700" s="3">
        <v>1192250</v>
      </c>
      <c r="P700" s="7">
        <f>(N700-O700)/N700*100</f>
        <v>14.819264995565238</v>
      </c>
    </row>
    <row r="701" spans="1:16" x14ac:dyDescent="0.35">
      <c r="A701" t="s">
        <v>871</v>
      </c>
      <c r="B701" t="s">
        <v>5</v>
      </c>
      <c r="C701" t="s">
        <v>34</v>
      </c>
      <c r="D701" t="s">
        <v>313</v>
      </c>
      <c r="E701" t="s">
        <v>4</v>
      </c>
      <c r="F701" t="s">
        <v>10</v>
      </c>
      <c r="G701" s="6">
        <v>2</v>
      </c>
      <c r="H701" t="s">
        <v>3</v>
      </c>
      <c r="I701" t="s">
        <v>20</v>
      </c>
      <c r="J701" s="1">
        <v>67000</v>
      </c>
      <c r="K701">
        <v>1</v>
      </c>
      <c r="L701">
        <v>7.9</v>
      </c>
      <c r="M701">
        <v>8.6999999999999993</v>
      </c>
      <c r="N701" s="3">
        <v>919130.55018699996</v>
      </c>
      <c r="O701" s="3">
        <v>540022</v>
      </c>
      <c r="P701" s="7">
        <f>(N701-O701)/N701*100</f>
        <v>41.24643121805375</v>
      </c>
    </row>
    <row r="702" spans="1:16" x14ac:dyDescent="0.35">
      <c r="A702" t="s">
        <v>872</v>
      </c>
      <c r="B702" t="s">
        <v>5</v>
      </c>
      <c r="C702" t="s">
        <v>39</v>
      </c>
      <c r="D702" t="s">
        <v>314</v>
      </c>
      <c r="E702" t="s">
        <v>14</v>
      </c>
      <c r="F702" t="s">
        <v>0</v>
      </c>
      <c r="G702" s="6">
        <v>10</v>
      </c>
      <c r="H702" t="s">
        <v>3</v>
      </c>
      <c r="I702" t="s">
        <v>23</v>
      </c>
      <c r="J702" s="1">
        <v>55000</v>
      </c>
      <c r="K702">
        <v>1</v>
      </c>
      <c r="L702">
        <v>6.8</v>
      </c>
      <c r="M702">
        <v>9.9</v>
      </c>
      <c r="N702" s="3">
        <v>817621.48929399997</v>
      </c>
      <c r="O702" s="3">
        <v>194480</v>
      </c>
      <c r="P702" s="7">
        <f>(N702-O702)/N702*100</f>
        <v>76.213932419030513</v>
      </c>
    </row>
    <row r="703" spans="1:16" x14ac:dyDescent="0.35">
      <c r="A703" t="s">
        <v>864</v>
      </c>
      <c r="B703" t="s">
        <v>5</v>
      </c>
      <c r="C703" t="s">
        <v>6</v>
      </c>
      <c r="D703" t="s">
        <v>306</v>
      </c>
      <c r="E703" t="s">
        <v>4</v>
      </c>
      <c r="F703" t="s">
        <v>0</v>
      </c>
      <c r="G703" s="6">
        <v>6</v>
      </c>
      <c r="H703" t="s">
        <v>13</v>
      </c>
      <c r="I703" t="s">
        <v>18</v>
      </c>
      <c r="J703" s="1">
        <v>38000</v>
      </c>
      <c r="K703">
        <v>1</v>
      </c>
      <c r="L703">
        <v>9.9</v>
      </c>
      <c r="M703">
        <v>9.9</v>
      </c>
      <c r="N703" s="3">
        <v>712789.87699999998</v>
      </c>
      <c r="O703" s="3">
        <v>274288</v>
      </c>
      <c r="P703" s="7">
        <f>(N703-O703)/N703*100</f>
        <v>61.519094357171966</v>
      </c>
    </row>
    <row r="704" spans="1:16" x14ac:dyDescent="0.35">
      <c r="A704" t="s">
        <v>640</v>
      </c>
      <c r="B704" t="s">
        <v>5</v>
      </c>
      <c r="C704" t="s">
        <v>39</v>
      </c>
      <c r="D704" t="s">
        <v>38</v>
      </c>
      <c r="E704" t="s">
        <v>14</v>
      </c>
      <c r="F704" t="s">
        <v>0</v>
      </c>
      <c r="G704" s="6">
        <v>11</v>
      </c>
      <c r="H704" t="s">
        <v>3</v>
      </c>
      <c r="I704" t="s">
        <v>1</v>
      </c>
      <c r="J704" s="1">
        <v>127000</v>
      </c>
      <c r="K704">
        <v>1</v>
      </c>
      <c r="L704">
        <v>4.8</v>
      </c>
      <c r="M704">
        <v>9.1</v>
      </c>
      <c r="N704" s="3">
        <v>751422.02212099999</v>
      </c>
      <c r="O704" s="3">
        <v>149600</v>
      </c>
      <c r="P704" s="7">
        <f>(N704-O704)/N704*100</f>
        <v>80.091081230527166</v>
      </c>
    </row>
    <row r="705" spans="1:16" x14ac:dyDescent="0.35">
      <c r="A705" t="s">
        <v>642</v>
      </c>
      <c r="B705" t="s">
        <v>5</v>
      </c>
      <c r="C705" t="s">
        <v>8</v>
      </c>
      <c r="D705" t="s">
        <v>36</v>
      </c>
      <c r="E705" t="s">
        <v>4</v>
      </c>
      <c r="F705" t="s">
        <v>0</v>
      </c>
      <c r="G705" s="6">
        <v>5</v>
      </c>
      <c r="H705" t="s">
        <v>3</v>
      </c>
      <c r="I705" t="s">
        <v>2</v>
      </c>
      <c r="J705" s="1">
        <v>15790</v>
      </c>
      <c r="K705">
        <v>1</v>
      </c>
      <c r="L705">
        <v>5</v>
      </c>
      <c r="M705">
        <v>7.6</v>
      </c>
      <c r="N705" s="3">
        <v>585069.87160399999</v>
      </c>
      <c r="O705" s="3">
        <v>329152</v>
      </c>
      <c r="P705" s="7">
        <f>(N705-O705)/N705*100</f>
        <v>43.741420302909738</v>
      </c>
    </row>
    <row r="706" spans="1:16" x14ac:dyDescent="0.35">
      <c r="A706" t="s">
        <v>825</v>
      </c>
      <c r="B706" t="s">
        <v>5</v>
      </c>
      <c r="C706" t="s">
        <v>8</v>
      </c>
      <c r="D706" t="s">
        <v>276</v>
      </c>
      <c r="E706" t="s">
        <v>4</v>
      </c>
      <c r="F706" t="s">
        <v>0</v>
      </c>
      <c r="G706" s="6">
        <v>6</v>
      </c>
      <c r="H706" t="s">
        <v>3</v>
      </c>
      <c r="I706" t="s">
        <v>1</v>
      </c>
      <c r="J706" s="1">
        <v>55463</v>
      </c>
      <c r="K706">
        <v>1</v>
      </c>
      <c r="L706">
        <v>4.8</v>
      </c>
      <c r="M706">
        <v>5.6</v>
      </c>
      <c r="N706" s="3">
        <v>911582.75199999998</v>
      </c>
      <c r="O706" s="3">
        <v>333750</v>
      </c>
      <c r="P706" s="7">
        <f>(N706-O706)/N706*100</f>
        <v>63.387854885608895</v>
      </c>
    </row>
    <row r="707" spans="1:16" x14ac:dyDescent="0.35">
      <c r="A707" t="s">
        <v>732</v>
      </c>
      <c r="B707" t="s">
        <v>5</v>
      </c>
      <c r="C707" t="s">
        <v>21</v>
      </c>
      <c r="D707" t="s">
        <v>176</v>
      </c>
      <c r="E707" t="s">
        <v>4</v>
      </c>
      <c r="F707" t="s">
        <v>0</v>
      </c>
      <c r="G707" s="6">
        <v>3</v>
      </c>
      <c r="H707" t="s">
        <v>3</v>
      </c>
      <c r="I707" t="s">
        <v>12</v>
      </c>
      <c r="J707" s="1">
        <v>11068</v>
      </c>
      <c r="K707">
        <v>1</v>
      </c>
      <c r="L707">
        <v>5</v>
      </c>
      <c r="M707">
        <v>5.9</v>
      </c>
      <c r="N707" s="3">
        <v>647262.33827099996</v>
      </c>
      <c r="O707" s="3">
        <v>403200</v>
      </c>
      <c r="P707" s="7">
        <f>(N707-O707)/N707*100</f>
        <v>37.706865337314646</v>
      </c>
    </row>
    <row r="708" spans="1:16" x14ac:dyDescent="0.35">
      <c r="A708" t="s">
        <v>789</v>
      </c>
      <c r="B708" t="s">
        <v>5</v>
      </c>
      <c r="C708" t="s">
        <v>8</v>
      </c>
      <c r="D708" t="s">
        <v>237</v>
      </c>
      <c r="E708" t="s">
        <v>4</v>
      </c>
      <c r="F708" t="s">
        <v>0</v>
      </c>
      <c r="G708" s="6">
        <v>8</v>
      </c>
      <c r="H708" t="s">
        <v>3</v>
      </c>
      <c r="I708" t="s">
        <v>23</v>
      </c>
      <c r="J708" s="1">
        <v>2010</v>
      </c>
      <c r="K708">
        <v>1</v>
      </c>
      <c r="L708">
        <v>6.8</v>
      </c>
      <c r="M708">
        <v>6.4</v>
      </c>
      <c r="N708" s="3">
        <v>608104.118518</v>
      </c>
      <c r="O708" s="3">
        <v>324558</v>
      </c>
      <c r="P708" s="7">
        <f>(N708-O708)/N708*100</f>
        <v>46.627889843769736</v>
      </c>
    </row>
    <row r="709" spans="1:16" x14ac:dyDescent="0.35">
      <c r="A709" t="s">
        <v>792</v>
      </c>
      <c r="B709" t="s">
        <v>5</v>
      </c>
      <c r="C709" t="s">
        <v>39</v>
      </c>
      <c r="D709" t="s">
        <v>240</v>
      </c>
      <c r="E709" t="s">
        <v>14</v>
      </c>
      <c r="F709" t="s">
        <v>10</v>
      </c>
      <c r="G709" s="6">
        <v>5</v>
      </c>
      <c r="H709" t="s">
        <v>13</v>
      </c>
      <c r="I709" t="s">
        <v>137</v>
      </c>
      <c r="J709" s="1">
        <v>52253</v>
      </c>
      <c r="K709">
        <v>1</v>
      </c>
      <c r="L709">
        <v>4.8</v>
      </c>
      <c r="M709">
        <v>8.9</v>
      </c>
      <c r="N709" s="3">
        <v>1431252.6122699999</v>
      </c>
      <c r="O709" s="3">
        <v>543844.07999999996</v>
      </c>
      <c r="P709" s="7">
        <f>(N709-O709)/N709*100</f>
        <v>62.002229701614262</v>
      </c>
    </row>
    <row r="710" spans="1:16" x14ac:dyDescent="0.35">
      <c r="A710" t="s">
        <v>635</v>
      </c>
      <c r="B710" t="s">
        <v>5</v>
      </c>
      <c r="C710" t="s">
        <v>6</v>
      </c>
      <c r="D710" t="s">
        <v>29</v>
      </c>
      <c r="E710" t="s">
        <v>4</v>
      </c>
      <c r="F710" t="s">
        <v>0</v>
      </c>
      <c r="G710" s="6">
        <v>8</v>
      </c>
      <c r="H710" t="s">
        <v>3</v>
      </c>
      <c r="I710" t="s">
        <v>20</v>
      </c>
      <c r="J710" s="1">
        <v>42069</v>
      </c>
      <c r="K710">
        <v>1</v>
      </c>
      <c r="L710">
        <v>6.8</v>
      </c>
      <c r="M710">
        <v>5</v>
      </c>
      <c r="N710" s="3">
        <v>462988.36296200001</v>
      </c>
      <c r="O710" s="3">
        <v>278838</v>
      </c>
      <c r="P710" s="7">
        <f>(N710-O710)/N710*100</f>
        <v>39.774296222886761</v>
      </c>
    </row>
    <row r="711" spans="1:16" x14ac:dyDescent="0.35">
      <c r="A711" t="s">
        <v>792</v>
      </c>
      <c r="B711" t="s">
        <v>5</v>
      </c>
      <c r="C711" t="s">
        <v>39</v>
      </c>
      <c r="D711" t="s">
        <v>240</v>
      </c>
      <c r="E711" t="s">
        <v>14</v>
      </c>
      <c r="F711" t="s">
        <v>10</v>
      </c>
      <c r="G711" s="6">
        <v>6</v>
      </c>
      <c r="H711" t="s">
        <v>13</v>
      </c>
      <c r="I711" t="s">
        <v>1</v>
      </c>
      <c r="J711" s="1">
        <v>50334</v>
      </c>
      <c r="K711">
        <v>1</v>
      </c>
      <c r="L711">
        <v>4.3</v>
      </c>
      <c r="M711">
        <v>7.6</v>
      </c>
      <c r="N711" s="3">
        <v>1431252.6122699999</v>
      </c>
      <c r="O711" s="3">
        <v>665550</v>
      </c>
      <c r="P711" s="7">
        <f>(N711-O711)/N711*100</f>
        <v>53.498774828824793</v>
      </c>
    </row>
    <row r="712" spans="1:16" x14ac:dyDescent="0.35">
      <c r="A712" t="s">
        <v>644</v>
      </c>
      <c r="B712" t="s">
        <v>5</v>
      </c>
      <c r="C712" t="s">
        <v>24</v>
      </c>
      <c r="D712" t="s">
        <v>42</v>
      </c>
      <c r="E712" t="s">
        <v>14</v>
      </c>
      <c r="F712" t="s">
        <v>0</v>
      </c>
      <c r="G712" s="6">
        <v>9</v>
      </c>
      <c r="H712" t="s">
        <v>3</v>
      </c>
      <c r="I712" t="s">
        <v>23</v>
      </c>
      <c r="J712" s="1">
        <v>59000</v>
      </c>
      <c r="K712">
        <v>1</v>
      </c>
      <c r="L712">
        <v>6.4</v>
      </c>
      <c r="M712">
        <v>5.4</v>
      </c>
      <c r="N712" s="3">
        <v>691110.63600000006</v>
      </c>
      <c r="O712" s="3">
        <v>220000</v>
      </c>
      <c r="P712" s="7">
        <f>(N712-O712)/N712*100</f>
        <v>68.167180688563448</v>
      </c>
    </row>
    <row r="713" spans="1:16" x14ac:dyDescent="0.35">
      <c r="A713" t="s">
        <v>859</v>
      </c>
      <c r="B713" t="s">
        <v>5</v>
      </c>
      <c r="C713" t="s">
        <v>21</v>
      </c>
      <c r="D713" t="s">
        <v>29</v>
      </c>
      <c r="E713" t="s">
        <v>4</v>
      </c>
      <c r="F713" t="s">
        <v>0</v>
      </c>
      <c r="G713" s="6">
        <v>2</v>
      </c>
      <c r="H713" t="s">
        <v>3</v>
      </c>
      <c r="I713" t="s">
        <v>1</v>
      </c>
      <c r="J713" s="1">
        <v>13000</v>
      </c>
      <c r="K713">
        <v>1</v>
      </c>
      <c r="L713">
        <v>3.8</v>
      </c>
      <c r="M713">
        <v>8.1999999999999993</v>
      </c>
      <c r="N713" s="3">
        <v>591384.09649999999</v>
      </c>
      <c r="O713" s="3">
        <v>473550</v>
      </c>
      <c r="P713" s="7">
        <f>(N713-O713)/N713*100</f>
        <v>19.92513785835294</v>
      </c>
    </row>
    <row r="714" spans="1:16" x14ac:dyDescent="0.35">
      <c r="A714" t="s">
        <v>873</v>
      </c>
      <c r="B714" t="s">
        <v>5</v>
      </c>
      <c r="C714" t="s">
        <v>270</v>
      </c>
      <c r="D714" t="s">
        <v>315</v>
      </c>
      <c r="E714" t="s">
        <v>4</v>
      </c>
      <c r="F714" t="s">
        <v>0</v>
      </c>
      <c r="G714" s="6">
        <v>11</v>
      </c>
      <c r="H714" t="s">
        <v>3</v>
      </c>
      <c r="I714" t="s">
        <v>20</v>
      </c>
      <c r="J714" s="1">
        <v>65000</v>
      </c>
      <c r="K714">
        <v>3</v>
      </c>
      <c r="L714">
        <v>5.5</v>
      </c>
      <c r="M714">
        <v>9.4</v>
      </c>
      <c r="N714" s="3">
        <v>434522.66</v>
      </c>
      <c r="O714" s="3">
        <v>67408</v>
      </c>
      <c r="P714" s="7">
        <f>(N714-O714)/N714*100</f>
        <v>84.486884987770267</v>
      </c>
    </row>
    <row r="715" spans="1:16" x14ac:dyDescent="0.35">
      <c r="A715" t="s">
        <v>751</v>
      </c>
      <c r="B715" t="s">
        <v>5</v>
      </c>
      <c r="C715" t="s">
        <v>39</v>
      </c>
      <c r="D715" t="s">
        <v>196</v>
      </c>
      <c r="E715" t="s">
        <v>14</v>
      </c>
      <c r="F715" t="s">
        <v>0</v>
      </c>
      <c r="G715" s="6">
        <v>3</v>
      </c>
      <c r="H715" t="s">
        <v>13</v>
      </c>
      <c r="I715" t="s">
        <v>12</v>
      </c>
      <c r="J715" s="1">
        <v>30000</v>
      </c>
      <c r="K715">
        <v>1</v>
      </c>
      <c r="L715">
        <v>8.3000000000000007</v>
      </c>
      <c r="M715">
        <v>7.9</v>
      </c>
      <c r="N715" s="3">
        <v>1187793.67918</v>
      </c>
      <c r="O715" s="3">
        <v>729919.86880000005</v>
      </c>
      <c r="P715" s="7">
        <f>(N715-O715)/N715*100</f>
        <v>38.54826123473697</v>
      </c>
    </row>
    <row r="716" spans="1:16" x14ac:dyDescent="0.35">
      <c r="A716" t="s">
        <v>632</v>
      </c>
      <c r="B716" t="s">
        <v>5</v>
      </c>
      <c r="C716" t="s">
        <v>19</v>
      </c>
      <c r="D716" t="s">
        <v>16</v>
      </c>
      <c r="E716" t="s">
        <v>4</v>
      </c>
      <c r="F716" t="s">
        <v>0</v>
      </c>
      <c r="G716" s="6">
        <v>11</v>
      </c>
      <c r="H716" t="s">
        <v>3</v>
      </c>
      <c r="I716" t="s">
        <v>37</v>
      </c>
      <c r="J716" s="1">
        <v>42000</v>
      </c>
      <c r="K716">
        <v>1</v>
      </c>
      <c r="L716">
        <v>4.5</v>
      </c>
      <c r="M716">
        <v>8.1999999999999993</v>
      </c>
      <c r="N716" s="3">
        <v>453719.36800000002</v>
      </c>
      <c r="O716" s="3">
        <v>101200</v>
      </c>
      <c r="P716" s="7">
        <f>(N716-O716)/N716*100</f>
        <v>77.695463950306831</v>
      </c>
    </row>
    <row r="717" spans="1:16" x14ac:dyDescent="0.35">
      <c r="A717" t="s">
        <v>874</v>
      </c>
      <c r="B717" t="s">
        <v>5</v>
      </c>
      <c r="C717" t="s">
        <v>39</v>
      </c>
      <c r="D717" t="s">
        <v>316</v>
      </c>
      <c r="E717" t="s">
        <v>14</v>
      </c>
      <c r="F717" t="s">
        <v>0</v>
      </c>
      <c r="G717" s="6">
        <v>6</v>
      </c>
      <c r="H717" t="s">
        <v>13</v>
      </c>
      <c r="I717" t="s">
        <v>1</v>
      </c>
      <c r="J717" s="1">
        <v>23000</v>
      </c>
      <c r="K717">
        <v>1</v>
      </c>
      <c r="L717">
        <v>9.9</v>
      </c>
      <c r="M717">
        <v>4.2</v>
      </c>
      <c r="N717" s="3">
        <v>1241677.6399999999</v>
      </c>
      <c r="O717" s="3">
        <v>690000</v>
      </c>
      <c r="P717" s="7">
        <f>(N717-O717)/N717*100</f>
        <v>44.4300213056909</v>
      </c>
    </row>
    <row r="718" spans="1:16" x14ac:dyDescent="0.35">
      <c r="A718" t="s">
        <v>706</v>
      </c>
      <c r="B718" t="s">
        <v>5</v>
      </c>
      <c r="C718" t="s">
        <v>6</v>
      </c>
      <c r="D718" t="s">
        <v>145</v>
      </c>
      <c r="E718" t="s">
        <v>4</v>
      </c>
      <c r="F718" t="s">
        <v>0</v>
      </c>
      <c r="G718" s="6">
        <v>6</v>
      </c>
      <c r="H718" t="s">
        <v>3</v>
      </c>
      <c r="I718" t="s">
        <v>1</v>
      </c>
      <c r="J718" s="1">
        <v>68448</v>
      </c>
      <c r="K718">
        <v>1</v>
      </c>
      <c r="L718">
        <v>5.4</v>
      </c>
      <c r="M718">
        <v>7</v>
      </c>
      <c r="N718" s="3">
        <v>510208.569135</v>
      </c>
      <c r="O718" s="3">
        <v>260662</v>
      </c>
      <c r="P718" s="7">
        <f>(N718-O718)/N718*100</f>
        <v>48.910697356196415</v>
      </c>
    </row>
    <row r="719" spans="1:16" x14ac:dyDescent="0.35">
      <c r="A719" t="s">
        <v>861</v>
      </c>
      <c r="B719" t="s">
        <v>5</v>
      </c>
      <c r="C719" t="s">
        <v>33</v>
      </c>
      <c r="D719" t="s">
        <v>304</v>
      </c>
      <c r="E719" t="s">
        <v>32</v>
      </c>
      <c r="F719" t="s">
        <v>10</v>
      </c>
      <c r="G719" s="6">
        <v>2</v>
      </c>
      <c r="H719" t="s">
        <v>3</v>
      </c>
      <c r="I719" t="s">
        <v>1</v>
      </c>
      <c r="J719" s="1">
        <v>25003</v>
      </c>
      <c r="K719">
        <v>1</v>
      </c>
      <c r="L719">
        <v>4.5999999999999996</v>
      </c>
      <c r="M719">
        <v>7</v>
      </c>
      <c r="N719" s="3">
        <v>1733658.69</v>
      </c>
      <c r="O719" s="3">
        <v>1377500</v>
      </c>
      <c r="P719" s="7">
        <f>(N719-O719)/N719*100</f>
        <v>20.543760548392601</v>
      </c>
    </row>
    <row r="720" spans="1:16" x14ac:dyDescent="0.35">
      <c r="A720" t="s">
        <v>639</v>
      </c>
      <c r="B720" t="s">
        <v>5</v>
      </c>
      <c r="C720" t="s">
        <v>6</v>
      </c>
      <c r="D720" t="s">
        <v>36</v>
      </c>
      <c r="E720" t="s">
        <v>4</v>
      </c>
      <c r="F720" t="s">
        <v>0</v>
      </c>
      <c r="G720" s="6">
        <v>9</v>
      </c>
      <c r="H720" t="s">
        <v>3</v>
      </c>
      <c r="I720" t="s">
        <v>23</v>
      </c>
      <c r="J720" s="1">
        <v>51858</v>
      </c>
      <c r="K720">
        <v>2</v>
      </c>
      <c r="L720">
        <v>9.9</v>
      </c>
      <c r="M720">
        <v>7.2</v>
      </c>
      <c r="N720" s="3">
        <v>482567.47283899999</v>
      </c>
      <c r="O720" s="3">
        <v>180400</v>
      </c>
      <c r="P720" s="7">
        <f>(N720-O720)/N720*100</f>
        <v>62.61662665768042</v>
      </c>
    </row>
    <row r="721" spans="1:16" x14ac:dyDescent="0.35">
      <c r="A721" t="s">
        <v>651</v>
      </c>
      <c r="B721" t="s">
        <v>5</v>
      </c>
      <c r="C721" t="s">
        <v>51</v>
      </c>
      <c r="D721" t="s">
        <v>29</v>
      </c>
      <c r="E721" t="s">
        <v>4</v>
      </c>
      <c r="F721" t="s">
        <v>0</v>
      </c>
      <c r="G721" s="6">
        <v>6</v>
      </c>
      <c r="H721" t="s">
        <v>3</v>
      </c>
      <c r="I721" t="s">
        <v>43</v>
      </c>
      <c r="J721" s="1">
        <v>16921</v>
      </c>
      <c r="K721">
        <v>1</v>
      </c>
      <c r="L721">
        <v>6.8</v>
      </c>
      <c r="M721">
        <v>4.2</v>
      </c>
      <c r="N721" s="3">
        <v>388154.12959000003</v>
      </c>
      <c r="O721" s="3">
        <v>278838</v>
      </c>
      <c r="P721" s="7">
        <f>(N721-O721)/N721*100</f>
        <v>28.163072670505557</v>
      </c>
    </row>
    <row r="722" spans="1:16" x14ac:dyDescent="0.35">
      <c r="A722" t="s">
        <v>643</v>
      </c>
      <c r="B722" t="s">
        <v>5</v>
      </c>
      <c r="C722" t="s">
        <v>39</v>
      </c>
      <c r="D722" t="s">
        <v>41</v>
      </c>
      <c r="E722" t="s">
        <v>14</v>
      </c>
      <c r="F722" t="s">
        <v>0</v>
      </c>
      <c r="G722" s="6">
        <v>5</v>
      </c>
      <c r="H722" t="s">
        <v>3</v>
      </c>
      <c r="I722" t="s">
        <v>1</v>
      </c>
      <c r="J722" s="1">
        <v>39100</v>
      </c>
      <c r="K722">
        <v>1</v>
      </c>
      <c r="L722">
        <v>4.3</v>
      </c>
      <c r="M722">
        <v>9.9</v>
      </c>
      <c r="N722" s="3">
        <v>1046416.139</v>
      </c>
      <c r="O722" s="3">
        <v>497200</v>
      </c>
      <c r="P722" s="7">
        <f>(N722-O722)/N722*100</f>
        <v>52.485442314073481</v>
      </c>
    </row>
    <row r="723" spans="1:16" x14ac:dyDescent="0.35">
      <c r="A723" t="s">
        <v>656</v>
      </c>
      <c r="B723" t="s">
        <v>5</v>
      </c>
      <c r="C723" t="s">
        <v>8</v>
      </c>
      <c r="D723" t="s">
        <v>60</v>
      </c>
      <c r="E723" t="s">
        <v>4</v>
      </c>
      <c r="F723" t="s">
        <v>0</v>
      </c>
      <c r="G723" s="6">
        <v>8</v>
      </c>
      <c r="H723" t="s">
        <v>3</v>
      </c>
      <c r="I723" t="s">
        <v>1</v>
      </c>
      <c r="J723" s="1">
        <v>47000</v>
      </c>
      <c r="K723">
        <v>1</v>
      </c>
      <c r="L723">
        <v>6.8</v>
      </c>
      <c r="M723">
        <v>7</v>
      </c>
      <c r="N723" s="3">
        <v>738247.613579</v>
      </c>
      <c r="O723" s="3">
        <v>352182</v>
      </c>
      <c r="P723" s="7">
        <f>(N723-O723)/N723*100</f>
        <v>52.294867802872623</v>
      </c>
    </row>
    <row r="724" spans="1:16" x14ac:dyDescent="0.35">
      <c r="A724" t="s">
        <v>642</v>
      </c>
      <c r="B724" t="s">
        <v>5</v>
      </c>
      <c r="C724" t="s">
        <v>8</v>
      </c>
      <c r="D724" t="s">
        <v>36</v>
      </c>
      <c r="E724" t="s">
        <v>4</v>
      </c>
      <c r="F724" t="s">
        <v>0</v>
      </c>
      <c r="G724" s="6">
        <v>8</v>
      </c>
      <c r="H724" t="s">
        <v>3</v>
      </c>
      <c r="I724" t="s">
        <v>18</v>
      </c>
      <c r="J724" s="1">
        <v>70000</v>
      </c>
      <c r="K724">
        <v>1</v>
      </c>
      <c r="L724">
        <v>6.1</v>
      </c>
      <c r="M724">
        <v>6.4</v>
      </c>
      <c r="N724" s="3">
        <v>585069.87160399999</v>
      </c>
      <c r="O724" s="3">
        <v>269742</v>
      </c>
      <c r="P724" s="7">
        <f>(N724-O724)/N724*100</f>
        <v>53.895763037585908</v>
      </c>
    </row>
    <row r="725" spans="1:16" x14ac:dyDescent="0.35">
      <c r="A725" t="s">
        <v>628</v>
      </c>
      <c r="B725" t="s">
        <v>5</v>
      </c>
      <c r="C725" t="s">
        <v>6</v>
      </c>
      <c r="D725" t="s">
        <v>7</v>
      </c>
      <c r="E725" t="s">
        <v>4</v>
      </c>
      <c r="F725" t="s">
        <v>0</v>
      </c>
      <c r="G725" s="6">
        <v>10</v>
      </c>
      <c r="H725" t="s">
        <v>3</v>
      </c>
      <c r="I725" t="s">
        <v>43</v>
      </c>
      <c r="J725" s="1">
        <v>60000</v>
      </c>
      <c r="K725">
        <v>1</v>
      </c>
      <c r="L725">
        <v>6.8</v>
      </c>
      <c r="M725">
        <v>4.5999999999999996</v>
      </c>
      <c r="N725" s="3">
        <v>537849.66543099994</v>
      </c>
      <c r="O725" s="3">
        <v>306222</v>
      </c>
      <c r="P725" s="7">
        <f>(N725-O725)/N725*100</f>
        <v>43.065503302932733</v>
      </c>
    </row>
    <row r="726" spans="1:16" x14ac:dyDescent="0.35">
      <c r="A726" t="s">
        <v>746</v>
      </c>
      <c r="B726" t="s">
        <v>5</v>
      </c>
      <c r="C726" t="s">
        <v>6</v>
      </c>
      <c r="D726" t="s">
        <v>192</v>
      </c>
      <c r="E726" t="s">
        <v>4</v>
      </c>
      <c r="F726" t="s">
        <v>0</v>
      </c>
      <c r="G726" s="6">
        <v>9</v>
      </c>
      <c r="H726" t="s">
        <v>13</v>
      </c>
      <c r="I726" t="s">
        <v>1</v>
      </c>
      <c r="J726" s="1">
        <v>44964</v>
      </c>
      <c r="K726">
        <v>1</v>
      </c>
      <c r="L726">
        <v>6.8</v>
      </c>
      <c r="M726">
        <v>5.2</v>
      </c>
      <c r="N726" s="3">
        <v>685268.84567800001</v>
      </c>
      <c r="O726" s="3">
        <v>310800</v>
      </c>
      <c r="P726" s="7">
        <f>(N726-O726)/N726*100</f>
        <v>54.645537738915195</v>
      </c>
    </row>
    <row r="727" spans="1:16" x14ac:dyDescent="0.35">
      <c r="A727" t="s">
        <v>851</v>
      </c>
      <c r="B727" t="s">
        <v>5</v>
      </c>
      <c r="C727" t="s">
        <v>8</v>
      </c>
      <c r="D727" t="s">
        <v>297</v>
      </c>
      <c r="E727" t="s">
        <v>4</v>
      </c>
      <c r="F727" t="s">
        <v>0</v>
      </c>
      <c r="G727" s="6">
        <v>7</v>
      </c>
      <c r="H727" t="s">
        <v>3</v>
      </c>
      <c r="I727" t="s">
        <v>12</v>
      </c>
      <c r="J727" s="1">
        <v>34127</v>
      </c>
      <c r="K727">
        <v>1</v>
      </c>
      <c r="L727">
        <v>6.8</v>
      </c>
      <c r="M727">
        <v>6.4</v>
      </c>
      <c r="N727" s="3">
        <v>738247.613579</v>
      </c>
      <c r="O727" s="3">
        <v>393888</v>
      </c>
      <c r="P727" s="7">
        <f>(N727-O727)/N727*100</f>
        <v>46.645543750498021</v>
      </c>
    </row>
    <row r="728" spans="1:16" x14ac:dyDescent="0.35">
      <c r="A728" t="s">
        <v>649</v>
      </c>
      <c r="B728" t="s">
        <v>5</v>
      </c>
      <c r="C728" t="s">
        <v>6</v>
      </c>
      <c r="D728" t="s">
        <v>48</v>
      </c>
      <c r="E728" t="s">
        <v>4</v>
      </c>
      <c r="F728" t="s">
        <v>0</v>
      </c>
      <c r="G728" s="6">
        <v>5</v>
      </c>
      <c r="H728" t="s">
        <v>3</v>
      </c>
      <c r="I728" t="s">
        <v>20</v>
      </c>
      <c r="J728" s="1">
        <v>21300</v>
      </c>
      <c r="K728">
        <v>1</v>
      </c>
      <c r="L728">
        <v>6.8</v>
      </c>
      <c r="M728">
        <v>5.4</v>
      </c>
      <c r="N728" s="3">
        <v>544759.93950500002</v>
      </c>
      <c r="O728" s="3">
        <v>370678</v>
      </c>
      <c r="P728" s="7">
        <f>(N728-O728)/N728*100</f>
        <v>31.955716065168225</v>
      </c>
    </row>
    <row r="729" spans="1:16" x14ac:dyDescent="0.35">
      <c r="A729" t="s">
        <v>745</v>
      </c>
      <c r="B729" t="s">
        <v>5</v>
      </c>
      <c r="C729" t="s">
        <v>8</v>
      </c>
      <c r="D729" t="s">
        <v>191</v>
      </c>
      <c r="E729" t="s">
        <v>4</v>
      </c>
      <c r="F729" t="s">
        <v>0</v>
      </c>
      <c r="G729" s="6">
        <v>8</v>
      </c>
      <c r="H729" t="s">
        <v>13</v>
      </c>
      <c r="I729" t="s">
        <v>12</v>
      </c>
      <c r="J729" s="1">
        <v>67000</v>
      </c>
      <c r="K729">
        <v>1</v>
      </c>
      <c r="L729">
        <v>4.3</v>
      </c>
      <c r="M729">
        <v>9.9</v>
      </c>
      <c r="N729" s="3">
        <v>893728.78024600004</v>
      </c>
      <c r="O729" s="3">
        <v>292512</v>
      </c>
      <c r="P729" s="7">
        <f>(N729-O729)/N729*100</f>
        <v>67.270607541643031</v>
      </c>
    </row>
    <row r="730" spans="1:16" x14ac:dyDescent="0.35">
      <c r="A730" t="s">
        <v>641</v>
      </c>
      <c r="B730" t="s">
        <v>5</v>
      </c>
      <c r="C730" t="s">
        <v>6</v>
      </c>
      <c r="D730" t="s">
        <v>40</v>
      </c>
      <c r="E730" t="s">
        <v>4</v>
      </c>
      <c r="F730" t="s">
        <v>0</v>
      </c>
      <c r="G730" s="6">
        <v>7</v>
      </c>
      <c r="H730" t="s">
        <v>13</v>
      </c>
      <c r="I730" t="s">
        <v>1</v>
      </c>
      <c r="J730" s="1">
        <v>45000</v>
      </c>
      <c r="K730">
        <v>1</v>
      </c>
      <c r="L730">
        <v>6.4</v>
      </c>
      <c r="M730">
        <v>6.4</v>
      </c>
      <c r="N730" s="3">
        <v>610407.54320900002</v>
      </c>
      <c r="O730" s="3">
        <v>352182</v>
      </c>
      <c r="P730" s="7">
        <f>(N730-O730)/N730*100</f>
        <v>42.303792946507727</v>
      </c>
    </row>
    <row r="731" spans="1:16" x14ac:dyDescent="0.35">
      <c r="A731" t="s">
        <v>653</v>
      </c>
      <c r="B731" t="s">
        <v>5</v>
      </c>
      <c r="C731" t="s">
        <v>6</v>
      </c>
      <c r="D731" t="s">
        <v>56</v>
      </c>
      <c r="E731" t="s">
        <v>4</v>
      </c>
      <c r="F731" t="s">
        <v>0</v>
      </c>
      <c r="G731" s="6">
        <v>7</v>
      </c>
      <c r="H731" t="s">
        <v>3</v>
      </c>
      <c r="I731" t="s">
        <v>12</v>
      </c>
      <c r="J731" s="1">
        <v>39000</v>
      </c>
      <c r="K731">
        <v>1</v>
      </c>
      <c r="L731">
        <v>6.8</v>
      </c>
      <c r="M731">
        <v>4.8</v>
      </c>
      <c r="N731" s="3">
        <v>541569.72585199995</v>
      </c>
      <c r="O731" s="3">
        <v>274288</v>
      </c>
      <c r="P731" s="7">
        <f>(N731-O731)/N731*100</f>
        <v>49.353151236714929</v>
      </c>
    </row>
    <row r="732" spans="1:16" x14ac:dyDescent="0.35">
      <c r="A732" t="s">
        <v>834</v>
      </c>
      <c r="B732" t="s">
        <v>5</v>
      </c>
      <c r="C732" t="s">
        <v>39</v>
      </c>
      <c r="D732" t="s">
        <v>283</v>
      </c>
      <c r="E732" t="s">
        <v>14</v>
      </c>
      <c r="F732" t="s">
        <v>142</v>
      </c>
      <c r="G732" s="6">
        <v>9</v>
      </c>
      <c r="H732" t="s">
        <v>3</v>
      </c>
      <c r="I732" t="s">
        <v>1</v>
      </c>
      <c r="J732" s="1">
        <v>80000</v>
      </c>
      <c r="K732">
        <v>1</v>
      </c>
      <c r="L732">
        <v>6.1</v>
      </c>
      <c r="M732">
        <v>8.4</v>
      </c>
      <c r="N732" s="3">
        <v>874470.88516099995</v>
      </c>
      <c r="O732" s="3">
        <v>310800</v>
      </c>
      <c r="P732" s="7">
        <f>(N732-O732)/N732*100</f>
        <v>64.458507964758809</v>
      </c>
    </row>
    <row r="733" spans="1:16" x14ac:dyDescent="0.35">
      <c r="A733" t="s">
        <v>834</v>
      </c>
      <c r="B733" t="s">
        <v>5</v>
      </c>
      <c r="C733" t="s">
        <v>39</v>
      </c>
      <c r="D733" t="s">
        <v>283</v>
      </c>
      <c r="E733" t="s">
        <v>14</v>
      </c>
      <c r="F733" t="s">
        <v>142</v>
      </c>
      <c r="G733" s="6">
        <v>11</v>
      </c>
      <c r="H733" t="s">
        <v>3</v>
      </c>
      <c r="I733" t="s">
        <v>23</v>
      </c>
      <c r="J733" s="1">
        <v>75000</v>
      </c>
      <c r="K733">
        <v>1</v>
      </c>
      <c r="L733">
        <v>6.4</v>
      </c>
      <c r="M733">
        <v>9.9</v>
      </c>
      <c r="N733" s="3">
        <v>874470.88516099995</v>
      </c>
      <c r="O733" s="3">
        <v>206800</v>
      </c>
      <c r="P733" s="7">
        <f>(N733-O733)/N733*100</f>
        <v>76.351413922497173</v>
      </c>
    </row>
    <row r="734" spans="1:16" x14ac:dyDescent="0.35">
      <c r="A734" t="s">
        <v>875</v>
      </c>
      <c r="B734" t="s">
        <v>5</v>
      </c>
      <c r="C734" t="s">
        <v>39</v>
      </c>
      <c r="D734" t="s">
        <v>317</v>
      </c>
      <c r="E734" t="s">
        <v>14</v>
      </c>
      <c r="F734" t="s">
        <v>142</v>
      </c>
      <c r="G734" s="6">
        <v>8</v>
      </c>
      <c r="H734" t="s">
        <v>13</v>
      </c>
      <c r="I734" t="s">
        <v>1</v>
      </c>
      <c r="J734" s="1">
        <v>450000</v>
      </c>
      <c r="K734">
        <v>1</v>
      </c>
      <c r="L734">
        <v>5</v>
      </c>
      <c r="M734">
        <v>9.9</v>
      </c>
      <c r="N734" s="3">
        <v>1433671.2</v>
      </c>
      <c r="O734" s="3">
        <v>403200</v>
      </c>
      <c r="P734" s="7">
        <f>(N734-O734)/N734*100</f>
        <v>71.876396763776796</v>
      </c>
    </row>
    <row r="735" spans="1:16" x14ac:dyDescent="0.35">
      <c r="A735" t="s">
        <v>788</v>
      </c>
      <c r="B735" t="s">
        <v>5</v>
      </c>
      <c r="C735" t="s">
        <v>39</v>
      </c>
      <c r="D735" t="s">
        <v>236</v>
      </c>
      <c r="E735" t="s">
        <v>14</v>
      </c>
      <c r="F735" t="s">
        <v>0</v>
      </c>
      <c r="G735" s="6">
        <v>9</v>
      </c>
      <c r="H735" t="s">
        <v>3</v>
      </c>
      <c r="I735" t="s">
        <v>12</v>
      </c>
      <c r="J735" s="1">
        <v>89987</v>
      </c>
      <c r="K735">
        <v>3</v>
      </c>
      <c r="L735">
        <v>5.7</v>
      </c>
      <c r="M735">
        <v>7</v>
      </c>
      <c r="N735" s="3">
        <v>1197164.6680000001</v>
      </c>
      <c r="O735" s="3">
        <v>301648</v>
      </c>
      <c r="P735" s="7">
        <f>(N735-O735)/N735*100</f>
        <v>74.803132095107898</v>
      </c>
    </row>
    <row r="736" spans="1:16" x14ac:dyDescent="0.35">
      <c r="A736" t="s">
        <v>787</v>
      </c>
      <c r="B736" t="s">
        <v>5</v>
      </c>
      <c r="C736" t="s">
        <v>8</v>
      </c>
      <c r="D736" t="s">
        <v>235</v>
      </c>
      <c r="E736" t="s">
        <v>4</v>
      </c>
      <c r="F736" t="s">
        <v>0</v>
      </c>
      <c r="G736" s="6">
        <v>7</v>
      </c>
      <c r="H736" t="s">
        <v>3</v>
      </c>
      <c r="I736" t="s">
        <v>18</v>
      </c>
      <c r="J736" s="1">
        <v>63000</v>
      </c>
      <c r="K736">
        <v>1</v>
      </c>
      <c r="L736">
        <v>4.8</v>
      </c>
      <c r="M736">
        <v>6.3</v>
      </c>
      <c r="N736" s="3">
        <v>685268.84567800001</v>
      </c>
      <c r="O736" s="3">
        <v>287950</v>
      </c>
      <c r="P736" s="7">
        <f>(N736-O736)/N736*100</f>
        <v>57.979995469500103</v>
      </c>
    </row>
    <row r="737" spans="1:16" x14ac:dyDescent="0.35">
      <c r="A737" t="s">
        <v>655</v>
      </c>
      <c r="B737" t="s">
        <v>5</v>
      </c>
      <c r="C737" t="s">
        <v>6</v>
      </c>
      <c r="D737" t="s">
        <v>59</v>
      </c>
      <c r="E737" t="s">
        <v>4</v>
      </c>
      <c r="F737" t="s">
        <v>0</v>
      </c>
      <c r="G737" s="6">
        <v>10</v>
      </c>
      <c r="H737" t="s">
        <v>3</v>
      </c>
      <c r="I737" t="s">
        <v>20</v>
      </c>
      <c r="J737" s="1">
        <v>51000</v>
      </c>
      <c r="K737">
        <v>2</v>
      </c>
      <c r="L737">
        <v>8.1</v>
      </c>
      <c r="M737">
        <v>9.9</v>
      </c>
      <c r="N737" s="3">
        <v>589156.46750000003</v>
      </c>
      <c r="O737" s="3">
        <v>198000</v>
      </c>
      <c r="P737" s="7">
        <f>(N737-O737)/N737*100</f>
        <v>66.392628966599602</v>
      </c>
    </row>
    <row r="738" spans="1:16" x14ac:dyDescent="0.35">
      <c r="A738" t="s">
        <v>642</v>
      </c>
      <c r="B738" t="s">
        <v>5</v>
      </c>
      <c r="C738" t="s">
        <v>8</v>
      </c>
      <c r="D738" t="s">
        <v>36</v>
      </c>
      <c r="E738" t="s">
        <v>4</v>
      </c>
      <c r="F738" t="s">
        <v>0</v>
      </c>
      <c r="G738" s="6">
        <v>4</v>
      </c>
      <c r="H738" t="s">
        <v>3</v>
      </c>
      <c r="I738" t="s">
        <v>1</v>
      </c>
      <c r="J738" s="1">
        <v>30000</v>
      </c>
      <c r="K738">
        <v>1</v>
      </c>
      <c r="L738">
        <v>5</v>
      </c>
      <c r="M738">
        <v>7</v>
      </c>
      <c r="N738" s="3">
        <v>585069.87160399999</v>
      </c>
      <c r="O738" s="3">
        <v>356800</v>
      </c>
      <c r="P738" s="7">
        <f>(N738-O738)/N738*100</f>
        <v>39.015830874727158</v>
      </c>
    </row>
    <row r="739" spans="1:16" x14ac:dyDescent="0.35">
      <c r="A739" t="s">
        <v>644</v>
      </c>
      <c r="B739" t="s">
        <v>5</v>
      </c>
      <c r="C739" t="s">
        <v>24</v>
      </c>
      <c r="D739" t="s">
        <v>42</v>
      </c>
      <c r="E739" t="s">
        <v>14</v>
      </c>
      <c r="F739" t="s">
        <v>0</v>
      </c>
      <c r="G739" s="6">
        <v>6</v>
      </c>
      <c r="H739" t="s">
        <v>3</v>
      </c>
      <c r="I739" t="s">
        <v>20</v>
      </c>
      <c r="J739" s="1">
        <v>27639</v>
      </c>
      <c r="K739">
        <v>1</v>
      </c>
      <c r="L739">
        <v>6.8</v>
      </c>
      <c r="M739">
        <v>5.6</v>
      </c>
      <c r="N739" s="3">
        <v>691110.63600000006</v>
      </c>
      <c r="O739" s="3">
        <v>265200</v>
      </c>
      <c r="P739" s="7">
        <f>(N739-O739)/N739*100</f>
        <v>61.626983266395577</v>
      </c>
    </row>
    <row r="740" spans="1:16" x14ac:dyDescent="0.35">
      <c r="A740" t="s">
        <v>876</v>
      </c>
      <c r="B740" t="s">
        <v>5</v>
      </c>
      <c r="C740" t="s">
        <v>8</v>
      </c>
      <c r="D740" t="s">
        <v>318</v>
      </c>
      <c r="E740" t="s">
        <v>4</v>
      </c>
      <c r="F740" t="s">
        <v>0</v>
      </c>
      <c r="G740" s="6">
        <v>9</v>
      </c>
      <c r="H740" t="s">
        <v>13</v>
      </c>
      <c r="I740" t="s">
        <v>20</v>
      </c>
      <c r="J740" s="1">
        <v>66000</v>
      </c>
      <c r="K740">
        <v>1</v>
      </c>
      <c r="L740">
        <v>6.4</v>
      </c>
      <c r="M740">
        <v>7</v>
      </c>
      <c r="N740" s="3">
        <v>894880.49259100005</v>
      </c>
      <c r="O740" s="3">
        <v>247072</v>
      </c>
      <c r="P740" s="7">
        <f>(N740-O740)/N740*100</f>
        <v>72.390503307917925</v>
      </c>
    </row>
    <row r="741" spans="1:16" x14ac:dyDescent="0.35">
      <c r="A741" t="s">
        <v>639</v>
      </c>
      <c r="B741" t="s">
        <v>5</v>
      </c>
      <c r="C741" t="s">
        <v>6</v>
      </c>
      <c r="D741" t="s">
        <v>36</v>
      </c>
      <c r="E741" t="s">
        <v>4</v>
      </c>
      <c r="F741" t="s">
        <v>0</v>
      </c>
      <c r="G741" s="6">
        <v>8</v>
      </c>
      <c r="H741" t="s">
        <v>3</v>
      </c>
      <c r="I741" t="s">
        <v>12</v>
      </c>
      <c r="J741" s="1">
        <v>43000</v>
      </c>
      <c r="K741">
        <v>1</v>
      </c>
      <c r="L741">
        <v>6.8</v>
      </c>
      <c r="M741">
        <v>3.8</v>
      </c>
      <c r="N741" s="3">
        <v>482567.47283899999</v>
      </c>
      <c r="O741" s="3">
        <v>274288</v>
      </c>
      <c r="P741" s="7">
        <f>(N741-O741)/N741*100</f>
        <v>43.160694527061239</v>
      </c>
    </row>
    <row r="742" spans="1:16" x14ac:dyDescent="0.35">
      <c r="A742" t="s">
        <v>634</v>
      </c>
      <c r="B742" t="s">
        <v>5</v>
      </c>
      <c r="C742" t="s">
        <v>24</v>
      </c>
      <c r="D742" t="s">
        <v>27</v>
      </c>
      <c r="E742" t="s">
        <v>14</v>
      </c>
      <c r="F742" t="s">
        <v>0</v>
      </c>
      <c r="G742" s="6">
        <v>10</v>
      </c>
      <c r="H742" t="s">
        <v>3</v>
      </c>
      <c r="I742" t="s">
        <v>12</v>
      </c>
      <c r="J742" s="1">
        <v>90000</v>
      </c>
      <c r="K742">
        <v>2</v>
      </c>
      <c r="L742">
        <v>6.1</v>
      </c>
      <c r="M742">
        <v>6.4</v>
      </c>
      <c r="N742" s="3">
        <v>691110.63600000006</v>
      </c>
      <c r="O742" s="3">
        <v>145200</v>
      </c>
      <c r="P742" s="7">
        <f>(N742-O742)/N742*100</f>
        <v>78.990339254451882</v>
      </c>
    </row>
    <row r="743" spans="1:16" x14ac:dyDescent="0.35">
      <c r="A743" t="s">
        <v>656</v>
      </c>
      <c r="B743" t="s">
        <v>5</v>
      </c>
      <c r="C743" t="s">
        <v>8</v>
      </c>
      <c r="D743" t="s">
        <v>60</v>
      </c>
      <c r="E743" t="s">
        <v>4</v>
      </c>
      <c r="F743" t="s">
        <v>0</v>
      </c>
      <c r="G743" s="6">
        <v>8</v>
      </c>
      <c r="H743" t="s">
        <v>3</v>
      </c>
      <c r="I743" t="s">
        <v>20</v>
      </c>
      <c r="J743" s="1">
        <v>54000</v>
      </c>
      <c r="K743">
        <v>1</v>
      </c>
      <c r="L743">
        <v>6.4</v>
      </c>
      <c r="M743">
        <v>7.6</v>
      </c>
      <c r="N743" s="3">
        <v>738247.613579</v>
      </c>
      <c r="O743" s="3">
        <v>338352</v>
      </c>
      <c r="P743" s="7">
        <f>(N743-O743)/N743*100</f>
        <v>54.168222995035407</v>
      </c>
    </row>
    <row r="744" spans="1:16" x14ac:dyDescent="0.35">
      <c r="A744" t="s">
        <v>877</v>
      </c>
      <c r="B744" t="s">
        <v>5</v>
      </c>
      <c r="C744" t="s">
        <v>8</v>
      </c>
      <c r="D744" t="s">
        <v>319</v>
      </c>
      <c r="E744" t="s">
        <v>4</v>
      </c>
      <c r="F744" t="s">
        <v>0</v>
      </c>
      <c r="G744" s="6">
        <v>9</v>
      </c>
      <c r="H744" t="s">
        <v>3</v>
      </c>
      <c r="I744" t="s">
        <v>37</v>
      </c>
      <c r="J744" s="1">
        <v>50891</v>
      </c>
      <c r="K744">
        <v>1</v>
      </c>
      <c r="L744">
        <v>6.8</v>
      </c>
      <c r="M744">
        <v>5.4</v>
      </c>
      <c r="N744" s="3">
        <v>873179.16500000004</v>
      </c>
      <c r="O744" s="3">
        <v>338352</v>
      </c>
      <c r="P744" s="7">
        <f>(N744-O744)/N744*100</f>
        <v>61.25056419549361</v>
      </c>
    </row>
    <row r="745" spans="1:16" x14ac:dyDescent="0.35">
      <c r="A745" t="s">
        <v>635</v>
      </c>
      <c r="B745" t="s">
        <v>5</v>
      </c>
      <c r="C745" t="s">
        <v>6</v>
      </c>
      <c r="D745" t="s">
        <v>29</v>
      </c>
      <c r="E745" t="s">
        <v>4</v>
      </c>
      <c r="F745" t="s">
        <v>0</v>
      </c>
      <c r="G745" s="6">
        <v>7</v>
      </c>
      <c r="H745" t="s">
        <v>3</v>
      </c>
      <c r="I745" t="s">
        <v>1</v>
      </c>
      <c r="J745" s="1">
        <v>30666</v>
      </c>
      <c r="K745">
        <v>1</v>
      </c>
      <c r="L745">
        <v>6.8</v>
      </c>
      <c r="M745">
        <v>5</v>
      </c>
      <c r="N745" s="3">
        <v>462988.36296200001</v>
      </c>
      <c r="O745" s="3">
        <v>329152</v>
      </c>
      <c r="P745" s="7">
        <f>(N745-O745)/N745*100</f>
        <v>28.907068442449102</v>
      </c>
    </row>
    <row r="746" spans="1:16" x14ac:dyDescent="0.35">
      <c r="A746" t="s">
        <v>642</v>
      </c>
      <c r="B746" t="s">
        <v>5</v>
      </c>
      <c r="C746" t="s">
        <v>8</v>
      </c>
      <c r="D746" t="s">
        <v>36</v>
      </c>
      <c r="E746" t="s">
        <v>4</v>
      </c>
      <c r="F746" t="s">
        <v>0</v>
      </c>
      <c r="G746" s="6">
        <v>5</v>
      </c>
      <c r="H746" t="s">
        <v>3</v>
      </c>
      <c r="I746" t="s">
        <v>18</v>
      </c>
      <c r="J746" s="1">
        <v>33000</v>
      </c>
      <c r="K746">
        <v>1</v>
      </c>
      <c r="L746">
        <v>6.7</v>
      </c>
      <c r="M746">
        <v>5.6</v>
      </c>
      <c r="N746" s="3">
        <v>585069.87160399999</v>
      </c>
      <c r="O746" s="3">
        <v>412528</v>
      </c>
      <c r="P746" s="7">
        <f>(N746-O746)/N746*100</f>
        <v>29.490814683546656</v>
      </c>
    </row>
    <row r="747" spans="1:16" x14ac:dyDescent="0.35">
      <c r="A747" t="s">
        <v>642</v>
      </c>
      <c r="B747" t="s">
        <v>5</v>
      </c>
      <c r="C747" t="s">
        <v>8</v>
      </c>
      <c r="D747" t="s">
        <v>36</v>
      </c>
      <c r="E747" t="s">
        <v>4</v>
      </c>
      <c r="F747" t="s">
        <v>0</v>
      </c>
      <c r="G747" s="6">
        <v>9</v>
      </c>
      <c r="H747" t="s">
        <v>3</v>
      </c>
      <c r="I747" t="s">
        <v>43</v>
      </c>
      <c r="J747" s="1">
        <v>75000</v>
      </c>
      <c r="K747">
        <v>2</v>
      </c>
      <c r="L747">
        <v>6.4</v>
      </c>
      <c r="M747">
        <v>7.2</v>
      </c>
      <c r="N747" s="3">
        <v>585069.87160399999</v>
      </c>
      <c r="O747" s="3">
        <v>242550</v>
      </c>
      <c r="P747" s="7">
        <f>(N747-O747)/N747*100</f>
        <v>58.543413056796737</v>
      </c>
    </row>
    <row r="748" spans="1:16" x14ac:dyDescent="0.35">
      <c r="A748" t="s">
        <v>656</v>
      </c>
      <c r="B748" t="s">
        <v>5</v>
      </c>
      <c r="C748" t="s">
        <v>8</v>
      </c>
      <c r="D748" t="s">
        <v>60</v>
      </c>
      <c r="E748" t="s">
        <v>4</v>
      </c>
      <c r="F748" t="s">
        <v>0</v>
      </c>
      <c r="G748" s="6">
        <v>9</v>
      </c>
      <c r="H748" t="s">
        <v>3</v>
      </c>
      <c r="I748" t="s">
        <v>1</v>
      </c>
      <c r="J748" s="1">
        <v>56000</v>
      </c>
      <c r="K748">
        <v>1</v>
      </c>
      <c r="L748">
        <v>7</v>
      </c>
      <c r="M748">
        <v>6.4</v>
      </c>
      <c r="N748" s="3">
        <v>738247.613579</v>
      </c>
      <c r="O748" s="3">
        <v>287950</v>
      </c>
      <c r="P748" s="7">
        <f>(N748-O748)/N748*100</f>
        <v>60.995471613646281</v>
      </c>
    </row>
    <row r="749" spans="1:16" x14ac:dyDescent="0.35">
      <c r="A749" t="s">
        <v>629</v>
      </c>
      <c r="B749" t="s">
        <v>5</v>
      </c>
      <c r="C749" t="s">
        <v>8</v>
      </c>
      <c r="D749" t="s">
        <v>9</v>
      </c>
      <c r="E749" t="s">
        <v>4</v>
      </c>
      <c r="F749" t="s">
        <v>0</v>
      </c>
      <c r="G749" s="6">
        <v>7</v>
      </c>
      <c r="H749" t="s">
        <v>3</v>
      </c>
      <c r="I749" t="s">
        <v>18</v>
      </c>
      <c r="J749" s="1">
        <v>30000</v>
      </c>
      <c r="K749">
        <v>1</v>
      </c>
      <c r="L749">
        <v>6.8</v>
      </c>
      <c r="M749">
        <v>6.8</v>
      </c>
      <c r="N749" s="3">
        <v>613862.68024599995</v>
      </c>
      <c r="O749" s="3">
        <v>342958</v>
      </c>
      <c r="P749" s="7">
        <f>(N749-O749)/N749*100</f>
        <v>44.131153263371111</v>
      </c>
    </row>
    <row r="750" spans="1:16" x14ac:dyDescent="0.35">
      <c r="A750" t="s">
        <v>658</v>
      </c>
      <c r="B750" t="s">
        <v>5</v>
      </c>
      <c r="C750" t="s">
        <v>6</v>
      </c>
      <c r="D750" t="s">
        <v>62</v>
      </c>
      <c r="E750" t="s">
        <v>4</v>
      </c>
      <c r="F750" t="s">
        <v>0</v>
      </c>
      <c r="G750" s="6">
        <v>10</v>
      </c>
      <c r="H750" t="s">
        <v>3</v>
      </c>
      <c r="I750" t="s">
        <v>17</v>
      </c>
      <c r="J750" s="1">
        <v>37000</v>
      </c>
      <c r="K750">
        <v>1</v>
      </c>
      <c r="L750">
        <v>4.5</v>
      </c>
      <c r="M750">
        <v>7.6</v>
      </c>
      <c r="N750" s="3">
        <v>530124.299</v>
      </c>
      <c r="O750" s="3">
        <v>162800</v>
      </c>
      <c r="P750" s="7">
        <f>(N750-O750)/N750*100</f>
        <v>69.290221122273067</v>
      </c>
    </row>
    <row r="751" spans="1:16" x14ac:dyDescent="0.35">
      <c r="A751" t="s">
        <v>878</v>
      </c>
      <c r="B751" t="s">
        <v>5</v>
      </c>
      <c r="C751" t="s">
        <v>6</v>
      </c>
      <c r="D751" t="s">
        <v>320</v>
      </c>
      <c r="E751" t="s">
        <v>4</v>
      </c>
      <c r="F751" t="s">
        <v>0</v>
      </c>
      <c r="G751" s="6">
        <v>6</v>
      </c>
      <c r="H751" t="s">
        <v>3</v>
      </c>
      <c r="I751" t="s">
        <v>18</v>
      </c>
      <c r="J751" s="1">
        <v>42545</v>
      </c>
      <c r="K751">
        <v>1</v>
      </c>
      <c r="L751">
        <v>6.4</v>
      </c>
      <c r="M751">
        <v>4.5999999999999996</v>
      </c>
      <c r="N751" s="3">
        <v>559083.47600000002</v>
      </c>
      <c r="O751" s="3">
        <v>333750</v>
      </c>
      <c r="P751" s="7">
        <f>(N751-O751)/N751*100</f>
        <v>40.304084394009173</v>
      </c>
    </row>
    <row r="752" spans="1:16" x14ac:dyDescent="0.35">
      <c r="A752" t="s">
        <v>652</v>
      </c>
      <c r="B752" t="s">
        <v>5</v>
      </c>
      <c r="C752" t="s">
        <v>8</v>
      </c>
      <c r="D752" t="s">
        <v>55</v>
      </c>
      <c r="E752" t="s">
        <v>4</v>
      </c>
      <c r="F752" t="s">
        <v>142</v>
      </c>
      <c r="G752" s="6">
        <v>8</v>
      </c>
      <c r="H752" t="s">
        <v>3</v>
      </c>
      <c r="I752" t="s">
        <v>127</v>
      </c>
      <c r="J752" s="1">
        <v>64241</v>
      </c>
      <c r="K752">
        <v>1</v>
      </c>
      <c r="L752">
        <v>6.4</v>
      </c>
      <c r="M752">
        <v>6</v>
      </c>
      <c r="N752" s="3">
        <v>739676.40046000003</v>
      </c>
      <c r="O752" s="3">
        <v>310800</v>
      </c>
      <c r="P752" s="7">
        <f>(N752-O752)/N752*100</f>
        <v>57.981625504515833</v>
      </c>
    </row>
    <row r="753" spans="1:16" x14ac:dyDescent="0.35">
      <c r="A753" t="s">
        <v>642</v>
      </c>
      <c r="B753" t="s">
        <v>5</v>
      </c>
      <c r="C753" t="s">
        <v>8</v>
      </c>
      <c r="D753" t="s">
        <v>36</v>
      </c>
      <c r="E753" t="s">
        <v>4</v>
      </c>
      <c r="F753" t="s">
        <v>0</v>
      </c>
      <c r="G753" s="6">
        <v>8</v>
      </c>
      <c r="H753" t="s">
        <v>3</v>
      </c>
      <c r="I753" t="s">
        <v>12</v>
      </c>
      <c r="J753" s="1">
        <v>40000</v>
      </c>
      <c r="K753">
        <v>1</v>
      </c>
      <c r="L753">
        <v>6.8</v>
      </c>
      <c r="M753">
        <v>7.2</v>
      </c>
      <c r="N753" s="3">
        <v>585069.87160399999</v>
      </c>
      <c r="O753" s="3">
        <v>283392</v>
      </c>
      <c r="P753" s="7">
        <f>(N753-O753)/N753*100</f>
        <v>51.562708361128585</v>
      </c>
    </row>
    <row r="754" spans="1:16" x14ac:dyDescent="0.35">
      <c r="A754" t="s">
        <v>642</v>
      </c>
      <c r="B754" t="s">
        <v>5</v>
      </c>
      <c r="C754" t="s">
        <v>8</v>
      </c>
      <c r="D754" t="s">
        <v>36</v>
      </c>
      <c r="E754" t="s">
        <v>4</v>
      </c>
      <c r="F754" t="s">
        <v>0</v>
      </c>
      <c r="G754" s="6">
        <v>8</v>
      </c>
      <c r="H754" t="s">
        <v>3</v>
      </c>
      <c r="I754" t="s">
        <v>17</v>
      </c>
      <c r="J754" s="1">
        <v>39720</v>
      </c>
      <c r="K754">
        <v>1</v>
      </c>
      <c r="L754">
        <v>6.8</v>
      </c>
      <c r="M754">
        <v>4.8</v>
      </c>
      <c r="N754" s="3">
        <v>585069.87160399999</v>
      </c>
      <c r="O754" s="3">
        <v>301648</v>
      </c>
      <c r="P754" s="7">
        <f>(N754-O754)/N754*100</f>
        <v>48.442397286153863</v>
      </c>
    </row>
    <row r="755" spans="1:16" x14ac:dyDescent="0.35">
      <c r="A755" t="s">
        <v>642</v>
      </c>
      <c r="B755" t="s">
        <v>5</v>
      </c>
      <c r="C755" t="s">
        <v>8</v>
      </c>
      <c r="D755" t="s">
        <v>36</v>
      </c>
      <c r="E755" t="s">
        <v>4</v>
      </c>
      <c r="F755" t="s">
        <v>0</v>
      </c>
      <c r="G755" s="6">
        <v>8</v>
      </c>
      <c r="H755" t="s">
        <v>3</v>
      </c>
      <c r="I755" t="s">
        <v>18</v>
      </c>
      <c r="J755" s="1">
        <v>42000</v>
      </c>
      <c r="K755">
        <v>1</v>
      </c>
      <c r="L755">
        <v>7</v>
      </c>
      <c r="M755">
        <v>3.8</v>
      </c>
      <c r="N755" s="3">
        <v>585069.87160399999</v>
      </c>
      <c r="O755" s="3">
        <v>333750</v>
      </c>
      <c r="P755" s="7">
        <f>(N755-O755)/N755*100</f>
        <v>42.955531262444481</v>
      </c>
    </row>
    <row r="756" spans="1:16" x14ac:dyDescent="0.35">
      <c r="A756" t="s">
        <v>642</v>
      </c>
      <c r="B756" t="s">
        <v>5</v>
      </c>
      <c r="C756" t="s">
        <v>8</v>
      </c>
      <c r="D756" t="s">
        <v>36</v>
      </c>
      <c r="E756" t="s">
        <v>4</v>
      </c>
      <c r="F756" t="s">
        <v>0</v>
      </c>
      <c r="G756" s="6">
        <v>6</v>
      </c>
      <c r="H756" t="s">
        <v>3</v>
      </c>
      <c r="I756" t="s">
        <v>12</v>
      </c>
      <c r="J756" s="1">
        <v>40000</v>
      </c>
      <c r="K756">
        <v>1</v>
      </c>
      <c r="L756">
        <v>6.4</v>
      </c>
      <c r="M756">
        <v>5</v>
      </c>
      <c r="N756" s="3">
        <v>585069.87160399999</v>
      </c>
      <c r="O756" s="3">
        <v>389238</v>
      </c>
      <c r="P756" s="7">
        <f>(N756-O756)/N756*100</f>
        <v>33.471535812828058</v>
      </c>
    </row>
    <row r="757" spans="1:16" x14ac:dyDescent="0.35">
      <c r="A757" t="s">
        <v>831</v>
      </c>
      <c r="B757" t="s">
        <v>5</v>
      </c>
      <c r="C757" t="s">
        <v>6</v>
      </c>
      <c r="D757" t="s">
        <v>281</v>
      </c>
      <c r="E757" t="s">
        <v>4</v>
      </c>
      <c r="F757" t="s">
        <v>0</v>
      </c>
      <c r="G757" s="6">
        <v>10</v>
      </c>
      <c r="H757" t="s">
        <v>13</v>
      </c>
      <c r="I757" t="s">
        <v>20</v>
      </c>
      <c r="J757" s="1">
        <v>66000</v>
      </c>
      <c r="K757">
        <v>1</v>
      </c>
      <c r="L757">
        <v>6.4</v>
      </c>
      <c r="M757">
        <v>3.4</v>
      </c>
      <c r="N757" s="3">
        <v>527484.25431999995</v>
      </c>
      <c r="O757" s="3">
        <v>287950</v>
      </c>
      <c r="P757" s="7">
        <f>(N757-O757)/N757*100</f>
        <v>45.410692804241656</v>
      </c>
    </row>
    <row r="758" spans="1:16" x14ac:dyDescent="0.35">
      <c r="A758" t="s">
        <v>879</v>
      </c>
      <c r="B758" t="s">
        <v>5</v>
      </c>
      <c r="C758" t="s">
        <v>21</v>
      </c>
      <c r="D758" t="s">
        <v>202</v>
      </c>
      <c r="E758" t="s">
        <v>4</v>
      </c>
      <c r="F758" t="s">
        <v>0</v>
      </c>
      <c r="G758" s="6">
        <v>5</v>
      </c>
      <c r="H758" t="s">
        <v>3</v>
      </c>
      <c r="I758" t="s">
        <v>43</v>
      </c>
      <c r="J758" s="1">
        <v>21435</v>
      </c>
      <c r="K758">
        <v>1</v>
      </c>
      <c r="L758">
        <v>6.8</v>
      </c>
      <c r="M758">
        <v>4.8</v>
      </c>
      <c r="N758" s="3">
        <v>645961.00699999998</v>
      </c>
      <c r="O758" s="3">
        <v>417198</v>
      </c>
      <c r="P758" s="7">
        <f>(N758-O758)/N758*100</f>
        <v>35.414367821121431</v>
      </c>
    </row>
    <row r="759" spans="1:16" x14ac:dyDescent="0.35">
      <c r="A759" t="s">
        <v>647</v>
      </c>
      <c r="B759" t="s">
        <v>5</v>
      </c>
      <c r="C759" t="s">
        <v>39</v>
      </c>
      <c r="D759" t="s">
        <v>46</v>
      </c>
      <c r="E759" t="s">
        <v>14</v>
      </c>
      <c r="F759" t="s">
        <v>10</v>
      </c>
      <c r="G759" s="6">
        <v>4</v>
      </c>
      <c r="H759" t="s">
        <v>3</v>
      </c>
      <c r="I759" t="s">
        <v>20</v>
      </c>
      <c r="J759" s="1">
        <v>71000</v>
      </c>
      <c r="K759">
        <v>1</v>
      </c>
      <c r="L759">
        <v>3.3</v>
      </c>
      <c r="M759">
        <v>9.9</v>
      </c>
      <c r="N759" s="3">
        <v>1217935.19545</v>
      </c>
      <c r="O759" s="3">
        <v>587982</v>
      </c>
      <c r="P759" s="7">
        <f>(N759-O759)/N759*100</f>
        <v>51.723047154183469</v>
      </c>
    </row>
    <row r="760" spans="1:16" x14ac:dyDescent="0.35">
      <c r="A760" t="s">
        <v>649</v>
      </c>
      <c r="B760" t="s">
        <v>5</v>
      </c>
      <c r="C760" t="s">
        <v>6</v>
      </c>
      <c r="D760" t="s">
        <v>48</v>
      </c>
      <c r="E760" t="s">
        <v>4</v>
      </c>
      <c r="F760" t="s">
        <v>0</v>
      </c>
      <c r="G760" s="6">
        <v>7</v>
      </c>
      <c r="H760" t="s">
        <v>3</v>
      </c>
      <c r="I760" t="s">
        <v>20</v>
      </c>
      <c r="J760" s="1">
        <v>32000</v>
      </c>
      <c r="K760">
        <v>1</v>
      </c>
      <c r="L760">
        <v>7</v>
      </c>
      <c r="M760">
        <v>4.2</v>
      </c>
      <c r="N760" s="3">
        <v>544759.93950500002</v>
      </c>
      <c r="O760" s="3">
        <v>315382</v>
      </c>
      <c r="P760" s="7">
        <f>(N760-O760)/N760*100</f>
        <v>42.106242194208683</v>
      </c>
    </row>
    <row r="761" spans="1:16" x14ac:dyDescent="0.35">
      <c r="A761" t="s">
        <v>859</v>
      </c>
      <c r="B761" t="s">
        <v>5</v>
      </c>
      <c r="C761" t="s">
        <v>21</v>
      </c>
      <c r="D761" t="s">
        <v>29</v>
      </c>
      <c r="E761" t="s">
        <v>4</v>
      </c>
      <c r="F761" t="s">
        <v>0</v>
      </c>
      <c r="G761" s="6">
        <v>6</v>
      </c>
      <c r="H761" t="s">
        <v>3</v>
      </c>
      <c r="I761" t="s">
        <v>17</v>
      </c>
      <c r="J761" s="1">
        <v>81000</v>
      </c>
      <c r="K761">
        <v>1</v>
      </c>
      <c r="L761">
        <v>3.5</v>
      </c>
      <c r="M761">
        <v>8.1999999999999993</v>
      </c>
      <c r="N761" s="3">
        <v>591384.09649999999</v>
      </c>
      <c r="O761" s="3">
        <v>184800</v>
      </c>
      <c r="P761" s="7">
        <f>(N761-O761)/N761*100</f>
        <v>68.75127331057675</v>
      </c>
    </row>
    <row r="762" spans="1:16" x14ac:dyDescent="0.35">
      <c r="A762" t="s">
        <v>792</v>
      </c>
      <c r="B762" t="s">
        <v>5</v>
      </c>
      <c r="C762" t="s">
        <v>39</v>
      </c>
      <c r="D762" t="s">
        <v>240</v>
      </c>
      <c r="E762" t="s">
        <v>14</v>
      </c>
      <c r="F762" t="s">
        <v>10</v>
      </c>
      <c r="G762" s="6">
        <v>7</v>
      </c>
      <c r="H762" t="s">
        <v>3</v>
      </c>
      <c r="I762" t="s">
        <v>1</v>
      </c>
      <c r="J762" s="1">
        <v>112000</v>
      </c>
      <c r="K762">
        <v>1</v>
      </c>
      <c r="L762">
        <v>3.6</v>
      </c>
      <c r="M762">
        <v>9.9</v>
      </c>
      <c r="N762" s="3">
        <v>1431252.6122699999</v>
      </c>
      <c r="O762" s="3">
        <v>487728</v>
      </c>
      <c r="P762" s="7">
        <f>(N762-O762)/N762*100</f>
        <v>65.922996694032094</v>
      </c>
    </row>
    <row r="763" spans="1:16" x14ac:dyDescent="0.35">
      <c r="A763" t="s">
        <v>647</v>
      </c>
      <c r="B763" t="s">
        <v>5</v>
      </c>
      <c r="C763" t="s">
        <v>39</v>
      </c>
      <c r="D763" t="s">
        <v>46</v>
      </c>
      <c r="E763" t="s">
        <v>14</v>
      </c>
      <c r="F763" t="s">
        <v>142</v>
      </c>
      <c r="G763" s="6">
        <v>6</v>
      </c>
      <c r="H763" t="s">
        <v>3</v>
      </c>
      <c r="I763" t="s">
        <v>137</v>
      </c>
      <c r="J763" s="1">
        <v>42000</v>
      </c>
      <c r="K763">
        <v>1</v>
      </c>
      <c r="L763">
        <v>4.3</v>
      </c>
      <c r="M763">
        <v>7.9</v>
      </c>
      <c r="N763" s="3">
        <v>1217935.19545</v>
      </c>
      <c r="O763" s="3">
        <v>568750</v>
      </c>
      <c r="P763" s="7">
        <f>(N763-O763)/N763*100</f>
        <v>53.30211310710505</v>
      </c>
    </row>
    <row r="764" spans="1:16" x14ac:dyDescent="0.35">
      <c r="A764" t="s">
        <v>817</v>
      </c>
      <c r="B764" t="s">
        <v>5</v>
      </c>
      <c r="C764" t="s">
        <v>64</v>
      </c>
      <c r="D764" t="s">
        <v>261</v>
      </c>
      <c r="E764" t="s">
        <v>4</v>
      </c>
      <c r="F764" t="s">
        <v>0</v>
      </c>
      <c r="G764" s="6">
        <v>9</v>
      </c>
      <c r="H764" t="s">
        <v>3</v>
      </c>
      <c r="I764" t="s">
        <v>12</v>
      </c>
      <c r="J764" s="1">
        <v>25000</v>
      </c>
      <c r="K764">
        <v>1</v>
      </c>
      <c r="L764">
        <v>9.9</v>
      </c>
      <c r="M764">
        <v>8.5</v>
      </c>
      <c r="N764" s="3">
        <v>503679.54727899999</v>
      </c>
      <c r="O764" s="3">
        <v>114400</v>
      </c>
      <c r="P764" s="7">
        <f>(N764-O764)/N764*100</f>
        <v>77.287146039973877</v>
      </c>
    </row>
    <row r="765" spans="1:16" x14ac:dyDescent="0.35">
      <c r="A765" t="s">
        <v>635</v>
      </c>
      <c r="B765" t="s">
        <v>5</v>
      </c>
      <c r="C765" t="s">
        <v>6</v>
      </c>
      <c r="D765" t="s">
        <v>29</v>
      </c>
      <c r="E765" t="s">
        <v>4</v>
      </c>
      <c r="F765" t="s">
        <v>0</v>
      </c>
      <c r="G765" s="6">
        <v>11</v>
      </c>
      <c r="H765" t="s">
        <v>3</v>
      </c>
      <c r="I765" t="s">
        <v>20</v>
      </c>
      <c r="J765" s="1">
        <v>52000</v>
      </c>
      <c r="K765">
        <v>2</v>
      </c>
      <c r="L765">
        <v>5</v>
      </c>
      <c r="M765">
        <v>7.8</v>
      </c>
      <c r="N765" s="3">
        <v>462988.36296200001</v>
      </c>
      <c r="O765" s="3">
        <v>145200</v>
      </c>
      <c r="P765" s="7">
        <f>(N765-O765)/N765*100</f>
        <v>68.638520616139687</v>
      </c>
    </row>
    <row r="766" spans="1:16" x14ac:dyDescent="0.35">
      <c r="A766" t="s">
        <v>844</v>
      </c>
      <c r="B766" t="s">
        <v>5</v>
      </c>
      <c r="C766" t="s">
        <v>57</v>
      </c>
      <c r="D766" t="s">
        <v>292</v>
      </c>
      <c r="E766" t="s">
        <v>14</v>
      </c>
      <c r="F766" t="s">
        <v>0</v>
      </c>
      <c r="G766" s="6">
        <v>4</v>
      </c>
      <c r="H766" t="s">
        <v>13</v>
      </c>
      <c r="I766" t="s">
        <v>37</v>
      </c>
      <c r="J766" s="1">
        <v>4109</v>
      </c>
      <c r="K766">
        <v>1</v>
      </c>
      <c r="L766">
        <v>5</v>
      </c>
      <c r="M766">
        <v>6.1</v>
      </c>
      <c r="N766" s="3">
        <v>904177.98052700004</v>
      </c>
      <c r="O766" s="3">
        <v>530478</v>
      </c>
      <c r="P766" s="7">
        <f>(N766-O766)/N766*100</f>
        <v>41.330356254549464</v>
      </c>
    </row>
    <row r="767" spans="1:16" x14ac:dyDescent="0.35">
      <c r="A767" t="s">
        <v>628</v>
      </c>
      <c r="B767" t="s">
        <v>5</v>
      </c>
      <c r="C767" t="s">
        <v>6</v>
      </c>
      <c r="D767" t="s">
        <v>7</v>
      </c>
      <c r="E767" t="s">
        <v>4</v>
      </c>
      <c r="F767" t="s">
        <v>0</v>
      </c>
      <c r="G767" s="6">
        <v>8</v>
      </c>
      <c r="H767" t="s">
        <v>3</v>
      </c>
      <c r="I767" t="s">
        <v>2</v>
      </c>
      <c r="J767" s="1">
        <v>20400</v>
      </c>
      <c r="K767">
        <v>1</v>
      </c>
      <c r="L767">
        <v>4.5</v>
      </c>
      <c r="M767">
        <v>8.1999999999999993</v>
      </c>
      <c r="N767" s="3">
        <v>537849.66543099994</v>
      </c>
      <c r="O767" s="3">
        <v>201520</v>
      </c>
      <c r="P767" s="7">
        <f>(N767-O767)/N767*100</f>
        <v>62.532281239123918</v>
      </c>
    </row>
    <row r="768" spans="1:16" x14ac:dyDescent="0.35">
      <c r="A768" t="s">
        <v>658</v>
      </c>
      <c r="B768" t="s">
        <v>5</v>
      </c>
      <c r="C768" t="s">
        <v>6</v>
      </c>
      <c r="D768" t="s">
        <v>62</v>
      </c>
      <c r="E768" t="s">
        <v>4</v>
      </c>
      <c r="F768" t="s">
        <v>0</v>
      </c>
      <c r="G768" s="6">
        <v>10</v>
      </c>
      <c r="H768" t="s">
        <v>3</v>
      </c>
      <c r="I768" t="s">
        <v>20</v>
      </c>
      <c r="J768" s="1">
        <v>60000</v>
      </c>
      <c r="K768">
        <v>2</v>
      </c>
      <c r="L768">
        <v>4.5</v>
      </c>
      <c r="M768">
        <v>9.9</v>
      </c>
      <c r="N768" s="3">
        <v>530124.299</v>
      </c>
      <c r="O768" s="3">
        <v>132000</v>
      </c>
      <c r="P768" s="7">
        <f>(N768-O768)/N768*100</f>
        <v>75.1001792883295</v>
      </c>
    </row>
    <row r="769" spans="1:16" x14ac:dyDescent="0.35">
      <c r="A769" t="s">
        <v>647</v>
      </c>
      <c r="B769" t="s">
        <v>5</v>
      </c>
      <c r="C769" t="s">
        <v>39</v>
      </c>
      <c r="D769" t="s">
        <v>46</v>
      </c>
      <c r="E769" t="s">
        <v>14</v>
      </c>
      <c r="F769" t="s">
        <v>10</v>
      </c>
      <c r="G769" s="6">
        <v>7</v>
      </c>
      <c r="H769" t="s">
        <v>3</v>
      </c>
      <c r="I769" t="s">
        <v>137</v>
      </c>
      <c r="J769" s="1">
        <v>46500</v>
      </c>
      <c r="K769">
        <v>1</v>
      </c>
      <c r="L769">
        <v>4.5</v>
      </c>
      <c r="M769">
        <v>5.4</v>
      </c>
      <c r="N769" s="3">
        <v>1217935.19545</v>
      </c>
      <c r="O769" s="3">
        <v>468832</v>
      </c>
      <c r="P769" s="7">
        <f>(N769-O769)/N769*100</f>
        <v>61.505997876448838</v>
      </c>
    </row>
    <row r="770" spans="1:16" x14ac:dyDescent="0.35">
      <c r="A770" t="s">
        <v>647</v>
      </c>
      <c r="B770" t="s">
        <v>5</v>
      </c>
      <c r="C770" t="s">
        <v>39</v>
      </c>
      <c r="D770" t="s">
        <v>46</v>
      </c>
      <c r="E770" t="s">
        <v>14</v>
      </c>
      <c r="F770" t="s">
        <v>142</v>
      </c>
      <c r="G770" s="6">
        <v>6</v>
      </c>
      <c r="H770" t="s">
        <v>3</v>
      </c>
      <c r="I770" t="s">
        <v>18</v>
      </c>
      <c r="J770" s="1">
        <v>76052</v>
      </c>
      <c r="K770">
        <v>1</v>
      </c>
      <c r="L770">
        <v>3.3</v>
      </c>
      <c r="M770">
        <v>6.6</v>
      </c>
      <c r="N770" s="3">
        <v>1217935.19545</v>
      </c>
      <c r="O770" s="3">
        <v>555325.68000000005</v>
      </c>
      <c r="P770" s="7">
        <f>(N770-O770)/N770*100</f>
        <v>54.404332671015432</v>
      </c>
    </row>
    <row r="771" spans="1:16" x14ac:dyDescent="0.35">
      <c r="A771" t="s">
        <v>864</v>
      </c>
      <c r="B771" t="s">
        <v>5</v>
      </c>
      <c r="C771" t="s">
        <v>6</v>
      </c>
      <c r="D771" t="s">
        <v>306</v>
      </c>
      <c r="E771" t="s">
        <v>4</v>
      </c>
      <c r="F771" t="s">
        <v>0</v>
      </c>
      <c r="G771" s="6">
        <v>7</v>
      </c>
      <c r="H771" t="s">
        <v>13</v>
      </c>
      <c r="I771" t="s">
        <v>1</v>
      </c>
      <c r="J771" s="1">
        <v>10046</v>
      </c>
      <c r="K771">
        <v>1</v>
      </c>
      <c r="L771">
        <v>4.5</v>
      </c>
      <c r="M771">
        <v>5.6</v>
      </c>
      <c r="N771" s="3">
        <v>712789.87699999998</v>
      </c>
      <c r="O771" s="3">
        <v>356800</v>
      </c>
      <c r="P771" s="7">
        <f>(N771-O771)/N771*100</f>
        <v>49.943172383184667</v>
      </c>
    </row>
    <row r="772" spans="1:16" x14ac:dyDescent="0.35">
      <c r="A772" t="s">
        <v>880</v>
      </c>
      <c r="B772" t="s">
        <v>5</v>
      </c>
      <c r="C772" t="s">
        <v>6</v>
      </c>
      <c r="D772" t="s">
        <v>321</v>
      </c>
      <c r="E772" t="s">
        <v>4</v>
      </c>
      <c r="F772" t="s">
        <v>0</v>
      </c>
      <c r="G772" s="6">
        <v>10</v>
      </c>
      <c r="H772" t="s">
        <v>3</v>
      </c>
      <c r="I772" t="s">
        <v>20</v>
      </c>
      <c r="J772" s="1">
        <v>51000</v>
      </c>
      <c r="K772">
        <v>1</v>
      </c>
      <c r="L772">
        <v>5</v>
      </c>
      <c r="M772">
        <v>9.4</v>
      </c>
      <c r="N772" s="3">
        <v>499369.48747400002</v>
      </c>
      <c r="O772" s="3">
        <v>171600</v>
      </c>
      <c r="P772" s="7">
        <f>(N772-O772)/N772*100</f>
        <v>65.636666976186746</v>
      </c>
    </row>
    <row r="773" spans="1:16" x14ac:dyDescent="0.35">
      <c r="A773" t="s">
        <v>656</v>
      </c>
      <c r="B773" t="s">
        <v>5</v>
      </c>
      <c r="C773" t="s">
        <v>8</v>
      </c>
      <c r="D773" t="s">
        <v>60</v>
      </c>
      <c r="E773" t="s">
        <v>4</v>
      </c>
      <c r="F773" t="s">
        <v>0</v>
      </c>
      <c r="G773" s="6">
        <v>9</v>
      </c>
      <c r="H773" t="s">
        <v>3</v>
      </c>
      <c r="I773" t="s">
        <v>12</v>
      </c>
      <c r="J773" s="1">
        <v>53494</v>
      </c>
      <c r="K773">
        <v>1</v>
      </c>
      <c r="L773">
        <v>6.1</v>
      </c>
      <c r="M773">
        <v>4.5999999999999996</v>
      </c>
      <c r="N773" s="3">
        <v>738247.613579</v>
      </c>
      <c r="O773" s="3">
        <v>355876.08</v>
      </c>
      <c r="P773" s="7">
        <f>(N773-O773)/N773*100</f>
        <v>51.794482846382053</v>
      </c>
    </row>
    <row r="774" spans="1:16" x14ac:dyDescent="0.35">
      <c r="A774" t="s">
        <v>639</v>
      </c>
      <c r="B774" t="s">
        <v>5</v>
      </c>
      <c r="C774" t="s">
        <v>6</v>
      </c>
      <c r="D774" t="s">
        <v>36</v>
      </c>
      <c r="E774" t="s">
        <v>4</v>
      </c>
      <c r="F774" t="s">
        <v>0</v>
      </c>
      <c r="G774" s="6">
        <v>5</v>
      </c>
      <c r="H774" t="s">
        <v>3</v>
      </c>
      <c r="I774" t="s">
        <v>20</v>
      </c>
      <c r="J774" s="1">
        <v>46663</v>
      </c>
      <c r="K774">
        <v>1</v>
      </c>
      <c r="L774">
        <v>5.0999999999999996</v>
      </c>
      <c r="M774">
        <v>5.7</v>
      </c>
      <c r="N774" s="3">
        <v>482567.47283899999</v>
      </c>
      <c r="O774" s="3">
        <v>295552.51111199998</v>
      </c>
      <c r="P774" s="7">
        <f>(N774-O774)/N774*100</f>
        <v>38.754158175388298</v>
      </c>
    </row>
    <row r="775" spans="1:16" x14ac:dyDescent="0.35">
      <c r="A775" t="s">
        <v>643</v>
      </c>
      <c r="B775" t="s">
        <v>5</v>
      </c>
      <c r="C775" t="s">
        <v>39</v>
      </c>
      <c r="D775" t="s">
        <v>41</v>
      </c>
      <c r="E775" t="s">
        <v>14</v>
      </c>
      <c r="F775" t="s">
        <v>0</v>
      </c>
      <c r="G775" s="6">
        <v>6</v>
      </c>
      <c r="H775" t="s">
        <v>3</v>
      </c>
      <c r="I775" t="s">
        <v>1</v>
      </c>
      <c r="J775" s="1">
        <v>67889</v>
      </c>
      <c r="K775">
        <v>1</v>
      </c>
      <c r="L775">
        <v>5.4</v>
      </c>
      <c r="M775">
        <v>5.2</v>
      </c>
      <c r="N775" s="3">
        <v>1046416.139</v>
      </c>
      <c r="O775" s="3">
        <v>592800</v>
      </c>
      <c r="P775" s="7">
        <f>(N775-O775)/N775*100</f>
        <v>43.349497594092441</v>
      </c>
    </row>
    <row r="776" spans="1:16" x14ac:dyDescent="0.35">
      <c r="A776" t="s">
        <v>751</v>
      </c>
      <c r="B776" t="s">
        <v>5</v>
      </c>
      <c r="C776" t="s">
        <v>39</v>
      </c>
      <c r="D776" t="s">
        <v>196</v>
      </c>
      <c r="E776" t="s">
        <v>14</v>
      </c>
      <c r="F776" t="s">
        <v>0</v>
      </c>
      <c r="G776" s="6">
        <v>7</v>
      </c>
      <c r="H776" t="s">
        <v>13</v>
      </c>
      <c r="I776" t="s">
        <v>2</v>
      </c>
      <c r="J776" s="1">
        <v>42910</v>
      </c>
      <c r="K776">
        <v>2</v>
      </c>
      <c r="L776">
        <v>4.3</v>
      </c>
      <c r="M776">
        <v>8.1999999999999993</v>
      </c>
      <c r="N776" s="3">
        <v>1187793.67918</v>
      </c>
      <c r="O776" s="3">
        <v>497200</v>
      </c>
      <c r="P776" s="7">
        <f>(N776-O776)/N776*100</f>
        <v>58.140878444205491</v>
      </c>
    </row>
    <row r="777" spans="1:16" x14ac:dyDescent="0.35">
      <c r="A777" t="s">
        <v>635</v>
      </c>
      <c r="B777" t="s">
        <v>5</v>
      </c>
      <c r="C777" t="s">
        <v>6</v>
      </c>
      <c r="D777" t="s">
        <v>29</v>
      </c>
      <c r="E777" t="s">
        <v>4</v>
      </c>
      <c r="F777" t="s">
        <v>0</v>
      </c>
      <c r="G777" s="6">
        <v>8</v>
      </c>
      <c r="H777" t="s">
        <v>3</v>
      </c>
      <c r="I777" t="s">
        <v>20</v>
      </c>
      <c r="J777" s="1">
        <v>28000</v>
      </c>
      <c r="K777">
        <v>1</v>
      </c>
      <c r="L777">
        <v>5.5</v>
      </c>
      <c r="M777">
        <v>3.4</v>
      </c>
      <c r="N777" s="3">
        <v>462988.36296200001</v>
      </c>
      <c r="O777" s="3">
        <v>287950</v>
      </c>
      <c r="P777" s="7">
        <f>(N777-O777)/N777*100</f>
        <v>37.806212199844509</v>
      </c>
    </row>
    <row r="778" spans="1:16" x14ac:dyDescent="0.35">
      <c r="A778" t="s">
        <v>647</v>
      </c>
      <c r="B778" t="s">
        <v>5</v>
      </c>
      <c r="C778" t="s">
        <v>39</v>
      </c>
      <c r="D778" t="s">
        <v>46</v>
      </c>
      <c r="E778" t="s">
        <v>14</v>
      </c>
      <c r="F778" t="s">
        <v>10</v>
      </c>
      <c r="G778" s="6">
        <v>4</v>
      </c>
      <c r="H778" t="s">
        <v>3</v>
      </c>
      <c r="I778" t="s">
        <v>1</v>
      </c>
      <c r="J778" s="1">
        <v>73000</v>
      </c>
      <c r="K778">
        <v>1</v>
      </c>
      <c r="L778">
        <v>3.3</v>
      </c>
      <c r="M778">
        <v>9.9</v>
      </c>
      <c r="N778" s="3">
        <v>1217935.19545</v>
      </c>
      <c r="O778" s="3">
        <v>592800</v>
      </c>
      <c r="P778" s="7">
        <f>(N778-O778)/N778*100</f>
        <v>51.327459604205494</v>
      </c>
    </row>
    <row r="779" spans="1:16" x14ac:dyDescent="0.35">
      <c r="A779" t="s">
        <v>642</v>
      </c>
      <c r="B779" t="s">
        <v>5</v>
      </c>
      <c r="C779" t="s">
        <v>8</v>
      </c>
      <c r="D779" t="s">
        <v>36</v>
      </c>
      <c r="E779" t="s">
        <v>4</v>
      </c>
      <c r="F779" t="s">
        <v>0</v>
      </c>
      <c r="G779" s="6">
        <v>8</v>
      </c>
      <c r="H779" t="s">
        <v>3</v>
      </c>
      <c r="I779" t="s">
        <v>20</v>
      </c>
      <c r="J779" s="1">
        <v>41661</v>
      </c>
      <c r="K779">
        <v>1</v>
      </c>
      <c r="L779">
        <v>4.5</v>
      </c>
      <c r="M779">
        <v>7.6</v>
      </c>
      <c r="N779" s="3">
        <v>585069.87160399999</v>
      </c>
      <c r="O779" s="3">
        <v>260662</v>
      </c>
      <c r="P779" s="7">
        <f>(N779-O779)/N779*100</f>
        <v>55.447714426760456</v>
      </c>
    </row>
    <row r="780" spans="1:16" x14ac:dyDescent="0.35">
      <c r="A780" t="s">
        <v>642</v>
      </c>
      <c r="B780" t="s">
        <v>5</v>
      </c>
      <c r="C780" t="s">
        <v>8</v>
      </c>
      <c r="D780" t="s">
        <v>36</v>
      </c>
      <c r="E780" t="s">
        <v>4</v>
      </c>
      <c r="F780" t="s">
        <v>0</v>
      </c>
      <c r="G780" s="6">
        <v>7</v>
      </c>
      <c r="H780" t="s">
        <v>3</v>
      </c>
      <c r="I780" t="s">
        <v>1</v>
      </c>
      <c r="J780" s="1">
        <v>62547</v>
      </c>
      <c r="K780">
        <v>1</v>
      </c>
      <c r="L780">
        <v>4.3</v>
      </c>
      <c r="M780">
        <v>4.5999999999999996</v>
      </c>
      <c r="N780" s="3">
        <v>585069.87160399999</v>
      </c>
      <c r="O780" s="3">
        <v>315382</v>
      </c>
      <c r="P780" s="7">
        <f>(N780-O780)/N780*100</f>
        <v>46.094985350149109</v>
      </c>
    </row>
    <row r="781" spans="1:16" x14ac:dyDescent="0.35">
      <c r="A781" t="s">
        <v>643</v>
      </c>
      <c r="B781" t="s">
        <v>5</v>
      </c>
      <c r="C781" t="s">
        <v>39</v>
      </c>
      <c r="D781" t="s">
        <v>41</v>
      </c>
      <c r="E781" t="s">
        <v>14</v>
      </c>
      <c r="F781" t="s">
        <v>0</v>
      </c>
      <c r="G781" s="6">
        <v>5</v>
      </c>
      <c r="H781" t="s">
        <v>3</v>
      </c>
      <c r="I781" t="s">
        <v>12</v>
      </c>
      <c r="J781" s="1">
        <v>15750</v>
      </c>
      <c r="K781">
        <v>1</v>
      </c>
      <c r="L781">
        <v>4.5</v>
      </c>
      <c r="M781">
        <v>5.7</v>
      </c>
      <c r="N781" s="3">
        <v>1046416.139</v>
      </c>
      <c r="O781" s="3">
        <v>652388.57999999996</v>
      </c>
      <c r="P781" s="7">
        <f>(N781-O781)/N781*100</f>
        <v>37.654958129425417</v>
      </c>
    </row>
    <row r="782" spans="1:16" x14ac:dyDescent="0.35">
      <c r="A782" t="s">
        <v>751</v>
      </c>
      <c r="B782" t="s">
        <v>5</v>
      </c>
      <c r="C782" t="s">
        <v>39</v>
      </c>
      <c r="D782" t="s">
        <v>196</v>
      </c>
      <c r="E782" t="s">
        <v>14</v>
      </c>
      <c r="F782" t="s">
        <v>0</v>
      </c>
      <c r="G782" s="6">
        <v>5</v>
      </c>
      <c r="H782" t="s">
        <v>13</v>
      </c>
      <c r="I782" t="s">
        <v>12</v>
      </c>
      <c r="J782" s="1">
        <v>72250</v>
      </c>
      <c r="K782">
        <v>1</v>
      </c>
      <c r="L782">
        <v>3.8</v>
      </c>
      <c r="M782">
        <v>8.9</v>
      </c>
      <c r="N782" s="3">
        <v>1187793.67918</v>
      </c>
      <c r="O782" s="3">
        <v>592800</v>
      </c>
      <c r="P782" s="7">
        <f>(N782-O782)/N782*100</f>
        <v>50.092342602021354</v>
      </c>
    </row>
    <row r="783" spans="1:16" x14ac:dyDescent="0.35">
      <c r="A783" t="s">
        <v>881</v>
      </c>
      <c r="B783" t="s">
        <v>5</v>
      </c>
      <c r="C783" t="s">
        <v>8</v>
      </c>
      <c r="D783" t="s">
        <v>322</v>
      </c>
      <c r="E783" t="s">
        <v>4</v>
      </c>
      <c r="F783" t="s">
        <v>0</v>
      </c>
      <c r="G783" s="6">
        <v>7</v>
      </c>
      <c r="H783" t="s">
        <v>13</v>
      </c>
      <c r="I783" t="s">
        <v>37</v>
      </c>
      <c r="J783" s="1">
        <v>52000</v>
      </c>
      <c r="K783">
        <v>1</v>
      </c>
      <c r="L783">
        <v>4.3</v>
      </c>
      <c r="M783">
        <v>4.2</v>
      </c>
      <c r="N783" s="3">
        <v>947859.26049200003</v>
      </c>
      <c r="O783" s="3">
        <v>403200</v>
      </c>
      <c r="P783" s="7">
        <f>(N783-O783)/N783*100</f>
        <v>57.46203927039619</v>
      </c>
    </row>
    <row r="784" spans="1:16" x14ac:dyDescent="0.35">
      <c r="A784" t="s">
        <v>642</v>
      </c>
      <c r="B784" t="s">
        <v>5</v>
      </c>
      <c r="C784" t="s">
        <v>8</v>
      </c>
      <c r="D784" t="s">
        <v>36</v>
      </c>
      <c r="E784" t="s">
        <v>4</v>
      </c>
      <c r="F784" t="s">
        <v>0</v>
      </c>
      <c r="G784" s="6">
        <v>6</v>
      </c>
      <c r="H784" t="s">
        <v>3</v>
      </c>
      <c r="I784" t="s">
        <v>1</v>
      </c>
      <c r="J784" s="1">
        <v>26000</v>
      </c>
      <c r="K784">
        <v>1</v>
      </c>
      <c r="L784">
        <v>4.5</v>
      </c>
      <c r="M784">
        <v>5.6</v>
      </c>
      <c r="N784" s="3">
        <v>585069.87160399999</v>
      </c>
      <c r="O784" s="3">
        <v>347568</v>
      </c>
      <c r="P784" s="7">
        <f>(N784-O784)/N784*100</f>
        <v>40.593762066892289</v>
      </c>
    </row>
    <row r="785" spans="1:16" x14ac:dyDescent="0.35">
      <c r="A785" t="s">
        <v>642</v>
      </c>
      <c r="B785" t="s">
        <v>5</v>
      </c>
      <c r="C785" t="s">
        <v>8</v>
      </c>
      <c r="D785" t="s">
        <v>36</v>
      </c>
      <c r="E785" t="s">
        <v>4</v>
      </c>
      <c r="F785" t="s">
        <v>0</v>
      </c>
      <c r="G785" s="6">
        <v>5</v>
      </c>
      <c r="H785" t="s">
        <v>3</v>
      </c>
      <c r="I785" t="s">
        <v>37</v>
      </c>
      <c r="J785" s="1">
        <v>24000</v>
      </c>
      <c r="K785">
        <v>1</v>
      </c>
      <c r="L785">
        <v>4.5</v>
      </c>
      <c r="M785">
        <v>7.1</v>
      </c>
      <c r="N785" s="3">
        <v>585069.87160399999</v>
      </c>
      <c r="O785" s="3">
        <v>398542</v>
      </c>
      <c r="P785" s="7">
        <f>(N785-O785)/N785*100</f>
        <v>31.881298398193703</v>
      </c>
    </row>
    <row r="786" spans="1:16" x14ac:dyDescent="0.35">
      <c r="A786" t="s">
        <v>644</v>
      </c>
      <c r="B786" t="s">
        <v>5</v>
      </c>
      <c r="C786" t="s">
        <v>24</v>
      </c>
      <c r="D786" t="s">
        <v>42</v>
      </c>
      <c r="E786" t="s">
        <v>14</v>
      </c>
      <c r="F786" t="s">
        <v>0</v>
      </c>
      <c r="G786" s="6">
        <v>9</v>
      </c>
      <c r="H786" t="s">
        <v>3</v>
      </c>
      <c r="I786" t="s">
        <v>17</v>
      </c>
      <c r="J786" s="1">
        <v>79897</v>
      </c>
      <c r="K786">
        <v>1</v>
      </c>
      <c r="L786">
        <v>4.3</v>
      </c>
      <c r="M786">
        <v>5.2</v>
      </c>
      <c r="N786" s="3">
        <v>691110.63600000006</v>
      </c>
      <c r="O786" s="3">
        <v>154000</v>
      </c>
      <c r="P786" s="7">
        <f>(N786-O786)/N786*100</f>
        <v>77.717026481994409</v>
      </c>
    </row>
    <row r="787" spans="1:16" x14ac:dyDescent="0.35">
      <c r="A787" t="s">
        <v>656</v>
      </c>
      <c r="B787" t="s">
        <v>5</v>
      </c>
      <c r="C787" t="s">
        <v>8</v>
      </c>
      <c r="D787" t="s">
        <v>60</v>
      </c>
      <c r="E787" t="s">
        <v>4</v>
      </c>
      <c r="F787" t="s">
        <v>0</v>
      </c>
      <c r="G787" s="6">
        <v>6</v>
      </c>
      <c r="H787" t="s">
        <v>3</v>
      </c>
      <c r="I787" t="s">
        <v>1</v>
      </c>
      <c r="J787" s="1">
        <v>62000</v>
      </c>
      <c r="K787">
        <v>1</v>
      </c>
      <c r="L787">
        <v>5.7</v>
      </c>
      <c r="M787">
        <v>3.4</v>
      </c>
      <c r="N787" s="3">
        <v>738247.613579</v>
      </c>
      <c r="O787" s="3">
        <v>520950</v>
      </c>
      <c r="P787" s="7">
        <f>(N787-O787)/N787*100</f>
        <v>29.434245310397735</v>
      </c>
    </row>
    <row r="788" spans="1:16" x14ac:dyDescent="0.35">
      <c r="A788" t="s">
        <v>658</v>
      </c>
      <c r="B788" t="s">
        <v>5</v>
      </c>
      <c r="C788" t="s">
        <v>6</v>
      </c>
      <c r="D788" t="s">
        <v>62</v>
      </c>
      <c r="E788" t="s">
        <v>4</v>
      </c>
      <c r="F788" t="s">
        <v>0</v>
      </c>
      <c r="G788" s="6">
        <v>10</v>
      </c>
      <c r="H788" t="s">
        <v>3</v>
      </c>
      <c r="I788" t="s">
        <v>17</v>
      </c>
      <c r="J788" s="1">
        <v>16134</v>
      </c>
      <c r="K788">
        <v>1</v>
      </c>
      <c r="L788">
        <v>4.5</v>
      </c>
      <c r="M788">
        <v>7.2</v>
      </c>
      <c r="N788" s="3">
        <v>530124.299</v>
      </c>
      <c r="O788" s="3">
        <v>176000</v>
      </c>
      <c r="P788" s="7">
        <f>(N788-O788)/N788*100</f>
        <v>66.800239051106018</v>
      </c>
    </row>
    <row r="789" spans="1:16" x14ac:dyDescent="0.35">
      <c r="A789" t="s">
        <v>656</v>
      </c>
      <c r="B789" t="s">
        <v>5</v>
      </c>
      <c r="C789" t="s">
        <v>8</v>
      </c>
      <c r="D789" t="s">
        <v>60</v>
      </c>
      <c r="E789" t="s">
        <v>4</v>
      </c>
      <c r="F789" t="s">
        <v>0</v>
      </c>
      <c r="G789" s="6">
        <v>8</v>
      </c>
      <c r="H789" t="s">
        <v>3</v>
      </c>
      <c r="I789" t="s">
        <v>23</v>
      </c>
      <c r="J789" s="1">
        <v>52000</v>
      </c>
      <c r="K789">
        <v>2</v>
      </c>
      <c r="L789">
        <v>4.5</v>
      </c>
      <c r="M789">
        <v>8.6</v>
      </c>
      <c r="N789" s="3">
        <v>738247.613579</v>
      </c>
      <c r="O789" s="3">
        <v>265200</v>
      </c>
      <c r="P789" s="7">
        <f>(N789-O789)/N789*100</f>
        <v>64.077093495186645</v>
      </c>
    </row>
    <row r="790" spans="1:16" x14ac:dyDescent="0.35">
      <c r="A790" t="s">
        <v>854</v>
      </c>
      <c r="B790" t="s">
        <v>5</v>
      </c>
      <c r="C790" t="s">
        <v>8</v>
      </c>
      <c r="D790" t="s">
        <v>300</v>
      </c>
      <c r="E790" t="s">
        <v>4</v>
      </c>
      <c r="F790" t="s">
        <v>0</v>
      </c>
      <c r="G790" s="6">
        <v>8</v>
      </c>
      <c r="H790" t="s">
        <v>3</v>
      </c>
      <c r="I790" t="s">
        <v>37</v>
      </c>
      <c r="J790" s="1">
        <v>53000</v>
      </c>
      <c r="K790">
        <v>1</v>
      </c>
      <c r="L790">
        <v>5</v>
      </c>
      <c r="M790">
        <v>4.2</v>
      </c>
      <c r="N790" s="3">
        <v>553973.638271</v>
      </c>
      <c r="O790" s="3">
        <v>242550</v>
      </c>
      <c r="P790" s="7">
        <f>(N790-O790)/N790*100</f>
        <v>56.216328134851381</v>
      </c>
    </row>
    <row r="791" spans="1:16" x14ac:dyDescent="0.35">
      <c r="A791" t="s">
        <v>628</v>
      </c>
      <c r="B791" t="s">
        <v>5</v>
      </c>
      <c r="C791" t="s">
        <v>6</v>
      </c>
      <c r="D791" t="s">
        <v>7</v>
      </c>
      <c r="E791" t="s">
        <v>4</v>
      </c>
      <c r="F791" t="s">
        <v>0</v>
      </c>
      <c r="G791" s="6">
        <v>9</v>
      </c>
      <c r="H791" t="s">
        <v>3</v>
      </c>
      <c r="I791" t="s">
        <v>20</v>
      </c>
      <c r="J791" s="1">
        <v>55000</v>
      </c>
      <c r="K791">
        <v>1</v>
      </c>
      <c r="L791">
        <v>4.5</v>
      </c>
      <c r="M791">
        <v>6.1</v>
      </c>
      <c r="N791" s="3">
        <v>537849.66543099994</v>
      </c>
      <c r="O791" s="3">
        <v>220000</v>
      </c>
      <c r="P791" s="7">
        <f>(N791-O791)/N791*100</f>
        <v>59.096376898606891</v>
      </c>
    </row>
    <row r="792" spans="1:16" x14ac:dyDescent="0.35">
      <c r="A792" t="s">
        <v>643</v>
      </c>
      <c r="B792" t="s">
        <v>5</v>
      </c>
      <c r="C792" t="s">
        <v>39</v>
      </c>
      <c r="D792" t="s">
        <v>41</v>
      </c>
      <c r="E792" t="s">
        <v>14</v>
      </c>
      <c r="F792" t="s">
        <v>0</v>
      </c>
      <c r="G792" s="6">
        <v>7</v>
      </c>
      <c r="H792" t="s">
        <v>3</v>
      </c>
      <c r="I792" t="s">
        <v>23</v>
      </c>
      <c r="J792" s="1">
        <v>61000</v>
      </c>
      <c r="K792">
        <v>1</v>
      </c>
      <c r="L792">
        <v>4.3</v>
      </c>
      <c r="M792">
        <v>7.8</v>
      </c>
      <c r="N792" s="3">
        <v>1046416.139</v>
      </c>
      <c r="O792" s="3">
        <v>426550</v>
      </c>
      <c r="P792" s="7">
        <f>(N792-O792)/N792*100</f>
        <v>59.23705836497998</v>
      </c>
    </row>
    <row r="793" spans="1:16" x14ac:dyDescent="0.35">
      <c r="A793" t="s">
        <v>628</v>
      </c>
      <c r="B793" t="s">
        <v>5</v>
      </c>
      <c r="C793" t="s">
        <v>6</v>
      </c>
      <c r="D793" t="s">
        <v>7</v>
      </c>
      <c r="E793" t="s">
        <v>4</v>
      </c>
      <c r="F793" t="s">
        <v>0</v>
      </c>
      <c r="G793" s="6">
        <v>8</v>
      </c>
      <c r="H793" t="s">
        <v>3</v>
      </c>
      <c r="I793" t="s">
        <v>20</v>
      </c>
      <c r="J793" s="1">
        <v>8549</v>
      </c>
      <c r="K793">
        <v>1</v>
      </c>
      <c r="L793">
        <v>4.5</v>
      </c>
      <c r="M793">
        <v>7.4</v>
      </c>
      <c r="N793" s="3">
        <v>537849.66543099994</v>
      </c>
      <c r="O793" s="3">
        <v>278838</v>
      </c>
      <c r="P793" s="7">
        <f>(N793-O793)/N793*100</f>
        <v>48.156888825698864</v>
      </c>
    </row>
    <row r="794" spans="1:16" x14ac:dyDescent="0.35">
      <c r="A794" t="s">
        <v>656</v>
      </c>
      <c r="B794" t="s">
        <v>5</v>
      </c>
      <c r="C794" t="s">
        <v>8</v>
      </c>
      <c r="D794" t="s">
        <v>60</v>
      </c>
      <c r="E794" t="s">
        <v>4</v>
      </c>
      <c r="F794" t="s">
        <v>0</v>
      </c>
      <c r="G794" s="6">
        <v>7</v>
      </c>
      <c r="H794" t="s">
        <v>3</v>
      </c>
      <c r="I794" t="s">
        <v>20</v>
      </c>
      <c r="J794" s="1">
        <v>45000</v>
      </c>
      <c r="K794">
        <v>1</v>
      </c>
      <c r="L794">
        <v>5</v>
      </c>
      <c r="M794">
        <v>5.9</v>
      </c>
      <c r="N794" s="3">
        <v>738247.613579</v>
      </c>
      <c r="O794" s="3">
        <v>311716.08</v>
      </c>
      <c r="P794" s="7">
        <f>(N794-O794)/N794*100</f>
        <v>57.776215694242374</v>
      </c>
    </row>
    <row r="795" spans="1:16" x14ac:dyDescent="0.35">
      <c r="A795" t="s">
        <v>632</v>
      </c>
      <c r="B795" t="s">
        <v>5</v>
      </c>
      <c r="C795" t="s">
        <v>19</v>
      </c>
      <c r="D795" t="s">
        <v>16</v>
      </c>
      <c r="E795" t="s">
        <v>4</v>
      </c>
      <c r="F795" t="s">
        <v>0</v>
      </c>
      <c r="G795" s="6">
        <v>11</v>
      </c>
      <c r="H795" t="s">
        <v>3</v>
      </c>
      <c r="I795" t="s">
        <v>37</v>
      </c>
      <c r="J795" s="1">
        <v>46000</v>
      </c>
      <c r="K795">
        <v>1</v>
      </c>
      <c r="L795">
        <v>4.5</v>
      </c>
      <c r="M795">
        <v>7.6</v>
      </c>
      <c r="N795" s="3">
        <v>453719.36800000002</v>
      </c>
      <c r="O795" s="3">
        <v>123200</v>
      </c>
      <c r="P795" s="7">
        <f>(N795-O795)/N795*100</f>
        <v>72.846651765590934</v>
      </c>
    </row>
    <row r="796" spans="1:16" x14ac:dyDescent="0.35">
      <c r="A796" t="s">
        <v>796</v>
      </c>
      <c r="B796" t="s">
        <v>5</v>
      </c>
      <c r="C796" t="s">
        <v>179</v>
      </c>
      <c r="D796" t="s">
        <v>27</v>
      </c>
      <c r="E796" t="s">
        <v>14</v>
      </c>
      <c r="F796" t="s">
        <v>0</v>
      </c>
      <c r="G796" s="6">
        <v>12</v>
      </c>
      <c r="H796" t="s">
        <v>3</v>
      </c>
      <c r="I796" t="s">
        <v>37</v>
      </c>
      <c r="J796" s="1">
        <v>76628</v>
      </c>
      <c r="K796">
        <v>1</v>
      </c>
      <c r="L796">
        <v>4.5</v>
      </c>
      <c r="M796">
        <v>8.1999999999999993</v>
      </c>
      <c r="N796" s="3">
        <v>950838.52500000002</v>
      </c>
      <c r="O796" s="3">
        <v>202400</v>
      </c>
      <c r="P796" s="7">
        <f>(N796-O796)/N796*100</f>
        <v>78.713525516858923</v>
      </c>
    </row>
    <row r="797" spans="1:16" x14ac:dyDescent="0.35">
      <c r="A797" t="s">
        <v>642</v>
      </c>
      <c r="B797" t="s">
        <v>5</v>
      </c>
      <c r="C797" t="s">
        <v>8</v>
      </c>
      <c r="D797" t="s">
        <v>36</v>
      </c>
      <c r="E797" t="s">
        <v>4</v>
      </c>
      <c r="F797" t="s">
        <v>0</v>
      </c>
      <c r="G797" s="6">
        <v>9</v>
      </c>
      <c r="H797" t="s">
        <v>3</v>
      </c>
      <c r="I797" t="s">
        <v>1</v>
      </c>
      <c r="J797" s="1">
        <v>50000</v>
      </c>
      <c r="K797">
        <v>1</v>
      </c>
      <c r="L797">
        <v>4.5</v>
      </c>
      <c r="M797">
        <v>7.9</v>
      </c>
      <c r="N797" s="3">
        <v>585069.87160399999</v>
      </c>
      <c r="O797" s="3">
        <v>241646.08000000002</v>
      </c>
      <c r="P797" s="7">
        <f>(N797-O797)/N797*100</f>
        <v>58.697910843107593</v>
      </c>
    </row>
    <row r="798" spans="1:16" x14ac:dyDescent="0.35">
      <c r="A798" t="s">
        <v>644</v>
      </c>
      <c r="B798" t="s">
        <v>5</v>
      </c>
      <c r="C798" t="s">
        <v>24</v>
      </c>
      <c r="D798" t="s">
        <v>42</v>
      </c>
      <c r="E798" t="s">
        <v>14</v>
      </c>
      <c r="F798" t="s">
        <v>0</v>
      </c>
      <c r="G798" s="6">
        <v>11</v>
      </c>
      <c r="H798" t="s">
        <v>3</v>
      </c>
      <c r="I798" t="s">
        <v>2</v>
      </c>
      <c r="J798" s="1">
        <v>40000</v>
      </c>
      <c r="K798">
        <v>1</v>
      </c>
      <c r="L798">
        <v>4.5</v>
      </c>
      <c r="M798">
        <v>6.4</v>
      </c>
      <c r="N798" s="3">
        <v>691110.63600000006</v>
      </c>
      <c r="O798" s="3">
        <v>176000</v>
      </c>
      <c r="P798" s="7">
        <f>(N798-O798)/N798*100</f>
        <v>74.533744550850756</v>
      </c>
    </row>
    <row r="799" spans="1:16" x14ac:dyDescent="0.35">
      <c r="A799" t="s">
        <v>639</v>
      </c>
      <c r="B799" t="s">
        <v>5</v>
      </c>
      <c r="C799" t="s">
        <v>6</v>
      </c>
      <c r="D799" t="s">
        <v>36</v>
      </c>
      <c r="E799" t="s">
        <v>4</v>
      </c>
      <c r="F799" t="s">
        <v>0</v>
      </c>
      <c r="G799" s="6">
        <v>6</v>
      </c>
      <c r="H799" t="s">
        <v>3</v>
      </c>
      <c r="I799" t="s">
        <v>149</v>
      </c>
      <c r="J799" s="1">
        <v>15650</v>
      </c>
      <c r="K799">
        <v>1</v>
      </c>
      <c r="L799">
        <v>9.9</v>
      </c>
      <c r="M799">
        <v>4.8</v>
      </c>
      <c r="N799" s="3">
        <v>482567.47283899999</v>
      </c>
      <c r="O799" s="3">
        <v>292512</v>
      </c>
      <c r="P799" s="7">
        <f>(N799-O799)/N799*100</f>
        <v>39.384227809819379</v>
      </c>
    </row>
    <row r="800" spans="1:16" x14ac:dyDescent="0.35">
      <c r="A800" t="s">
        <v>630</v>
      </c>
      <c r="B800" t="s">
        <v>5</v>
      </c>
      <c r="C800" t="s">
        <v>8</v>
      </c>
      <c r="D800" t="s">
        <v>7</v>
      </c>
      <c r="E800" t="s">
        <v>4</v>
      </c>
      <c r="F800" t="s">
        <v>0</v>
      </c>
      <c r="G800" s="6">
        <v>8</v>
      </c>
      <c r="H800" t="s">
        <v>3</v>
      </c>
      <c r="I800" t="s">
        <v>1</v>
      </c>
      <c r="J800" s="1">
        <v>39346</v>
      </c>
      <c r="K800">
        <v>2</v>
      </c>
      <c r="L800">
        <v>4.5</v>
      </c>
      <c r="M800">
        <v>6</v>
      </c>
      <c r="N800" s="3">
        <v>678358.57160400006</v>
      </c>
      <c r="O800" s="3">
        <v>310800</v>
      </c>
      <c r="P800" s="7">
        <f>(N800-O800)/N800*100</f>
        <v>54.183522843220857</v>
      </c>
    </row>
    <row r="801" spans="1:16" x14ac:dyDescent="0.35">
      <c r="A801" t="s">
        <v>628</v>
      </c>
      <c r="B801" t="s">
        <v>5</v>
      </c>
      <c r="C801" t="s">
        <v>6</v>
      </c>
      <c r="D801" t="s">
        <v>7</v>
      </c>
      <c r="E801" t="s">
        <v>4</v>
      </c>
      <c r="F801" t="s">
        <v>0</v>
      </c>
      <c r="G801" s="6">
        <v>10</v>
      </c>
      <c r="H801" t="s">
        <v>3</v>
      </c>
      <c r="I801" t="s">
        <v>20</v>
      </c>
      <c r="J801" s="1">
        <v>127000</v>
      </c>
      <c r="K801">
        <v>1</v>
      </c>
      <c r="L801">
        <v>4.5999999999999996</v>
      </c>
      <c r="M801">
        <v>7.5</v>
      </c>
      <c r="N801" s="3">
        <v>537849.66543099994</v>
      </c>
      <c r="O801" s="3">
        <v>167200</v>
      </c>
      <c r="P801" s="7">
        <f>(N801-O801)/N801*100</f>
        <v>68.913246442941244</v>
      </c>
    </row>
    <row r="802" spans="1:16" x14ac:dyDescent="0.35">
      <c r="A802" t="s">
        <v>643</v>
      </c>
      <c r="B802" t="s">
        <v>5</v>
      </c>
      <c r="C802" t="s">
        <v>39</v>
      </c>
      <c r="D802" t="s">
        <v>41</v>
      </c>
      <c r="E802" t="s">
        <v>14</v>
      </c>
      <c r="F802" t="s">
        <v>0</v>
      </c>
      <c r="G802" s="6">
        <v>7</v>
      </c>
      <c r="H802" t="s">
        <v>3</v>
      </c>
      <c r="I802" t="s">
        <v>137</v>
      </c>
      <c r="J802" s="1">
        <v>46000</v>
      </c>
      <c r="K802">
        <v>1</v>
      </c>
      <c r="L802">
        <v>4.5</v>
      </c>
      <c r="M802">
        <v>9.9</v>
      </c>
      <c r="N802" s="3">
        <v>1046416.139</v>
      </c>
      <c r="O802" s="3">
        <v>421872</v>
      </c>
      <c r="P802" s="7">
        <f>(N802-O802)/N802*100</f>
        <v>59.684108044897044</v>
      </c>
    </row>
    <row r="803" spans="1:16" x14ac:dyDescent="0.35">
      <c r="A803" t="s">
        <v>636</v>
      </c>
      <c r="B803" t="s">
        <v>5</v>
      </c>
      <c r="C803" t="s">
        <v>6</v>
      </c>
      <c r="D803" t="s">
        <v>30</v>
      </c>
      <c r="E803" t="s">
        <v>4</v>
      </c>
      <c r="F803" t="s">
        <v>0</v>
      </c>
      <c r="G803" s="6">
        <v>8</v>
      </c>
      <c r="H803" t="s">
        <v>3</v>
      </c>
      <c r="I803" t="s">
        <v>20</v>
      </c>
      <c r="J803" s="1">
        <v>41000</v>
      </c>
      <c r="K803">
        <v>1</v>
      </c>
      <c r="L803">
        <v>4.5</v>
      </c>
      <c r="M803">
        <v>7.2</v>
      </c>
      <c r="N803" s="3">
        <v>446864.39012300002</v>
      </c>
      <c r="O803" s="3">
        <v>219120</v>
      </c>
      <c r="P803" s="7">
        <f>(N803-O803)/N803*100</f>
        <v>50.964989638201665</v>
      </c>
    </row>
    <row r="804" spans="1:16" x14ac:dyDescent="0.35">
      <c r="A804" t="s">
        <v>815</v>
      </c>
      <c r="B804" t="s">
        <v>5</v>
      </c>
      <c r="C804" t="s">
        <v>19</v>
      </c>
      <c r="D804" t="s">
        <v>260</v>
      </c>
      <c r="E804" t="s">
        <v>4</v>
      </c>
      <c r="F804" t="s">
        <v>0</v>
      </c>
      <c r="G804" s="6">
        <v>11</v>
      </c>
      <c r="H804" t="s">
        <v>3</v>
      </c>
      <c r="I804" t="s">
        <v>20</v>
      </c>
      <c r="J804" s="1">
        <v>70000</v>
      </c>
      <c r="K804">
        <v>1</v>
      </c>
      <c r="L804">
        <v>4.5</v>
      </c>
      <c r="M804">
        <v>5.2</v>
      </c>
      <c r="N804" s="3">
        <v>432991.07199999999</v>
      </c>
      <c r="O804" s="3">
        <v>123200</v>
      </c>
      <c r="P804" s="7">
        <f>(N804-O804)/N804*100</f>
        <v>71.546757435220272</v>
      </c>
    </row>
    <row r="805" spans="1:16" x14ac:dyDescent="0.35">
      <c r="A805" t="s">
        <v>658</v>
      </c>
      <c r="B805" t="s">
        <v>5</v>
      </c>
      <c r="C805" t="s">
        <v>6</v>
      </c>
      <c r="D805" t="s">
        <v>62</v>
      </c>
      <c r="E805" t="s">
        <v>4</v>
      </c>
      <c r="F805" t="s">
        <v>0</v>
      </c>
      <c r="G805" s="6">
        <v>9</v>
      </c>
      <c r="H805" t="s">
        <v>3</v>
      </c>
      <c r="I805" t="s">
        <v>17</v>
      </c>
      <c r="J805" s="1">
        <v>68000</v>
      </c>
      <c r="K805">
        <v>1</v>
      </c>
      <c r="L805">
        <v>4.3</v>
      </c>
      <c r="M805">
        <v>6.6</v>
      </c>
      <c r="N805" s="3">
        <v>530124.299</v>
      </c>
      <c r="O805" s="3">
        <v>184800</v>
      </c>
      <c r="P805" s="7">
        <f>(N805-O805)/N805*100</f>
        <v>65.140251003661305</v>
      </c>
    </row>
    <row r="806" spans="1:16" x14ac:dyDescent="0.35">
      <c r="A806" t="s">
        <v>793</v>
      </c>
      <c r="B806" t="s">
        <v>5</v>
      </c>
      <c r="C806" t="s">
        <v>8</v>
      </c>
      <c r="D806" t="s">
        <v>241</v>
      </c>
      <c r="E806" t="s">
        <v>4</v>
      </c>
      <c r="F806" t="s">
        <v>142</v>
      </c>
      <c r="G806" s="6">
        <v>6</v>
      </c>
      <c r="H806" t="s">
        <v>3</v>
      </c>
      <c r="I806" t="s">
        <v>1</v>
      </c>
      <c r="J806" s="1">
        <v>52000</v>
      </c>
      <c r="K806">
        <v>1</v>
      </c>
      <c r="L806">
        <v>5.7</v>
      </c>
      <c r="M806">
        <v>3.4</v>
      </c>
      <c r="N806" s="3">
        <v>697196.47400000005</v>
      </c>
      <c r="O806" s="3">
        <v>421872</v>
      </c>
      <c r="P806" s="7">
        <f>(N806-O806)/N806*100</f>
        <v>39.4902275423728</v>
      </c>
    </row>
    <row r="807" spans="1:16" x14ac:dyDescent="0.35">
      <c r="A807" t="s">
        <v>655</v>
      </c>
      <c r="B807" t="s">
        <v>5</v>
      </c>
      <c r="C807" t="s">
        <v>6</v>
      </c>
      <c r="D807" t="s">
        <v>59</v>
      </c>
      <c r="E807" t="s">
        <v>4</v>
      </c>
      <c r="F807" t="s">
        <v>0</v>
      </c>
      <c r="G807" s="6">
        <v>10</v>
      </c>
      <c r="H807" t="s">
        <v>3</v>
      </c>
      <c r="I807" t="s">
        <v>18</v>
      </c>
      <c r="J807" s="1">
        <v>93000</v>
      </c>
      <c r="K807">
        <v>1</v>
      </c>
      <c r="L807">
        <v>4.3</v>
      </c>
      <c r="M807">
        <v>7</v>
      </c>
      <c r="N807" s="3">
        <v>589156.46750000003</v>
      </c>
      <c r="O807" s="3">
        <v>224502.90080008001</v>
      </c>
      <c r="P807" s="7">
        <f>(N807-O807)/N807*100</f>
        <v>61.89418037745974</v>
      </c>
    </row>
    <row r="808" spans="1:16" x14ac:dyDescent="0.35">
      <c r="A808" t="s">
        <v>641</v>
      </c>
      <c r="B808" t="s">
        <v>5</v>
      </c>
      <c r="C808" t="s">
        <v>6</v>
      </c>
      <c r="D808" t="s">
        <v>40</v>
      </c>
      <c r="E808" t="s">
        <v>4</v>
      </c>
      <c r="F808" t="s">
        <v>0</v>
      </c>
      <c r="G808" s="6">
        <v>10</v>
      </c>
      <c r="H808" t="s">
        <v>13</v>
      </c>
      <c r="I808" t="s">
        <v>37</v>
      </c>
      <c r="J808" s="1">
        <v>63000</v>
      </c>
      <c r="K808">
        <v>1</v>
      </c>
      <c r="L808">
        <v>4.5</v>
      </c>
      <c r="M808">
        <v>8.1999999999999993</v>
      </c>
      <c r="N808" s="3">
        <v>610407.54320900002</v>
      </c>
      <c r="O808" s="3">
        <v>242550</v>
      </c>
      <c r="P808" s="7">
        <f>(N808-O808)/N808*100</f>
        <v>60.264252514823156</v>
      </c>
    </row>
    <row r="809" spans="1:16" x14ac:dyDescent="0.35">
      <c r="A809" t="s">
        <v>803</v>
      </c>
      <c r="B809" t="s">
        <v>5</v>
      </c>
      <c r="C809" t="s">
        <v>39</v>
      </c>
      <c r="D809" t="s">
        <v>251</v>
      </c>
      <c r="E809" t="s">
        <v>14</v>
      </c>
      <c r="F809" t="s">
        <v>10</v>
      </c>
      <c r="G809" s="6">
        <v>8</v>
      </c>
      <c r="H809" t="s">
        <v>3</v>
      </c>
      <c r="I809" t="s">
        <v>12</v>
      </c>
      <c r="J809" s="1">
        <v>139000</v>
      </c>
      <c r="K809">
        <v>1</v>
      </c>
      <c r="L809">
        <v>3.3</v>
      </c>
      <c r="M809">
        <v>8.1999999999999993</v>
      </c>
      <c r="N809" s="3">
        <v>1081271.0549999999</v>
      </c>
      <c r="O809" s="3">
        <v>265200</v>
      </c>
      <c r="P809" s="7">
        <f>(N809-O809)/N809*100</f>
        <v>75.473309974065657</v>
      </c>
    </row>
    <row r="810" spans="1:16" x14ac:dyDescent="0.35">
      <c r="A810" t="s">
        <v>744</v>
      </c>
      <c r="B810" t="s">
        <v>5</v>
      </c>
      <c r="C810" t="s">
        <v>8</v>
      </c>
      <c r="D810" t="s">
        <v>190</v>
      </c>
      <c r="E810" t="s">
        <v>4</v>
      </c>
      <c r="F810" t="s">
        <v>10</v>
      </c>
      <c r="G810" s="6">
        <v>8</v>
      </c>
      <c r="H810" t="s">
        <v>3</v>
      </c>
      <c r="I810" t="s">
        <v>37</v>
      </c>
      <c r="J810" s="1">
        <v>52000</v>
      </c>
      <c r="K810">
        <v>1</v>
      </c>
      <c r="L810">
        <v>4.5</v>
      </c>
      <c r="M810">
        <v>4.2</v>
      </c>
      <c r="N810" s="3">
        <v>894410.60784700001</v>
      </c>
      <c r="O810" s="3">
        <v>352182</v>
      </c>
      <c r="P810" s="7">
        <f>(N810-O810)/N810*100</f>
        <v>60.62412532787792</v>
      </c>
    </row>
    <row r="811" spans="1:16" x14ac:dyDescent="0.35">
      <c r="A811" t="s">
        <v>642</v>
      </c>
      <c r="B811" t="s">
        <v>5</v>
      </c>
      <c r="C811" t="s">
        <v>8</v>
      </c>
      <c r="D811" t="s">
        <v>36</v>
      </c>
      <c r="E811" t="s">
        <v>4</v>
      </c>
      <c r="F811" t="s">
        <v>0</v>
      </c>
      <c r="G811" s="6">
        <v>9</v>
      </c>
      <c r="H811" t="s">
        <v>3</v>
      </c>
      <c r="I811" t="s">
        <v>20</v>
      </c>
      <c r="J811" s="1">
        <v>68928</v>
      </c>
      <c r="K811">
        <v>1</v>
      </c>
      <c r="L811">
        <v>4.3</v>
      </c>
      <c r="M811">
        <v>6.4</v>
      </c>
      <c r="N811" s="3">
        <v>585069.87160399999</v>
      </c>
      <c r="O811" s="3">
        <v>260662</v>
      </c>
      <c r="P811" s="7">
        <f>(N811-O811)/N811*100</f>
        <v>55.447714426760456</v>
      </c>
    </row>
    <row r="812" spans="1:16" x14ac:dyDescent="0.35">
      <c r="A812" t="s">
        <v>642</v>
      </c>
      <c r="B812" t="s">
        <v>5</v>
      </c>
      <c r="C812" t="s">
        <v>8</v>
      </c>
      <c r="D812" t="s">
        <v>36</v>
      </c>
      <c r="E812" t="s">
        <v>4</v>
      </c>
      <c r="F812" t="s">
        <v>0</v>
      </c>
      <c r="G812" s="6">
        <v>6</v>
      </c>
      <c r="H812" t="s">
        <v>3</v>
      </c>
      <c r="I812" t="s">
        <v>1</v>
      </c>
      <c r="J812" s="1">
        <v>38500</v>
      </c>
      <c r="K812">
        <v>1</v>
      </c>
      <c r="L812">
        <v>4.5</v>
      </c>
      <c r="M812">
        <v>7.2</v>
      </c>
      <c r="N812" s="3">
        <v>585069.87160399999</v>
      </c>
      <c r="O812" s="3">
        <v>333750</v>
      </c>
      <c r="P812" s="7">
        <f>(N812-O812)/N812*100</f>
        <v>42.955531262444481</v>
      </c>
    </row>
    <row r="813" spans="1:16" x14ac:dyDescent="0.35">
      <c r="A813" t="s">
        <v>864</v>
      </c>
      <c r="B813" t="s">
        <v>5</v>
      </c>
      <c r="C813" t="s">
        <v>6</v>
      </c>
      <c r="D813" t="s">
        <v>306</v>
      </c>
      <c r="E813" t="s">
        <v>4</v>
      </c>
      <c r="F813" t="s">
        <v>0</v>
      </c>
      <c r="G813" s="6">
        <v>7</v>
      </c>
      <c r="H813" t="s">
        <v>13</v>
      </c>
      <c r="I813" t="s">
        <v>18</v>
      </c>
      <c r="J813" s="1">
        <v>50200</v>
      </c>
      <c r="K813">
        <v>1</v>
      </c>
      <c r="L813">
        <v>4.3</v>
      </c>
      <c r="M813">
        <v>7.8</v>
      </c>
      <c r="N813" s="3">
        <v>712789.87699999998</v>
      </c>
      <c r="O813" s="3">
        <v>352182</v>
      </c>
      <c r="P813" s="7">
        <f>(N813-O813)/N813*100</f>
        <v>50.59104914869603</v>
      </c>
    </row>
    <row r="814" spans="1:16" x14ac:dyDescent="0.35">
      <c r="A814" t="s">
        <v>882</v>
      </c>
      <c r="B814" t="s">
        <v>5</v>
      </c>
      <c r="C814" t="s">
        <v>270</v>
      </c>
      <c r="D814" t="s">
        <v>323</v>
      </c>
      <c r="E814" t="s">
        <v>4</v>
      </c>
      <c r="F814" t="s">
        <v>0</v>
      </c>
      <c r="G814" s="6">
        <v>10</v>
      </c>
      <c r="H814" t="s">
        <v>3</v>
      </c>
      <c r="I814" t="s">
        <v>20</v>
      </c>
      <c r="J814" s="1">
        <v>66000</v>
      </c>
      <c r="K814">
        <v>1</v>
      </c>
      <c r="L814">
        <v>5</v>
      </c>
      <c r="M814">
        <v>7.2</v>
      </c>
      <c r="N814" s="3">
        <v>459879.42</v>
      </c>
      <c r="O814" s="3">
        <v>127600</v>
      </c>
      <c r="P814" s="7">
        <f>(N814-O814)/N814*100</f>
        <v>72.253596388375016</v>
      </c>
    </row>
    <row r="815" spans="1:16" x14ac:dyDescent="0.35">
      <c r="A815" t="s">
        <v>639</v>
      </c>
      <c r="B815" t="s">
        <v>5</v>
      </c>
      <c r="C815" t="s">
        <v>6</v>
      </c>
      <c r="D815" t="s">
        <v>36</v>
      </c>
      <c r="E815" t="s">
        <v>4</v>
      </c>
      <c r="F815" t="s">
        <v>0</v>
      </c>
      <c r="G815" s="6">
        <v>6</v>
      </c>
      <c r="H815" t="s">
        <v>3</v>
      </c>
      <c r="I815" t="s">
        <v>18</v>
      </c>
      <c r="J815" s="1">
        <v>39387</v>
      </c>
      <c r="K815">
        <v>1</v>
      </c>
      <c r="L815">
        <v>4.5</v>
      </c>
      <c r="M815">
        <v>6.8</v>
      </c>
      <c r="N815" s="3">
        <v>482567.47283899999</v>
      </c>
      <c r="O815" s="3">
        <v>265200</v>
      </c>
      <c r="P815" s="7">
        <f>(N815-O815)/N815*100</f>
        <v>45.043954487898269</v>
      </c>
    </row>
    <row r="816" spans="1:16" x14ac:dyDescent="0.35">
      <c r="A816" t="s">
        <v>628</v>
      </c>
      <c r="B816" t="s">
        <v>5</v>
      </c>
      <c r="C816" t="s">
        <v>6</v>
      </c>
      <c r="D816" t="s">
        <v>7</v>
      </c>
      <c r="E816" t="s">
        <v>4</v>
      </c>
      <c r="F816" t="s">
        <v>0</v>
      </c>
      <c r="G816" s="6">
        <v>8</v>
      </c>
      <c r="H816" t="s">
        <v>3</v>
      </c>
      <c r="I816" t="s">
        <v>20</v>
      </c>
      <c r="J816" s="1">
        <v>35000</v>
      </c>
      <c r="K816">
        <v>1</v>
      </c>
      <c r="L816">
        <v>4.5</v>
      </c>
      <c r="M816">
        <v>6.6</v>
      </c>
      <c r="N816" s="3">
        <v>537849.66543099994</v>
      </c>
      <c r="O816" s="3">
        <v>260662</v>
      </c>
      <c r="P816" s="7">
        <f>(N816-O816)/N816*100</f>
        <v>51.536271796112146</v>
      </c>
    </row>
    <row r="817" spans="1:16" x14ac:dyDescent="0.35">
      <c r="A817" t="s">
        <v>642</v>
      </c>
      <c r="B817" t="s">
        <v>5</v>
      </c>
      <c r="C817" t="s">
        <v>8</v>
      </c>
      <c r="D817" t="s">
        <v>36</v>
      </c>
      <c r="E817" t="s">
        <v>4</v>
      </c>
      <c r="F817" t="s">
        <v>0</v>
      </c>
      <c r="G817" s="6">
        <v>7</v>
      </c>
      <c r="H817" t="s">
        <v>3</v>
      </c>
      <c r="I817" t="s">
        <v>20</v>
      </c>
      <c r="J817" s="1">
        <v>45000</v>
      </c>
      <c r="K817">
        <v>1</v>
      </c>
      <c r="L817">
        <v>4.5</v>
      </c>
      <c r="M817">
        <v>6.1</v>
      </c>
      <c r="N817" s="3">
        <v>585069.87160399999</v>
      </c>
      <c r="O817" s="3">
        <v>319968</v>
      </c>
      <c r="P817" s="7">
        <f>(N817-O817)/N817*100</f>
        <v>45.311147346762056</v>
      </c>
    </row>
    <row r="818" spans="1:16" x14ac:dyDescent="0.35">
      <c r="A818" t="s">
        <v>642</v>
      </c>
      <c r="B818" t="s">
        <v>5</v>
      </c>
      <c r="C818" t="s">
        <v>8</v>
      </c>
      <c r="D818" t="s">
        <v>36</v>
      </c>
      <c r="E818" t="s">
        <v>4</v>
      </c>
      <c r="F818" t="s">
        <v>0</v>
      </c>
      <c r="G818" s="6">
        <v>7</v>
      </c>
      <c r="H818" t="s">
        <v>3</v>
      </c>
      <c r="I818" t="s">
        <v>18</v>
      </c>
      <c r="J818" s="1">
        <v>35000</v>
      </c>
      <c r="K818">
        <v>1</v>
      </c>
      <c r="L818">
        <v>4.5</v>
      </c>
      <c r="M818">
        <v>4.9000000000000004</v>
      </c>
      <c r="N818" s="3">
        <v>585069.87160399999</v>
      </c>
      <c r="O818" s="3">
        <v>324558</v>
      </c>
      <c r="P818" s="7">
        <f>(N818-O818)/N818*100</f>
        <v>44.526625664348927</v>
      </c>
    </row>
    <row r="819" spans="1:16" x14ac:dyDescent="0.35">
      <c r="A819" t="s">
        <v>795</v>
      </c>
      <c r="B819" t="s">
        <v>5</v>
      </c>
      <c r="C819" t="s">
        <v>39</v>
      </c>
      <c r="D819" t="s">
        <v>243</v>
      </c>
      <c r="E819" t="s">
        <v>14</v>
      </c>
      <c r="F819" t="s">
        <v>0</v>
      </c>
      <c r="G819" s="6">
        <v>5</v>
      </c>
      <c r="H819" t="s">
        <v>3</v>
      </c>
      <c r="I819" t="s">
        <v>137</v>
      </c>
      <c r="J819" s="1">
        <v>35833</v>
      </c>
      <c r="K819">
        <v>1</v>
      </c>
      <c r="L819">
        <v>4.8</v>
      </c>
      <c r="M819">
        <v>8</v>
      </c>
      <c r="N819" s="3">
        <v>833881.00754699996</v>
      </c>
      <c r="O819" s="3">
        <v>520950</v>
      </c>
      <c r="P819" s="7">
        <f>(N819-O819)/N819*100</f>
        <v>37.5270577834047</v>
      </c>
    </row>
    <row r="820" spans="1:16" x14ac:dyDescent="0.35">
      <c r="A820" t="s">
        <v>833</v>
      </c>
      <c r="B820" t="s">
        <v>5</v>
      </c>
      <c r="C820" t="s">
        <v>24</v>
      </c>
      <c r="D820" t="s">
        <v>49</v>
      </c>
      <c r="E820" t="s">
        <v>14</v>
      </c>
      <c r="F820" t="s">
        <v>0</v>
      </c>
      <c r="G820" s="6">
        <v>9</v>
      </c>
      <c r="H820" t="s">
        <v>3</v>
      </c>
      <c r="I820" t="s">
        <v>1</v>
      </c>
      <c r="J820" s="1">
        <v>61000</v>
      </c>
      <c r="K820">
        <v>1</v>
      </c>
      <c r="L820">
        <v>4.5</v>
      </c>
      <c r="M820">
        <v>7.2</v>
      </c>
      <c r="N820" s="3">
        <v>596658.84957199998</v>
      </c>
      <c r="O820" s="3">
        <v>167200</v>
      </c>
      <c r="P820" s="7">
        <f>(N820-O820)/N820*100</f>
        <v>71.97728649798168</v>
      </c>
    </row>
    <row r="821" spans="1:16" x14ac:dyDescent="0.35">
      <c r="A821" t="s">
        <v>656</v>
      </c>
      <c r="B821" t="s">
        <v>5</v>
      </c>
      <c r="C821" t="s">
        <v>8</v>
      </c>
      <c r="D821" t="s">
        <v>60</v>
      </c>
      <c r="E821" t="s">
        <v>4</v>
      </c>
      <c r="F821" t="s">
        <v>0</v>
      </c>
      <c r="G821" s="6">
        <v>8</v>
      </c>
      <c r="H821" t="s">
        <v>3</v>
      </c>
      <c r="I821" t="s">
        <v>23</v>
      </c>
      <c r="J821" s="1">
        <v>88000</v>
      </c>
      <c r="K821">
        <v>1</v>
      </c>
      <c r="L821">
        <v>4.8</v>
      </c>
      <c r="M821">
        <v>7.6</v>
      </c>
      <c r="N821" s="3">
        <v>738247.613579</v>
      </c>
      <c r="O821" s="3">
        <v>242550</v>
      </c>
      <c r="P821" s="7">
        <f>(N821-O821)/N821*100</f>
        <v>67.14516978603892</v>
      </c>
    </row>
    <row r="822" spans="1:16" x14ac:dyDescent="0.35">
      <c r="A822" t="s">
        <v>787</v>
      </c>
      <c r="B822" t="s">
        <v>5</v>
      </c>
      <c r="C822" t="s">
        <v>8</v>
      </c>
      <c r="D822" t="s">
        <v>235</v>
      </c>
      <c r="E822" t="s">
        <v>4</v>
      </c>
      <c r="F822" t="s">
        <v>0</v>
      </c>
      <c r="G822" s="6">
        <v>5</v>
      </c>
      <c r="H822" t="s">
        <v>3</v>
      </c>
      <c r="I822" t="s">
        <v>12</v>
      </c>
      <c r="J822" s="1">
        <v>18570</v>
      </c>
      <c r="K822">
        <v>2</v>
      </c>
      <c r="L822">
        <v>5</v>
      </c>
      <c r="M822">
        <v>8.1999999999999993</v>
      </c>
      <c r="N822" s="3">
        <v>685268.84567800001</v>
      </c>
      <c r="O822" s="3">
        <v>403200</v>
      </c>
      <c r="P822" s="7">
        <f>(N822-O822)/N822*100</f>
        <v>41.161778688322414</v>
      </c>
    </row>
    <row r="823" spans="1:16" x14ac:dyDescent="0.35">
      <c r="A823" t="s">
        <v>706</v>
      </c>
      <c r="B823" t="s">
        <v>5</v>
      </c>
      <c r="C823" t="s">
        <v>6</v>
      </c>
      <c r="D823" t="s">
        <v>145</v>
      </c>
      <c r="E823" t="s">
        <v>4</v>
      </c>
      <c r="F823" t="s">
        <v>0</v>
      </c>
      <c r="G823" s="6">
        <v>6</v>
      </c>
      <c r="H823" t="s">
        <v>3</v>
      </c>
      <c r="I823" t="s">
        <v>20</v>
      </c>
      <c r="J823" s="1">
        <v>45168</v>
      </c>
      <c r="K823">
        <v>1</v>
      </c>
      <c r="L823">
        <v>4.8</v>
      </c>
      <c r="M823">
        <v>7.4</v>
      </c>
      <c r="N823" s="3">
        <v>510208.569135</v>
      </c>
      <c r="O823" s="3">
        <v>287950</v>
      </c>
      <c r="P823" s="7">
        <f>(N823-O823)/N823*100</f>
        <v>43.562296398081642</v>
      </c>
    </row>
    <row r="824" spans="1:16" x14ac:dyDescent="0.35">
      <c r="A824" t="s">
        <v>653</v>
      </c>
      <c r="B824" t="s">
        <v>5</v>
      </c>
      <c r="C824" t="s">
        <v>6</v>
      </c>
      <c r="D824" t="s">
        <v>56</v>
      </c>
      <c r="E824" t="s">
        <v>4</v>
      </c>
      <c r="F824" t="s">
        <v>0</v>
      </c>
      <c r="G824" s="6">
        <v>6</v>
      </c>
      <c r="H824" t="s">
        <v>3</v>
      </c>
      <c r="I824" t="s">
        <v>20</v>
      </c>
      <c r="J824" s="1">
        <v>29000</v>
      </c>
      <c r="K824">
        <v>1</v>
      </c>
      <c r="L824">
        <v>4.5</v>
      </c>
      <c r="M824">
        <v>7.4</v>
      </c>
      <c r="N824" s="3">
        <v>541569.72585199995</v>
      </c>
      <c r="O824" s="3">
        <v>278838</v>
      </c>
      <c r="P824" s="7">
        <f>(N824-O824)/N824*100</f>
        <v>48.513000876972804</v>
      </c>
    </row>
    <row r="825" spans="1:16" x14ac:dyDescent="0.35">
      <c r="A825" t="s">
        <v>635</v>
      </c>
      <c r="B825" t="s">
        <v>5</v>
      </c>
      <c r="C825" t="s">
        <v>6</v>
      </c>
      <c r="D825" t="s">
        <v>29</v>
      </c>
      <c r="E825" t="s">
        <v>4</v>
      </c>
      <c r="F825" t="s">
        <v>0</v>
      </c>
      <c r="G825" s="6">
        <v>11</v>
      </c>
      <c r="H825" t="s">
        <v>3</v>
      </c>
      <c r="I825" t="s">
        <v>324</v>
      </c>
      <c r="J825" s="1">
        <v>72600</v>
      </c>
      <c r="K825">
        <v>2</v>
      </c>
      <c r="L825">
        <v>5</v>
      </c>
      <c r="M825">
        <v>7.5</v>
      </c>
      <c r="N825" s="3">
        <v>462988.36296200001</v>
      </c>
      <c r="O825" s="3">
        <v>140800</v>
      </c>
      <c r="P825" s="7">
        <f>(N825-O825)/N825*100</f>
        <v>69.588868476256664</v>
      </c>
    </row>
    <row r="826" spans="1:16" x14ac:dyDescent="0.35">
      <c r="A826" t="s">
        <v>628</v>
      </c>
      <c r="B826" t="s">
        <v>5</v>
      </c>
      <c r="C826" t="s">
        <v>6</v>
      </c>
      <c r="D826" t="s">
        <v>7</v>
      </c>
      <c r="E826" t="s">
        <v>4</v>
      </c>
      <c r="F826" t="s">
        <v>0</v>
      </c>
      <c r="G826" s="6">
        <v>9</v>
      </c>
      <c r="H826" t="s">
        <v>3</v>
      </c>
      <c r="I826" t="s">
        <v>18</v>
      </c>
      <c r="J826" s="1">
        <v>40000</v>
      </c>
      <c r="K826">
        <v>1</v>
      </c>
      <c r="L826">
        <v>9.9</v>
      </c>
      <c r="M826">
        <v>7.2</v>
      </c>
      <c r="N826" s="3">
        <v>537849.66543099994</v>
      </c>
      <c r="O826" s="3">
        <v>198000</v>
      </c>
      <c r="P826" s="7">
        <f>(N826-O826)/N826*100</f>
        <v>63.186739208746211</v>
      </c>
    </row>
    <row r="827" spans="1:16" x14ac:dyDescent="0.35">
      <c r="A827" t="s">
        <v>758</v>
      </c>
      <c r="B827" t="s">
        <v>5</v>
      </c>
      <c r="C827" t="s">
        <v>51</v>
      </c>
      <c r="D827" t="s">
        <v>202</v>
      </c>
      <c r="E827" t="s">
        <v>4</v>
      </c>
      <c r="F827" t="s">
        <v>0</v>
      </c>
      <c r="G827" s="6">
        <v>6</v>
      </c>
      <c r="H827" t="s">
        <v>3</v>
      </c>
      <c r="I827" t="s">
        <v>1</v>
      </c>
      <c r="J827" s="1">
        <v>50000</v>
      </c>
      <c r="K827">
        <v>1</v>
      </c>
      <c r="L827">
        <v>4.8</v>
      </c>
      <c r="M827">
        <v>9.1999999999999993</v>
      </c>
      <c r="N827" s="3">
        <v>510953</v>
      </c>
      <c r="O827" s="3">
        <v>189200</v>
      </c>
      <c r="P827" s="7">
        <f>(N827-O827)/N827*100</f>
        <v>62.97115390260943</v>
      </c>
    </row>
    <row r="828" spans="1:16" x14ac:dyDescent="0.35">
      <c r="A828" t="s">
        <v>787</v>
      </c>
      <c r="B828" t="s">
        <v>5</v>
      </c>
      <c r="C828" t="s">
        <v>8</v>
      </c>
      <c r="D828" t="s">
        <v>235</v>
      </c>
      <c r="E828" t="s">
        <v>4</v>
      </c>
      <c r="F828" t="s">
        <v>0</v>
      </c>
      <c r="G828" s="6">
        <v>8</v>
      </c>
      <c r="H828" t="s">
        <v>3</v>
      </c>
      <c r="I828" t="s">
        <v>23</v>
      </c>
      <c r="J828" s="1">
        <v>72000</v>
      </c>
      <c r="K828">
        <v>1</v>
      </c>
      <c r="L828">
        <v>4.8</v>
      </c>
      <c r="M828">
        <v>7</v>
      </c>
      <c r="N828" s="3">
        <v>685268.84567800001</v>
      </c>
      <c r="O828" s="3">
        <v>242550</v>
      </c>
      <c r="P828" s="7">
        <f>(N828-O828)/N828*100</f>
        <v>64.605132492193945</v>
      </c>
    </row>
    <row r="829" spans="1:16" x14ac:dyDescent="0.35">
      <c r="A829" t="s">
        <v>734</v>
      </c>
      <c r="B829" t="s">
        <v>5</v>
      </c>
      <c r="C829" t="s">
        <v>179</v>
      </c>
      <c r="D829" t="s">
        <v>178</v>
      </c>
      <c r="E829" t="s">
        <v>14</v>
      </c>
      <c r="F829" t="s">
        <v>0</v>
      </c>
      <c r="G829" s="6">
        <v>5</v>
      </c>
      <c r="H829" t="s">
        <v>3</v>
      </c>
      <c r="I829" t="s">
        <v>12</v>
      </c>
      <c r="J829" s="1">
        <v>13000</v>
      </c>
      <c r="K829">
        <v>1</v>
      </c>
      <c r="L829">
        <v>4.5</v>
      </c>
      <c r="M829">
        <v>7.8</v>
      </c>
      <c r="N829" s="3">
        <v>1764800</v>
      </c>
      <c r="O829" s="3">
        <v>984181</v>
      </c>
      <c r="P829" s="7">
        <f>(N829-O829)/N829*100</f>
        <v>44.232717588395289</v>
      </c>
    </row>
    <row r="830" spans="1:16" x14ac:dyDescent="0.35">
      <c r="A830" t="s">
        <v>731</v>
      </c>
      <c r="B830" t="s">
        <v>5</v>
      </c>
      <c r="C830" t="s">
        <v>19</v>
      </c>
      <c r="D830" t="s">
        <v>27</v>
      </c>
      <c r="E830" t="s">
        <v>4</v>
      </c>
      <c r="F830" t="s">
        <v>0</v>
      </c>
      <c r="G830" s="6">
        <v>10</v>
      </c>
      <c r="H830" t="s">
        <v>3</v>
      </c>
      <c r="I830" t="s">
        <v>23</v>
      </c>
      <c r="J830" s="1">
        <v>65000</v>
      </c>
      <c r="K830">
        <v>1</v>
      </c>
      <c r="L830">
        <v>5</v>
      </c>
      <c r="M830">
        <v>8.9</v>
      </c>
      <c r="N830" s="3">
        <v>457174.14860000001</v>
      </c>
      <c r="O830" s="3">
        <v>145200</v>
      </c>
      <c r="P830" s="7">
        <f>(N830-O830)/N830*100</f>
        <v>68.23967399629997</v>
      </c>
    </row>
    <row r="831" spans="1:16" x14ac:dyDescent="0.35">
      <c r="A831" t="s">
        <v>841</v>
      </c>
      <c r="B831" t="s">
        <v>5</v>
      </c>
      <c r="C831" t="s">
        <v>39</v>
      </c>
      <c r="D831" t="s">
        <v>289</v>
      </c>
      <c r="E831" t="s">
        <v>14</v>
      </c>
      <c r="F831" t="s">
        <v>142</v>
      </c>
      <c r="G831" s="6">
        <v>6</v>
      </c>
      <c r="H831" t="s">
        <v>3</v>
      </c>
      <c r="I831" t="s">
        <v>1</v>
      </c>
      <c r="J831" s="1">
        <v>57350</v>
      </c>
      <c r="K831">
        <v>1</v>
      </c>
      <c r="L831">
        <v>4</v>
      </c>
      <c r="M831">
        <v>7.4</v>
      </c>
      <c r="N831" s="3">
        <v>1166355.08602</v>
      </c>
      <c r="O831" s="3">
        <v>544800</v>
      </c>
      <c r="P831" s="7">
        <f>(N831-O831)/N831*100</f>
        <v>53.290382446134586</v>
      </c>
    </row>
    <row r="832" spans="1:16" x14ac:dyDescent="0.35">
      <c r="A832" t="s">
        <v>859</v>
      </c>
      <c r="B832" t="s">
        <v>5</v>
      </c>
      <c r="C832" t="s">
        <v>21</v>
      </c>
      <c r="D832" t="s">
        <v>29</v>
      </c>
      <c r="E832" t="s">
        <v>4</v>
      </c>
      <c r="F832" t="s">
        <v>0</v>
      </c>
      <c r="G832" s="6">
        <v>8</v>
      </c>
      <c r="H832" t="s">
        <v>3</v>
      </c>
      <c r="I832" t="s">
        <v>1</v>
      </c>
      <c r="J832" s="1">
        <v>34466</v>
      </c>
      <c r="K832">
        <v>1</v>
      </c>
      <c r="L832">
        <v>4.5</v>
      </c>
      <c r="M832">
        <v>8.5</v>
      </c>
      <c r="N832" s="3">
        <v>591384.09649999999</v>
      </c>
      <c r="O832" s="3">
        <v>171600</v>
      </c>
      <c r="P832" s="7">
        <f>(N832-O832)/N832*100</f>
        <v>70.983325216964133</v>
      </c>
    </row>
    <row r="833" spans="1:16" x14ac:dyDescent="0.35">
      <c r="A833" t="s">
        <v>639</v>
      </c>
      <c r="B833" t="s">
        <v>5</v>
      </c>
      <c r="C833" t="s">
        <v>6</v>
      </c>
      <c r="D833" t="s">
        <v>36</v>
      </c>
      <c r="E833" t="s">
        <v>4</v>
      </c>
      <c r="F833" t="s">
        <v>0</v>
      </c>
      <c r="G833" s="6">
        <v>9</v>
      </c>
      <c r="H833" t="s">
        <v>3</v>
      </c>
      <c r="I833" t="s">
        <v>12</v>
      </c>
      <c r="J833" s="1">
        <v>52300</v>
      </c>
      <c r="K833">
        <v>1</v>
      </c>
      <c r="L833">
        <v>5</v>
      </c>
      <c r="M833">
        <v>5.6</v>
      </c>
      <c r="N833" s="3">
        <v>482567.47283899999</v>
      </c>
      <c r="O833" s="3">
        <v>238032</v>
      </c>
      <c r="P833" s="7">
        <f>(N833-O833)/N833*100</f>
        <v>50.67384077927376</v>
      </c>
    </row>
    <row r="834" spans="1:16" x14ac:dyDescent="0.35">
      <c r="A834" t="s">
        <v>654</v>
      </c>
      <c r="B834" t="s">
        <v>5</v>
      </c>
      <c r="C834" t="s">
        <v>57</v>
      </c>
      <c r="D834" t="s">
        <v>58</v>
      </c>
      <c r="E834" t="s">
        <v>14</v>
      </c>
      <c r="F834" t="s">
        <v>10</v>
      </c>
      <c r="G834" s="6">
        <v>3</v>
      </c>
      <c r="H834" t="s">
        <v>3</v>
      </c>
      <c r="I834" t="s">
        <v>1</v>
      </c>
      <c r="J834" s="1">
        <v>78500</v>
      </c>
      <c r="K834">
        <v>1</v>
      </c>
      <c r="L834">
        <v>9.8000000000000007</v>
      </c>
      <c r="M834">
        <v>8.1999999999999993</v>
      </c>
      <c r="N834" s="3">
        <v>717230.47296699998</v>
      </c>
      <c r="O834" s="3">
        <v>370678</v>
      </c>
      <c r="P834" s="7">
        <f>(N834-O834)/N834*100</f>
        <v>48.318146820142843</v>
      </c>
    </row>
    <row r="835" spans="1:16" x14ac:dyDescent="0.35">
      <c r="A835" t="s">
        <v>630</v>
      </c>
      <c r="B835" t="s">
        <v>5</v>
      </c>
      <c r="C835" t="s">
        <v>8</v>
      </c>
      <c r="D835" t="s">
        <v>7</v>
      </c>
      <c r="E835" t="s">
        <v>4</v>
      </c>
      <c r="F835" t="s">
        <v>0</v>
      </c>
      <c r="G835" s="6">
        <v>6</v>
      </c>
      <c r="H835" t="s">
        <v>3</v>
      </c>
      <c r="I835" t="s">
        <v>2</v>
      </c>
      <c r="J835" s="1">
        <v>19600</v>
      </c>
      <c r="K835">
        <v>1</v>
      </c>
      <c r="L835">
        <v>9.9</v>
      </c>
      <c r="M835">
        <v>6.3</v>
      </c>
      <c r="N835" s="3">
        <v>678358.57160400006</v>
      </c>
      <c r="O835" s="3">
        <v>403200</v>
      </c>
      <c r="P835" s="7">
        <f>(N835-O835)/N835*100</f>
        <v>40.562408012827049</v>
      </c>
    </row>
    <row r="836" spans="1:16" x14ac:dyDescent="0.35">
      <c r="A836" t="s">
        <v>789</v>
      </c>
      <c r="B836" t="s">
        <v>5</v>
      </c>
      <c r="C836" t="s">
        <v>8</v>
      </c>
      <c r="D836" t="s">
        <v>237</v>
      </c>
      <c r="E836" t="s">
        <v>4</v>
      </c>
      <c r="F836" t="s">
        <v>0</v>
      </c>
      <c r="G836" s="6">
        <v>7</v>
      </c>
      <c r="H836" t="s">
        <v>3</v>
      </c>
      <c r="I836" t="s">
        <v>12</v>
      </c>
      <c r="J836" s="1">
        <v>33000</v>
      </c>
      <c r="K836">
        <v>1</v>
      </c>
      <c r="L836">
        <v>5</v>
      </c>
      <c r="M836">
        <v>4.2</v>
      </c>
      <c r="N836" s="3">
        <v>608104.118518</v>
      </c>
      <c r="O836" s="3">
        <v>287950</v>
      </c>
      <c r="P836" s="7">
        <f>(N836-O836)/N836*100</f>
        <v>52.64791156130336</v>
      </c>
    </row>
    <row r="837" spans="1:16" x14ac:dyDescent="0.35">
      <c r="A837" t="s">
        <v>632</v>
      </c>
      <c r="B837" t="s">
        <v>5</v>
      </c>
      <c r="C837" t="s">
        <v>19</v>
      </c>
      <c r="D837" t="s">
        <v>16</v>
      </c>
      <c r="E837" t="s">
        <v>4</v>
      </c>
      <c r="F837" t="s">
        <v>0</v>
      </c>
      <c r="G837" s="6">
        <v>12</v>
      </c>
      <c r="H837" t="s">
        <v>3</v>
      </c>
      <c r="I837" t="s">
        <v>23</v>
      </c>
      <c r="J837" s="1">
        <v>73000</v>
      </c>
      <c r="K837">
        <v>2</v>
      </c>
      <c r="L837">
        <v>4.5</v>
      </c>
      <c r="M837">
        <v>7</v>
      </c>
      <c r="N837" s="3">
        <v>453719.36800000002</v>
      </c>
      <c r="O837" s="3">
        <v>118800</v>
      </c>
      <c r="P837" s="7">
        <f>(N837-O837)/N837*100</f>
        <v>73.816414202534105</v>
      </c>
    </row>
    <row r="838" spans="1:16" x14ac:dyDescent="0.35">
      <c r="A838" t="s">
        <v>803</v>
      </c>
      <c r="B838" t="s">
        <v>5</v>
      </c>
      <c r="C838" t="s">
        <v>39</v>
      </c>
      <c r="D838" t="s">
        <v>251</v>
      </c>
      <c r="E838" t="s">
        <v>14</v>
      </c>
      <c r="F838" t="s">
        <v>10</v>
      </c>
      <c r="G838" s="6">
        <v>5</v>
      </c>
      <c r="H838" t="s">
        <v>3</v>
      </c>
      <c r="I838" t="s">
        <v>1</v>
      </c>
      <c r="J838" s="1">
        <v>56000</v>
      </c>
      <c r="K838">
        <v>1</v>
      </c>
      <c r="L838">
        <v>4.8</v>
      </c>
      <c r="M838">
        <v>7.5</v>
      </c>
      <c r="N838" s="3">
        <v>1081271.0549999999</v>
      </c>
      <c r="O838" s="3">
        <v>543844.07999999996</v>
      </c>
      <c r="P838" s="7">
        <f>(N838-O838)/N838*100</f>
        <v>49.703261038463665</v>
      </c>
    </row>
    <row r="839" spans="1:16" x14ac:dyDescent="0.35">
      <c r="A839" t="s">
        <v>636</v>
      </c>
      <c r="B839" t="s">
        <v>5</v>
      </c>
      <c r="C839" t="s">
        <v>6</v>
      </c>
      <c r="D839" t="s">
        <v>30</v>
      </c>
      <c r="E839" t="s">
        <v>4</v>
      </c>
      <c r="F839" t="s">
        <v>0</v>
      </c>
      <c r="G839" s="6">
        <v>10</v>
      </c>
      <c r="H839" t="s">
        <v>3</v>
      </c>
      <c r="I839" t="s">
        <v>37</v>
      </c>
      <c r="J839" s="1">
        <v>40000</v>
      </c>
      <c r="K839">
        <v>1</v>
      </c>
      <c r="L839">
        <v>5</v>
      </c>
      <c r="M839">
        <v>9.9</v>
      </c>
      <c r="N839" s="3">
        <v>446864.39012300002</v>
      </c>
      <c r="O839" s="3">
        <v>180400</v>
      </c>
      <c r="P839" s="7">
        <f>(N839-O839)/N839*100</f>
        <v>59.629810746310611</v>
      </c>
    </row>
    <row r="840" spans="1:16" x14ac:dyDescent="0.35">
      <c r="A840" t="s">
        <v>642</v>
      </c>
      <c r="B840" t="s">
        <v>5</v>
      </c>
      <c r="C840" t="s">
        <v>8</v>
      </c>
      <c r="D840" t="s">
        <v>36</v>
      </c>
      <c r="E840" t="s">
        <v>4</v>
      </c>
      <c r="F840" t="s">
        <v>0</v>
      </c>
      <c r="G840" s="6">
        <v>7</v>
      </c>
      <c r="H840" t="s">
        <v>3</v>
      </c>
      <c r="I840" t="s">
        <v>1</v>
      </c>
      <c r="J840" s="1">
        <v>62595</v>
      </c>
      <c r="K840">
        <v>1</v>
      </c>
      <c r="L840">
        <v>4.3</v>
      </c>
      <c r="M840">
        <v>4.5999999999999996</v>
      </c>
      <c r="N840" s="3">
        <v>585069.87160399999</v>
      </c>
      <c r="O840" s="3">
        <v>315382</v>
      </c>
      <c r="P840" s="7">
        <f>(N840-O840)/N840*100</f>
        <v>46.094985350149109</v>
      </c>
    </row>
    <row r="841" spans="1:16" x14ac:dyDescent="0.35">
      <c r="A841" t="s">
        <v>831</v>
      </c>
      <c r="B841" t="s">
        <v>5</v>
      </c>
      <c r="C841" t="s">
        <v>6</v>
      </c>
      <c r="D841" t="s">
        <v>281</v>
      </c>
      <c r="E841" t="s">
        <v>4</v>
      </c>
      <c r="F841" t="s">
        <v>0</v>
      </c>
      <c r="G841" s="6">
        <v>8</v>
      </c>
      <c r="H841" t="s">
        <v>13</v>
      </c>
      <c r="I841" t="s">
        <v>18</v>
      </c>
      <c r="J841" s="1">
        <v>47391</v>
      </c>
      <c r="K841">
        <v>3</v>
      </c>
      <c r="L841">
        <v>4.5</v>
      </c>
      <c r="M841">
        <v>5.7</v>
      </c>
      <c r="N841" s="3">
        <v>527484.25431999995</v>
      </c>
      <c r="O841" s="3">
        <v>275197.68</v>
      </c>
      <c r="P841" s="7">
        <f>(N841-O841)/N841*100</f>
        <v>47.828266389720426</v>
      </c>
    </row>
    <row r="842" spans="1:16" x14ac:dyDescent="0.35">
      <c r="A842" t="s">
        <v>846</v>
      </c>
      <c r="B842" t="s">
        <v>5</v>
      </c>
      <c r="C842" t="s">
        <v>51</v>
      </c>
      <c r="D842" t="s">
        <v>30</v>
      </c>
      <c r="E842" t="s">
        <v>4</v>
      </c>
      <c r="F842" t="s">
        <v>0</v>
      </c>
      <c r="G842" s="6">
        <v>7</v>
      </c>
      <c r="H842" t="s">
        <v>3</v>
      </c>
      <c r="I842" t="s">
        <v>18</v>
      </c>
      <c r="J842" s="1">
        <v>29000</v>
      </c>
      <c r="K842">
        <v>2</v>
      </c>
      <c r="L842">
        <v>4.5</v>
      </c>
      <c r="M842">
        <v>8.1999999999999993</v>
      </c>
      <c r="N842" s="3">
        <v>359359.31285500003</v>
      </c>
      <c r="O842" s="3">
        <v>171600</v>
      </c>
      <c r="P842" s="7">
        <f>(N842-O842)/N842*100</f>
        <v>52.248350366464592</v>
      </c>
    </row>
    <row r="843" spans="1:16" x14ac:dyDescent="0.35">
      <c r="A843" t="s">
        <v>654</v>
      </c>
      <c r="B843" t="s">
        <v>5</v>
      </c>
      <c r="C843" t="s">
        <v>57</v>
      </c>
      <c r="D843" t="s">
        <v>58</v>
      </c>
      <c r="E843" t="s">
        <v>14</v>
      </c>
      <c r="F843" t="s">
        <v>10</v>
      </c>
      <c r="G843" s="6">
        <v>2</v>
      </c>
      <c r="H843" t="s">
        <v>3</v>
      </c>
      <c r="I843" t="s">
        <v>1</v>
      </c>
      <c r="J843" s="1">
        <v>60000</v>
      </c>
      <c r="K843">
        <v>1</v>
      </c>
      <c r="L843">
        <v>4.2</v>
      </c>
      <c r="M843">
        <v>4.5999999999999996</v>
      </c>
      <c r="N843" s="3">
        <v>717230.47296699998</v>
      </c>
      <c r="O843" s="3">
        <v>592800</v>
      </c>
      <c r="P843" s="7">
        <f>(N843-O843)/N843*100</f>
        <v>17.348743208338984</v>
      </c>
    </row>
    <row r="844" spans="1:16" x14ac:dyDescent="0.35">
      <c r="A844" t="s">
        <v>883</v>
      </c>
      <c r="B844" t="s">
        <v>5</v>
      </c>
      <c r="C844" t="s">
        <v>8</v>
      </c>
      <c r="D844" t="s">
        <v>325</v>
      </c>
      <c r="E844" t="s">
        <v>4</v>
      </c>
      <c r="F844" t="s">
        <v>10</v>
      </c>
      <c r="G844" s="6">
        <v>7</v>
      </c>
      <c r="H844" t="s">
        <v>3</v>
      </c>
      <c r="I844" t="s">
        <v>1</v>
      </c>
      <c r="J844" s="1">
        <v>67000</v>
      </c>
      <c r="K844">
        <v>2</v>
      </c>
      <c r="L844">
        <v>4</v>
      </c>
      <c r="M844">
        <v>8.1999999999999993</v>
      </c>
      <c r="N844" s="3">
        <v>639278.12</v>
      </c>
      <c r="O844" s="3">
        <v>333750</v>
      </c>
      <c r="P844" s="7">
        <f>(N844-O844)/N844*100</f>
        <v>47.792675901374501</v>
      </c>
    </row>
    <row r="845" spans="1:16" x14ac:dyDescent="0.35">
      <c r="A845" t="s">
        <v>630</v>
      </c>
      <c r="B845" t="s">
        <v>5</v>
      </c>
      <c r="C845" t="s">
        <v>8</v>
      </c>
      <c r="D845" t="s">
        <v>7</v>
      </c>
      <c r="E845" t="s">
        <v>4</v>
      </c>
      <c r="F845" t="s">
        <v>0</v>
      </c>
      <c r="G845" s="6">
        <v>4</v>
      </c>
      <c r="H845" t="s">
        <v>3</v>
      </c>
      <c r="I845" t="s">
        <v>37</v>
      </c>
      <c r="J845" s="1">
        <v>9179</v>
      </c>
      <c r="K845">
        <v>1</v>
      </c>
      <c r="L845">
        <v>4.5</v>
      </c>
      <c r="M845">
        <v>7</v>
      </c>
      <c r="N845" s="3">
        <v>678358.57160400006</v>
      </c>
      <c r="O845" s="3">
        <v>440608</v>
      </c>
      <c r="P845" s="7">
        <f>(N845-O845)/N845*100</f>
        <v>35.047920311794897</v>
      </c>
    </row>
    <row r="846" spans="1:16" x14ac:dyDescent="0.35">
      <c r="A846" t="s">
        <v>656</v>
      </c>
      <c r="B846" t="s">
        <v>5</v>
      </c>
      <c r="C846" t="s">
        <v>8</v>
      </c>
      <c r="D846" t="s">
        <v>60</v>
      </c>
      <c r="E846" t="s">
        <v>4</v>
      </c>
      <c r="F846" t="s">
        <v>0</v>
      </c>
      <c r="G846" s="6">
        <v>8</v>
      </c>
      <c r="H846" t="s">
        <v>3</v>
      </c>
      <c r="I846" t="s">
        <v>20</v>
      </c>
      <c r="J846" s="1">
        <v>54054</v>
      </c>
      <c r="K846">
        <v>1</v>
      </c>
      <c r="L846">
        <v>4.5</v>
      </c>
      <c r="M846">
        <v>5.7</v>
      </c>
      <c r="N846" s="3">
        <v>738247.613579</v>
      </c>
      <c r="O846" s="3">
        <v>277927.67999999999</v>
      </c>
      <c r="P846" s="7">
        <f>(N846-O846)/N846*100</f>
        <v>62.353054058296806</v>
      </c>
    </row>
    <row r="847" spans="1:16" x14ac:dyDescent="0.35">
      <c r="A847" t="s">
        <v>657</v>
      </c>
      <c r="B847" t="s">
        <v>5</v>
      </c>
      <c r="C847" t="s">
        <v>6</v>
      </c>
      <c r="D847" t="s">
        <v>61</v>
      </c>
      <c r="E847" t="s">
        <v>4</v>
      </c>
      <c r="F847" t="s">
        <v>0</v>
      </c>
      <c r="G847" s="6">
        <v>8</v>
      </c>
      <c r="H847" t="s">
        <v>13</v>
      </c>
      <c r="I847" t="s">
        <v>17</v>
      </c>
      <c r="J847" s="1">
        <v>38232</v>
      </c>
      <c r="K847">
        <v>1</v>
      </c>
      <c r="L847">
        <v>4.5</v>
      </c>
      <c r="M847">
        <v>6.6</v>
      </c>
      <c r="N847" s="3">
        <v>581614.73456699995</v>
      </c>
      <c r="O847" s="3">
        <v>287950</v>
      </c>
      <c r="P847" s="7">
        <f>(N847-O847)/N847*100</f>
        <v>50.491281790793565</v>
      </c>
    </row>
    <row r="848" spans="1:16" x14ac:dyDescent="0.35">
      <c r="A848" t="s">
        <v>656</v>
      </c>
      <c r="B848" t="s">
        <v>5</v>
      </c>
      <c r="C848" t="s">
        <v>8</v>
      </c>
      <c r="D848" t="s">
        <v>60</v>
      </c>
      <c r="E848" t="s">
        <v>4</v>
      </c>
      <c r="F848" t="s">
        <v>0</v>
      </c>
      <c r="G848" s="6">
        <v>8</v>
      </c>
      <c r="H848" t="s">
        <v>3</v>
      </c>
      <c r="I848" t="s">
        <v>149</v>
      </c>
      <c r="J848" s="1">
        <v>67171</v>
      </c>
      <c r="K848">
        <v>1</v>
      </c>
      <c r="L848">
        <v>4.3</v>
      </c>
      <c r="M848">
        <v>5.2</v>
      </c>
      <c r="N848" s="3">
        <v>738247.613579</v>
      </c>
      <c r="O848" s="3">
        <v>278838</v>
      </c>
      <c r="P848" s="7">
        <f>(N848-O848)/N848*100</f>
        <v>62.229745837144989</v>
      </c>
    </row>
    <row r="849" spans="1:16" x14ac:dyDescent="0.35">
      <c r="A849" t="s">
        <v>644</v>
      </c>
      <c r="B849" t="s">
        <v>5</v>
      </c>
      <c r="C849" t="s">
        <v>24</v>
      </c>
      <c r="D849" t="s">
        <v>42</v>
      </c>
      <c r="E849" t="s">
        <v>14</v>
      </c>
      <c r="F849" t="s">
        <v>0</v>
      </c>
      <c r="G849" s="6">
        <v>8</v>
      </c>
      <c r="H849" t="s">
        <v>3</v>
      </c>
      <c r="I849" t="s">
        <v>17</v>
      </c>
      <c r="J849" s="1">
        <v>49000</v>
      </c>
      <c r="K849">
        <v>1</v>
      </c>
      <c r="L849">
        <v>4.5</v>
      </c>
      <c r="M849">
        <v>4.8</v>
      </c>
      <c r="N849" s="3">
        <v>691110.63600000006</v>
      </c>
      <c r="O849" s="3">
        <v>242550</v>
      </c>
      <c r="P849" s="7">
        <f>(N849-O849)/N849*100</f>
        <v>64.904316709141199</v>
      </c>
    </row>
    <row r="850" spans="1:16" x14ac:dyDescent="0.35">
      <c r="A850" t="s">
        <v>639</v>
      </c>
      <c r="B850" t="s">
        <v>5</v>
      </c>
      <c r="C850" t="s">
        <v>6</v>
      </c>
      <c r="D850" t="s">
        <v>36</v>
      </c>
      <c r="E850" t="s">
        <v>4</v>
      </c>
      <c r="F850" t="s">
        <v>0</v>
      </c>
      <c r="G850" s="6">
        <v>7</v>
      </c>
      <c r="H850" t="s">
        <v>3</v>
      </c>
      <c r="I850" t="s">
        <v>1</v>
      </c>
      <c r="J850" s="1">
        <v>37000</v>
      </c>
      <c r="K850">
        <v>2</v>
      </c>
      <c r="L850">
        <v>4.5</v>
      </c>
      <c r="M850">
        <v>7.2</v>
      </c>
      <c r="N850" s="3">
        <v>482567.47283899999</v>
      </c>
      <c r="O850" s="3">
        <v>224502</v>
      </c>
      <c r="P850" s="7">
        <f>(N850-O850)/N850*100</f>
        <v>53.477593779947732</v>
      </c>
    </row>
    <row r="851" spans="1:16" x14ac:dyDescent="0.35">
      <c r="A851" t="s">
        <v>819</v>
      </c>
      <c r="B851" t="s">
        <v>5</v>
      </c>
      <c r="C851" t="s">
        <v>270</v>
      </c>
      <c r="D851" t="s">
        <v>269</v>
      </c>
      <c r="E851" t="s">
        <v>4</v>
      </c>
      <c r="F851" t="s">
        <v>0</v>
      </c>
      <c r="G851" s="6">
        <v>9</v>
      </c>
      <c r="H851" t="s">
        <v>3</v>
      </c>
      <c r="I851" t="s">
        <v>23</v>
      </c>
      <c r="J851" s="1">
        <v>63000</v>
      </c>
      <c r="K851">
        <v>1</v>
      </c>
      <c r="L851">
        <v>4.5</v>
      </c>
      <c r="M851">
        <v>9.1999999999999993</v>
      </c>
      <c r="N851" s="3">
        <v>471405.22</v>
      </c>
      <c r="O851" s="3">
        <v>132000</v>
      </c>
      <c r="P851" s="7">
        <f>(N851-O851)/N851*100</f>
        <v>71.998612997963832</v>
      </c>
    </row>
    <row r="852" spans="1:16" x14ac:dyDescent="0.35">
      <c r="A852" t="s">
        <v>639</v>
      </c>
      <c r="B852" t="s">
        <v>5</v>
      </c>
      <c r="C852" t="s">
        <v>6</v>
      </c>
      <c r="D852" t="s">
        <v>36</v>
      </c>
      <c r="E852" t="s">
        <v>4</v>
      </c>
      <c r="F852" t="s">
        <v>0</v>
      </c>
      <c r="G852" s="6">
        <v>8</v>
      </c>
      <c r="H852" t="s">
        <v>3</v>
      </c>
      <c r="I852" t="s">
        <v>18</v>
      </c>
      <c r="J852" s="1">
        <v>46509</v>
      </c>
      <c r="K852">
        <v>1</v>
      </c>
      <c r="L852">
        <v>5</v>
      </c>
      <c r="M852">
        <v>5.7</v>
      </c>
      <c r="N852" s="3">
        <v>482567.47283899999</v>
      </c>
      <c r="O852" s="3">
        <v>260662</v>
      </c>
      <c r="P852" s="7">
        <f>(N852-O852)/N852*100</f>
        <v>45.984341118870809</v>
      </c>
    </row>
    <row r="853" spans="1:16" x14ac:dyDescent="0.35">
      <c r="A853" t="s">
        <v>731</v>
      </c>
      <c r="B853" t="s">
        <v>5</v>
      </c>
      <c r="C853" t="s">
        <v>19</v>
      </c>
      <c r="D853" t="s">
        <v>27</v>
      </c>
      <c r="E853" t="s">
        <v>4</v>
      </c>
      <c r="F853" t="s">
        <v>0</v>
      </c>
      <c r="G853" s="6">
        <v>11</v>
      </c>
      <c r="H853" t="s">
        <v>3</v>
      </c>
      <c r="I853" t="s">
        <v>12</v>
      </c>
      <c r="J853" s="1">
        <v>60000</v>
      </c>
      <c r="K853">
        <v>2</v>
      </c>
      <c r="L853">
        <v>5</v>
      </c>
      <c r="M853">
        <v>7.8</v>
      </c>
      <c r="N853" s="3">
        <v>457174.14860000001</v>
      </c>
      <c r="O853" s="3">
        <v>114400</v>
      </c>
      <c r="P853" s="7">
        <f>(N853-O853)/N853*100</f>
        <v>74.976712845569679</v>
      </c>
    </row>
    <row r="854" spans="1:16" x14ac:dyDescent="0.35">
      <c r="A854" t="s">
        <v>630</v>
      </c>
      <c r="B854" t="s">
        <v>5</v>
      </c>
      <c r="C854" t="s">
        <v>8</v>
      </c>
      <c r="D854" t="s">
        <v>7</v>
      </c>
      <c r="E854" t="s">
        <v>4</v>
      </c>
      <c r="F854" t="s">
        <v>0</v>
      </c>
      <c r="G854" s="6">
        <v>8</v>
      </c>
      <c r="H854" t="s">
        <v>3</v>
      </c>
      <c r="I854" t="s">
        <v>12</v>
      </c>
      <c r="J854" s="1">
        <v>58000</v>
      </c>
      <c r="K854">
        <v>2</v>
      </c>
      <c r="L854">
        <v>4.3</v>
      </c>
      <c r="M854">
        <v>8.1999999999999993</v>
      </c>
      <c r="N854" s="3">
        <v>678358.57160400006</v>
      </c>
      <c r="O854" s="3">
        <v>220000</v>
      </c>
      <c r="P854" s="7">
        <f>(N854-O854)/N854*100</f>
        <v>67.568774213348092</v>
      </c>
    </row>
    <row r="855" spans="1:16" x14ac:dyDescent="0.35">
      <c r="A855" t="s">
        <v>884</v>
      </c>
      <c r="B855" t="s">
        <v>5</v>
      </c>
      <c r="C855" t="s">
        <v>57</v>
      </c>
      <c r="D855" t="s">
        <v>326</v>
      </c>
      <c r="E855" t="s">
        <v>14</v>
      </c>
      <c r="F855" t="s">
        <v>0</v>
      </c>
      <c r="G855" s="6">
        <v>2</v>
      </c>
      <c r="H855" t="s">
        <v>3</v>
      </c>
      <c r="I855" t="s">
        <v>1</v>
      </c>
      <c r="J855" s="1">
        <v>23387</v>
      </c>
      <c r="K855">
        <v>1</v>
      </c>
      <c r="L855">
        <v>3.3</v>
      </c>
      <c r="M855">
        <v>8.4</v>
      </c>
      <c r="N855" s="3">
        <v>883038</v>
      </c>
      <c r="O855" s="3">
        <v>568750</v>
      </c>
      <c r="P855" s="7">
        <f>(N855-O855)/N855*100</f>
        <v>35.591673291523129</v>
      </c>
    </row>
    <row r="856" spans="1:16" x14ac:dyDescent="0.35">
      <c r="A856" t="s">
        <v>859</v>
      </c>
      <c r="B856" t="s">
        <v>5</v>
      </c>
      <c r="C856" t="s">
        <v>21</v>
      </c>
      <c r="D856" t="s">
        <v>29</v>
      </c>
      <c r="E856" t="s">
        <v>4</v>
      </c>
      <c r="F856" t="s">
        <v>0</v>
      </c>
      <c r="G856" s="6">
        <v>5</v>
      </c>
      <c r="H856" t="s">
        <v>3</v>
      </c>
      <c r="I856" t="s">
        <v>20</v>
      </c>
      <c r="J856" s="1">
        <v>58754</v>
      </c>
      <c r="K856">
        <v>1</v>
      </c>
      <c r="L856">
        <v>5</v>
      </c>
      <c r="M856">
        <v>4.2</v>
      </c>
      <c r="N856" s="3">
        <v>591384.09649999999</v>
      </c>
      <c r="O856" s="3">
        <v>403200</v>
      </c>
      <c r="P856" s="7">
        <f>(N856-O856)/N856*100</f>
        <v>31.820959950349287</v>
      </c>
    </row>
    <row r="857" spans="1:16" x14ac:dyDescent="0.35">
      <c r="A857" t="s">
        <v>642</v>
      </c>
      <c r="B857" t="s">
        <v>5</v>
      </c>
      <c r="C857" t="s">
        <v>8</v>
      </c>
      <c r="D857" t="s">
        <v>36</v>
      </c>
      <c r="E857" t="s">
        <v>4</v>
      </c>
      <c r="F857" t="s">
        <v>0</v>
      </c>
      <c r="G857" s="6">
        <v>8</v>
      </c>
      <c r="H857" t="s">
        <v>3</v>
      </c>
      <c r="I857" t="s">
        <v>37</v>
      </c>
      <c r="J857" s="1">
        <v>81000</v>
      </c>
      <c r="K857">
        <v>2</v>
      </c>
      <c r="L857">
        <v>4.7</v>
      </c>
      <c r="M857">
        <v>9.9</v>
      </c>
      <c r="N857" s="3">
        <v>585069.87160399999</v>
      </c>
      <c r="O857" s="3">
        <v>220000</v>
      </c>
      <c r="P857" s="7">
        <f>(N857-O857)/N857*100</f>
        <v>62.397653566255542</v>
      </c>
    </row>
    <row r="858" spans="1:16" x14ac:dyDescent="0.35">
      <c r="A858" t="s">
        <v>745</v>
      </c>
      <c r="B858" t="s">
        <v>5</v>
      </c>
      <c r="C858" t="s">
        <v>8</v>
      </c>
      <c r="D858" t="s">
        <v>191</v>
      </c>
      <c r="E858" t="s">
        <v>4</v>
      </c>
      <c r="F858" t="s">
        <v>0</v>
      </c>
      <c r="G858" s="6">
        <v>9</v>
      </c>
      <c r="H858" t="s">
        <v>13</v>
      </c>
      <c r="I858" t="s">
        <v>2</v>
      </c>
      <c r="J858" s="1">
        <v>40000</v>
      </c>
      <c r="K858">
        <v>1</v>
      </c>
      <c r="L858">
        <v>5</v>
      </c>
      <c r="M858">
        <v>6.6</v>
      </c>
      <c r="N858" s="3">
        <v>893728.78024600004</v>
      </c>
      <c r="O858" s="3">
        <v>324558</v>
      </c>
      <c r="P858" s="7">
        <f>(N858-O858)/N858*100</f>
        <v>63.684955976167068</v>
      </c>
    </row>
    <row r="859" spans="1:16" x14ac:dyDescent="0.35">
      <c r="A859" t="s">
        <v>652</v>
      </c>
      <c r="B859" t="s">
        <v>5</v>
      </c>
      <c r="C859" t="s">
        <v>8</v>
      </c>
      <c r="D859" t="s">
        <v>55</v>
      </c>
      <c r="E859" t="s">
        <v>4</v>
      </c>
      <c r="F859" t="s">
        <v>142</v>
      </c>
      <c r="G859" s="6">
        <v>4</v>
      </c>
      <c r="H859" t="s">
        <v>3</v>
      </c>
      <c r="I859" t="s">
        <v>1</v>
      </c>
      <c r="J859" s="1">
        <v>24100</v>
      </c>
      <c r="K859">
        <v>1</v>
      </c>
      <c r="L859">
        <v>3.8</v>
      </c>
      <c r="M859">
        <v>8.4</v>
      </c>
      <c r="N859" s="3">
        <v>739676.40046000003</v>
      </c>
      <c r="O859" s="3">
        <v>449060.08</v>
      </c>
      <c r="P859" s="7">
        <f>(N859-O859)/N859*100</f>
        <v>39.289656974221103</v>
      </c>
    </row>
    <row r="860" spans="1:16" x14ac:dyDescent="0.35">
      <c r="A860" t="s">
        <v>835</v>
      </c>
      <c r="B860" t="s">
        <v>5</v>
      </c>
      <c r="C860" t="s">
        <v>8</v>
      </c>
      <c r="D860" t="s">
        <v>284</v>
      </c>
      <c r="E860" t="s">
        <v>4</v>
      </c>
      <c r="F860" t="s">
        <v>142</v>
      </c>
      <c r="G860" s="6">
        <v>6</v>
      </c>
      <c r="H860" t="s">
        <v>3</v>
      </c>
      <c r="I860" t="s">
        <v>12</v>
      </c>
      <c r="J860" s="1">
        <v>50000</v>
      </c>
      <c r="K860">
        <v>1</v>
      </c>
      <c r="L860">
        <v>4.3</v>
      </c>
      <c r="M860">
        <v>7.6</v>
      </c>
      <c r="N860" s="3">
        <v>840488.08103</v>
      </c>
      <c r="O860" s="3">
        <v>366048</v>
      </c>
      <c r="P860" s="7">
        <f>(N860-O860)/N860*100</f>
        <v>56.448162887519345</v>
      </c>
    </row>
    <row r="861" spans="1:16" x14ac:dyDescent="0.35">
      <c r="A861" t="s">
        <v>787</v>
      </c>
      <c r="B861" t="s">
        <v>5</v>
      </c>
      <c r="C861" t="s">
        <v>8</v>
      </c>
      <c r="D861" t="s">
        <v>235</v>
      </c>
      <c r="E861" t="s">
        <v>4</v>
      </c>
      <c r="F861" t="s">
        <v>0</v>
      </c>
      <c r="G861" s="6">
        <v>6</v>
      </c>
      <c r="H861" t="s">
        <v>3</v>
      </c>
      <c r="I861" t="s">
        <v>20</v>
      </c>
      <c r="J861" s="1">
        <v>29700</v>
      </c>
      <c r="K861">
        <v>2</v>
      </c>
      <c r="L861">
        <v>5</v>
      </c>
      <c r="M861">
        <v>4.8</v>
      </c>
      <c r="N861" s="3">
        <v>685268.84567800001</v>
      </c>
      <c r="O861" s="3">
        <v>356800</v>
      </c>
      <c r="P861" s="7">
        <f>(N861-O861)/N861*100</f>
        <v>47.932843839269438</v>
      </c>
    </row>
    <row r="862" spans="1:16" x14ac:dyDescent="0.35">
      <c r="A862" t="s">
        <v>657</v>
      </c>
      <c r="B862" t="s">
        <v>5</v>
      </c>
      <c r="C862" t="s">
        <v>6</v>
      </c>
      <c r="D862" t="s">
        <v>61</v>
      </c>
      <c r="E862" t="s">
        <v>4</v>
      </c>
      <c r="F862" t="s">
        <v>0</v>
      </c>
      <c r="G862" s="6">
        <v>5</v>
      </c>
      <c r="H862" t="s">
        <v>13</v>
      </c>
      <c r="I862" t="s">
        <v>18</v>
      </c>
      <c r="J862" s="1">
        <v>18400</v>
      </c>
      <c r="K862">
        <v>1</v>
      </c>
      <c r="L862">
        <v>4.5</v>
      </c>
      <c r="M862">
        <v>6.9</v>
      </c>
      <c r="N862" s="3">
        <v>581614.73456699995</v>
      </c>
      <c r="O862" s="3">
        <v>347568</v>
      </c>
      <c r="P862" s="7">
        <f>(N862-O862)/N862*100</f>
        <v>40.24085372273845</v>
      </c>
    </row>
    <row r="863" spans="1:16" x14ac:dyDescent="0.35">
      <c r="A863" t="s">
        <v>629</v>
      </c>
      <c r="B863" t="s">
        <v>5</v>
      </c>
      <c r="C863" t="s">
        <v>8</v>
      </c>
      <c r="D863" t="s">
        <v>9</v>
      </c>
      <c r="E863" t="s">
        <v>4</v>
      </c>
      <c r="F863" t="s">
        <v>0</v>
      </c>
      <c r="G863" s="6">
        <v>6</v>
      </c>
      <c r="H863" t="s">
        <v>3</v>
      </c>
      <c r="I863" t="s">
        <v>18</v>
      </c>
      <c r="J863" s="1">
        <v>45745</v>
      </c>
      <c r="K863">
        <v>1</v>
      </c>
      <c r="L863">
        <v>6.1</v>
      </c>
      <c r="M863">
        <v>4.2</v>
      </c>
      <c r="N863" s="3">
        <v>613862.68024599995</v>
      </c>
      <c r="O863" s="3">
        <v>492462</v>
      </c>
      <c r="P863" s="7">
        <f>(N863-O863)/N863*100</f>
        <v>19.776520735443587</v>
      </c>
    </row>
    <row r="864" spans="1:16" x14ac:dyDescent="0.35">
      <c r="A864" t="s">
        <v>644</v>
      </c>
      <c r="B864" t="s">
        <v>5</v>
      </c>
      <c r="C864" t="s">
        <v>24</v>
      </c>
      <c r="D864" t="s">
        <v>42</v>
      </c>
      <c r="E864" t="s">
        <v>14</v>
      </c>
      <c r="F864" t="s">
        <v>0</v>
      </c>
      <c r="G864" s="6">
        <v>11</v>
      </c>
      <c r="H864" t="s">
        <v>3</v>
      </c>
      <c r="I864" t="s">
        <v>18</v>
      </c>
      <c r="J864" s="1">
        <v>69000</v>
      </c>
      <c r="K864">
        <v>3</v>
      </c>
      <c r="L864">
        <v>8.5</v>
      </c>
      <c r="M864">
        <v>6.8</v>
      </c>
      <c r="N864" s="3">
        <v>691110.63600000006</v>
      </c>
      <c r="O864" s="3">
        <v>110000</v>
      </c>
      <c r="P864" s="7">
        <f>(N864-O864)/N864*100</f>
        <v>84.083590344281717</v>
      </c>
    </row>
    <row r="865" spans="1:16" x14ac:dyDescent="0.35">
      <c r="A865" t="s">
        <v>659</v>
      </c>
      <c r="B865" t="s">
        <v>5</v>
      </c>
      <c r="C865" t="s">
        <v>6</v>
      </c>
      <c r="D865" t="s">
        <v>63</v>
      </c>
      <c r="E865" t="s">
        <v>4</v>
      </c>
      <c r="F865" t="s">
        <v>0</v>
      </c>
      <c r="G865" s="6">
        <v>9</v>
      </c>
      <c r="H865" t="s">
        <v>3</v>
      </c>
      <c r="I865" t="s">
        <v>17</v>
      </c>
      <c r="J865" s="1">
        <v>22000</v>
      </c>
      <c r="K865">
        <v>2</v>
      </c>
      <c r="L865">
        <v>4.5</v>
      </c>
      <c r="M865">
        <v>7.4</v>
      </c>
      <c r="N865" s="3">
        <v>504450.007407</v>
      </c>
      <c r="O865" s="3">
        <v>167200</v>
      </c>
      <c r="P865" s="7">
        <f>(N865-O865)/N865*100</f>
        <v>66.854991070482868</v>
      </c>
    </row>
    <row r="866" spans="1:16" x14ac:dyDescent="0.35">
      <c r="A866" t="s">
        <v>629</v>
      </c>
      <c r="B866" t="s">
        <v>5</v>
      </c>
      <c r="C866" t="s">
        <v>8</v>
      </c>
      <c r="D866" t="s">
        <v>9</v>
      </c>
      <c r="E866" t="s">
        <v>4</v>
      </c>
      <c r="F866" t="s">
        <v>0</v>
      </c>
      <c r="G866" s="6">
        <v>5</v>
      </c>
      <c r="H866" t="s">
        <v>3</v>
      </c>
      <c r="I866" t="s">
        <v>20</v>
      </c>
      <c r="J866" s="1">
        <v>51600</v>
      </c>
      <c r="K866">
        <v>1</v>
      </c>
      <c r="L866">
        <v>3.8</v>
      </c>
      <c r="M866">
        <v>4.7</v>
      </c>
      <c r="N866" s="3">
        <v>613862.68024599995</v>
      </c>
      <c r="O866" s="3">
        <v>389238</v>
      </c>
      <c r="P866" s="7">
        <f>(N866-O866)/N866*100</f>
        <v>36.592007866642689</v>
      </c>
    </row>
    <row r="867" spans="1:16" x14ac:dyDescent="0.35">
      <c r="A867" t="s">
        <v>744</v>
      </c>
      <c r="B867" t="s">
        <v>5</v>
      </c>
      <c r="C867" t="s">
        <v>8</v>
      </c>
      <c r="D867" t="s">
        <v>190</v>
      </c>
      <c r="E867" t="s">
        <v>4</v>
      </c>
      <c r="F867" t="s">
        <v>10</v>
      </c>
      <c r="G867" s="6">
        <v>4</v>
      </c>
      <c r="H867" t="s">
        <v>3</v>
      </c>
      <c r="I867" t="s">
        <v>20</v>
      </c>
      <c r="J867" s="1">
        <v>24500</v>
      </c>
      <c r="K867">
        <v>1</v>
      </c>
      <c r="L867">
        <v>5</v>
      </c>
      <c r="M867">
        <v>4</v>
      </c>
      <c r="N867" s="3">
        <v>894410.60784700001</v>
      </c>
      <c r="O867" s="3">
        <v>616950</v>
      </c>
      <c r="P867" s="7">
        <f>(N867-O867)/N867*100</f>
        <v>31.021614168339905</v>
      </c>
    </row>
    <row r="868" spans="1:16" x14ac:dyDescent="0.35">
      <c r="A868" t="s">
        <v>835</v>
      </c>
      <c r="B868" t="s">
        <v>5</v>
      </c>
      <c r="C868" t="s">
        <v>8</v>
      </c>
      <c r="D868" t="s">
        <v>284</v>
      </c>
      <c r="E868" t="s">
        <v>4</v>
      </c>
      <c r="F868" t="s">
        <v>10</v>
      </c>
      <c r="G868" s="6">
        <v>5</v>
      </c>
      <c r="H868" t="s">
        <v>3</v>
      </c>
      <c r="I868" t="s">
        <v>1</v>
      </c>
      <c r="J868" s="1">
        <v>57000</v>
      </c>
      <c r="K868">
        <v>1</v>
      </c>
      <c r="L868">
        <v>4.8</v>
      </c>
      <c r="M868">
        <v>6.8</v>
      </c>
      <c r="N868" s="3">
        <v>840488.08103</v>
      </c>
      <c r="O868" s="3">
        <v>407862</v>
      </c>
      <c r="P868" s="7">
        <f>(N868-O868)/N868*100</f>
        <v>51.47319644316979</v>
      </c>
    </row>
    <row r="869" spans="1:16" x14ac:dyDescent="0.35">
      <c r="A869" t="s">
        <v>656</v>
      </c>
      <c r="B869" t="s">
        <v>5</v>
      </c>
      <c r="C869" t="s">
        <v>8</v>
      </c>
      <c r="D869" t="s">
        <v>60</v>
      </c>
      <c r="E869" t="s">
        <v>4</v>
      </c>
      <c r="F869" t="s">
        <v>0</v>
      </c>
      <c r="G869" s="6">
        <v>8</v>
      </c>
      <c r="H869" t="s">
        <v>3</v>
      </c>
      <c r="I869" t="s">
        <v>12</v>
      </c>
      <c r="J869" s="1">
        <v>48485</v>
      </c>
      <c r="K869">
        <v>1</v>
      </c>
      <c r="L869">
        <v>5</v>
      </c>
      <c r="M869">
        <v>6.1</v>
      </c>
      <c r="N869" s="3">
        <v>738247.613579</v>
      </c>
      <c r="O869" s="3">
        <v>352182</v>
      </c>
      <c r="P869" s="7">
        <f>(N869-O869)/N869*100</f>
        <v>52.294867802872623</v>
      </c>
    </row>
    <row r="870" spans="1:16" x14ac:dyDescent="0.35">
      <c r="A870" t="s">
        <v>861</v>
      </c>
      <c r="B870" t="s">
        <v>5</v>
      </c>
      <c r="C870" t="s">
        <v>33</v>
      </c>
      <c r="D870" t="s">
        <v>304</v>
      </c>
      <c r="E870" t="s">
        <v>32</v>
      </c>
      <c r="F870" t="s">
        <v>142</v>
      </c>
      <c r="G870" s="6">
        <v>3</v>
      </c>
      <c r="H870" t="s">
        <v>3</v>
      </c>
      <c r="I870" t="s">
        <v>12</v>
      </c>
      <c r="J870" s="1">
        <v>10200</v>
      </c>
      <c r="K870">
        <v>1</v>
      </c>
      <c r="L870">
        <v>4.5</v>
      </c>
      <c r="M870">
        <v>5.2</v>
      </c>
      <c r="N870" s="3">
        <v>1733658.69</v>
      </c>
      <c r="O870" s="3">
        <v>1496250</v>
      </c>
      <c r="P870" s="7">
        <f>(N870-O870)/N870*100</f>
        <v>13.694084733598858</v>
      </c>
    </row>
    <row r="871" spans="1:16" x14ac:dyDescent="0.35">
      <c r="A871" t="s">
        <v>659</v>
      </c>
      <c r="B871" t="s">
        <v>5</v>
      </c>
      <c r="C871" t="s">
        <v>6</v>
      </c>
      <c r="D871" t="s">
        <v>63</v>
      </c>
      <c r="E871" t="s">
        <v>4</v>
      </c>
      <c r="F871" t="s">
        <v>0</v>
      </c>
      <c r="G871" s="6">
        <v>2</v>
      </c>
      <c r="H871" t="s">
        <v>3</v>
      </c>
      <c r="I871" t="s">
        <v>1</v>
      </c>
      <c r="J871" s="1">
        <v>13126</v>
      </c>
      <c r="K871">
        <v>1</v>
      </c>
      <c r="L871">
        <v>3.8</v>
      </c>
      <c r="M871">
        <v>8.8000000000000007</v>
      </c>
      <c r="N871" s="3">
        <v>504450.007407</v>
      </c>
      <c r="O871" s="3">
        <v>379950</v>
      </c>
      <c r="P871" s="7">
        <f>(N871-O871)/N871*100</f>
        <v>24.680346036064378</v>
      </c>
    </row>
    <row r="872" spans="1:16" x14ac:dyDescent="0.35">
      <c r="A872" t="s">
        <v>885</v>
      </c>
      <c r="B872" t="s">
        <v>5</v>
      </c>
      <c r="C872" t="s">
        <v>34</v>
      </c>
      <c r="D872" t="s">
        <v>60</v>
      </c>
      <c r="E872" t="s">
        <v>4</v>
      </c>
      <c r="F872" t="s">
        <v>0</v>
      </c>
      <c r="G872" s="6">
        <v>2</v>
      </c>
      <c r="H872" t="s">
        <v>3</v>
      </c>
      <c r="I872" t="s">
        <v>12</v>
      </c>
      <c r="J872" s="1">
        <v>14000</v>
      </c>
      <c r="K872">
        <v>1</v>
      </c>
      <c r="L872">
        <v>7.9</v>
      </c>
      <c r="M872">
        <v>7.7</v>
      </c>
      <c r="N872" s="3">
        <v>822103</v>
      </c>
      <c r="O872" s="3">
        <v>592800</v>
      </c>
      <c r="P872" s="7">
        <f>(N872-O872)/N872*100</f>
        <v>27.892247078529092</v>
      </c>
    </row>
    <row r="873" spans="1:16" x14ac:dyDescent="0.35">
      <c r="A873" t="s">
        <v>856</v>
      </c>
      <c r="B873" t="s">
        <v>5</v>
      </c>
      <c r="C873" t="s">
        <v>19</v>
      </c>
      <c r="D873" t="s">
        <v>301</v>
      </c>
      <c r="E873" t="s">
        <v>4</v>
      </c>
      <c r="F873" t="s">
        <v>0</v>
      </c>
      <c r="G873" s="6">
        <v>10</v>
      </c>
      <c r="H873" t="s">
        <v>13</v>
      </c>
      <c r="I873" t="s">
        <v>23</v>
      </c>
      <c r="J873" s="1">
        <v>41000</v>
      </c>
      <c r="K873">
        <v>2</v>
      </c>
      <c r="L873">
        <v>4.5</v>
      </c>
      <c r="M873">
        <v>7.4</v>
      </c>
      <c r="N873" s="3">
        <v>414565.97857899999</v>
      </c>
      <c r="O873" s="3">
        <v>167200</v>
      </c>
      <c r="P873" s="7">
        <f>(N873-O873)/N873*100</f>
        <v>59.668663460251061</v>
      </c>
    </row>
    <row r="874" spans="1:16" x14ac:dyDescent="0.35">
      <c r="A874" t="s">
        <v>630</v>
      </c>
      <c r="B874" t="s">
        <v>5</v>
      </c>
      <c r="C874" t="s">
        <v>8</v>
      </c>
      <c r="D874" t="s">
        <v>7</v>
      </c>
      <c r="E874" t="s">
        <v>4</v>
      </c>
      <c r="F874" t="s">
        <v>0</v>
      </c>
      <c r="G874" s="6">
        <v>5</v>
      </c>
      <c r="H874" t="s">
        <v>3</v>
      </c>
      <c r="I874" t="s">
        <v>12</v>
      </c>
      <c r="J874" s="1">
        <v>18746</v>
      </c>
      <c r="K874">
        <v>1</v>
      </c>
      <c r="L874">
        <v>4.5</v>
      </c>
      <c r="M874">
        <v>6.4</v>
      </c>
      <c r="N874" s="3">
        <v>678358.57160400006</v>
      </c>
      <c r="O874" s="3">
        <v>417198</v>
      </c>
      <c r="P874" s="7">
        <f>(N874-O874)/N874*100</f>
        <v>38.498897564819991</v>
      </c>
    </row>
    <row r="875" spans="1:16" x14ac:dyDescent="0.35">
      <c r="A875" t="s">
        <v>886</v>
      </c>
      <c r="B875" t="s">
        <v>5</v>
      </c>
      <c r="C875" t="s">
        <v>39</v>
      </c>
      <c r="D875" t="s">
        <v>327</v>
      </c>
      <c r="E875" t="s">
        <v>14</v>
      </c>
      <c r="F875" t="s">
        <v>0</v>
      </c>
      <c r="G875" s="6">
        <v>10</v>
      </c>
      <c r="H875" t="s">
        <v>3</v>
      </c>
      <c r="I875" t="s">
        <v>12</v>
      </c>
      <c r="J875" s="1">
        <v>57649</v>
      </c>
      <c r="K875">
        <v>1</v>
      </c>
      <c r="L875">
        <v>4.5</v>
      </c>
      <c r="M875">
        <v>8.1999999999999993</v>
      </c>
      <c r="N875" s="3">
        <v>1080096.56966</v>
      </c>
      <c r="O875" s="3">
        <v>473550</v>
      </c>
      <c r="P875" s="7">
        <f>(N875-O875)/N875*100</f>
        <v>56.156698085888081</v>
      </c>
    </row>
    <row r="876" spans="1:16" x14ac:dyDescent="0.35">
      <c r="A876" t="s">
        <v>656</v>
      </c>
      <c r="B876" t="s">
        <v>5</v>
      </c>
      <c r="C876" t="s">
        <v>8</v>
      </c>
      <c r="D876" t="s">
        <v>60</v>
      </c>
      <c r="E876" t="s">
        <v>4</v>
      </c>
      <c r="F876" t="s">
        <v>0</v>
      </c>
      <c r="G876" s="6">
        <v>8</v>
      </c>
      <c r="H876" t="s">
        <v>3</v>
      </c>
      <c r="I876" t="s">
        <v>18</v>
      </c>
      <c r="J876" s="1">
        <v>82000</v>
      </c>
      <c r="K876">
        <v>1</v>
      </c>
      <c r="L876">
        <v>4</v>
      </c>
      <c r="M876">
        <v>7.2</v>
      </c>
      <c r="N876" s="3">
        <v>738247.613579</v>
      </c>
      <c r="O876" s="3">
        <v>278838</v>
      </c>
      <c r="P876" s="7">
        <f>(N876-O876)/N876*100</f>
        <v>62.229745837144989</v>
      </c>
    </row>
    <row r="877" spans="1:16" x14ac:dyDescent="0.35">
      <c r="A877" t="s">
        <v>887</v>
      </c>
      <c r="B877" t="s">
        <v>5</v>
      </c>
      <c r="C877" t="s">
        <v>19</v>
      </c>
      <c r="D877" t="s">
        <v>328</v>
      </c>
      <c r="E877" t="s">
        <v>4</v>
      </c>
      <c r="F877" t="s">
        <v>0</v>
      </c>
      <c r="G877" s="6">
        <v>5</v>
      </c>
      <c r="H877" t="s">
        <v>3</v>
      </c>
      <c r="I877" t="s">
        <v>1</v>
      </c>
      <c r="J877" s="1">
        <v>42000</v>
      </c>
      <c r="K877">
        <v>1</v>
      </c>
      <c r="L877">
        <v>3.8</v>
      </c>
      <c r="M877">
        <v>7.2</v>
      </c>
      <c r="N877" s="3">
        <v>431839.56102000002</v>
      </c>
      <c r="O877" s="3">
        <v>260662</v>
      </c>
      <c r="P877" s="7">
        <f>(N877-O877)/N877*100</f>
        <v>39.639156870130336</v>
      </c>
    </row>
    <row r="878" spans="1:16" x14ac:dyDescent="0.35">
      <c r="A878" t="s">
        <v>731</v>
      </c>
      <c r="B878" t="s">
        <v>5</v>
      </c>
      <c r="C878" t="s">
        <v>19</v>
      </c>
      <c r="D878" t="s">
        <v>27</v>
      </c>
      <c r="E878" t="s">
        <v>4</v>
      </c>
      <c r="F878" t="s">
        <v>0</v>
      </c>
      <c r="G878" s="6">
        <v>7</v>
      </c>
      <c r="H878" t="s">
        <v>3</v>
      </c>
      <c r="I878" t="s">
        <v>18</v>
      </c>
      <c r="J878" s="1">
        <v>56000</v>
      </c>
      <c r="K878">
        <v>1</v>
      </c>
      <c r="L878">
        <v>6.1</v>
      </c>
      <c r="M878">
        <v>4.5999999999999996</v>
      </c>
      <c r="N878" s="3">
        <v>457174.14860000001</v>
      </c>
      <c r="O878" s="3">
        <v>265200</v>
      </c>
      <c r="P878" s="7">
        <f>(N878-O878)/N878*100</f>
        <v>41.991470687456975</v>
      </c>
    </row>
    <row r="879" spans="1:16" x14ac:dyDescent="0.35">
      <c r="A879" t="s">
        <v>758</v>
      </c>
      <c r="B879" t="s">
        <v>5</v>
      </c>
      <c r="C879" t="s">
        <v>51</v>
      </c>
      <c r="D879" t="s">
        <v>202</v>
      </c>
      <c r="E879" t="s">
        <v>4</v>
      </c>
      <c r="F879" t="s">
        <v>0</v>
      </c>
      <c r="G879" s="6">
        <v>6</v>
      </c>
      <c r="H879" t="s">
        <v>3</v>
      </c>
      <c r="I879" t="s">
        <v>1</v>
      </c>
      <c r="J879" s="1">
        <v>23944</v>
      </c>
      <c r="K879">
        <v>1</v>
      </c>
      <c r="L879">
        <v>5</v>
      </c>
      <c r="M879">
        <v>7.1</v>
      </c>
      <c r="N879" s="3">
        <v>510953</v>
      </c>
      <c r="O879" s="3">
        <v>189200</v>
      </c>
      <c r="P879" s="7">
        <f>(N879-O879)/N879*100</f>
        <v>62.97115390260943</v>
      </c>
    </row>
    <row r="880" spans="1:16" x14ac:dyDescent="0.35">
      <c r="A880" t="s">
        <v>888</v>
      </c>
      <c r="B880" t="s">
        <v>5</v>
      </c>
      <c r="C880" t="s">
        <v>34</v>
      </c>
      <c r="D880" t="s">
        <v>329</v>
      </c>
      <c r="E880" t="s">
        <v>4</v>
      </c>
      <c r="F880" t="s">
        <v>142</v>
      </c>
      <c r="G880" s="6">
        <v>4</v>
      </c>
      <c r="H880" t="s">
        <v>3</v>
      </c>
      <c r="I880" t="s">
        <v>18</v>
      </c>
      <c r="J880" s="1">
        <v>49118</v>
      </c>
      <c r="K880">
        <v>1</v>
      </c>
      <c r="L880">
        <v>5</v>
      </c>
      <c r="M880">
        <v>4.2</v>
      </c>
      <c r="N880" s="3">
        <v>908764.41616300005</v>
      </c>
      <c r="O880" s="3">
        <v>665550</v>
      </c>
      <c r="P880" s="7">
        <f>(N880-O880)/N880*100</f>
        <v>26.763197572139099</v>
      </c>
    </row>
    <row r="881" spans="1:16" x14ac:dyDescent="0.35">
      <c r="A881" t="s">
        <v>818</v>
      </c>
      <c r="B881" t="s">
        <v>5</v>
      </c>
      <c r="C881" t="s">
        <v>51</v>
      </c>
      <c r="D881" t="s">
        <v>268</v>
      </c>
      <c r="E881" t="s">
        <v>4</v>
      </c>
      <c r="F881" t="s">
        <v>0</v>
      </c>
      <c r="G881" s="6">
        <v>3</v>
      </c>
      <c r="H881" t="s">
        <v>3</v>
      </c>
      <c r="I881" t="s">
        <v>12</v>
      </c>
      <c r="J881" s="1">
        <v>20298</v>
      </c>
      <c r="K881">
        <v>1</v>
      </c>
      <c r="L881">
        <v>5</v>
      </c>
      <c r="M881">
        <v>4.2</v>
      </c>
      <c r="N881" s="3">
        <v>478636</v>
      </c>
      <c r="O881" s="3">
        <v>287950</v>
      </c>
      <c r="P881" s="7">
        <f>(N881-O881)/N881*100</f>
        <v>39.839460466826566</v>
      </c>
    </row>
    <row r="882" spans="1:16" x14ac:dyDescent="0.35">
      <c r="A882" t="s">
        <v>889</v>
      </c>
      <c r="B882" t="s">
        <v>5</v>
      </c>
      <c r="C882" t="s">
        <v>39</v>
      </c>
      <c r="D882" t="s">
        <v>330</v>
      </c>
      <c r="E882" t="s">
        <v>14</v>
      </c>
      <c r="F882" t="s">
        <v>142</v>
      </c>
      <c r="G882" s="6">
        <v>9</v>
      </c>
      <c r="H882" t="s">
        <v>3</v>
      </c>
      <c r="I882" t="s">
        <v>23</v>
      </c>
      <c r="J882" s="1">
        <v>136863</v>
      </c>
      <c r="K882">
        <v>1</v>
      </c>
      <c r="L882">
        <v>3.5</v>
      </c>
      <c r="M882">
        <v>9.9</v>
      </c>
      <c r="N882" s="3">
        <v>957191.10402700002</v>
      </c>
      <c r="O882" s="3">
        <v>306222</v>
      </c>
      <c r="P882" s="7">
        <f>(N882-O882)/N882*100</f>
        <v>68.008269329740628</v>
      </c>
    </row>
    <row r="883" spans="1:16" x14ac:dyDescent="0.35">
      <c r="A883" t="s">
        <v>656</v>
      </c>
      <c r="B883" t="s">
        <v>5</v>
      </c>
      <c r="C883" t="s">
        <v>8</v>
      </c>
      <c r="D883" t="s">
        <v>60</v>
      </c>
      <c r="E883" t="s">
        <v>4</v>
      </c>
      <c r="F883" t="s">
        <v>0</v>
      </c>
      <c r="G883" s="6">
        <v>7</v>
      </c>
      <c r="H883" t="s">
        <v>3</v>
      </c>
      <c r="I883" t="s">
        <v>12</v>
      </c>
      <c r="J883" s="1">
        <v>72000</v>
      </c>
      <c r="K883">
        <v>1</v>
      </c>
      <c r="L883">
        <v>4</v>
      </c>
      <c r="M883">
        <v>7.9</v>
      </c>
      <c r="N883" s="3">
        <v>738247.613579</v>
      </c>
      <c r="O883" s="3">
        <v>310800</v>
      </c>
      <c r="P883" s="7">
        <f>(N883-O883)/N883*100</f>
        <v>57.900304141417827</v>
      </c>
    </row>
    <row r="884" spans="1:16" x14ac:dyDescent="0.35">
      <c r="A884" t="s">
        <v>758</v>
      </c>
      <c r="B884" t="s">
        <v>5</v>
      </c>
      <c r="C884" t="s">
        <v>51</v>
      </c>
      <c r="D884" t="s">
        <v>202</v>
      </c>
      <c r="E884" t="s">
        <v>4</v>
      </c>
      <c r="F884" t="s">
        <v>0</v>
      </c>
      <c r="G884" s="6">
        <v>2</v>
      </c>
      <c r="H884" t="s">
        <v>3</v>
      </c>
      <c r="I884" t="s">
        <v>37</v>
      </c>
      <c r="J884" s="1">
        <v>8600</v>
      </c>
      <c r="K884">
        <v>1</v>
      </c>
      <c r="L884">
        <v>4.3</v>
      </c>
      <c r="M884">
        <v>7.5</v>
      </c>
      <c r="N884" s="3">
        <v>510953</v>
      </c>
      <c r="O884" s="3">
        <v>342958</v>
      </c>
      <c r="P884" s="7">
        <f>(N884-O884)/N884*100</f>
        <v>32.87875792881146</v>
      </c>
    </row>
    <row r="885" spans="1:16" x14ac:dyDescent="0.35">
      <c r="A885" t="s">
        <v>782</v>
      </c>
      <c r="B885" t="s">
        <v>5</v>
      </c>
      <c r="C885" t="s">
        <v>39</v>
      </c>
      <c r="D885" t="s">
        <v>231</v>
      </c>
      <c r="E885" t="s">
        <v>14</v>
      </c>
      <c r="F885" t="s">
        <v>0</v>
      </c>
      <c r="G885" s="6">
        <v>6</v>
      </c>
      <c r="H885" t="s">
        <v>3</v>
      </c>
      <c r="I885" t="s">
        <v>137</v>
      </c>
      <c r="J885" s="1">
        <v>57135</v>
      </c>
      <c r="K885">
        <v>1</v>
      </c>
      <c r="L885">
        <v>4</v>
      </c>
      <c r="M885">
        <v>4.2</v>
      </c>
      <c r="N885" s="3">
        <v>1135123</v>
      </c>
      <c r="O885" s="3">
        <v>568750</v>
      </c>
      <c r="P885" s="7">
        <f>(N885-O885)/N885*100</f>
        <v>49.895297690206256</v>
      </c>
    </row>
    <row r="886" spans="1:16" x14ac:dyDescent="0.35">
      <c r="A886" t="s">
        <v>890</v>
      </c>
      <c r="B886" t="s">
        <v>5</v>
      </c>
      <c r="C886" t="s">
        <v>21</v>
      </c>
      <c r="D886" t="s">
        <v>331</v>
      </c>
      <c r="E886" t="s">
        <v>4</v>
      </c>
      <c r="F886" t="s">
        <v>0</v>
      </c>
      <c r="G886" s="6">
        <v>3</v>
      </c>
      <c r="H886" t="s">
        <v>13</v>
      </c>
      <c r="I886" t="s">
        <v>18</v>
      </c>
      <c r="J886" s="1">
        <v>7597</v>
      </c>
      <c r="K886">
        <v>1</v>
      </c>
      <c r="L886">
        <v>4.5</v>
      </c>
      <c r="M886">
        <v>4.7</v>
      </c>
      <c r="N886" s="3">
        <v>743976.68299999996</v>
      </c>
      <c r="O886" s="3">
        <v>568750</v>
      </c>
      <c r="P886" s="7">
        <f>(N886-O886)/N886*100</f>
        <v>23.552711664755222</v>
      </c>
    </row>
    <row r="887" spans="1:16" x14ac:dyDescent="0.35">
      <c r="A887" t="s">
        <v>647</v>
      </c>
      <c r="B887" t="s">
        <v>5</v>
      </c>
      <c r="C887" t="s">
        <v>39</v>
      </c>
      <c r="D887" t="s">
        <v>46</v>
      </c>
      <c r="E887" t="s">
        <v>14</v>
      </c>
      <c r="F887" t="s">
        <v>142</v>
      </c>
      <c r="G887" s="6">
        <v>6</v>
      </c>
      <c r="H887" t="s">
        <v>3</v>
      </c>
      <c r="I887" t="s">
        <v>137</v>
      </c>
      <c r="J887" s="1">
        <v>41000</v>
      </c>
      <c r="K887">
        <v>1</v>
      </c>
      <c r="L887">
        <v>4.3</v>
      </c>
      <c r="M887">
        <v>7.1</v>
      </c>
      <c r="N887" s="3">
        <v>1217935.19545</v>
      </c>
      <c r="O887" s="3">
        <v>665550</v>
      </c>
      <c r="P887" s="7">
        <f>(N887-O887)/N887*100</f>
        <v>45.354235390652782</v>
      </c>
    </row>
    <row r="888" spans="1:16" x14ac:dyDescent="0.35">
      <c r="A888" t="s">
        <v>646</v>
      </c>
      <c r="B888" t="s">
        <v>5</v>
      </c>
      <c r="C888" t="s">
        <v>21</v>
      </c>
      <c r="D888" t="s">
        <v>45</v>
      </c>
      <c r="E888" t="s">
        <v>4</v>
      </c>
      <c r="F888" t="s">
        <v>0</v>
      </c>
      <c r="G888" s="6">
        <v>4</v>
      </c>
      <c r="H888" t="s">
        <v>3</v>
      </c>
      <c r="I888" t="s">
        <v>12</v>
      </c>
      <c r="J888" s="1">
        <v>10009</v>
      </c>
      <c r="K888">
        <v>1</v>
      </c>
      <c r="L888">
        <v>4.5</v>
      </c>
      <c r="M888">
        <v>4.8</v>
      </c>
      <c r="N888" s="3">
        <v>633709</v>
      </c>
      <c r="O888" s="3">
        <v>426550</v>
      </c>
      <c r="P888" s="7">
        <f>(N888-O888)/N888*100</f>
        <v>32.689925502083767</v>
      </c>
    </row>
    <row r="889" spans="1:16" x14ac:dyDescent="0.35">
      <c r="A889" t="s">
        <v>635</v>
      </c>
      <c r="B889" t="s">
        <v>5</v>
      </c>
      <c r="C889" t="s">
        <v>6</v>
      </c>
      <c r="D889" t="s">
        <v>29</v>
      </c>
      <c r="E889" t="s">
        <v>4</v>
      </c>
      <c r="F889" t="s">
        <v>0</v>
      </c>
      <c r="G889" s="6">
        <v>10</v>
      </c>
      <c r="H889" t="s">
        <v>3</v>
      </c>
      <c r="I889" t="s">
        <v>17</v>
      </c>
      <c r="J889" s="1">
        <v>51000</v>
      </c>
      <c r="K889">
        <v>2</v>
      </c>
      <c r="L889">
        <v>4.5</v>
      </c>
      <c r="M889">
        <v>7</v>
      </c>
      <c r="N889" s="3">
        <v>462988.36296200001</v>
      </c>
      <c r="O889" s="3">
        <v>184800</v>
      </c>
      <c r="P889" s="7">
        <f>(N889-O889)/N889*100</f>
        <v>60.085389875086868</v>
      </c>
    </row>
    <row r="890" spans="1:16" x14ac:dyDescent="0.35">
      <c r="A890" t="s">
        <v>792</v>
      </c>
      <c r="B890" t="s">
        <v>5</v>
      </c>
      <c r="C890" t="s">
        <v>39</v>
      </c>
      <c r="D890" t="s">
        <v>240</v>
      </c>
      <c r="E890" t="s">
        <v>14</v>
      </c>
      <c r="F890" t="s">
        <v>10</v>
      </c>
      <c r="G890" s="6">
        <v>4</v>
      </c>
      <c r="H890" t="s">
        <v>13</v>
      </c>
      <c r="I890" t="s">
        <v>1</v>
      </c>
      <c r="J890" s="1">
        <v>13033</v>
      </c>
      <c r="K890">
        <v>1</v>
      </c>
      <c r="L890">
        <v>5</v>
      </c>
      <c r="M890">
        <v>5.7</v>
      </c>
      <c r="N890" s="3">
        <v>1431252.6122699999</v>
      </c>
      <c r="O890" s="3">
        <v>914550</v>
      </c>
      <c r="P890" s="7">
        <f>(N890-O890)/N890*100</f>
        <v>36.101426669223514</v>
      </c>
    </row>
    <row r="891" spans="1:16" x14ac:dyDescent="0.35">
      <c r="A891" t="s">
        <v>831</v>
      </c>
      <c r="B891" t="s">
        <v>5</v>
      </c>
      <c r="C891" t="s">
        <v>6</v>
      </c>
      <c r="D891" t="s">
        <v>281</v>
      </c>
      <c r="E891" t="s">
        <v>4</v>
      </c>
      <c r="F891" t="s">
        <v>0</v>
      </c>
      <c r="G891" s="6">
        <v>8</v>
      </c>
      <c r="H891" t="s">
        <v>13</v>
      </c>
      <c r="I891" t="s">
        <v>18</v>
      </c>
      <c r="J891" s="1">
        <v>54000</v>
      </c>
      <c r="K891">
        <v>1</v>
      </c>
      <c r="L891">
        <v>4.5</v>
      </c>
      <c r="M891">
        <v>6.6</v>
      </c>
      <c r="N891" s="3">
        <v>527484.25431999995</v>
      </c>
      <c r="O891" s="3">
        <v>292512</v>
      </c>
      <c r="P891" s="7">
        <f>(N891-O891)/N891*100</f>
        <v>44.545832865269439</v>
      </c>
    </row>
    <row r="892" spans="1:16" x14ac:dyDescent="0.35">
      <c r="A892" t="s">
        <v>797</v>
      </c>
      <c r="B892" t="s">
        <v>5</v>
      </c>
      <c r="C892" t="s">
        <v>39</v>
      </c>
      <c r="D892" t="s">
        <v>244</v>
      </c>
      <c r="E892" t="s">
        <v>14</v>
      </c>
      <c r="F892" t="s">
        <v>10</v>
      </c>
      <c r="G892" s="6">
        <v>7</v>
      </c>
      <c r="H892" t="s">
        <v>13</v>
      </c>
      <c r="I892" t="s">
        <v>18</v>
      </c>
      <c r="J892" s="1">
        <v>61000</v>
      </c>
      <c r="K892">
        <v>2</v>
      </c>
      <c r="L892">
        <v>4.3</v>
      </c>
      <c r="M892">
        <v>7.9</v>
      </c>
      <c r="N892" s="3">
        <v>1463428.476</v>
      </c>
      <c r="O892" s="3">
        <v>473550</v>
      </c>
      <c r="P892" s="7">
        <f>(N892-O892)/N892*100</f>
        <v>67.641056070307044</v>
      </c>
    </row>
    <row r="893" spans="1:16" x14ac:dyDescent="0.35">
      <c r="A893" t="s">
        <v>646</v>
      </c>
      <c r="B893" t="s">
        <v>5</v>
      </c>
      <c r="C893" t="s">
        <v>21</v>
      </c>
      <c r="D893" t="s">
        <v>45</v>
      </c>
      <c r="E893" t="s">
        <v>4</v>
      </c>
      <c r="F893" t="s">
        <v>0</v>
      </c>
      <c r="G893" s="6">
        <v>5</v>
      </c>
      <c r="H893" t="s">
        <v>3</v>
      </c>
      <c r="I893" t="s">
        <v>20</v>
      </c>
      <c r="J893" s="1">
        <v>34300</v>
      </c>
      <c r="K893">
        <v>1</v>
      </c>
      <c r="L893">
        <v>4.8</v>
      </c>
      <c r="M893">
        <v>8.1999999999999993</v>
      </c>
      <c r="N893" s="3">
        <v>633709</v>
      </c>
      <c r="O893" s="3">
        <v>283392</v>
      </c>
      <c r="P893" s="7">
        <f>(N893-O893)/N893*100</f>
        <v>55.280420508466818</v>
      </c>
    </row>
    <row r="894" spans="1:16" x14ac:dyDescent="0.35">
      <c r="A894" t="s">
        <v>747</v>
      </c>
      <c r="B894" t="s">
        <v>5</v>
      </c>
      <c r="C894" t="s">
        <v>21</v>
      </c>
      <c r="D894" t="s">
        <v>193</v>
      </c>
      <c r="E894" t="s">
        <v>4</v>
      </c>
      <c r="F894" t="s">
        <v>10</v>
      </c>
      <c r="G894" s="6">
        <v>3</v>
      </c>
      <c r="H894" t="s">
        <v>3</v>
      </c>
      <c r="I894" t="s">
        <v>1</v>
      </c>
      <c r="J894" s="1">
        <v>50000</v>
      </c>
      <c r="K894">
        <v>1</v>
      </c>
      <c r="L894">
        <v>4.4000000000000004</v>
      </c>
      <c r="M894">
        <v>6.8</v>
      </c>
      <c r="N894" s="3">
        <v>747882.00236699998</v>
      </c>
      <c r="O894" s="3">
        <v>460349.68</v>
      </c>
      <c r="P894" s="7">
        <f>(N894-O894)/N894*100</f>
        <v>38.446214972011376</v>
      </c>
    </row>
    <row r="895" spans="1:16" x14ac:dyDescent="0.35">
      <c r="A895" t="s">
        <v>656</v>
      </c>
      <c r="B895" t="s">
        <v>5</v>
      </c>
      <c r="C895" t="s">
        <v>8</v>
      </c>
      <c r="D895" t="s">
        <v>60</v>
      </c>
      <c r="E895" t="s">
        <v>4</v>
      </c>
      <c r="F895" t="s">
        <v>0</v>
      </c>
      <c r="G895" s="6">
        <v>7</v>
      </c>
      <c r="H895" t="s">
        <v>3</v>
      </c>
      <c r="I895" t="s">
        <v>12</v>
      </c>
      <c r="J895" s="1">
        <v>44000</v>
      </c>
      <c r="K895">
        <v>1</v>
      </c>
      <c r="L895">
        <v>5</v>
      </c>
      <c r="M895">
        <v>4.2</v>
      </c>
      <c r="N895" s="3">
        <v>738247.613579</v>
      </c>
      <c r="O895" s="3">
        <v>333750</v>
      </c>
      <c r="P895" s="7">
        <f>(N895-O895)/N895*100</f>
        <v>54.791591078501291</v>
      </c>
    </row>
    <row r="896" spans="1:16" x14ac:dyDescent="0.35">
      <c r="A896" t="s">
        <v>781</v>
      </c>
      <c r="B896" t="s">
        <v>5</v>
      </c>
      <c r="C896" t="s">
        <v>8</v>
      </c>
      <c r="D896" t="s">
        <v>230</v>
      </c>
      <c r="E896" t="s">
        <v>4</v>
      </c>
      <c r="F896" t="s">
        <v>0</v>
      </c>
      <c r="G896" s="6">
        <v>8</v>
      </c>
      <c r="H896" t="s">
        <v>3</v>
      </c>
      <c r="I896" t="s">
        <v>18</v>
      </c>
      <c r="J896" s="1">
        <v>63550</v>
      </c>
      <c r="K896">
        <v>1</v>
      </c>
      <c r="L896">
        <v>5.3</v>
      </c>
      <c r="M896">
        <v>7.5</v>
      </c>
      <c r="N896" s="3">
        <v>777405.83333199995</v>
      </c>
      <c r="O896" s="3">
        <v>310800</v>
      </c>
      <c r="P896" s="7">
        <f>(N896-O896)/N896*100</f>
        <v>60.020881414293513</v>
      </c>
    </row>
    <row r="897" spans="1:16" x14ac:dyDescent="0.35">
      <c r="A897" t="s">
        <v>647</v>
      </c>
      <c r="B897" t="s">
        <v>5</v>
      </c>
      <c r="C897" t="s">
        <v>39</v>
      </c>
      <c r="D897" t="s">
        <v>46</v>
      </c>
      <c r="E897" t="s">
        <v>14</v>
      </c>
      <c r="F897" t="s">
        <v>10</v>
      </c>
      <c r="G897" s="6">
        <v>7</v>
      </c>
      <c r="H897" t="s">
        <v>3</v>
      </c>
      <c r="I897" t="s">
        <v>12</v>
      </c>
      <c r="J897" s="1">
        <v>72229</v>
      </c>
      <c r="K897">
        <v>1</v>
      </c>
      <c r="L897">
        <v>3.8</v>
      </c>
      <c r="M897">
        <v>8.1999999999999993</v>
      </c>
      <c r="N897" s="3">
        <v>1217935.19545</v>
      </c>
      <c r="O897" s="3">
        <v>506688</v>
      </c>
      <c r="P897" s="7">
        <f>(N897-O897)/N897*100</f>
        <v>58.39778652485775</v>
      </c>
    </row>
    <row r="898" spans="1:16" x14ac:dyDescent="0.35">
      <c r="A898" t="s">
        <v>656</v>
      </c>
      <c r="B898" t="s">
        <v>5</v>
      </c>
      <c r="C898" t="s">
        <v>8</v>
      </c>
      <c r="D898" t="s">
        <v>60</v>
      </c>
      <c r="E898" t="s">
        <v>4</v>
      </c>
      <c r="F898" t="s">
        <v>0</v>
      </c>
      <c r="G898" s="6">
        <v>8</v>
      </c>
      <c r="H898" t="s">
        <v>3</v>
      </c>
      <c r="I898" t="s">
        <v>23</v>
      </c>
      <c r="J898" s="1">
        <v>55798</v>
      </c>
      <c r="K898">
        <v>1</v>
      </c>
      <c r="L898">
        <v>5</v>
      </c>
      <c r="M898">
        <v>4.2</v>
      </c>
      <c r="N898" s="3">
        <v>738247.613579</v>
      </c>
      <c r="O898" s="3">
        <v>287950</v>
      </c>
      <c r="P898" s="7">
        <f>(N898-O898)/N898*100</f>
        <v>60.995471613646281</v>
      </c>
    </row>
    <row r="899" spans="1:16" x14ac:dyDescent="0.35">
      <c r="A899" t="s">
        <v>794</v>
      </c>
      <c r="B899" t="s">
        <v>5</v>
      </c>
      <c r="C899" t="s">
        <v>39</v>
      </c>
      <c r="D899" t="s">
        <v>242</v>
      </c>
      <c r="E899" t="s">
        <v>14</v>
      </c>
      <c r="F899" t="s">
        <v>10</v>
      </c>
      <c r="G899" s="6">
        <v>6</v>
      </c>
      <c r="H899" t="s">
        <v>3</v>
      </c>
      <c r="I899" t="s">
        <v>1</v>
      </c>
      <c r="J899" s="1">
        <v>51000</v>
      </c>
      <c r="K899">
        <v>1</v>
      </c>
      <c r="L899">
        <v>4.8</v>
      </c>
      <c r="M899">
        <v>6</v>
      </c>
      <c r="N899" s="3">
        <v>1375438</v>
      </c>
      <c r="O899" s="3">
        <v>535248</v>
      </c>
      <c r="P899" s="7">
        <f>(N899-O899)/N899*100</f>
        <v>61.085268837999237</v>
      </c>
    </row>
    <row r="900" spans="1:16" x14ac:dyDescent="0.35">
      <c r="A900" t="s">
        <v>644</v>
      </c>
      <c r="B900" t="s">
        <v>5</v>
      </c>
      <c r="C900" t="s">
        <v>24</v>
      </c>
      <c r="D900" t="s">
        <v>42</v>
      </c>
      <c r="E900" t="s">
        <v>14</v>
      </c>
      <c r="F900" t="s">
        <v>0</v>
      </c>
      <c r="G900" s="6">
        <v>9</v>
      </c>
      <c r="H900" t="s">
        <v>3</v>
      </c>
      <c r="I900" t="s">
        <v>20</v>
      </c>
      <c r="J900" s="1">
        <v>66000</v>
      </c>
      <c r="K900">
        <v>1</v>
      </c>
      <c r="L900">
        <v>5</v>
      </c>
      <c r="M900">
        <v>5.2</v>
      </c>
      <c r="N900" s="3">
        <v>691110.63600000006</v>
      </c>
      <c r="O900" s="3">
        <v>140800</v>
      </c>
      <c r="P900" s="7">
        <f>(N900-O900)/N900*100</f>
        <v>79.626995640680605</v>
      </c>
    </row>
    <row r="901" spans="1:16" x14ac:dyDescent="0.35">
      <c r="A901" t="s">
        <v>642</v>
      </c>
      <c r="B901" t="s">
        <v>5</v>
      </c>
      <c r="C901" t="s">
        <v>8</v>
      </c>
      <c r="D901" t="s">
        <v>36</v>
      </c>
      <c r="E901" t="s">
        <v>4</v>
      </c>
      <c r="F901" t="s">
        <v>0</v>
      </c>
      <c r="G901" s="6">
        <v>8</v>
      </c>
      <c r="H901" t="s">
        <v>3</v>
      </c>
      <c r="I901" t="s">
        <v>20</v>
      </c>
      <c r="J901" s="1">
        <v>31000</v>
      </c>
      <c r="K901">
        <v>1</v>
      </c>
      <c r="L901">
        <v>4.5</v>
      </c>
      <c r="M901">
        <v>5.7</v>
      </c>
      <c r="N901" s="3">
        <v>585069.87160399999</v>
      </c>
      <c r="O901" s="3">
        <v>251598</v>
      </c>
      <c r="P901" s="7">
        <f>(N901-O901)/N901*100</f>
        <v>56.996931099830725</v>
      </c>
    </row>
    <row r="902" spans="1:16" x14ac:dyDescent="0.35">
      <c r="A902" t="s">
        <v>630</v>
      </c>
      <c r="B902" t="s">
        <v>5</v>
      </c>
      <c r="C902" t="s">
        <v>8</v>
      </c>
      <c r="D902" t="s">
        <v>7</v>
      </c>
      <c r="E902" t="s">
        <v>4</v>
      </c>
      <c r="F902" t="s">
        <v>0</v>
      </c>
      <c r="G902" s="6">
        <v>6</v>
      </c>
      <c r="H902" t="s">
        <v>3</v>
      </c>
      <c r="I902" t="s">
        <v>1</v>
      </c>
      <c r="J902" s="1">
        <v>20377</v>
      </c>
      <c r="K902">
        <v>2</v>
      </c>
      <c r="L902">
        <v>4.5</v>
      </c>
      <c r="M902">
        <v>7</v>
      </c>
      <c r="N902" s="3">
        <v>678358.57160400006</v>
      </c>
      <c r="O902" s="3">
        <v>370678</v>
      </c>
      <c r="P902" s="7">
        <f>(N902-O902)/N902*100</f>
        <v>45.356627672070204</v>
      </c>
    </row>
    <row r="903" spans="1:16" x14ac:dyDescent="0.35">
      <c r="A903" t="s">
        <v>654</v>
      </c>
      <c r="B903" t="s">
        <v>5</v>
      </c>
      <c r="C903" t="s">
        <v>57</v>
      </c>
      <c r="D903" t="s">
        <v>58</v>
      </c>
      <c r="E903" t="s">
        <v>14</v>
      </c>
      <c r="F903" t="s">
        <v>10</v>
      </c>
      <c r="G903" s="6">
        <v>2</v>
      </c>
      <c r="H903" t="s">
        <v>3</v>
      </c>
      <c r="I903" t="s">
        <v>37</v>
      </c>
      <c r="J903" s="1">
        <v>17000</v>
      </c>
      <c r="K903">
        <v>1</v>
      </c>
      <c r="L903">
        <v>4.9000000000000004</v>
      </c>
      <c r="M903">
        <v>7.4</v>
      </c>
      <c r="N903" s="3">
        <v>717230.47296699998</v>
      </c>
      <c r="O903" s="3">
        <v>525712</v>
      </c>
      <c r="P903" s="7">
        <f>(N903-O903)/N903*100</f>
        <v>26.702500825813601</v>
      </c>
    </row>
    <row r="904" spans="1:16" x14ac:dyDescent="0.35">
      <c r="A904" t="s">
        <v>656</v>
      </c>
      <c r="B904" t="s">
        <v>5</v>
      </c>
      <c r="C904" t="s">
        <v>8</v>
      </c>
      <c r="D904" t="s">
        <v>60</v>
      </c>
      <c r="E904" t="s">
        <v>4</v>
      </c>
      <c r="F904" t="s">
        <v>0</v>
      </c>
      <c r="G904" s="6">
        <v>7</v>
      </c>
      <c r="H904" t="s">
        <v>3</v>
      </c>
      <c r="I904" t="s">
        <v>1</v>
      </c>
      <c r="J904" s="1">
        <v>22000</v>
      </c>
      <c r="K904">
        <v>1</v>
      </c>
      <c r="L904">
        <v>4.5</v>
      </c>
      <c r="M904">
        <v>7.8</v>
      </c>
      <c r="N904" s="3">
        <v>738247.613579</v>
      </c>
      <c r="O904" s="3">
        <v>356800</v>
      </c>
      <c r="P904" s="7">
        <f>(N904-O904)/N904*100</f>
        <v>51.669332424896652</v>
      </c>
    </row>
    <row r="905" spans="1:16" x14ac:dyDescent="0.35">
      <c r="A905" t="s">
        <v>891</v>
      </c>
      <c r="B905" t="s">
        <v>5</v>
      </c>
      <c r="C905" t="s">
        <v>39</v>
      </c>
      <c r="D905" t="s">
        <v>332</v>
      </c>
      <c r="E905" t="s">
        <v>14</v>
      </c>
      <c r="F905" t="s">
        <v>0</v>
      </c>
      <c r="G905" s="6">
        <v>7</v>
      </c>
      <c r="H905" t="s">
        <v>13</v>
      </c>
      <c r="I905" t="s">
        <v>1</v>
      </c>
      <c r="J905" s="1">
        <v>69200</v>
      </c>
      <c r="K905">
        <v>1</v>
      </c>
      <c r="L905">
        <v>4</v>
      </c>
      <c r="M905">
        <v>4.7</v>
      </c>
      <c r="N905" s="3">
        <v>1131197.9127499999</v>
      </c>
      <c r="O905" s="3">
        <v>520950</v>
      </c>
      <c r="P905" s="7">
        <f>(N905-O905)/N905*100</f>
        <v>53.947050809743459</v>
      </c>
    </row>
    <row r="906" spans="1:16" x14ac:dyDescent="0.35">
      <c r="A906" t="s">
        <v>850</v>
      </c>
      <c r="B906" t="s">
        <v>5</v>
      </c>
      <c r="C906" t="s">
        <v>34</v>
      </c>
      <c r="D906" t="s">
        <v>237</v>
      </c>
      <c r="E906" t="s">
        <v>4</v>
      </c>
      <c r="F906" t="s">
        <v>0</v>
      </c>
      <c r="G906" s="6">
        <v>4</v>
      </c>
      <c r="H906" t="s">
        <v>3</v>
      </c>
      <c r="I906" t="s">
        <v>20</v>
      </c>
      <c r="J906" s="1">
        <v>36813</v>
      </c>
      <c r="K906">
        <v>1</v>
      </c>
      <c r="L906">
        <v>3.8</v>
      </c>
      <c r="M906">
        <v>6.7</v>
      </c>
      <c r="N906" s="3">
        <v>779763.63718900003</v>
      </c>
      <c r="O906" s="3">
        <v>520950</v>
      </c>
      <c r="P906" s="7">
        <f>(N906-O906)/N906*100</f>
        <v>33.191293469647711</v>
      </c>
    </row>
    <row r="907" spans="1:16" x14ac:dyDescent="0.35">
      <c r="A907" t="s">
        <v>642</v>
      </c>
      <c r="B907" t="s">
        <v>5</v>
      </c>
      <c r="C907" t="s">
        <v>8</v>
      </c>
      <c r="D907" t="s">
        <v>36</v>
      </c>
      <c r="E907" t="s">
        <v>4</v>
      </c>
      <c r="F907" t="s">
        <v>0</v>
      </c>
      <c r="G907" s="6">
        <v>6</v>
      </c>
      <c r="H907" t="s">
        <v>3</v>
      </c>
      <c r="I907" t="s">
        <v>1</v>
      </c>
      <c r="J907" s="1">
        <v>42516</v>
      </c>
      <c r="K907">
        <v>1</v>
      </c>
      <c r="L907">
        <v>4.3</v>
      </c>
      <c r="M907">
        <v>6.6</v>
      </c>
      <c r="N907" s="3">
        <v>585069.87160399999</v>
      </c>
      <c r="O907" s="3">
        <v>370678</v>
      </c>
      <c r="P907" s="7">
        <f>(N907-O907)/N907*100</f>
        <v>36.643806493783956</v>
      </c>
    </row>
    <row r="908" spans="1:16" x14ac:dyDescent="0.35">
      <c r="A908" t="s">
        <v>794</v>
      </c>
      <c r="B908" t="s">
        <v>5</v>
      </c>
      <c r="C908" t="s">
        <v>39</v>
      </c>
      <c r="D908" t="s">
        <v>242</v>
      </c>
      <c r="E908" t="s">
        <v>14</v>
      </c>
      <c r="F908" t="s">
        <v>142</v>
      </c>
      <c r="G908" s="6">
        <v>5</v>
      </c>
      <c r="H908" t="s">
        <v>3</v>
      </c>
      <c r="I908" t="s">
        <v>1</v>
      </c>
      <c r="J908" s="1">
        <v>77000</v>
      </c>
      <c r="K908">
        <v>1</v>
      </c>
      <c r="L908">
        <v>3.8</v>
      </c>
      <c r="M908">
        <v>8.6</v>
      </c>
      <c r="N908" s="3">
        <v>1375438</v>
      </c>
      <c r="O908" s="3">
        <v>646062</v>
      </c>
      <c r="P908" s="7">
        <f>(N908-O908)/N908*100</f>
        <v>53.028635242010182</v>
      </c>
    </row>
    <row r="909" spans="1:16" x14ac:dyDescent="0.35">
      <c r="A909" t="s">
        <v>628</v>
      </c>
      <c r="B909" t="s">
        <v>5</v>
      </c>
      <c r="C909" t="s">
        <v>6</v>
      </c>
      <c r="D909" t="s">
        <v>7</v>
      </c>
      <c r="E909" t="s">
        <v>4</v>
      </c>
      <c r="F909" t="s">
        <v>0</v>
      </c>
      <c r="G909" s="6">
        <v>8</v>
      </c>
      <c r="H909" t="s">
        <v>3</v>
      </c>
      <c r="I909" t="s">
        <v>20</v>
      </c>
      <c r="J909" s="1">
        <v>53500</v>
      </c>
      <c r="K909">
        <v>2</v>
      </c>
      <c r="L909">
        <v>5</v>
      </c>
      <c r="M909">
        <v>7.8</v>
      </c>
      <c r="N909" s="3">
        <v>537849.66543099994</v>
      </c>
      <c r="O909" s="3">
        <v>206800</v>
      </c>
      <c r="P909" s="7">
        <f>(N909-O909)/N909*100</f>
        <v>61.550594284690483</v>
      </c>
    </row>
    <row r="910" spans="1:16" x14ac:dyDescent="0.35">
      <c r="A910" t="s">
        <v>794</v>
      </c>
      <c r="B910" t="s">
        <v>5</v>
      </c>
      <c r="C910" t="s">
        <v>39</v>
      </c>
      <c r="D910" t="s">
        <v>242</v>
      </c>
      <c r="E910" t="s">
        <v>14</v>
      </c>
      <c r="F910" t="s">
        <v>10</v>
      </c>
      <c r="G910" s="6">
        <v>5</v>
      </c>
      <c r="H910" t="s">
        <v>3</v>
      </c>
      <c r="I910" t="s">
        <v>137</v>
      </c>
      <c r="J910" s="1">
        <v>65000</v>
      </c>
      <c r="K910">
        <v>1</v>
      </c>
      <c r="L910">
        <v>3.5</v>
      </c>
      <c r="M910">
        <v>7.2</v>
      </c>
      <c r="N910" s="3">
        <v>1375438</v>
      </c>
      <c r="O910" s="3">
        <v>616950</v>
      </c>
      <c r="P910" s="7">
        <f>(N910-O910)/N910*100</f>
        <v>55.145197384396823</v>
      </c>
    </row>
    <row r="911" spans="1:16" x14ac:dyDescent="0.35">
      <c r="A911" t="s">
        <v>787</v>
      </c>
      <c r="B911" t="s">
        <v>5</v>
      </c>
      <c r="C911" t="s">
        <v>8</v>
      </c>
      <c r="D911" t="s">
        <v>235</v>
      </c>
      <c r="E911" t="s">
        <v>4</v>
      </c>
      <c r="F911" t="s">
        <v>0</v>
      </c>
      <c r="G911" s="6">
        <v>7</v>
      </c>
      <c r="H911" t="s">
        <v>3</v>
      </c>
      <c r="I911" t="s">
        <v>17</v>
      </c>
      <c r="J911" s="1">
        <v>45000</v>
      </c>
      <c r="K911">
        <v>2</v>
      </c>
      <c r="L911">
        <v>4.9000000000000004</v>
      </c>
      <c r="M911">
        <v>7.8</v>
      </c>
      <c r="N911" s="3">
        <v>685268.84567800001</v>
      </c>
      <c r="O911" s="3">
        <v>329152</v>
      </c>
      <c r="P911" s="7">
        <f>(N911-O911)/N911*100</f>
        <v>51.967464729213042</v>
      </c>
    </row>
    <row r="912" spans="1:16" x14ac:dyDescent="0.35">
      <c r="A912" t="s">
        <v>843</v>
      </c>
      <c r="B912" t="s">
        <v>5</v>
      </c>
      <c r="C912" t="s">
        <v>39</v>
      </c>
      <c r="D912" t="s">
        <v>291</v>
      </c>
      <c r="E912" t="s">
        <v>14</v>
      </c>
      <c r="F912" t="s">
        <v>0</v>
      </c>
      <c r="G912" s="6">
        <v>3</v>
      </c>
      <c r="H912" t="s">
        <v>3</v>
      </c>
      <c r="I912" t="s">
        <v>12</v>
      </c>
      <c r="J912" s="1">
        <v>23000</v>
      </c>
      <c r="K912">
        <v>1</v>
      </c>
      <c r="L912">
        <v>4</v>
      </c>
      <c r="M912">
        <v>7.6</v>
      </c>
      <c r="N912" s="3">
        <v>1197164.6680000001</v>
      </c>
      <c r="O912" s="3">
        <v>889200</v>
      </c>
      <c r="P912" s="7">
        <f>(N912-O912)/N912*100</f>
        <v>25.724503590177793</v>
      </c>
    </row>
    <row r="913" spans="1:16" x14ac:dyDescent="0.35">
      <c r="A913" t="s">
        <v>642</v>
      </c>
      <c r="B913" t="s">
        <v>5</v>
      </c>
      <c r="C913" t="s">
        <v>8</v>
      </c>
      <c r="D913" t="s">
        <v>36</v>
      </c>
      <c r="E913" t="s">
        <v>4</v>
      </c>
      <c r="F913" t="s">
        <v>0</v>
      </c>
      <c r="G913" s="6">
        <v>6</v>
      </c>
      <c r="H913" t="s">
        <v>3</v>
      </c>
      <c r="I913" t="s">
        <v>1</v>
      </c>
      <c r="J913" s="1">
        <v>69702</v>
      </c>
      <c r="K913">
        <v>1</v>
      </c>
      <c r="L913">
        <v>5.4</v>
      </c>
      <c r="M913">
        <v>3.4</v>
      </c>
      <c r="N913" s="3">
        <v>585069.87160399999</v>
      </c>
      <c r="O913" s="3">
        <v>450000</v>
      </c>
      <c r="P913" s="7">
        <f>(N913-O913)/N913*100</f>
        <v>23.08610956734087</v>
      </c>
    </row>
    <row r="914" spans="1:16" x14ac:dyDescent="0.35">
      <c r="A914" t="s">
        <v>652</v>
      </c>
      <c r="B914" t="s">
        <v>5</v>
      </c>
      <c r="C914" t="s">
        <v>8</v>
      </c>
      <c r="D914" t="s">
        <v>55</v>
      </c>
      <c r="E914" t="s">
        <v>4</v>
      </c>
      <c r="F914" t="s">
        <v>10</v>
      </c>
      <c r="G914" s="6">
        <v>6</v>
      </c>
      <c r="H914" t="s">
        <v>3</v>
      </c>
      <c r="I914" t="s">
        <v>12</v>
      </c>
      <c r="J914" s="1">
        <v>72000</v>
      </c>
      <c r="K914">
        <v>1</v>
      </c>
      <c r="L914">
        <v>3.8</v>
      </c>
      <c r="M914">
        <v>5.2</v>
      </c>
      <c r="N914" s="3">
        <v>739676.40046000003</v>
      </c>
      <c r="O914" s="3">
        <v>352182</v>
      </c>
      <c r="P914" s="7">
        <f>(N914-O914)/N914*100</f>
        <v>52.387016838582348</v>
      </c>
    </row>
    <row r="915" spans="1:16" x14ac:dyDescent="0.35">
      <c r="A915" t="s">
        <v>868</v>
      </c>
      <c r="B915" t="s">
        <v>5</v>
      </c>
      <c r="C915" t="s">
        <v>64</v>
      </c>
      <c r="D915" t="s">
        <v>53</v>
      </c>
      <c r="E915" t="s">
        <v>4</v>
      </c>
      <c r="F915" t="s">
        <v>0</v>
      </c>
      <c r="G915" s="6">
        <v>10</v>
      </c>
      <c r="H915" t="s">
        <v>3</v>
      </c>
      <c r="I915" t="s">
        <v>12</v>
      </c>
      <c r="J915" s="1">
        <v>78994</v>
      </c>
      <c r="K915">
        <v>2</v>
      </c>
      <c r="L915">
        <v>6.4</v>
      </c>
      <c r="M915">
        <v>3.4</v>
      </c>
      <c r="N915" s="3">
        <v>367674.54366600001</v>
      </c>
      <c r="O915" s="3">
        <v>256128</v>
      </c>
      <c r="P915" s="7">
        <f>(N915-O915)/N915*100</f>
        <v>30.338391816249928</v>
      </c>
    </row>
    <row r="916" spans="1:16" x14ac:dyDescent="0.35">
      <c r="A916" t="s">
        <v>731</v>
      </c>
      <c r="B916" t="s">
        <v>5</v>
      </c>
      <c r="C916" t="s">
        <v>19</v>
      </c>
      <c r="D916" t="s">
        <v>27</v>
      </c>
      <c r="E916" t="s">
        <v>4</v>
      </c>
      <c r="F916" t="s">
        <v>0</v>
      </c>
      <c r="G916" s="6">
        <v>8</v>
      </c>
      <c r="H916" t="s">
        <v>3</v>
      </c>
      <c r="I916" t="s">
        <v>12</v>
      </c>
      <c r="J916" s="1">
        <v>55126</v>
      </c>
      <c r="K916">
        <v>1</v>
      </c>
      <c r="L916">
        <v>4.5</v>
      </c>
      <c r="M916">
        <v>9.9</v>
      </c>
      <c r="N916" s="3">
        <v>457174.14860000001</v>
      </c>
      <c r="O916" s="3">
        <v>162800</v>
      </c>
      <c r="P916" s="7">
        <f>(N916-O916)/N916*100</f>
        <v>64.389937511002998</v>
      </c>
    </row>
    <row r="917" spans="1:16" x14ac:dyDescent="0.35">
      <c r="A917" t="s">
        <v>867</v>
      </c>
      <c r="B917" t="s">
        <v>5</v>
      </c>
      <c r="C917" t="s">
        <v>51</v>
      </c>
      <c r="D917" t="s">
        <v>309</v>
      </c>
      <c r="E917" t="s">
        <v>4</v>
      </c>
      <c r="F917" t="s">
        <v>0</v>
      </c>
      <c r="G917" s="6">
        <v>6</v>
      </c>
      <c r="H917" t="s">
        <v>3</v>
      </c>
      <c r="I917" t="s">
        <v>37</v>
      </c>
      <c r="J917" s="1">
        <v>58000</v>
      </c>
      <c r="K917">
        <v>1</v>
      </c>
      <c r="L917">
        <v>4</v>
      </c>
      <c r="M917">
        <v>7.8</v>
      </c>
      <c r="N917" s="3">
        <v>442461</v>
      </c>
      <c r="O917" s="3">
        <v>220000</v>
      </c>
      <c r="P917" s="7">
        <f>(N917-O917)/N917*100</f>
        <v>50.278103606871568</v>
      </c>
    </row>
    <row r="918" spans="1:16" x14ac:dyDescent="0.35">
      <c r="A918" t="s">
        <v>656</v>
      </c>
      <c r="B918" t="s">
        <v>5</v>
      </c>
      <c r="C918" t="s">
        <v>8</v>
      </c>
      <c r="D918" t="s">
        <v>60</v>
      </c>
      <c r="E918" t="s">
        <v>4</v>
      </c>
      <c r="F918" t="s">
        <v>0</v>
      </c>
      <c r="G918" s="6">
        <v>7</v>
      </c>
      <c r="H918" t="s">
        <v>3</v>
      </c>
      <c r="I918" t="s">
        <v>18</v>
      </c>
      <c r="J918" s="1">
        <v>38461</v>
      </c>
      <c r="K918">
        <v>2</v>
      </c>
      <c r="L918">
        <v>5</v>
      </c>
      <c r="M918">
        <v>5.7</v>
      </c>
      <c r="N918" s="3">
        <v>738247.613579</v>
      </c>
      <c r="O918" s="3">
        <v>315382</v>
      </c>
      <c r="P918" s="7">
        <f>(N918-O918)/N918*100</f>
        <v>57.279645176089566</v>
      </c>
    </row>
    <row r="919" spans="1:16" x14ac:dyDescent="0.35">
      <c r="A919" t="s">
        <v>647</v>
      </c>
      <c r="B919" t="s">
        <v>5</v>
      </c>
      <c r="C919" t="s">
        <v>39</v>
      </c>
      <c r="D919" t="s">
        <v>46</v>
      </c>
      <c r="E919" t="s">
        <v>14</v>
      </c>
      <c r="F919" t="s">
        <v>10</v>
      </c>
      <c r="G919" s="6">
        <v>4</v>
      </c>
      <c r="H919" t="s">
        <v>3</v>
      </c>
      <c r="I919" t="s">
        <v>1</v>
      </c>
      <c r="J919" s="1">
        <v>28000</v>
      </c>
      <c r="K919">
        <v>1</v>
      </c>
      <c r="L919">
        <v>5</v>
      </c>
      <c r="M919">
        <v>7.2</v>
      </c>
      <c r="N919" s="3">
        <v>1217935.19545</v>
      </c>
      <c r="O919" s="3">
        <v>763950</v>
      </c>
      <c r="P919" s="7">
        <f>(N919-O919)/N919*100</f>
        <v>37.274987794589727</v>
      </c>
    </row>
    <row r="920" spans="1:16" x14ac:dyDescent="0.35">
      <c r="A920" t="s">
        <v>758</v>
      </c>
      <c r="B920" t="s">
        <v>5</v>
      </c>
      <c r="C920" t="s">
        <v>51</v>
      </c>
      <c r="D920" t="s">
        <v>202</v>
      </c>
      <c r="E920" t="s">
        <v>4</v>
      </c>
      <c r="F920" t="s">
        <v>0</v>
      </c>
      <c r="G920" s="6">
        <v>2</v>
      </c>
      <c r="H920" t="s">
        <v>3</v>
      </c>
      <c r="I920" t="s">
        <v>37</v>
      </c>
      <c r="J920" s="1">
        <v>8711</v>
      </c>
      <c r="K920">
        <v>1</v>
      </c>
      <c r="L920">
        <v>4.3</v>
      </c>
      <c r="M920">
        <v>8.9</v>
      </c>
      <c r="N920" s="3">
        <v>510953</v>
      </c>
      <c r="O920" s="3">
        <v>333750</v>
      </c>
      <c r="P920" s="7">
        <f>(N920-O920)/N920*100</f>
        <v>34.68088062894239</v>
      </c>
    </row>
    <row r="921" spans="1:16" x14ac:dyDescent="0.35">
      <c r="A921" t="s">
        <v>656</v>
      </c>
      <c r="B921" t="s">
        <v>5</v>
      </c>
      <c r="C921" t="s">
        <v>8</v>
      </c>
      <c r="D921" t="s">
        <v>60</v>
      </c>
      <c r="E921" t="s">
        <v>4</v>
      </c>
      <c r="F921" t="s">
        <v>0</v>
      </c>
      <c r="G921" s="6">
        <v>9</v>
      </c>
      <c r="H921" t="s">
        <v>3</v>
      </c>
      <c r="I921" t="s">
        <v>12</v>
      </c>
      <c r="J921" s="1">
        <v>73000</v>
      </c>
      <c r="K921">
        <v>2</v>
      </c>
      <c r="L921">
        <v>4.8</v>
      </c>
      <c r="M921">
        <v>5.5</v>
      </c>
      <c r="N921" s="3">
        <v>738247.613579</v>
      </c>
      <c r="O921" s="3">
        <v>220000</v>
      </c>
      <c r="P921" s="7">
        <f>(N921-O921)/N921*100</f>
        <v>70.199700486203099</v>
      </c>
    </row>
    <row r="922" spans="1:16" x14ac:dyDescent="0.35">
      <c r="A922" t="s">
        <v>642</v>
      </c>
      <c r="B922" t="s">
        <v>5</v>
      </c>
      <c r="C922" t="s">
        <v>8</v>
      </c>
      <c r="D922" t="s">
        <v>36</v>
      </c>
      <c r="E922" t="s">
        <v>4</v>
      </c>
      <c r="F922" t="s">
        <v>0</v>
      </c>
      <c r="G922" s="6">
        <v>8</v>
      </c>
      <c r="H922" t="s">
        <v>3</v>
      </c>
      <c r="I922" t="s">
        <v>20</v>
      </c>
      <c r="J922" s="1">
        <v>45628</v>
      </c>
      <c r="K922">
        <v>1</v>
      </c>
      <c r="L922">
        <v>5</v>
      </c>
      <c r="M922">
        <v>5</v>
      </c>
      <c r="N922" s="3">
        <v>585069.87160399999</v>
      </c>
      <c r="O922" s="3">
        <v>260662</v>
      </c>
      <c r="P922" s="7">
        <f>(N922-O922)/N922*100</f>
        <v>55.447714426760456</v>
      </c>
    </row>
    <row r="923" spans="1:16" x14ac:dyDescent="0.35">
      <c r="A923" t="s">
        <v>657</v>
      </c>
      <c r="B923" t="s">
        <v>5</v>
      </c>
      <c r="C923" t="s">
        <v>6</v>
      </c>
      <c r="D923" t="s">
        <v>61</v>
      </c>
      <c r="E923" t="s">
        <v>4</v>
      </c>
      <c r="F923" t="s">
        <v>0</v>
      </c>
      <c r="G923" s="6">
        <v>8</v>
      </c>
      <c r="H923" t="s">
        <v>13</v>
      </c>
      <c r="I923" t="s">
        <v>23</v>
      </c>
      <c r="J923" s="1">
        <v>34000</v>
      </c>
      <c r="K923">
        <v>1</v>
      </c>
      <c r="L923">
        <v>4.5</v>
      </c>
      <c r="M923">
        <v>8.1999999999999993</v>
      </c>
      <c r="N923" s="3">
        <v>581614.73456699995</v>
      </c>
      <c r="O923" s="3">
        <v>269742.90880008001</v>
      </c>
      <c r="P923" s="7">
        <f>(N923-O923)/N923*100</f>
        <v>53.621720226723966</v>
      </c>
    </row>
    <row r="924" spans="1:16" x14ac:dyDescent="0.35">
      <c r="A924" t="s">
        <v>841</v>
      </c>
      <c r="B924" t="s">
        <v>5</v>
      </c>
      <c r="C924" t="s">
        <v>39</v>
      </c>
      <c r="D924" t="s">
        <v>289</v>
      </c>
      <c r="E924" t="s">
        <v>14</v>
      </c>
      <c r="F924" t="s">
        <v>10</v>
      </c>
      <c r="G924" s="6">
        <v>6</v>
      </c>
      <c r="H924" t="s">
        <v>3</v>
      </c>
      <c r="I924" t="s">
        <v>12</v>
      </c>
      <c r="J924" s="1">
        <v>93000</v>
      </c>
      <c r="K924">
        <v>1</v>
      </c>
      <c r="L924">
        <v>9.3000000000000007</v>
      </c>
      <c r="M924">
        <v>8.9</v>
      </c>
      <c r="N924" s="3">
        <v>1166355.08602</v>
      </c>
      <c r="O924" s="3">
        <v>497200</v>
      </c>
      <c r="P924" s="7">
        <f>(N924-O924)/N924*100</f>
        <v>57.371472379254982</v>
      </c>
    </row>
    <row r="925" spans="1:16" x14ac:dyDescent="0.35">
      <c r="A925" t="s">
        <v>892</v>
      </c>
      <c r="B925" t="s">
        <v>5</v>
      </c>
      <c r="C925" t="s">
        <v>57</v>
      </c>
      <c r="D925" t="s">
        <v>333</v>
      </c>
      <c r="E925" t="s">
        <v>14</v>
      </c>
      <c r="F925" t="s">
        <v>28</v>
      </c>
      <c r="G925" s="6">
        <v>2</v>
      </c>
      <c r="H925" t="s">
        <v>3</v>
      </c>
      <c r="I925" t="s">
        <v>1</v>
      </c>
      <c r="J925" s="1">
        <v>42000</v>
      </c>
      <c r="K925">
        <v>1</v>
      </c>
      <c r="L925">
        <v>9.8000000000000007</v>
      </c>
      <c r="M925">
        <v>8.1999999999999993</v>
      </c>
      <c r="N925" s="3">
        <v>602752</v>
      </c>
      <c r="O925" s="3">
        <v>412528</v>
      </c>
      <c r="P925" s="7">
        <f>(N925-O925)/N925*100</f>
        <v>31.559248248035676</v>
      </c>
    </row>
    <row r="926" spans="1:16" x14ac:dyDescent="0.35">
      <c r="A926" t="s">
        <v>656</v>
      </c>
      <c r="B926" t="s">
        <v>5</v>
      </c>
      <c r="C926" t="s">
        <v>8</v>
      </c>
      <c r="D926" t="s">
        <v>60</v>
      </c>
      <c r="E926" t="s">
        <v>4</v>
      </c>
      <c r="F926" t="s">
        <v>0</v>
      </c>
      <c r="G926" s="6">
        <v>9</v>
      </c>
      <c r="H926" t="s">
        <v>3</v>
      </c>
      <c r="I926" t="s">
        <v>37</v>
      </c>
      <c r="J926" s="1">
        <v>43000</v>
      </c>
      <c r="K926">
        <v>3</v>
      </c>
      <c r="L926">
        <v>5</v>
      </c>
      <c r="M926">
        <v>8.6</v>
      </c>
      <c r="N926" s="3">
        <v>738247.613579</v>
      </c>
      <c r="O926" s="3">
        <v>247072</v>
      </c>
      <c r="P926" s="7">
        <f>(N926-O926)/N926*100</f>
        <v>66.532638175123509</v>
      </c>
    </row>
    <row r="927" spans="1:16" x14ac:dyDescent="0.35">
      <c r="A927" t="s">
        <v>835</v>
      </c>
      <c r="B927" t="s">
        <v>5</v>
      </c>
      <c r="C927" t="s">
        <v>8</v>
      </c>
      <c r="D927" t="s">
        <v>284</v>
      </c>
      <c r="E927" t="s">
        <v>4</v>
      </c>
      <c r="F927" t="s">
        <v>10</v>
      </c>
      <c r="G927" s="6">
        <v>5</v>
      </c>
      <c r="H927" t="s">
        <v>3</v>
      </c>
      <c r="I927" t="s">
        <v>1</v>
      </c>
      <c r="J927" s="1">
        <v>56104</v>
      </c>
      <c r="K927">
        <v>1</v>
      </c>
      <c r="L927">
        <v>3.8</v>
      </c>
      <c r="M927">
        <v>7.4</v>
      </c>
      <c r="N927" s="3">
        <v>840488.08103</v>
      </c>
      <c r="O927" s="3">
        <v>403200</v>
      </c>
      <c r="P927" s="7">
        <f>(N927-O927)/N927*100</f>
        <v>52.027874148329737</v>
      </c>
    </row>
    <row r="928" spans="1:16" x14ac:dyDescent="0.35">
      <c r="A928" t="s">
        <v>867</v>
      </c>
      <c r="B928" t="s">
        <v>5</v>
      </c>
      <c r="C928" t="s">
        <v>51</v>
      </c>
      <c r="D928" t="s">
        <v>309</v>
      </c>
      <c r="E928" t="s">
        <v>4</v>
      </c>
      <c r="F928" t="s">
        <v>0</v>
      </c>
      <c r="G928" s="6">
        <v>7</v>
      </c>
      <c r="H928" t="s">
        <v>3</v>
      </c>
      <c r="I928" t="s">
        <v>12</v>
      </c>
      <c r="J928" s="1">
        <v>50000</v>
      </c>
      <c r="K928">
        <v>2</v>
      </c>
      <c r="L928">
        <v>5</v>
      </c>
      <c r="M928">
        <v>6.6</v>
      </c>
      <c r="N928" s="3">
        <v>442461</v>
      </c>
      <c r="O928" s="3">
        <v>154000</v>
      </c>
      <c r="P928" s="7">
        <f>(N928-O928)/N928*100</f>
        <v>65.194672524810088</v>
      </c>
    </row>
    <row r="929" spans="1:16" x14ac:dyDescent="0.35">
      <c r="A929" t="s">
        <v>647</v>
      </c>
      <c r="B929" t="s">
        <v>5</v>
      </c>
      <c r="C929" t="s">
        <v>39</v>
      </c>
      <c r="D929" t="s">
        <v>46</v>
      </c>
      <c r="E929" t="s">
        <v>14</v>
      </c>
      <c r="F929" t="s">
        <v>142</v>
      </c>
      <c r="G929" s="6">
        <v>7</v>
      </c>
      <c r="H929" t="s">
        <v>3</v>
      </c>
      <c r="I929" t="s">
        <v>1</v>
      </c>
      <c r="J929" s="1">
        <v>104000</v>
      </c>
      <c r="K929">
        <v>2</v>
      </c>
      <c r="L929">
        <v>3.3</v>
      </c>
      <c r="M929">
        <v>7.4</v>
      </c>
      <c r="N929" s="3">
        <v>1217935.19545</v>
      </c>
      <c r="O929" s="3">
        <v>544800</v>
      </c>
      <c r="P929" s="7">
        <f>(N929-O929)/N929*100</f>
        <v>55.268555992528931</v>
      </c>
    </row>
    <row r="930" spans="1:16" x14ac:dyDescent="0.35">
      <c r="A930" t="s">
        <v>893</v>
      </c>
      <c r="B930" t="s">
        <v>5</v>
      </c>
      <c r="C930" t="s">
        <v>34</v>
      </c>
      <c r="D930" t="s">
        <v>282</v>
      </c>
      <c r="E930" t="s">
        <v>4</v>
      </c>
      <c r="F930" t="s">
        <v>0</v>
      </c>
      <c r="G930" s="6">
        <v>3</v>
      </c>
      <c r="H930" t="s">
        <v>3</v>
      </c>
      <c r="I930" t="s">
        <v>20</v>
      </c>
      <c r="J930" s="1">
        <v>20000</v>
      </c>
      <c r="K930">
        <v>1</v>
      </c>
      <c r="L930">
        <v>9.9</v>
      </c>
      <c r="M930">
        <v>5.7</v>
      </c>
      <c r="N930" s="3">
        <v>912293</v>
      </c>
      <c r="O930" s="3">
        <v>621792</v>
      </c>
      <c r="P930" s="7">
        <f>(N930-O930)/N930*100</f>
        <v>31.842949578698949</v>
      </c>
    </row>
    <row r="931" spans="1:16" x14ac:dyDescent="0.35">
      <c r="A931" t="s">
        <v>894</v>
      </c>
      <c r="B931" t="s">
        <v>5</v>
      </c>
      <c r="C931" t="s">
        <v>8</v>
      </c>
      <c r="D931" t="s">
        <v>334</v>
      </c>
      <c r="E931" t="s">
        <v>4</v>
      </c>
      <c r="F931" t="s">
        <v>10</v>
      </c>
      <c r="G931" s="6">
        <v>5</v>
      </c>
      <c r="H931" t="s">
        <v>3</v>
      </c>
      <c r="I931" t="s">
        <v>1</v>
      </c>
      <c r="J931" s="1">
        <v>56100</v>
      </c>
      <c r="K931">
        <v>1</v>
      </c>
      <c r="L931">
        <v>3.8</v>
      </c>
      <c r="M931">
        <v>8.4</v>
      </c>
      <c r="N931" s="3">
        <v>749054.23121100001</v>
      </c>
      <c r="O931" s="3">
        <v>402268.08</v>
      </c>
      <c r="P931" s="7">
        <f>(N931-O931)/N931*100</f>
        <v>46.296534584732129</v>
      </c>
    </row>
    <row r="932" spans="1:16" x14ac:dyDescent="0.35">
      <c r="A932" t="s">
        <v>640</v>
      </c>
      <c r="B932" t="s">
        <v>5</v>
      </c>
      <c r="C932" t="s">
        <v>39</v>
      </c>
      <c r="D932" t="s">
        <v>38</v>
      </c>
      <c r="E932" t="s">
        <v>14</v>
      </c>
      <c r="F932" t="s">
        <v>0</v>
      </c>
      <c r="G932" s="6">
        <v>11</v>
      </c>
      <c r="H932" t="s">
        <v>3</v>
      </c>
      <c r="I932" t="s">
        <v>37</v>
      </c>
      <c r="J932" s="1">
        <v>60000</v>
      </c>
      <c r="K932">
        <v>1</v>
      </c>
      <c r="L932">
        <v>4.5</v>
      </c>
      <c r="M932">
        <v>4.2</v>
      </c>
      <c r="N932" s="3">
        <v>751422.02212099999</v>
      </c>
      <c r="O932" s="3">
        <v>254315.51999999999</v>
      </c>
      <c r="P932" s="7">
        <f>(N932-O932)/N932*100</f>
        <v>66.155434294811215</v>
      </c>
    </row>
    <row r="933" spans="1:16" x14ac:dyDescent="0.35">
      <c r="A933" t="s">
        <v>895</v>
      </c>
      <c r="B933" t="s">
        <v>5</v>
      </c>
      <c r="C933" t="s">
        <v>57</v>
      </c>
      <c r="D933" t="s">
        <v>335</v>
      </c>
      <c r="E933" t="s">
        <v>14</v>
      </c>
      <c r="F933" t="s">
        <v>0</v>
      </c>
      <c r="G933" s="6">
        <v>4</v>
      </c>
      <c r="H933" t="s">
        <v>3</v>
      </c>
      <c r="I933" t="s">
        <v>20</v>
      </c>
      <c r="J933" s="1">
        <v>46829</v>
      </c>
      <c r="K933">
        <v>1</v>
      </c>
      <c r="L933">
        <v>4.8</v>
      </c>
      <c r="M933">
        <v>4.2</v>
      </c>
      <c r="N933" s="3">
        <v>709520.50399999996</v>
      </c>
      <c r="O933" s="3">
        <v>403200</v>
      </c>
      <c r="P933" s="7">
        <f>(N933-O933)/N933*100</f>
        <v>43.172889616731922</v>
      </c>
    </row>
    <row r="934" spans="1:16" x14ac:dyDescent="0.35">
      <c r="A934" t="s">
        <v>642</v>
      </c>
      <c r="B934" t="s">
        <v>5</v>
      </c>
      <c r="C934" t="s">
        <v>8</v>
      </c>
      <c r="D934" t="s">
        <v>36</v>
      </c>
      <c r="E934" t="s">
        <v>4</v>
      </c>
      <c r="F934" t="s">
        <v>0</v>
      </c>
      <c r="G934" s="6">
        <v>8</v>
      </c>
      <c r="H934" t="s">
        <v>3</v>
      </c>
      <c r="I934" t="s">
        <v>37</v>
      </c>
      <c r="J934" s="1">
        <v>27258</v>
      </c>
      <c r="K934">
        <v>1</v>
      </c>
      <c r="L934">
        <v>4.5</v>
      </c>
      <c r="M934">
        <v>8</v>
      </c>
      <c r="N934" s="3">
        <v>585069.87160399999</v>
      </c>
      <c r="O934" s="3">
        <v>256128</v>
      </c>
      <c r="P934" s="7">
        <f>(N934-O934)/N934*100</f>
        <v>56.222664602808628</v>
      </c>
    </row>
    <row r="935" spans="1:16" x14ac:dyDescent="0.35">
      <c r="A935" t="s">
        <v>628</v>
      </c>
      <c r="B935" t="s">
        <v>5</v>
      </c>
      <c r="C935" t="s">
        <v>6</v>
      </c>
      <c r="D935" t="s">
        <v>7</v>
      </c>
      <c r="E935" t="s">
        <v>4</v>
      </c>
      <c r="F935" t="s">
        <v>0</v>
      </c>
      <c r="G935" s="6">
        <v>8</v>
      </c>
      <c r="H935" t="s">
        <v>3</v>
      </c>
      <c r="I935" t="s">
        <v>18</v>
      </c>
      <c r="J935" s="1">
        <v>50214</v>
      </c>
      <c r="K935">
        <v>1</v>
      </c>
      <c r="L935">
        <v>5</v>
      </c>
      <c r="M935">
        <v>4</v>
      </c>
      <c r="N935" s="3">
        <v>537849.66543099994</v>
      </c>
      <c r="O935" s="3">
        <v>287950</v>
      </c>
      <c r="P935" s="7">
        <f>(N935-O935)/N935*100</f>
        <v>46.462735127062984</v>
      </c>
    </row>
    <row r="936" spans="1:16" x14ac:dyDescent="0.35">
      <c r="A936" t="s">
        <v>639</v>
      </c>
      <c r="B936" t="s">
        <v>5</v>
      </c>
      <c r="C936" t="s">
        <v>6</v>
      </c>
      <c r="D936" t="s">
        <v>36</v>
      </c>
      <c r="E936" t="s">
        <v>4</v>
      </c>
      <c r="F936" t="s">
        <v>0</v>
      </c>
      <c r="G936" s="6">
        <v>8</v>
      </c>
      <c r="H936" t="s">
        <v>3</v>
      </c>
      <c r="I936" t="s">
        <v>20</v>
      </c>
      <c r="J936" s="1">
        <v>42453</v>
      </c>
      <c r="K936">
        <v>1</v>
      </c>
      <c r="L936">
        <v>4.5</v>
      </c>
      <c r="M936">
        <v>5.4</v>
      </c>
      <c r="N936" s="3">
        <v>482567.47283899999</v>
      </c>
      <c r="O936" s="3">
        <v>256128</v>
      </c>
      <c r="P936" s="7">
        <f>(N936-O936)/N936*100</f>
        <v>46.923898850212694</v>
      </c>
    </row>
    <row r="937" spans="1:16" x14ac:dyDescent="0.35">
      <c r="A937" t="s">
        <v>652</v>
      </c>
      <c r="B937" t="s">
        <v>5</v>
      </c>
      <c r="C937" t="s">
        <v>8</v>
      </c>
      <c r="D937" t="s">
        <v>55</v>
      </c>
      <c r="E937" t="s">
        <v>4</v>
      </c>
      <c r="F937" t="s">
        <v>10</v>
      </c>
      <c r="G937" s="6">
        <v>6</v>
      </c>
      <c r="H937" t="s">
        <v>3</v>
      </c>
      <c r="I937" t="s">
        <v>12</v>
      </c>
      <c r="J937" s="1">
        <v>72000</v>
      </c>
      <c r="K937">
        <v>1</v>
      </c>
      <c r="L937">
        <v>4.8</v>
      </c>
      <c r="M937">
        <v>5.3</v>
      </c>
      <c r="N937" s="3">
        <v>739676.40046000003</v>
      </c>
      <c r="O937" s="3">
        <v>352182</v>
      </c>
      <c r="P937" s="7">
        <f>(N937-O937)/N937*100</f>
        <v>52.387016838582348</v>
      </c>
    </row>
    <row r="938" spans="1:16" x14ac:dyDescent="0.35">
      <c r="A938" t="s">
        <v>789</v>
      </c>
      <c r="B938" t="s">
        <v>5</v>
      </c>
      <c r="C938" t="s">
        <v>8</v>
      </c>
      <c r="D938" t="s">
        <v>237</v>
      </c>
      <c r="E938" t="s">
        <v>4</v>
      </c>
      <c r="F938" t="s">
        <v>0</v>
      </c>
      <c r="G938" s="6">
        <v>6</v>
      </c>
      <c r="H938" t="s">
        <v>3</v>
      </c>
      <c r="I938" t="s">
        <v>1</v>
      </c>
      <c r="J938" s="1">
        <v>51336</v>
      </c>
      <c r="K938">
        <v>1</v>
      </c>
      <c r="L938">
        <v>4.3</v>
      </c>
      <c r="M938">
        <v>5.2</v>
      </c>
      <c r="N938" s="3">
        <v>608104.118518</v>
      </c>
      <c r="O938" s="3">
        <v>310800</v>
      </c>
      <c r="P938" s="7">
        <f>(N938-O938)/N938*100</f>
        <v>48.890331353544312</v>
      </c>
    </row>
    <row r="939" spans="1:16" x14ac:dyDescent="0.35">
      <c r="A939" t="s">
        <v>642</v>
      </c>
      <c r="B939" t="s">
        <v>5</v>
      </c>
      <c r="C939" t="s">
        <v>8</v>
      </c>
      <c r="D939" t="s">
        <v>36</v>
      </c>
      <c r="E939" t="s">
        <v>4</v>
      </c>
      <c r="F939" t="s">
        <v>0</v>
      </c>
      <c r="G939" s="6">
        <v>6</v>
      </c>
      <c r="H939" t="s">
        <v>3</v>
      </c>
      <c r="I939" t="s">
        <v>12</v>
      </c>
      <c r="J939" s="1">
        <v>67414</v>
      </c>
      <c r="K939">
        <v>1</v>
      </c>
      <c r="L939">
        <v>3.8</v>
      </c>
      <c r="M939">
        <v>7.8</v>
      </c>
      <c r="N939" s="3">
        <v>585069.87160399999</v>
      </c>
      <c r="O939" s="3">
        <v>287950</v>
      </c>
      <c r="P939" s="7">
        <f>(N939-O939)/N939*100</f>
        <v>50.783656110923999</v>
      </c>
    </row>
    <row r="940" spans="1:16" x14ac:dyDescent="0.35">
      <c r="A940" t="s">
        <v>867</v>
      </c>
      <c r="B940" t="s">
        <v>5</v>
      </c>
      <c r="C940" t="s">
        <v>51</v>
      </c>
      <c r="D940" t="s">
        <v>309</v>
      </c>
      <c r="E940" t="s">
        <v>4</v>
      </c>
      <c r="F940" t="s">
        <v>0</v>
      </c>
      <c r="G940" s="6">
        <v>5</v>
      </c>
      <c r="H940" t="s">
        <v>3</v>
      </c>
      <c r="I940" t="s">
        <v>20</v>
      </c>
      <c r="J940" s="1">
        <v>8000</v>
      </c>
      <c r="K940">
        <v>1</v>
      </c>
      <c r="L940">
        <v>4.5</v>
      </c>
      <c r="M940">
        <v>4.8</v>
      </c>
      <c r="N940" s="3">
        <v>442461</v>
      </c>
      <c r="O940" s="3">
        <v>274288</v>
      </c>
      <c r="P940" s="7">
        <f>(N940-O940)/N940*100</f>
        <v>38.008547646007216</v>
      </c>
    </row>
    <row r="941" spans="1:16" x14ac:dyDescent="0.35">
      <c r="A941" t="s">
        <v>747</v>
      </c>
      <c r="B941" t="s">
        <v>5</v>
      </c>
      <c r="C941" t="s">
        <v>21</v>
      </c>
      <c r="D941" t="s">
        <v>193</v>
      </c>
      <c r="E941" t="s">
        <v>4</v>
      </c>
      <c r="F941" t="s">
        <v>10</v>
      </c>
      <c r="G941" s="6">
        <v>2</v>
      </c>
      <c r="H941" t="s">
        <v>3</v>
      </c>
      <c r="I941" t="s">
        <v>37</v>
      </c>
      <c r="J941" s="1">
        <v>27689</v>
      </c>
      <c r="K941">
        <v>1</v>
      </c>
      <c r="L941">
        <v>4.5999999999999996</v>
      </c>
      <c r="M941">
        <v>4</v>
      </c>
      <c r="N941" s="3">
        <v>747882.00236699998</v>
      </c>
      <c r="O941" s="3">
        <v>568750</v>
      </c>
      <c r="P941" s="7">
        <f>(N941-O941)/N941*100</f>
        <v>23.951907092303109</v>
      </c>
    </row>
    <row r="942" spans="1:16" x14ac:dyDescent="0.35">
      <c r="A942" t="s">
        <v>732</v>
      </c>
      <c r="B942" t="s">
        <v>5</v>
      </c>
      <c r="C942" t="s">
        <v>21</v>
      </c>
      <c r="D942" t="s">
        <v>176</v>
      </c>
      <c r="E942" t="s">
        <v>4</v>
      </c>
      <c r="F942" t="s">
        <v>0</v>
      </c>
      <c r="G942" s="6">
        <v>3</v>
      </c>
      <c r="H942" t="s">
        <v>3</v>
      </c>
      <c r="I942" t="s">
        <v>18</v>
      </c>
      <c r="J942" s="1">
        <v>6000</v>
      </c>
      <c r="K942">
        <v>1</v>
      </c>
      <c r="L942">
        <v>9.1999999999999993</v>
      </c>
      <c r="M942">
        <v>5.6</v>
      </c>
      <c r="N942" s="3">
        <v>647262.33827099996</v>
      </c>
      <c r="O942" s="3">
        <v>426550</v>
      </c>
      <c r="P942" s="7">
        <f>(N942-O942)/N942*100</f>
        <v>34.09936361515765</v>
      </c>
    </row>
    <row r="943" spans="1:16" x14ac:dyDescent="0.35">
      <c r="A943" t="s">
        <v>656</v>
      </c>
      <c r="B943" t="s">
        <v>5</v>
      </c>
      <c r="C943" t="s">
        <v>8</v>
      </c>
      <c r="D943" t="s">
        <v>60</v>
      </c>
      <c r="E943" t="s">
        <v>4</v>
      </c>
      <c r="F943" t="s">
        <v>10</v>
      </c>
      <c r="G943" s="6">
        <v>7</v>
      </c>
      <c r="H943" t="s">
        <v>3</v>
      </c>
      <c r="I943" t="s">
        <v>1</v>
      </c>
      <c r="J943" s="1">
        <v>66000</v>
      </c>
      <c r="K943">
        <v>1</v>
      </c>
      <c r="L943">
        <v>4.3</v>
      </c>
      <c r="M943">
        <v>6.8</v>
      </c>
      <c r="N943" s="3">
        <v>738247.613579</v>
      </c>
      <c r="O943" s="3">
        <v>297037.80175488</v>
      </c>
      <c r="P943" s="7">
        <f>(N943-O943)/N943*100</f>
        <v>59.764475185385216</v>
      </c>
    </row>
    <row r="944" spans="1:16" x14ac:dyDescent="0.35">
      <c r="A944" t="s">
        <v>695</v>
      </c>
      <c r="B944" t="s">
        <v>5</v>
      </c>
      <c r="C944" t="s">
        <v>39</v>
      </c>
      <c r="D944" t="s">
        <v>132</v>
      </c>
      <c r="E944" t="s">
        <v>14</v>
      </c>
      <c r="F944" t="s">
        <v>0</v>
      </c>
      <c r="G944" s="6">
        <v>7</v>
      </c>
      <c r="H944" t="s">
        <v>3</v>
      </c>
      <c r="I944" t="s">
        <v>1</v>
      </c>
      <c r="J944" s="1">
        <v>50011</v>
      </c>
      <c r="K944">
        <v>1</v>
      </c>
      <c r="L944">
        <v>4.3</v>
      </c>
      <c r="M944">
        <v>3.2</v>
      </c>
      <c r="N944" s="3">
        <v>1157909.9784500001</v>
      </c>
      <c r="O944" s="3">
        <v>507637.68</v>
      </c>
      <c r="P944" s="7">
        <f>(N944-O944)/N944*100</f>
        <v>56.159141086292976</v>
      </c>
    </row>
    <row r="945" spans="1:16" x14ac:dyDescent="0.35">
      <c r="A945" t="s">
        <v>652</v>
      </c>
      <c r="B945" t="s">
        <v>5</v>
      </c>
      <c r="C945" t="s">
        <v>8</v>
      </c>
      <c r="D945" t="s">
        <v>55</v>
      </c>
      <c r="E945" t="s">
        <v>4</v>
      </c>
      <c r="F945" t="s">
        <v>10</v>
      </c>
      <c r="G945" s="6">
        <v>6</v>
      </c>
      <c r="H945" t="s">
        <v>3</v>
      </c>
      <c r="I945" t="s">
        <v>1</v>
      </c>
      <c r="J945" s="1">
        <v>58000</v>
      </c>
      <c r="K945">
        <v>1</v>
      </c>
      <c r="L945">
        <v>4.8</v>
      </c>
      <c r="M945">
        <v>5.3</v>
      </c>
      <c r="N945" s="3">
        <v>739676.40046000003</v>
      </c>
      <c r="O945" s="3">
        <v>355876.08</v>
      </c>
      <c r="P945" s="7">
        <f>(N945-O945)/N945*100</f>
        <v>51.887598444578877</v>
      </c>
    </row>
    <row r="946" spans="1:16" x14ac:dyDescent="0.35">
      <c r="A946" t="s">
        <v>657</v>
      </c>
      <c r="B946" t="s">
        <v>5</v>
      </c>
      <c r="C946" t="s">
        <v>6</v>
      </c>
      <c r="D946" t="s">
        <v>61</v>
      </c>
      <c r="E946" t="s">
        <v>4</v>
      </c>
      <c r="F946" t="s">
        <v>0</v>
      </c>
      <c r="G946" s="6">
        <v>7</v>
      </c>
      <c r="H946" t="s">
        <v>13</v>
      </c>
      <c r="I946" t="s">
        <v>12</v>
      </c>
      <c r="J946" s="1">
        <v>35000</v>
      </c>
      <c r="K946">
        <v>1</v>
      </c>
      <c r="L946">
        <v>4.5</v>
      </c>
      <c r="M946">
        <v>5.0999999999999996</v>
      </c>
      <c r="N946" s="3">
        <v>581614.73456699995</v>
      </c>
      <c r="O946" s="3">
        <v>297078</v>
      </c>
      <c r="P946" s="7">
        <f>(N946-O946)/N946*100</f>
        <v>48.921858002588536</v>
      </c>
    </row>
    <row r="947" spans="1:16" x14ac:dyDescent="0.35">
      <c r="A947" t="s">
        <v>657</v>
      </c>
      <c r="B947" t="s">
        <v>5</v>
      </c>
      <c r="C947" t="s">
        <v>6</v>
      </c>
      <c r="D947" t="s">
        <v>61</v>
      </c>
      <c r="E947" t="s">
        <v>4</v>
      </c>
      <c r="F947" t="s">
        <v>0</v>
      </c>
      <c r="G947" s="6">
        <v>8</v>
      </c>
      <c r="H947" t="s">
        <v>13</v>
      </c>
      <c r="I947" t="s">
        <v>1</v>
      </c>
      <c r="J947" s="1">
        <v>45410</v>
      </c>
      <c r="K947">
        <v>1</v>
      </c>
      <c r="L947">
        <v>4.5</v>
      </c>
      <c r="M947">
        <v>7.8</v>
      </c>
      <c r="N947" s="3">
        <v>581614.73456699995</v>
      </c>
      <c r="O947" s="3">
        <v>306222</v>
      </c>
      <c r="P947" s="7">
        <f>(N947-O947)/N947*100</f>
        <v>47.349683252440997</v>
      </c>
    </row>
    <row r="948" spans="1:16" x14ac:dyDescent="0.35">
      <c r="A948" t="s">
        <v>656</v>
      </c>
      <c r="B948" t="s">
        <v>5</v>
      </c>
      <c r="C948" t="s">
        <v>8</v>
      </c>
      <c r="D948" t="s">
        <v>60</v>
      </c>
      <c r="E948" t="s">
        <v>4</v>
      </c>
      <c r="F948" t="s">
        <v>0</v>
      </c>
      <c r="G948" s="6">
        <v>8</v>
      </c>
      <c r="H948" t="s">
        <v>3</v>
      </c>
      <c r="I948" t="s">
        <v>20</v>
      </c>
      <c r="J948" s="1">
        <v>57000</v>
      </c>
      <c r="K948">
        <v>1</v>
      </c>
      <c r="L948">
        <v>9.9</v>
      </c>
      <c r="M948">
        <v>7.2</v>
      </c>
      <c r="N948" s="3">
        <v>738247.613579</v>
      </c>
      <c r="O948" s="3">
        <v>274288</v>
      </c>
      <c r="P948" s="7">
        <f>(N948-O948)/N948*100</f>
        <v>62.846070213453068</v>
      </c>
    </row>
    <row r="949" spans="1:16" x14ac:dyDescent="0.35">
      <c r="A949" t="s">
        <v>885</v>
      </c>
      <c r="B949" t="s">
        <v>5</v>
      </c>
      <c r="C949" t="s">
        <v>34</v>
      </c>
      <c r="D949" t="s">
        <v>60</v>
      </c>
      <c r="E949" t="s">
        <v>4</v>
      </c>
      <c r="F949" t="s">
        <v>0</v>
      </c>
      <c r="G949" s="6">
        <v>3</v>
      </c>
      <c r="H949" t="s">
        <v>3</v>
      </c>
      <c r="I949" t="s">
        <v>20</v>
      </c>
      <c r="J949" s="1">
        <v>37922</v>
      </c>
      <c r="K949">
        <v>1</v>
      </c>
      <c r="L949">
        <v>3.3</v>
      </c>
      <c r="M949">
        <v>7.2</v>
      </c>
      <c r="N949" s="3">
        <v>822103</v>
      </c>
      <c r="O949" s="3">
        <v>568750</v>
      </c>
      <c r="P949" s="7">
        <f>(N949-O949)/N949*100</f>
        <v>30.817671265036132</v>
      </c>
    </row>
    <row r="950" spans="1:16" x14ac:dyDescent="0.35">
      <c r="A950" t="s">
        <v>652</v>
      </c>
      <c r="B950" t="s">
        <v>5</v>
      </c>
      <c r="C950" t="s">
        <v>8</v>
      </c>
      <c r="D950" t="s">
        <v>55</v>
      </c>
      <c r="E950" t="s">
        <v>4</v>
      </c>
      <c r="F950" t="s">
        <v>10</v>
      </c>
      <c r="G950" s="6">
        <v>7</v>
      </c>
      <c r="H950" t="s">
        <v>3</v>
      </c>
      <c r="I950" t="s">
        <v>1</v>
      </c>
      <c r="J950" s="1">
        <v>45000</v>
      </c>
      <c r="K950">
        <v>1</v>
      </c>
      <c r="L950">
        <v>4.5</v>
      </c>
      <c r="M950">
        <v>7.4</v>
      </c>
      <c r="N950" s="3">
        <v>739676.40046000003</v>
      </c>
      <c r="O950" s="3">
        <v>310800</v>
      </c>
      <c r="P950" s="7">
        <f>(N950-O950)/N950*100</f>
        <v>57.981625504515833</v>
      </c>
    </row>
    <row r="951" spans="1:16" x14ac:dyDescent="0.35">
      <c r="A951" t="s">
        <v>640</v>
      </c>
      <c r="B951" t="s">
        <v>5</v>
      </c>
      <c r="C951" t="s">
        <v>39</v>
      </c>
      <c r="D951" t="s">
        <v>38</v>
      </c>
      <c r="E951" t="s">
        <v>14</v>
      </c>
      <c r="F951" t="s">
        <v>0</v>
      </c>
      <c r="G951" s="6">
        <v>9</v>
      </c>
      <c r="H951" t="s">
        <v>3</v>
      </c>
      <c r="I951" t="s">
        <v>20</v>
      </c>
      <c r="J951" s="1">
        <v>59000</v>
      </c>
      <c r="K951">
        <v>2</v>
      </c>
      <c r="L951">
        <v>4.5</v>
      </c>
      <c r="M951">
        <v>8.1999999999999993</v>
      </c>
      <c r="N951" s="3">
        <v>751422.02212099999</v>
      </c>
      <c r="O951" s="3">
        <v>219999.12</v>
      </c>
      <c r="P951" s="7">
        <f>(N951-O951)/N951*100</f>
        <v>70.722295391473892</v>
      </c>
    </row>
    <row r="952" spans="1:16" x14ac:dyDescent="0.35">
      <c r="A952" t="s">
        <v>838</v>
      </c>
      <c r="B952" t="s">
        <v>5</v>
      </c>
      <c r="C952" t="s">
        <v>270</v>
      </c>
      <c r="D952" t="s">
        <v>287</v>
      </c>
      <c r="E952" t="s">
        <v>4</v>
      </c>
      <c r="F952" t="s">
        <v>0</v>
      </c>
      <c r="G952" s="6">
        <v>11</v>
      </c>
      <c r="H952" t="s">
        <v>3</v>
      </c>
      <c r="I952" t="s">
        <v>12</v>
      </c>
      <c r="J952" s="1">
        <v>77000</v>
      </c>
      <c r="K952">
        <v>1</v>
      </c>
      <c r="L952">
        <v>5</v>
      </c>
      <c r="M952">
        <v>4.8</v>
      </c>
      <c r="N952" s="3">
        <v>458726.84</v>
      </c>
      <c r="O952" s="3">
        <v>123200</v>
      </c>
      <c r="P952" s="7">
        <f>(N952-O952)/N952*100</f>
        <v>73.143058295869494</v>
      </c>
    </row>
    <row r="953" spans="1:16" x14ac:dyDescent="0.35">
      <c r="A953" t="s">
        <v>838</v>
      </c>
      <c r="B953" t="s">
        <v>5</v>
      </c>
      <c r="C953" t="s">
        <v>270</v>
      </c>
      <c r="D953" t="s">
        <v>287</v>
      </c>
      <c r="E953" t="s">
        <v>4</v>
      </c>
      <c r="F953" t="s">
        <v>0</v>
      </c>
      <c r="G953" s="6">
        <v>8</v>
      </c>
      <c r="H953" t="s">
        <v>3</v>
      </c>
      <c r="I953" t="s">
        <v>12</v>
      </c>
      <c r="J953" s="1">
        <v>78852</v>
      </c>
      <c r="K953">
        <v>1</v>
      </c>
      <c r="L953">
        <v>4</v>
      </c>
      <c r="M953">
        <v>4.2</v>
      </c>
      <c r="N953" s="3">
        <v>458726.84</v>
      </c>
      <c r="O953" s="3">
        <v>174240</v>
      </c>
      <c r="P953" s="7">
        <f>(N953-O953)/N953*100</f>
        <v>62.01661101844401</v>
      </c>
    </row>
    <row r="954" spans="1:16" x14ac:dyDescent="0.35">
      <c r="A954" t="s">
        <v>642</v>
      </c>
      <c r="B954" t="s">
        <v>5</v>
      </c>
      <c r="C954" t="s">
        <v>8</v>
      </c>
      <c r="D954" t="s">
        <v>36</v>
      </c>
      <c r="E954" t="s">
        <v>4</v>
      </c>
      <c r="F954" t="s">
        <v>0</v>
      </c>
      <c r="G954" s="6">
        <v>9</v>
      </c>
      <c r="H954" t="s">
        <v>3</v>
      </c>
      <c r="I954" t="s">
        <v>20</v>
      </c>
      <c r="J954" s="1">
        <v>60148</v>
      </c>
      <c r="K954">
        <v>1</v>
      </c>
      <c r="L954">
        <v>4.5</v>
      </c>
      <c r="M954">
        <v>4.2</v>
      </c>
      <c r="N954" s="3">
        <v>585069.87160399999</v>
      </c>
      <c r="O954" s="3">
        <v>310800</v>
      </c>
      <c r="P954" s="7">
        <f>(N954-O954)/N954*100</f>
        <v>46.878139674510095</v>
      </c>
    </row>
    <row r="955" spans="1:16" x14ac:dyDescent="0.35">
      <c r="A955" t="s">
        <v>843</v>
      </c>
      <c r="B955" t="s">
        <v>5</v>
      </c>
      <c r="C955" t="s">
        <v>39</v>
      </c>
      <c r="D955" t="s">
        <v>291</v>
      </c>
      <c r="E955" t="s">
        <v>14</v>
      </c>
      <c r="F955" t="s">
        <v>0</v>
      </c>
      <c r="G955" s="6">
        <v>6</v>
      </c>
      <c r="H955" t="s">
        <v>3</v>
      </c>
      <c r="I955" t="s">
        <v>1</v>
      </c>
      <c r="J955" s="1">
        <v>104000</v>
      </c>
      <c r="K955">
        <v>2</v>
      </c>
      <c r="L955">
        <v>3.3</v>
      </c>
      <c r="M955">
        <v>6.1</v>
      </c>
      <c r="N955" s="3">
        <v>1197164.6680000001</v>
      </c>
      <c r="O955" s="3">
        <v>544800</v>
      </c>
      <c r="P955" s="7">
        <f>(N955-O955)/N955*100</f>
        <v>54.492475883860614</v>
      </c>
    </row>
    <row r="956" spans="1:16" x14ac:dyDescent="0.35">
      <c r="A956" t="s">
        <v>646</v>
      </c>
      <c r="B956" t="s">
        <v>5</v>
      </c>
      <c r="C956" t="s">
        <v>21</v>
      </c>
      <c r="D956" t="s">
        <v>45</v>
      </c>
      <c r="E956" t="s">
        <v>4</v>
      </c>
      <c r="F956" t="s">
        <v>0</v>
      </c>
      <c r="G956" s="6">
        <v>4</v>
      </c>
      <c r="H956" t="s">
        <v>3</v>
      </c>
      <c r="I956" t="s">
        <v>1</v>
      </c>
      <c r="J956" s="1">
        <v>36200</v>
      </c>
      <c r="K956">
        <v>1</v>
      </c>
      <c r="L956">
        <v>4.8</v>
      </c>
      <c r="M956">
        <v>5.4</v>
      </c>
      <c r="N956" s="3">
        <v>633709</v>
      </c>
      <c r="O956" s="3">
        <v>356800</v>
      </c>
      <c r="P956" s="7">
        <f>(N956-O956)/N956*100</f>
        <v>43.69655472780093</v>
      </c>
    </row>
    <row r="957" spans="1:16" x14ac:dyDescent="0.35">
      <c r="A957" t="s">
        <v>657</v>
      </c>
      <c r="B957" t="s">
        <v>5</v>
      </c>
      <c r="C957" t="s">
        <v>6</v>
      </c>
      <c r="D957" t="s">
        <v>61</v>
      </c>
      <c r="E957" t="s">
        <v>4</v>
      </c>
      <c r="F957" t="s">
        <v>0</v>
      </c>
      <c r="G957" s="6">
        <v>6</v>
      </c>
      <c r="H957" t="s">
        <v>13</v>
      </c>
      <c r="I957" t="s">
        <v>20</v>
      </c>
      <c r="J957" s="1">
        <v>29359</v>
      </c>
      <c r="K957">
        <v>1</v>
      </c>
      <c r="L957">
        <v>4.5</v>
      </c>
      <c r="M957">
        <v>4.8</v>
      </c>
      <c r="N957" s="3">
        <v>581614.73456699995</v>
      </c>
      <c r="O957" s="3">
        <v>370678</v>
      </c>
      <c r="P957" s="7">
        <f>(N957-O957)/N957*100</f>
        <v>36.267433067017798</v>
      </c>
    </row>
    <row r="958" spans="1:16" x14ac:dyDescent="0.35">
      <c r="A958" t="s">
        <v>795</v>
      </c>
      <c r="B958" t="s">
        <v>5</v>
      </c>
      <c r="C958" t="s">
        <v>39</v>
      </c>
      <c r="D958" t="s">
        <v>243</v>
      </c>
      <c r="E958" t="s">
        <v>14</v>
      </c>
      <c r="F958" t="s">
        <v>0</v>
      </c>
      <c r="G958" s="6">
        <v>6</v>
      </c>
      <c r="H958" t="s">
        <v>3</v>
      </c>
      <c r="I958" t="s">
        <v>23</v>
      </c>
      <c r="J958" s="1">
        <v>68609</v>
      </c>
      <c r="K958">
        <v>1</v>
      </c>
      <c r="L958">
        <v>3.8</v>
      </c>
      <c r="M958">
        <v>7.7</v>
      </c>
      <c r="N958" s="3">
        <v>833881.00754699996</v>
      </c>
      <c r="O958" s="3">
        <v>403200</v>
      </c>
      <c r="P958" s="7">
        <f>(N958-O958)/N958*100</f>
        <v>51.647777518511894</v>
      </c>
    </row>
    <row r="959" spans="1:16" x14ac:dyDescent="0.35">
      <c r="A959" t="s">
        <v>850</v>
      </c>
      <c r="B959" t="s">
        <v>5</v>
      </c>
      <c r="C959" t="s">
        <v>34</v>
      </c>
      <c r="D959" t="s">
        <v>237</v>
      </c>
      <c r="E959" t="s">
        <v>4</v>
      </c>
      <c r="F959" t="s">
        <v>0</v>
      </c>
      <c r="G959" s="6">
        <v>2</v>
      </c>
      <c r="H959" t="s">
        <v>3</v>
      </c>
      <c r="I959" t="s">
        <v>77</v>
      </c>
      <c r="J959" s="1">
        <v>20000</v>
      </c>
      <c r="K959">
        <v>1</v>
      </c>
      <c r="L959">
        <v>8.4</v>
      </c>
      <c r="M959">
        <v>6.4</v>
      </c>
      <c r="N959" s="3">
        <v>779763.63718900003</v>
      </c>
      <c r="O959" s="3">
        <v>568750</v>
      </c>
      <c r="P959" s="7">
        <f>(N959-O959)/N959*100</f>
        <v>27.061230753166587</v>
      </c>
    </row>
    <row r="960" spans="1:16" x14ac:dyDescent="0.35">
      <c r="A960" t="s">
        <v>630</v>
      </c>
      <c r="B960" t="s">
        <v>5</v>
      </c>
      <c r="C960" t="s">
        <v>8</v>
      </c>
      <c r="D960" t="s">
        <v>7</v>
      </c>
      <c r="E960" t="s">
        <v>4</v>
      </c>
      <c r="F960" t="s">
        <v>0</v>
      </c>
      <c r="G960" s="6">
        <v>8</v>
      </c>
      <c r="H960" t="s">
        <v>3</v>
      </c>
      <c r="I960" t="s">
        <v>18</v>
      </c>
      <c r="J960" s="1">
        <v>40000</v>
      </c>
      <c r="K960">
        <v>1</v>
      </c>
      <c r="L960">
        <v>5</v>
      </c>
      <c r="M960">
        <v>4</v>
      </c>
      <c r="N960" s="3">
        <v>678358.57160400006</v>
      </c>
      <c r="O960" s="3">
        <v>329152</v>
      </c>
      <c r="P960" s="7">
        <f>(N960-O960)/N960*100</f>
        <v>51.478168953963419</v>
      </c>
    </row>
    <row r="961" spans="1:16" x14ac:dyDescent="0.35">
      <c r="A961" t="s">
        <v>826</v>
      </c>
      <c r="B961" t="s">
        <v>5</v>
      </c>
      <c r="C961" t="s">
        <v>248</v>
      </c>
      <c r="D961" t="s">
        <v>277</v>
      </c>
      <c r="E961" t="s">
        <v>32</v>
      </c>
      <c r="F961" t="s">
        <v>10</v>
      </c>
      <c r="G961" s="6">
        <v>7</v>
      </c>
      <c r="H961" t="s">
        <v>3</v>
      </c>
      <c r="I961" t="s">
        <v>1</v>
      </c>
      <c r="J961" s="1">
        <v>81000</v>
      </c>
      <c r="K961">
        <v>1</v>
      </c>
      <c r="L961">
        <v>4.7</v>
      </c>
      <c r="M961">
        <v>4.8</v>
      </c>
      <c r="N961" s="3">
        <v>3156322</v>
      </c>
      <c r="O961" s="3">
        <v>1182501</v>
      </c>
      <c r="P961" s="7">
        <f>(N961-O961)/N961*100</f>
        <v>62.535476418438932</v>
      </c>
    </row>
    <row r="962" spans="1:16" x14ac:dyDescent="0.35">
      <c r="A962" t="s">
        <v>826</v>
      </c>
      <c r="B962" t="s">
        <v>5</v>
      </c>
      <c r="C962" t="s">
        <v>248</v>
      </c>
      <c r="D962" t="s">
        <v>277</v>
      </c>
      <c r="E962" t="s">
        <v>32</v>
      </c>
      <c r="F962" t="s">
        <v>142</v>
      </c>
      <c r="G962" s="6">
        <v>7</v>
      </c>
      <c r="H962" t="s">
        <v>3</v>
      </c>
      <c r="I962" t="s">
        <v>1</v>
      </c>
      <c r="J962" s="1">
        <v>97953</v>
      </c>
      <c r="K962">
        <v>1</v>
      </c>
      <c r="L962">
        <v>3.5</v>
      </c>
      <c r="M962">
        <v>3.6</v>
      </c>
      <c r="N962" s="3">
        <v>3156322</v>
      </c>
      <c r="O962" s="3">
        <v>1282500</v>
      </c>
      <c r="P962" s="7">
        <f>(N962-O962)/N962*100</f>
        <v>59.367263542819771</v>
      </c>
    </row>
    <row r="963" spans="1:16" x14ac:dyDescent="0.35">
      <c r="A963" t="s">
        <v>732</v>
      </c>
      <c r="B963" t="s">
        <v>5</v>
      </c>
      <c r="C963" t="s">
        <v>21</v>
      </c>
      <c r="D963" t="s">
        <v>176</v>
      </c>
      <c r="E963" t="s">
        <v>4</v>
      </c>
      <c r="F963" t="s">
        <v>0</v>
      </c>
      <c r="G963" s="6">
        <v>3</v>
      </c>
      <c r="H963" t="s">
        <v>3</v>
      </c>
      <c r="I963" t="s">
        <v>1</v>
      </c>
      <c r="J963" s="1">
        <v>20057</v>
      </c>
      <c r="K963">
        <v>1</v>
      </c>
      <c r="L963">
        <v>5</v>
      </c>
      <c r="M963">
        <v>4.2</v>
      </c>
      <c r="N963" s="3">
        <v>647262.33827099996</v>
      </c>
      <c r="O963" s="3">
        <v>431232</v>
      </c>
      <c r="P963" s="7">
        <f>(N963-O963)/N963*100</f>
        <v>33.376009308385093</v>
      </c>
    </row>
    <row r="964" spans="1:16" x14ac:dyDescent="0.35">
      <c r="A964" t="s">
        <v>640</v>
      </c>
      <c r="B964" t="s">
        <v>5</v>
      </c>
      <c r="C964" t="s">
        <v>39</v>
      </c>
      <c r="D964" t="s">
        <v>38</v>
      </c>
      <c r="E964" t="s">
        <v>14</v>
      </c>
      <c r="F964" t="s">
        <v>0</v>
      </c>
      <c r="G964" s="6">
        <v>11</v>
      </c>
      <c r="H964" t="s">
        <v>3</v>
      </c>
      <c r="I964" t="s">
        <v>12</v>
      </c>
      <c r="J964" s="1">
        <v>89000</v>
      </c>
      <c r="K964">
        <v>1</v>
      </c>
      <c r="L964">
        <v>9.9</v>
      </c>
      <c r="M964">
        <v>9.9</v>
      </c>
      <c r="N964" s="3">
        <v>751422.02212099999</v>
      </c>
      <c r="O964" s="3">
        <v>211200</v>
      </c>
      <c r="P964" s="7">
        <f>(N964-O964)/N964*100</f>
        <v>71.893291148979543</v>
      </c>
    </row>
    <row r="965" spans="1:16" x14ac:dyDescent="0.35">
      <c r="A965" t="s">
        <v>652</v>
      </c>
      <c r="B965" t="s">
        <v>5</v>
      </c>
      <c r="C965" t="s">
        <v>8</v>
      </c>
      <c r="D965" t="s">
        <v>55</v>
      </c>
      <c r="E965" t="s">
        <v>4</v>
      </c>
      <c r="F965" t="s">
        <v>10</v>
      </c>
      <c r="G965" s="6">
        <v>7</v>
      </c>
      <c r="H965" t="s">
        <v>3</v>
      </c>
      <c r="I965" t="s">
        <v>1</v>
      </c>
      <c r="J965" s="1">
        <v>71000</v>
      </c>
      <c r="K965">
        <v>2</v>
      </c>
      <c r="L965">
        <v>4.8</v>
      </c>
      <c r="M965">
        <v>5.8</v>
      </c>
      <c r="N965" s="3">
        <v>739676.40046000003</v>
      </c>
      <c r="O965" s="3">
        <v>310800</v>
      </c>
      <c r="P965" s="7">
        <f>(N965-O965)/N965*100</f>
        <v>57.981625504515833</v>
      </c>
    </row>
    <row r="966" spans="1:16" x14ac:dyDescent="0.35">
      <c r="A966" t="s">
        <v>893</v>
      </c>
      <c r="B966" t="s">
        <v>5</v>
      </c>
      <c r="C966" t="s">
        <v>34</v>
      </c>
      <c r="D966" t="s">
        <v>282</v>
      </c>
      <c r="E966" t="s">
        <v>4</v>
      </c>
      <c r="F966" t="s">
        <v>0</v>
      </c>
      <c r="G966" s="6">
        <v>3</v>
      </c>
      <c r="H966" t="s">
        <v>3</v>
      </c>
      <c r="I966" t="s">
        <v>20</v>
      </c>
      <c r="J966" s="1">
        <v>18000</v>
      </c>
      <c r="K966">
        <v>1</v>
      </c>
      <c r="L966">
        <v>5</v>
      </c>
      <c r="M966">
        <v>5.6</v>
      </c>
      <c r="N966" s="3">
        <v>912293</v>
      </c>
      <c r="O966" s="3">
        <v>607278</v>
      </c>
      <c r="P966" s="7">
        <f>(N966-O966)/N966*100</f>
        <v>33.433885823962257</v>
      </c>
    </row>
    <row r="967" spans="1:16" x14ac:dyDescent="0.35">
      <c r="A967" t="s">
        <v>787</v>
      </c>
      <c r="B967" t="s">
        <v>5</v>
      </c>
      <c r="C967" t="s">
        <v>8</v>
      </c>
      <c r="D967" t="s">
        <v>235</v>
      </c>
      <c r="E967" t="s">
        <v>4</v>
      </c>
      <c r="F967" t="s">
        <v>0</v>
      </c>
      <c r="G967" s="6">
        <v>7</v>
      </c>
      <c r="H967" t="s">
        <v>3</v>
      </c>
      <c r="I967" t="s">
        <v>1</v>
      </c>
      <c r="J967" s="1">
        <v>36247</v>
      </c>
      <c r="K967">
        <v>1</v>
      </c>
      <c r="L967">
        <v>5</v>
      </c>
      <c r="M967">
        <v>4</v>
      </c>
      <c r="N967" s="3">
        <v>685268.84567800001</v>
      </c>
      <c r="O967" s="3">
        <v>352182</v>
      </c>
      <c r="P967" s="7">
        <f>(N967-O967)/N967*100</f>
        <v>48.606739935542571</v>
      </c>
    </row>
    <row r="968" spans="1:16" x14ac:dyDescent="0.35">
      <c r="A968" t="s">
        <v>834</v>
      </c>
      <c r="B968" t="s">
        <v>5</v>
      </c>
      <c r="C968" t="s">
        <v>39</v>
      </c>
      <c r="D968" t="s">
        <v>283</v>
      </c>
      <c r="E968" t="s">
        <v>14</v>
      </c>
      <c r="F968" t="s">
        <v>142</v>
      </c>
      <c r="G968" s="6">
        <v>11</v>
      </c>
      <c r="H968" t="s">
        <v>3</v>
      </c>
      <c r="I968" t="s">
        <v>20</v>
      </c>
      <c r="J968" s="1">
        <v>112806</v>
      </c>
      <c r="K968">
        <v>2</v>
      </c>
      <c r="L968">
        <v>3.8</v>
      </c>
      <c r="M968">
        <v>6.2</v>
      </c>
      <c r="N968" s="3">
        <v>874470.88516099995</v>
      </c>
      <c r="O968" s="3">
        <v>274288</v>
      </c>
      <c r="P968" s="7">
        <f>(N968-O968)/N968*100</f>
        <v>68.633832794844793</v>
      </c>
    </row>
    <row r="969" spans="1:16" x14ac:dyDescent="0.35">
      <c r="A969" t="s">
        <v>782</v>
      </c>
      <c r="B969" t="s">
        <v>5</v>
      </c>
      <c r="C969" t="s">
        <v>39</v>
      </c>
      <c r="D969" t="s">
        <v>231</v>
      </c>
      <c r="E969" t="s">
        <v>14</v>
      </c>
      <c r="F969" t="s">
        <v>0</v>
      </c>
      <c r="G969" s="6">
        <v>7</v>
      </c>
      <c r="H969" t="s">
        <v>3</v>
      </c>
      <c r="I969" t="s">
        <v>12</v>
      </c>
      <c r="J969" s="1">
        <v>57536</v>
      </c>
      <c r="K969">
        <v>1</v>
      </c>
      <c r="L969">
        <v>9.9</v>
      </c>
      <c r="M969">
        <v>5.0999999999999996</v>
      </c>
      <c r="N969" s="3">
        <v>1135123</v>
      </c>
      <c r="O969" s="3">
        <v>473550</v>
      </c>
      <c r="P969" s="7">
        <f>(N969-O969)/N969*100</f>
        <v>58.282054015291742</v>
      </c>
    </row>
    <row r="970" spans="1:16" x14ac:dyDescent="0.35">
      <c r="A970" t="s">
        <v>653</v>
      </c>
      <c r="B970" t="s">
        <v>5</v>
      </c>
      <c r="C970" t="s">
        <v>6</v>
      </c>
      <c r="D970" t="s">
        <v>56</v>
      </c>
      <c r="E970" t="s">
        <v>4</v>
      </c>
      <c r="F970" t="s">
        <v>0</v>
      </c>
      <c r="G970" s="6">
        <v>5</v>
      </c>
      <c r="H970" t="s">
        <v>3</v>
      </c>
      <c r="I970" t="s">
        <v>18</v>
      </c>
      <c r="J970" s="1">
        <v>14231</v>
      </c>
      <c r="K970">
        <v>1</v>
      </c>
      <c r="L970">
        <v>4.5</v>
      </c>
      <c r="M970">
        <v>4.2</v>
      </c>
      <c r="N970" s="3">
        <v>541569.72585199995</v>
      </c>
      <c r="O970" s="3">
        <v>338352</v>
      </c>
      <c r="P970" s="7">
        <f>(N970-O970)/N970*100</f>
        <v>37.52383417154585</v>
      </c>
    </row>
    <row r="971" spans="1:16" x14ac:dyDescent="0.35">
      <c r="A971" t="s">
        <v>639</v>
      </c>
      <c r="B971" t="s">
        <v>5</v>
      </c>
      <c r="C971" t="s">
        <v>6</v>
      </c>
      <c r="D971" t="s">
        <v>36</v>
      </c>
      <c r="E971" t="s">
        <v>4</v>
      </c>
      <c r="F971" t="s">
        <v>0</v>
      </c>
      <c r="G971" s="6">
        <v>5</v>
      </c>
      <c r="H971" t="s">
        <v>3</v>
      </c>
      <c r="I971" t="s">
        <v>18</v>
      </c>
      <c r="J971" s="1">
        <v>22000</v>
      </c>
      <c r="K971">
        <v>1</v>
      </c>
      <c r="L971">
        <v>4.5</v>
      </c>
      <c r="M971">
        <v>8.6</v>
      </c>
      <c r="N971" s="3">
        <v>482567.47283899999</v>
      </c>
      <c r="O971" s="3">
        <v>269742</v>
      </c>
      <c r="P971" s="7">
        <f>(N971-O971)/N971*100</f>
        <v>44.102738957295081</v>
      </c>
    </row>
    <row r="972" spans="1:16" x14ac:dyDescent="0.35">
      <c r="A972" t="s">
        <v>758</v>
      </c>
      <c r="B972" t="s">
        <v>5</v>
      </c>
      <c r="C972" t="s">
        <v>51</v>
      </c>
      <c r="D972" t="s">
        <v>202</v>
      </c>
      <c r="E972" t="s">
        <v>4</v>
      </c>
      <c r="F972" t="s">
        <v>0</v>
      </c>
      <c r="G972" s="6">
        <v>5</v>
      </c>
      <c r="H972" t="s">
        <v>3</v>
      </c>
      <c r="I972" t="s">
        <v>12</v>
      </c>
      <c r="J972" s="1">
        <v>19307</v>
      </c>
      <c r="K972">
        <v>1</v>
      </c>
      <c r="L972">
        <v>5</v>
      </c>
      <c r="M972">
        <v>4.2</v>
      </c>
      <c r="N972" s="3">
        <v>510953</v>
      </c>
      <c r="O972" s="3">
        <v>238032</v>
      </c>
      <c r="P972" s="7">
        <f>(N972-O972)/N972*100</f>
        <v>53.414110495485886</v>
      </c>
    </row>
    <row r="973" spans="1:16" x14ac:dyDescent="0.35">
      <c r="A973" t="s">
        <v>628</v>
      </c>
      <c r="B973" t="s">
        <v>5</v>
      </c>
      <c r="C973" t="s">
        <v>6</v>
      </c>
      <c r="D973" t="s">
        <v>7</v>
      </c>
      <c r="E973" t="s">
        <v>4</v>
      </c>
      <c r="F973" t="s">
        <v>0</v>
      </c>
      <c r="G973" s="6">
        <v>9</v>
      </c>
      <c r="H973" t="s">
        <v>3</v>
      </c>
      <c r="I973" t="s">
        <v>20</v>
      </c>
      <c r="J973" s="1">
        <v>35000</v>
      </c>
      <c r="K973">
        <v>1</v>
      </c>
      <c r="L973">
        <v>5</v>
      </c>
      <c r="M973">
        <v>7.2</v>
      </c>
      <c r="N973" s="3">
        <v>537849.66543099994</v>
      </c>
      <c r="O973" s="3">
        <v>198000</v>
      </c>
      <c r="P973" s="7">
        <f>(N973-O973)/N973*100</f>
        <v>63.186739208746211</v>
      </c>
    </row>
    <row r="974" spans="1:16" x14ac:dyDescent="0.35">
      <c r="A974" t="s">
        <v>628</v>
      </c>
      <c r="B974" t="s">
        <v>5</v>
      </c>
      <c r="C974" t="s">
        <v>6</v>
      </c>
      <c r="D974" t="s">
        <v>7</v>
      </c>
      <c r="E974" t="s">
        <v>4</v>
      </c>
      <c r="F974" t="s">
        <v>0</v>
      </c>
      <c r="G974" s="6">
        <v>8</v>
      </c>
      <c r="H974" t="s">
        <v>3</v>
      </c>
      <c r="I974" t="s">
        <v>37</v>
      </c>
      <c r="J974" s="1">
        <v>56000</v>
      </c>
      <c r="K974">
        <v>1</v>
      </c>
      <c r="L974">
        <v>9.9</v>
      </c>
      <c r="M974">
        <v>4.2</v>
      </c>
      <c r="N974" s="3">
        <v>537849.66543099994</v>
      </c>
      <c r="O974" s="3">
        <v>338352</v>
      </c>
      <c r="P974" s="7">
        <f>(N974-O974)/N974*100</f>
        <v>37.091715074533823</v>
      </c>
    </row>
    <row r="975" spans="1:16" x14ac:dyDescent="0.35">
      <c r="A975" t="s">
        <v>814</v>
      </c>
      <c r="B975" t="s">
        <v>5</v>
      </c>
      <c r="C975" t="s">
        <v>39</v>
      </c>
      <c r="D975" t="s">
        <v>266</v>
      </c>
      <c r="E975" t="s">
        <v>14</v>
      </c>
      <c r="F975" t="s">
        <v>10</v>
      </c>
      <c r="G975" s="6">
        <v>6</v>
      </c>
      <c r="H975" t="s">
        <v>3</v>
      </c>
      <c r="I975" t="s">
        <v>137</v>
      </c>
      <c r="J975" s="1">
        <v>39875</v>
      </c>
      <c r="K975">
        <v>1</v>
      </c>
      <c r="L975">
        <v>5.7</v>
      </c>
      <c r="M975">
        <v>5.2</v>
      </c>
      <c r="N975" s="3">
        <v>1084816.5845600001</v>
      </c>
      <c r="O975" s="3">
        <v>641200</v>
      </c>
      <c r="P975" s="7">
        <f>(N975-O975)/N975*100</f>
        <v>40.893234015216521</v>
      </c>
    </row>
    <row r="976" spans="1:16" x14ac:dyDescent="0.35">
      <c r="A976" t="s">
        <v>628</v>
      </c>
      <c r="B976" t="s">
        <v>5</v>
      </c>
      <c r="C976" t="s">
        <v>6</v>
      </c>
      <c r="D976" t="s">
        <v>7</v>
      </c>
      <c r="E976" t="s">
        <v>4</v>
      </c>
      <c r="F976" t="s">
        <v>0</v>
      </c>
      <c r="G976" s="6">
        <v>8</v>
      </c>
      <c r="H976" t="s">
        <v>3</v>
      </c>
      <c r="I976" t="s">
        <v>18</v>
      </c>
      <c r="J976" s="1">
        <v>97077</v>
      </c>
      <c r="K976">
        <v>1</v>
      </c>
      <c r="L976">
        <v>3.8</v>
      </c>
      <c r="M976">
        <v>4.5999999999999996</v>
      </c>
      <c r="N976" s="3">
        <v>537849.66543099994</v>
      </c>
      <c r="O976" s="3">
        <v>265200</v>
      </c>
      <c r="P976" s="7">
        <f>(N976-O976)/N976*100</f>
        <v>50.692541606866136</v>
      </c>
    </row>
    <row r="977" spans="1:16" x14ac:dyDescent="0.35">
      <c r="A977" t="s">
        <v>835</v>
      </c>
      <c r="B977" t="s">
        <v>5</v>
      </c>
      <c r="C977" t="s">
        <v>8</v>
      </c>
      <c r="D977" t="s">
        <v>284</v>
      </c>
      <c r="E977" t="s">
        <v>4</v>
      </c>
      <c r="F977" t="s">
        <v>142</v>
      </c>
      <c r="G977" s="6">
        <v>7</v>
      </c>
      <c r="H977" t="s">
        <v>3</v>
      </c>
      <c r="I977" t="s">
        <v>1</v>
      </c>
      <c r="J977" s="1">
        <v>68997</v>
      </c>
      <c r="K977">
        <v>1</v>
      </c>
      <c r="L977">
        <v>3.8</v>
      </c>
      <c r="M977">
        <v>6.9</v>
      </c>
      <c r="N977" s="3">
        <v>840488.08103</v>
      </c>
      <c r="O977" s="3">
        <v>379950</v>
      </c>
      <c r="P977" s="7">
        <f>(N977-O977)/N977*100</f>
        <v>54.794123964925298</v>
      </c>
    </row>
    <row r="978" spans="1:16" x14ac:dyDescent="0.35">
      <c r="A978" t="s">
        <v>658</v>
      </c>
      <c r="B978" t="s">
        <v>5</v>
      </c>
      <c r="C978" t="s">
        <v>6</v>
      </c>
      <c r="D978" t="s">
        <v>62</v>
      </c>
      <c r="E978" t="s">
        <v>4</v>
      </c>
      <c r="F978" t="s">
        <v>0</v>
      </c>
      <c r="G978" s="6">
        <v>8</v>
      </c>
      <c r="H978" t="s">
        <v>3</v>
      </c>
      <c r="I978" t="s">
        <v>20</v>
      </c>
      <c r="J978" s="1">
        <v>70330</v>
      </c>
      <c r="K978">
        <v>1</v>
      </c>
      <c r="L978">
        <v>4.3</v>
      </c>
      <c r="M978">
        <v>4.2</v>
      </c>
      <c r="N978" s="3">
        <v>530124.299</v>
      </c>
      <c r="O978" s="3">
        <v>265200</v>
      </c>
      <c r="P978" s="7">
        <f>(N978-O978)/N978*100</f>
        <v>49.973996570189286</v>
      </c>
    </row>
    <row r="979" spans="1:16" x14ac:dyDescent="0.35">
      <c r="A979" t="s">
        <v>787</v>
      </c>
      <c r="B979" t="s">
        <v>5</v>
      </c>
      <c r="C979" t="s">
        <v>8</v>
      </c>
      <c r="D979" t="s">
        <v>235</v>
      </c>
      <c r="E979" t="s">
        <v>4</v>
      </c>
      <c r="F979" t="s">
        <v>0</v>
      </c>
      <c r="G979" s="6">
        <v>7</v>
      </c>
      <c r="H979" t="s">
        <v>3</v>
      </c>
      <c r="I979" t="s">
        <v>1</v>
      </c>
      <c r="J979" s="1">
        <v>45000</v>
      </c>
      <c r="K979">
        <v>1</v>
      </c>
      <c r="L979">
        <v>8.5</v>
      </c>
      <c r="M979">
        <v>6.9</v>
      </c>
      <c r="N979" s="3">
        <v>685268.84567800001</v>
      </c>
      <c r="O979" s="3">
        <v>271765.38520607998</v>
      </c>
      <c r="P979" s="7">
        <f>(N979-O979)/N979*100</f>
        <v>60.341786012875389</v>
      </c>
    </row>
    <row r="980" spans="1:16" x14ac:dyDescent="0.35">
      <c r="A980" t="s">
        <v>630</v>
      </c>
      <c r="B980" t="s">
        <v>5</v>
      </c>
      <c r="C980" t="s">
        <v>8</v>
      </c>
      <c r="D980" t="s">
        <v>7</v>
      </c>
      <c r="E980" t="s">
        <v>4</v>
      </c>
      <c r="F980" t="s">
        <v>0</v>
      </c>
      <c r="G980" s="6">
        <v>7</v>
      </c>
      <c r="H980" t="s">
        <v>3</v>
      </c>
      <c r="I980" t="s">
        <v>1</v>
      </c>
      <c r="J980" s="1">
        <v>70000</v>
      </c>
      <c r="K980">
        <v>1</v>
      </c>
      <c r="L980">
        <v>4.8</v>
      </c>
      <c r="M980">
        <v>4.5</v>
      </c>
      <c r="N980" s="3">
        <v>678358.57160400006</v>
      </c>
      <c r="O980" s="3">
        <v>287950</v>
      </c>
      <c r="P980" s="7">
        <f>(N980-O980)/N980*100</f>
        <v>57.551947885152657</v>
      </c>
    </row>
    <row r="981" spans="1:16" x14ac:dyDescent="0.35">
      <c r="A981" t="s">
        <v>656</v>
      </c>
      <c r="B981" t="s">
        <v>5</v>
      </c>
      <c r="C981" t="s">
        <v>8</v>
      </c>
      <c r="D981" t="s">
        <v>60</v>
      </c>
      <c r="E981" t="s">
        <v>4</v>
      </c>
      <c r="F981" t="s">
        <v>0</v>
      </c>
      <c r="G981" s="6">
        <v>9</v>
      </c>
      <c r="H981" t="s">
        <v>3</v>
      </c>
      <c r="I981" t="s">
        <v>2</v>
      </c>
      <c r="J981" s="1">
        <v>39000</v>
      </c>
      <c r="K981">
        <v>1</v>
      </c>
      <c r="L981">
        <v>5</v>
      </c>
      <c r="M981">
        <v>4.2</v>
      </c>
      <c r="N981" s="3">
        <v>738247.613579</v>
      </c>
      <c r="O981" s="3">
        <v>265200</v>
      </c>
      <c r="P981" s="7">
        <f>(N981-O981)/N981*100</f>
        <v>64.077093495186645</v>
      </c>
    </row>
    <row r="982" spans="1:16" x14ac:dyDescent="0.35">
      <c r="A982" t="s">
        <v>896</v>
      </c>
      <c r="B982" t="s">
        <v>5</v>
      </c>
      <c r="C982" t="s">
        <v>57</v>
      </c>
      <c r="D982" t="s">
        <v>336</v>
      </c>
      <c r="E982" t="s">
        <v>14</v>
      </c>
      <c r="F982" t="s">
        <v>0</v>
      </c>
      <c r="G982" s="6">
        <v>4</v>
      </c>
      <c r="H982" t="s">
        <v>3</v>
      </c>
      <c r="I982" t="s">
        <v>12</v>
      </c>
      <c r="J982" s="1">
        <v>9900</v>
      </c>
      <c r="K982">
        <v>1</v>
      </c>
      <c r="L982">
        <v>4.5</v>
      </c>
      <c r="M982">
        <v>4.9000000000000004</v>
      </c>
      <c r="N982" s="3">
        <v>685332.35466700001</v>
      </c>
      <c r="O982" s="3">
        <v>465060.48</v>
      </c>
      <c r="P982" s="7">
        <f>(N982-O982)/N982*100</f>
        <v>32.140883640905756</v>
      </c>
    </row>
    <row r="983" spans="1:16" x14ac:dyDescent="0.35">
      <c r="A983" t="s">
        <v>659</v>
      </c>
      <c r="B983" t="s">
        <v>5</v>
      </c>
      <c r="C983" t="s">
        <v>6</v>
      </c>
      <c r="D983" t="s">
        <v>63</v>
      </c>
      <c r="E983" t="s">
        <v>4</v>
      </c>
      <c r="F983" t="s">
        <v>0</v>
      </c>
      <c r="G983" s="6">
        <v>8</v>
      </c>
      <c r="H983" t="s">
        <v>3</v>
      </c>
      <c r="I983" t="s">
        <v>20</v>
      </c>
      <c r="J983" s="1">
        <v>30674</v>
      </c>
      <c r="K983">
        <v>1</v>
      </c>
      <c r="L983">
        <v>4.5</v>
      </c>
      <c r="M983">
        <v>7.4</v>
      </c>
      <c r="N983" s="3">
        <v>504450.007407</v>
      </c>
      <c r="O983" s="3">
        <v>176000</v>
      </c>
      <c r="P983" s="7">
        <f>(N983-O983)/N983*100</f>
        <v>65.110516916297755</v>
      </c>
    </row>
    <row r="984" spans="1:16" x14ac:dyDescent="0.35">
      <c r="A984" t="s">
        <v>814</v>
      </c>
      <c r="B984" t="s">
        <v>5</v>
      </c>
      <c r="C984" t="s">
        <v>39</v>
      </c>
      <c r="D984" t="s">
        <v>266</v>
      </c>
      <c r="E984" t="s">
        <v>14</v>
      </c>
      <c r="F984" t="s">
        <v>142</v>
      </c>
      <c r="G984" s="6">
        <v>7</v>
      </c>
      <c r="H984" t="s">
        <v>3</v>
      </c>
      <c r="I984" t="s">
        <v>1</v>
      </c>
      <c r="J984" s="1">
        <v>104000</v>
      </c>
      <c r="K984">
        <v>2</v>
      </c>
      <c r="L984">
        <v>3.5</v>
      </c>
      <c r="M984">
        <v>6.3</v>
      </c>
      <c r="N984" s="3">
        <v>1084816.5845600001</v>
      </c>
      <c r="O984" s="3">
        <v>544800</v>
      </c>
      <c r="P984" s="7">
        <f>(N984-O984)/N984*100</f>
        <v>49.779528838880168</v>
      </c>
    </row>
    <row r="985" spans="1:16" x14ac:dyDescent="0.35">
      <c r="A985" t="s">
        <v>792</v>
      </c>
      <c r="B985" t="s">
        <v>5</v>
      </c>
      <c r="C985" t="s">
        <v>39</v>
      </c>
      <c r="D985" t="s">
        <v>240</v>
      </c>
      <c r="E985" t="s">
        <v>14</v>
      </c>
      <c r="F985" t="s">
        <v>10</v>
      </c>
      <c r="G985" s="6">
        <v>7</v>
      </c>
      <c r="H985" t="s">
        <v>13</v>
      </c>
      <c r="I985" t="s">
        <v>1</v>
      </c>
      <c r="J985" s="1">
        <v>55000</v>
      </c>
      <c r="K985">
        <v>1</v>
      </c>
      <c r="L985">
        <v>4.3</v>
      </c>
      <c r="M985">
        <v>7.4</v>
      </c>
      <c r="N985" s="3">
        <v>1431252.6122699999</v>
      </c>
      <c r="O985" s="3">
        <v>597622</v>
      </c>
      <c r="P985" s="7">
        <f>(N985-O985)/N985*100</f>
        <v>58.244827301858507</v>
      </c>
    </row>
    <row r="986" spans="1:16" x14ac:dyDescent="0.35">
      <c r="A986" t="s">
        <v>652</v>
      </c>
      <c r="B986" t="s">
        <v>5</v>
      </c>
      <c r="C986" t="s">
        <v>8</v>
      </c>
      <c r="D986" t="s">
        <v>55</v>
      </c>
      <c r="E986" t="s">
        <v>4</v>
      </c>
      <c r="F986" t="s">
        <v>10</v>
      </c>
      <c r="G986" s="6">
        <v>6</v>
      </c>
      <c r="H986" t="s">
        <v>3</v>
      </c>
      <c r="I986" t="s">
        <v>12</v>
      </c>
      <c r="J986" s="1">
        <v>38000</v>
      </c>
      <c r="K986">
        <v>1</v>
      </c>
      <c r="L986">
        <v>4.5</v>
      </c>
      <c r="M986">
        <v>4.8</v>
      </c>
      <c r="N986" s="3">
        <v>739676.40046000003</v>
      </c>
      <c r="O986" s="3">
        <v>403200</v>
      </c>
      <c r="P986" s="7">
        <f>(N986-O986)/N986*100</f>
        <v>45.489676330182697</v>
      </c>
    </row>
    <row r="987" spans="1:16" x14ac:dyDescent="0.35">
      <c r="A987" t="s">
        <v>867</v>
      </c>
      <c r="B987" t="s">
        <v>5</v>
      </c>
      <c r="C987" t="s">
        <v>51</v>
      </c>
      <c r="D987" t="s">
        <v>309</v>
      </c>
      <c r="E987" t="s">
        <v>4</v>
      </c>
      <c r="F987" t="s">
        <v>0</v>
      </c>
      <c r="G987" s="6">
        <v>6</v>
      </c>
      <c r="H987" t="s">
        <v>3</v>
      </c>
      <c r="I987" t="s">
        <v>1</v>
      </c>
      <c r="J987" s="1">
        <v>14000</v>
      </c>
      <c r="K987">
        <v>2</v>
      </c>
      <c r="L987">
        <v>4.5</v>
      </c>
      <c r="M987">
        <v>6.8</v>
      </c>
      <c r="N987" s="3">
        <v>442461</v>
      </c>
      <c r="O987" s="3">
        <v>198000</v>
      </c>
      <c r="P987" s="7">
        <f>(N987-O987)/N987*100</f>
        <v>55.250293246184413</v>
      </c>
    </row>
    <row r="988" spans="1:16" x14ac:dyDescent="0.35">
      <c r="A988" t="s">
        <v>820</v>
      </c>
      <c r="B988" t="s">
        <v>5</v>
      </c>
      <c r="C988" t="s">
        <v>39</v>
      </c>
      <c r="D988" t="s">
        <v>271</v>
      </c>
      <c r="E988" t="s">
        <v>14</v>
      </c>
      <c r="F988" t="s">
        <v>0</v>
      </c>
      <c r="G988" s="6">
        <v>5</v>
      </c>
      <c r="H988" t="s">
        <v>3</v>
      </c>
      <c r="I988" t="s">
        <v>1</v>
      </c>
      <c r="J988" s="1">
        <v>55000</v>
      </c>
      <c r="K988">
        <v>1</v>
      </c>
      <c r="L988">
        <v>4.8</v>
      </c>
      <c r="M988">
        <v>4.8</v>
      </c>
      <c r="N988" s="3">
        <v>934922.29954799998</v>
      </c>
      <c r="O988" s="3">
        <v>602448</v>
      </c>
      <c r="P988" s="7">
        <f>(N988-O988)/N988*100</f>
        <v>35.561703866592858</v>
      </c>
    </row>
    <row r="989" spans="1:16" x14ac:dyDescent="0.35">
      <c r="A989" t="s">
        <v>654</v>
      </c>
      <c r="B989" t="s">
        <v>5</v>
      </c>
      <c r="C989" t="s">
        <v>57</v>
      </c>
      <c r="D989" t="s">
        <v>58</v>
      </c>
      <c r="E989" t="s">
        <v>14</v>
      </c>
      <c r="F989" t="s">
        <v>10</v>
      </c>
      <c r="G989" s="6">
        <v>2</v>
      </c>
      <c r="H989" t="s">
        <v>3</v>
      </c>
      <c r="I989" t="s">
        <v>1</v>
      </c>
      <c r="J989" s="1">
        <v>53663</v>
      </c>
      <c r="K989">
        <v>1</v>
      </c>
      <c r="L989">
        <v>9.8000000000000007</v>
      </c>
      <c r="M989">
        <v>7.6</v>
      </c>
      <c r="N989" s="3">
        <v>717230.47296699998</v>
      </c>
      <c r="O989" s="3">
        <v>450000</v>
      </c>
      <c r="P989" s="7">
        <f>(N989-O989)/N989*100</f>
        <v>37.258661342362586</v>
      </c>
    </row>
    <row r="990" spans="1:16" x14ac:dyDescent="0.35">
      <c r="A990" t="s">
        <v>897</v>
      </c>
      <c r="B990" t="s">
        <v>5</v>
      </c>
      <c r="C990" t="s">
        <v>57</v>
      </c>
      <c r="D990" t="s">
        <v>337</v>
      </c>
      <c r="E990" t="s">
        <v>14</v>
      </c>
      <c r="F990" t="s">
        <v>0</v>
      </c>
      <c r="G990" s="6">
        <v>4</v>
      </c>
      <c r="H990" t="s">
        <v>3</v>
      </c>
      <c r="I990" t="s">
        <v>37</v>
      </c>
      <c r="J990" s="1">
        <v>43800</v>
      </c>
      <c r="K990">
        <v>1</v>
      </c>
      <c r="L990">
        <v>4.3</v>
      </c>
      <c r="M990">
        <v>7.7</v>
      </c>
      <c r="N990" s="3">
        <v>746378.76609100006</v>
      </c>
      <c r="O990" s="3">
        <v>379950</v>
      </c>
      <c r="P990" s="7">
        <f>(N990-O990)/N990*100</f>
        <v>49.094210974153611</v>
      </c>
    </row>
    <row r="991" spans="1:16" x14ac:dyDescent="0.35">
      <c r="A991" t="s">
        <v>657</v>
      </c>
      <c r="B991" t="s">
        <v>5</v>
      </c>
      <c r="C991" t="s">
        <v>6</v>
      </c>
      <c r="D991" t="s">
        <v>61</v>
      </c>
      <c r="E991" t="s">
        <v>4</v>
      </c>
      <c r="F991" t="s">
        <v>0</v>
      </c>
      <c r="G991" s="6">
        <v>6</v>
      </c>
      <c r="H991" t="s">
        <v>13</v>
      </c>
      <c r="I991" t="s">
        <v>1</v>
      </c>
      <c r="J991" s="1">
        <v>5100</v>
      </c>
      <c r="K991">
        <v>1</v>
      </c>
      <c r="L991">
        <v>4.5</v>
      </c>
      <c r="M991">
        <v>7.2</v>
      </c>
      <c r="N991" s="3">
        <v>581614.73456699995</v>
      </c>
      <c r="O991" s="3">
        <v>348490.48</v>
      </c>
      <c r="P991" s="7">
        <f>(N991-O991)/N991*100</f>
        <v>40.082247011942727</v>
      </c>
    </row>
    <row r="992" spans="1:16" x14ac:dyDescent="0.35">
      <c r="A992" t="s">
        <v>629</v>
      </c>
      <c r="B992" t="s">
        <v>5</v>
      </c>
      <c r="C992" t="s">
        <v>8</v>
      </c>
      <c r="D992" t="s">
        <v>9</v>
      </c>
      <c r="E992" t="s">
        <v>4</v>
      </c>
      <c r="F992" t="s">
        <v>0</v>
      </c>
      <c r="G992" s="6">
        <v>5</v>
      </c>
      <c r="H992" t="s">
        <v>3</v>
      </c>
      <c r="I992" t="s">
        <v>127</v>
      </c>
      <c r="J992" s="1">
        <v>26000</v>
      </c>
      <c r="K992">
        <v>1</v>
      </c>
      <c r="L992">
        <v>4.5</v>
      </c>
      <c r="M992">
        <v>7.6</v>
      </c>
      <c r="N992" s="3">
        <v>613862.68024599995</v>
      </c>
      <c r="O992" s="3">
        <v>352182</v>
      </c>
      <c r="P992" s="7">
        <f>(N992-O992)/N992*100</f>
        <v>42.628537076261708</v>
      </c>
    </row>
    <row r="993" spans="1:16" x14ac:dyDescent="0.35">
      <c r="A993" t="s">
        <v>628</v>
      </c>
      <c r="B993" t="s">
        <v>5</v>
      </c>
      <c r="C993" t="s">
        <v>6</v>
      </c>
      <c r="D993" t="s">
        <v>7</v>
      </c>
      <c r="E993" t="s">
        <v>4</v>
      </c>
      <c r="F993" t="s">
        <v>0</v>
      </c>
      <c r="G993" s="6">
        <v>3</v>
      </c>
      <c r="H993" t="s">
        <v>3</v>
      </c>
      <c r="I993" t="s">
        <v>1</v>
      </c>
      <c r="J993" s="1">
        <v>15000</v>
      </c>
      <c r="K993">
        <v>1</v>
      </c>
      <c r="L993">
        <v>5</v>
      </c>
      <c r="M993">
        <v>5.8</v>
      </c>
      <c r="N993" s="3">
        <v>537849.66543099994</v>
      </c>
      <c r="O993" s="3">
        <v>393888</v>
      </c>
      <c r="P993" s="7">
        <f>(N993-O993)/N993*100</f>
        <v>26.766153199265791</v>
      </c>
    </row>
    <row r="994" spans="1:16" x14ac:dyDescent="0.35">
      <c r="A994" t="s">
        <v>636</v>
      </c>
      <c r="B994" t="s">
        <v>5</v>
      </c>
      <c r="C994" t="s">
        <v>6</v>
      </c>
      <c r="D994" t="s">
        <v>30</v>
      </c>
      <c r="E994" t="s">
        <v>4</v>
      </c>
      <c r="F994" t="s">
        <v>0</v>
      </c>
      <c r="G994" s="6">
        <v>8</v>
      </c>
      <c r="H994" t="s">
        <v>3</v>
      </c>
      <c r="I994" t="s">
        <v>20</v>
      </c>
      <c r="J994" s="1">
        <v>72247</v>
      </c>
      <c r="K994">
        <v>1</v>
      </c>
      <c r="L994">
        <v>4.3</v>
      </c>
      <c r="M994">
        <v>4.8</v>
      </c>
      <c r="N994" s="3">
        <v>446864.39012300002</v>
      </c>
      <c r="O994" s="3">
        <v>224502</v>
      </c>
      <c r="P994" s="7">
        <f>(N994-O994)/N994*100</f>
        <v>49.760597406697471</v>
      </c>
    </row>
    <row r="995" spans="1:16" x14ac:dyDescent="0.35">
      <c r="A995" t="s">
        <v>789</v>
      </c>
      <c r="B995" t="s">
        <v>5</v>
      </c>
      <c r="C995" t="s">
        <v>8</v>
      </c>
      <c r="D995" t="s">
        <v>237</v>
      </c>
      <c r="E995" t="s">
        <v>4</v>
      </c>
      <c r="F995" t="s">
        <v>0</v>
      </c>
      <c r="G995" s="6">
        <v>7</v>
      </c>
      <c r="H995" t="s">
        <v>3</v>
      </c>
      <c r="I995" t="s">
        <v>1</v>
      </c>
      <c r="J995" s="1">
        <v>54434</v>
      </c>
      <c r="K995">
        <v>1</v>
      </c>
      <c r="L995">
        <v>5</v>
      </c>
      <c r="M995">
        <v>4.2</v>
      </c>
      <c r="N995" s="3">
        <v>608104.118518</v>
      </c>
      <c r="O995" s="3">
        <v>306222</v>
      </c>
      <c r="P995" s="7">
        <f>(N995-O995)/N995*100</f>
        <v>49.643162959282641</v>
      </c>
    </row>
    <row r="996" spans="1:16" x14ac:dyDescent="0.35">
      <c r="A996" t="s">
        <v>642</v>
      </c>
      <c r="B996" t="s">
        <v>5</v>
      </c>
      <c r="C996" t="s">
        <v>8</v>
      </c>
      <c r="D996" t="s">
        <v>36</v>
      </c>
      <c r="E996" t="s">
        <v>4</v>
      </c>
      <c r="F996" t="s">
        <v>0</v>
      </c>
      <c r="G996" s="6">
        <v>5</v>
      </c>
      <c r="H996" t="s">
        <v>3</v>
      </c>
      <c r="I996" t="s">
        <v>1</v>
      </c>
      <c r="J996" s="1">
        <v>30000</v>
      </c>
      <c r="K996">
        <v>1</v>
      </c>
      <c r="L996">
        <v>5</v>
      </c>
      <c r="M996">
        <v>5.9</v>
      </c>
      <c r="N996" s="3">
        <v>585069.87160399999</v>
      </c>
      <c r="O996" s="3">
        <v>379950</v>
      </c>
      <c r="P996" s="7">
        <f>(N996-O996)/N996*100</f>
        <v>35.059038511358139</v>
      </c>
    </row>
    <row r="997" spans="1:16" x14ac:dyDescent="0.35">
      <c r="A997" t="s">
        <v>867</v>
      </c>
      <c r="B997" t="s">
        <v>5</v>
      </c>
      <c r="C997" t="s">
        <v>51</v>
      </c>
      <c r="D997" t="s">
        <v>309</v>
      </c>
      <c r="E997" t="s">
        <v>4</v>
      </c>
      <c r="F997" t="s">
        <v>0</v>
      </c>
      <c r="G997" s="6">
        <v>6</v>
      </c>
      <c r="H997" t="s">
        <v>3</v>
      </c>
      <c r="I997" t="s">
        <v>12</v>
      </c>
      <c r="J997" s="1">
        <v>29000</v>
      </c>
      <c r="K997">
        <v>1</v>
      </c>
      <c r="L997">
        <v>4.5</v>
      </c>
      <c r="M997">
        <v>4.9000000000000004</v>
      </c>
      <c r="N997" s="3">
        <v>442461</v>
      </c>
      <c r="O997" s="3">
        <v>256128</v>
      </c>
      <c r="P997" s="7">
        <f>(N997-O997)/N997*100</f>
        <v>42.112864184640003</v>
      </c>
    </row>
    <row r="998" spans="1:16" x14ac:dyDescent="0.35">
      <c r="A998" t="s">
        <v>642</v>
      </c>
      <c r="B998" t="s">
        <v>5</v>
      </c>
      <c r="C998" t="s">
        <v>8</v>
      </c>
      <c r="D998" t="s">
        <v>36</v>
      </c>
      <c r="E998" t="s">
        <v>4</v>
      </c>
      <c r="F998" t="s">
        <v>0</v>
      </c>
      <c r="G998" s="6">
        <v>8</v>
      </c>
      <c r="H998" t="s">
        <v>3</v>
      </c>
      <c r="I998" t="s">
        <v>1</v>
      </c>
      <c r="J998" s="1">
        <v>41949</v>
      </c>
      <c r="K998">
        <v>1</v>
      </c>
      <c r="L998">
        <v>4.5</v>
      </c>
      <c r="M998">
        <v>5.4</v>
      </c>
      <c r="N998" s="3">
        <v>585069.87160399999</v>
      </c>
      <c r="O998" s="3">
        <v>278838</v>
      </c>
      <c r="P998" s="7">
        <f>(N998-O998)/N998*100</f>
        <v>52.341076932307097</v>
      </c>
    </row>
    <row r="999" spans="1:16" x14ac:dyDescent="0.35">
      <c r="A999" t="s">
        <v>794</v>
      </c>
      <c r="B999" t="s">
        <v>5</v>
      </c>
      <c r="C999" t="s">
        <v>39</v>
      </c>
      <c r="D999" t="s">
        <v>242</v>
      </c>
      <c r="E999" t="s">
        <v>14</v>
      </c>
      <c r="F999" t="s">
        <v>10</v>
      </c>
      <c r="G999" s="6">
        <v>7</v>
      </c>
      <c r="H999" t="s">
        <v>3</v>
      </c>
      <c r="I999" t="s">
        <v>1</v>
      </c>
      <c r="J999" s="1">
        <v>69000</v>
      </c>
      <c r="K999">
        <v>1</v>
      </c>
      <c r="L999">
        <v>4.5</v>
      </c>
      <c r="M999">
        <v>6.6</v>
      </c>
      <c r="N999" s="3">
        <v>1375438</v>
      </c>
      <c r="O999" s="3">
        <v>473550</v>
      </c>
      <c r="P999" s="7">
        <f>(N999-O999)/N999*100</f>
        <v>65.570967211899045</v>
      </c>
    </row>
    <row r="1000" spans="1:16" x14ac:dyDescent="0.35">
      <c r="A1000" t="s">
        <v>642</v>
      </c>
      <c r="B1000" t="s">
        <v>5</v>
      </c>
      <c r="C1000" t="s">
        <v>8</v>
      </c>
      <c r="D1000" t="s">
        <v>36</v>
      </c>
      <c r="E1000" t="s">
        <v>4</v>
      </c>
      <c r="F1000" t="s">
        <v>0</v>
      </c>
      <c r="G1000" s="6">
        <v>7</v>
      </c>
      <c r="H1000" t="s">
        <v>3</v>
      </c>
      <c r="I1000" t="s">
        <v>20</v>
      </c>
      <c r="J1000" s="1">
        <v>44988</v>
      </c>
      <c r="K1000">
        <v>1</v>
      </c>
      <c r="L1000">
        <v>4.5</v>
      </c>
      <c r="M1000">
        <v>4.2</v>
      </c>
      <c r="N1000" s="3">
        <v>585069.87160399999</v>
      </c>
      <c r="O1000" s="3">
        <v>319968</v>
      </c>
      <c r="P1000" s="7">
        <f>(N1000-O1000)/N1000*100</f>
        <v>45.311147346762056</v>
      </c>
    </row>
    <row r="1001" spans="1:16" x14ac:dyDescent="0.35">
      <c r="A1001" t="s">
        <v>787</v>
      </c>
      <c r="B1001" t="s">
        <v>5</v>
      </c>
      <c r="C1001" t="s">
        <v>8</v>
      </c>
      <c r="D1001" t="s">
        <v>235</v>
      </c>
      <c r="E1001" t="s">
        <v>4</v>
      </c>
      <c r="F1001" t="s">
        <v>0</v>
      </c>
      <c r="G1001" s="6">
        <v>5</v>
      </c>
      <c r="H1001" t="s">
        <v>3</v>
      </c>
      <c r="I1001" t="s">
        <v>37</v>
      </c>
      <c r="J1001" s="1">
        <v>35156</v>
      </c>
      <c r="K1001">
        <v>1</v>
      </c>
      <c r="L1001">
        <v>4.3</v>
      </c>
      <c r="M1001">
        <v>7.4</v>
      </c>
      <c r="N1001" s="3">
        <v>685268.84567800001</v>
      </c>
      <c r="O1001" s="3">
        <v>403200</v>
      </c>
      <c r="P1001" s="7">
        <f>(N1001-O1001)/N1001*100</f>
        <v>41.161778688322414</v>
      </c>
    </row>
    <row r="1002" spans="1:16" x14ac:dyDescent="0.35">
      <c r="A1002" t="s">
        <v>831</v>
      </c>
      <c r="B1002" t="s">
        <v>5</v>
      </c>
      <c r="C1002" t="s">
        <v>6</v>
      </c>
      <c r="D1002" t="s">
        <v>281</v>
      </c>
      <c r="E1002" t="s">
        <v>4</v>
      </c>
      <c r="F1002" t="s">
        <v>0</v>
      </c>
      <c r="G1002" s="6">
        <v>8</v>
      </c>
      <c r="H1002" t="s">
        <v>13</v>
      </c>
      <c r="I1002" t="s">
        <v>20</v>
      </c>
      <c r="J1002" s="1">
        <v>40337</v>
      </c>
      <c r="K1002">
        <v>1</v>
      </c>
      <c r="L1002">
        <v>4.5</v>
      </c>
      <c r="M1002">
        <v>4.2</v>
      </c>
      <c r="N1002" s="3">
        <v>527484.25431999995</v>
      </c>
      <c r="O1002" s="3">
        <v>292512</v>
      </c>
      <c r="P1002" s="7">
        <f>(N1002-O1002)/N1002*100</f>
        <v>44.545832865269439</v>
      </c>
    </row>
    <row r="1003" spans="1:16" x14ac:dyDescent="0.35">
      <c r="A1003" t="s">
        <v>833</v>
      </c>
      <c r="B1003" t="s">
        <v>5</v>
      </c>
      <c r="C1003" t="s">
        <v>24</v>
      </c>
      <c r="D1003" t="s">
        <v>49</v>
      </c>
      <c r="E1003" t="s">
        <v>14</v>
      </c>
      <c r="F1003" t="s">
        <v>0</v>
      </c>
      <c r="G1003" s="6">
        <v>7</v>
      </c>
      <c r="H1003" t="s">
        <v>3</v>
      </c>
      <c r="I1003" t="s">
        <v>12</v>
      </c>
      <c r="J1003" s="1">
        <v>41000</v>
      </c>
      <c r="K1003">
        <v>1</v>
      </c>
      <c r="L1003">
        <v>4.3</v>
      </c>
      <c r="M1003">
        <v>5.0999999999999996</v>
      </c>
      <c r="N1003" s="3">
        <v>596658.84957199998</v>
      </c>
      <c r="O1003" s="3">
        <v>206800</v>
      </c>
      <c r="P1003" s="7">
        <f>(N1003-O1003)/N1003*100</f>
        <v>65.34032803697734</v>
      </c>
    </row>
    <row r="1004" spans="1:16" x14ac:dyDescent="0.35">
      <c r="A1004" t="s">
        <v>649</v>
      </c>
      <c r="B1004" t="s">
        <v>5</v>
      </c>
      <c r="C1004" t="s">
        <v>6</v>
      </c>
      <c r="D1004" t="s">
        <v>48</v>
      </c>
      <c r="E1004" t="s">
        <v>4</v>
      </c>
      <c r="F1004" t="s">
        <v>0</v>
      </c>
      <c r="G1004" s="6">
        <v>7</v>
      </c>
      <c r="H1004" t="s">
        <v>3</v>
      </c>
      <c r="I1004" t="s">
        <v>18</v>
      </c>
      <c r="J1004" s="1">
        <v>17000</v>
      </c>
      <c r="K1004">
        <v>1</v>
      </c>
      <c r="L1004">
        <v>4.5</v>
      </c>
      <c r="M1004">
        <v>6.9</v>
      </c>
      <c r="N1004" s="3">
        <v>544759.93950500002</v>
      </c>
      <c r="O1004" s="3">
        <v>256128</v>
      </c>
      <c r="P1004" s="7">
        <f>(N1004-O1004)/N1004*100</f>
        <v>52.983326888402893</v>
      </c>
    </row>
    <row r="1005" spans="1:16" x14ac:dyDescent="0.35">
      <c r="A1005" t="s">
        <v>642</v>
      </c>
      <c r="B1005" t="s">
        <v>5</v>
      </c>
      <c r="C1005" t="s">
        <v>8</v>
      </c>
      <c r="D1005" t="s">
        <v>36</v>
      </c>
      <c r="E1005" t="s">
        <v>4</v>
      </c>
      <c r="F1005" t="s">
        <v>0</v>
      </c>
      <c r="G1005" s="6">
        <v>9</v>
      </c>
      <c r="H1005" t="s">
        <v>3</v>
      </c>
      <c r="I1005" t="s">
        <v>20</v>
      </c>
      <c r="J1005" s="1">
        <v>68928</v>
      </c>
      <c r="K1005">
        <v>1</v>
      </c>
      <c r="L1005">
        <v>5</v>
      </c>
      <c r="M1005">
        <v>5</v>
      </c>
      <c r="N1005" s="3">
        <v>585069.87160399999</v>
      </c>
      <c r="O1005" s="3">
        <v>260662</v>
      </c>
      <c r="P1005" s="7">
        <f>(N1005-O1005)/N1005*100</f>
        <v>55.447714426760456</v>
      </c>
    </row>
    <row r="1006" spans="1:16" x14ac:dyDescent="0.35">
      <c r="A1006" t="s">
        <v>643</v>
      </c>
      <c r="B1006" t="s">
        <v>5</v>
      </c>
      <c r="C1006" t="s">
        <v>39</v>
      </c>
      <c r="D1006" t="s">
        <v>41</v>
      </c>
      <c r="E1006" t="s">
        <v>14</v>
      </c>
      <c r="F1006" t="s">
        <v>0</v>
      </c>
      <c r="G1006" s="6">
        <v>7</v>
      </c>
      <c r="H1006" t="s">
        <v>3</v>
      </c>
      <c r="I1006" t="s">
        <v>1</v>
      </c>
      <c r="J1006" s="1">
        <v>55000</v>
      </c>
      <c r="K1006">
        <v>1</v>
      </c>
      <c r="L1006">
        <v>4.3</v>
      </c>
      <c r="M1006">
        <v>6.9</v>
      </c>
      <c r="N1006" s="3">
        <v>1046416.139</v>
      </c>
      <c r="O1006" s="3">
        <v>464118</v>
      </c>
      <c r="P1006" s="7">
        <f>(N1006-O1006)/N1006*100</f>
        <v>55.646899669998305</v>
      </c>
    </row>
    <row r="1007" spans="1:16" x14ac:dyDescent="0.35">
      <c r="A1007" t="s">
        <v>647</v>
      </c>
      <c r="B1007" t="s">
        <v>5</v>
      </c>
      <c r="C1007" t="s">
        <v>39</v>
      </c>
      <c r="D1007" t="s">
        <v>46</v>
      </c>
      <c r="E1007" t="s">
        <v>14</v>
      </c>
      <c r="F1007" t="s">
        <v>10</v>
      </c>
      <c r="G1007" s="6">
        <v>7</v>
      </c>
      <c r="H1007" t="s">
        <v>3</v>
      </c>
      <c r="I1007" t="s">
        <v>137</v>
      </c>
      <c r="J1007" s="1">
        <v>52000</v>
      </c>
      <c r="K1007">
        <v>1</v>
      </c>
      <c r="L1007">
        <v>4.3</v>
      </c>
      <c r="M1007">
        <v>6.6</v>
      </c>
      <c r="N1007" s="3">
        <v>1217935.19545</v>
      </c>
      <c r="O1007" s="3">
        <v>520950</v>
      </c>
      <c r="P1007" s="7">
        <f>(N1007-O1007)/N1007*100</f>
        <v>57.226788260477143</v>
      </c>
    </row>
    <row r="1008" spans="1:16" x14ac:dyDescent="0.35">
      <c r="A1008" t="s">
        <v>657</v>
      </c>
      <c r="B1008" t="s">
        <v>5</v>
      </c>
      <c r="C1008" t="s">
        <v>6</v>
      </c>
      <c r="D1008" t="s">
        <v>61</v>
      </c>
      <c r="E1008" t="s">
        <v>4</v>
      </c>
      <c r="F1008" t="s">
        <v>0</v>
      </c>
      <c r="G1008" s="6">
        <v>8</v>
      </c>
      <c r="H1008" t="s">
        <v>13</v>
      </c>
      <c r="I1008" t="s">
        <v>20</v>
      </c>
      <c r="J1008" s="1">
        <v>34000</v>
      </c>
      <c r="K1008">
        <v>2</v>
      </c>
      <c r="L1008">
        <v>4.5</v>
      </c>
      <c r="M1008">
        <v>5.3</v>
      </c>
      <c r="N1008" s="3">
        <v>581614.73456699995</v>
      </c>
      <c r="O1008" s="3">
        <v>297078</v>
      </c>
      <c r="P1008" s="7">
        <f>(N1008-O1008)/N1008*100</f>
        <v>48.921858002588536</v>
      </c>
    </row>
    <row r="1009" spans="1:16" x14ac:dyDescent="0.35">
      <c r="A1009" t="s">
        <v>656</v>
      </c>
      <c r="B1009" t="s">
        <v>5</v>
      </c>
      <c r="C1009" t="s">
        <v>8</v>
      </c>
      <c r="D1009" t="s">
        <v>60</v>
      </c>
      <c r="E1009" t="s">
        <v>4</v>
      </c>
      <c r="F1009" t="s">
        <v>0</v>
      </c>
      <c r="G1009" s="6">
        <v>9</v>
      </c>
      <c r="H1009" t="s">
        <v>3</v>
      </c>
      <c r="I1009" t="s">
        <v>17</v>
      </c>
      <c r="J1009" s="1">
        <v>63226</v>
      </c>
      <c r="K1009">
        <v>2</v>
      </c>
      <c r="L1009">
        <v>5</v>
      </c>
      <c r="M1009">
        <v>4</v>
      </c>
      <c r="N1009" s="3">
        <v>738247.613579</v>
      </c>
      <c r="O1009" s="3">
        <v>287950</v>
      </c>
      <c r="P1009" s="7">
        <f>(N1009-O1009)/N1009*100</f>
        <v>60.995471613646281</v>
      </c>
    </row>
    <row r="1010" spans="1:16" x14ac:dyDescent="0.35">
      <c r="A1010" t="s">
        <v>636</v>
      </c>
      <c r="B1010" t="s">
        <v>5</v>
      </c>
      <c r="C1010" t="s">
        <v>6</v>
      </c>
      <c r="D1010" t="s">
        <v>30</v>
      </c>
      <c r="E1010" t="s">
        <v>4</v>
      </c>
      <c r="F1010" t="s">
        <v>0</v>
      </c>
      <c r="G1010" s="6">
        <v>6</v>
      </c>
      <c r="H1010" t="s">
        <v>3</v>
      </c>
      <c r="I1010" t="s">
        <v>12</v>
      </c>
      <c r="J1010" s="1">
        <v>18668</v>
      </c>
      <c r="K1010">
        <v>1</v>
      </c>
      <c r="L1010">
        <v>5</v>
      </c>
      <c r="M1010">
        <v>4.8</v>
      </c>
      <c r="N1010" s="3">
        <v>446864.39012300002</v>
      </c>
      <c r="O1010" s="3">
        <v>287950</v>
      </c>
      <c r="P1010" s="7">
        <f>(N1010-O1010)/N1010*100</f>
        <v>35.562106454546225</v>
      </c>
    </row>
    <row r="1011" spans="1:16" x14ac:dyDescent="0.35">
      <c r="A1011" t="s">
        <v>659</v>
      </c>
      <c r="B1011" t="s">
        <v>5</v>
      </c>
      <c r="C1011" t="s">
        <v>6</v>
      </c>
      <c r="D1011" t="s">
        <v>63</v>
      </c>
      <c r="E1011" t="s">
        <v>4</v>
      </c>
      <c r="F1011" t="s">
        <v>0</v>
      </c>
      <c r="G1011" s="6">
        <v>5</v>
      </c>
      <c r="H1011" t="s">
        <v>3</v>
      </c>
      <c r="I1011" t="s">
        <v>12</v>
      </c>
      <c r="J1011" s="1">
        <v>67000</v>
      </c>
      <c r="K1011">
        <v>1</v>
      </c>
      <c r="L1011">
        <v>4</v>
      </c>
      <c r="M1011">
        <v>9.1999999999999993</v>
      </c>
      <c r="N1011" s="3">
        <v>504450.007407</v>
      </c>
      <c r="O1011" s="3">
        <v>238032</v>
      </c>
      <c r="P1011" s="7">
        <f>(N1011-O1011)/N1011*100</f>
        <v>52.813560014887429</v>
      </c>
    </row>
    <row r="1012" spans="1:16" x14ac:dyDescent="0.35">
      <c r="A1012" t="s">
        <v>787</v>
      </c>
      <c r="B1012" t="s">
        <v>5</v>
      </c>
      <c r="C1012" t="s">
        <v>8</v>
      </c>
      <c r="D1012" t="s">
        <v>235</v>
      </c>
      <c r="E1012" t="s">
        <v>4</v>
      </c>
      <c r="F1012" t="s">
        <v>0</v>
      </c>
      <c r="G1012" s="6">
        <v>7</v>
      </c>
      <c r="H1012" t="s">
        <v>3</v>
      </c>
      <c r="I1012" t="s">
        <v>1</v>
      </c>
      <c r="J1012" s="1">
        <v>46980</v>
      </c>
      <c r="K1012">
        <v>1</v>
      </c>
      <c r="L1012">
        <v>5</v>
      </c>
      <c r="M1012">
        <v>4.2</v>
      </c>
      <c r="N1012" s="3">
        <v>685268.84567800001</v>
      </c>
      <c r="O1012" s="3">
        <v>324558</v>
      </c>
      <c r="P1012" s="7">
        <f>(N1012-O1012)/N1012*100</f>
        <v>52.637858550408097</v>
      </c>
    </row>
    <row r="1013" spans="1:16" x14ac:dyDescent="0.35">
      <c r="A1013" t="s">
        <v>657</v>
      </c>
      <c r="B1013" t="s">
        <v>5</v>
      </c>
      <c r="C1013" t="s">
        <v>6</v>
      </c>
      <c r="D1013" t="s">
        <v>61</v>
      </c>
      <c r="E1013" t="s">
        <v>4</v>
      </c>
      <c r="F1013" t="s">
        <v>0</v>
      </c>
      <c r="G1013" s="6">
        <v>5</v>
      </c>
      <c r="H1013" t="s">
        <v>13</v>
      </c>
      <c r="I1013" t="s">
        <v>18</v>
      </c>
      <c r="J1013" s="1">
        <v>33000</v>
      </c>
      <c r="K1013">
        <v>1</v>
      </c>
      <c r="L1013">
        <v>5</v>
      </c>
      <c r="M1013">
        <v>6.2</v>
      </c>
      <c r="N1013" s="3">
        <v>581614.73456699995</v>
      </c>
      <c r="O1013" s="3">
        <v>324558</v>
      </c>
      <c r="P1013" s="7">
        <f>(N1013-O1013)/N1013*100</f>
        <v>44.19708086631838</v>
      </c>
    </row>
    <row r="1014" spans="1:16" x14ac:dyDescent="0.35">
      <c r="A1014" t="s">
        <v>746</v>
      </c>
      <c r="B1014" t="s">
        <v>5</v>
      </c>
      <c r="C1014" t="s">
        <v>6</v>
      </c>
      <c r="D1014" t="s">
        <v>192</v>
      </c>
      <c r="E1014" t="s">
        <v>4</v>
      </c>
      <c r="F1014" t="s">
        <v>0</v>
      </c>
      <c r="G1014" s="6">
        <v>8</v>
      </c>
      <c r="H1014" t="s">
        <v>13</v>
      </c>
      <c r="I1014" t="s">
        <v>20</v>
      </c>
      <c r="J1014" s="1">
        <v>45000</v>
      </c>
      <c r="K1014">
        <v>1</v>
      </c>
      <c r="L1014">
        <v>4.5</v>
      </c>
      <c r="M1014">
        <v>8.4</v>
      </c>
      <c r="N1014" s="3">
        <v>685268.84567800001</v>
      </c>
      <c r="O1014" s="3">
        <v>233518</v>
      </c>
      <c r="P1014" s="7">
        <f>(N1014-O1014)/N1014*100</f>
        <v>65.923155346576564</v>
      </c>
    </row>
    <row r="1015" spans="1:16" x14ac:dyDescent="0.35">
      <c r="A1015" t="s">
        <v>642</v>
      </c>
      <c r="B1015" t="s">
        <v>5</v>
      </c>
      <c r="C1015" t="s">
        <v>8</v>
      </c>
      <c r="D1015" t="s">
        <v>36</v>
      </c>
      <c r="E1015" t="s">
        <v>4</v>
      </c>
      <c r="F1015" t="s">
        <v>0</v>
      </c>
      <c r="G1015" s="6">
        <v>9</v>
      </c>
      <c r="H1015" t="s">
        <v>3</v>
      </c>
      <c r="I1015" t="s">
        <v>77</v>
      </c>
      <c r="J1015" s="1">
        <v>55050</v>
      </c>
      <c r="K1015">
        <v>2</v>
      </c>
      <c r="L1015">
        <v>4.5</v>
      </c>
      <c r="M1015">
        <v>7.2</v>
      </c>
      <c r="N1015" s="3">
        <v>585069.87160399999</v>
      </c>
      <c r="O1015" s="3">
        <v>242550</v>
      </c>
      <c r="P1015" s="7">
        <f>(N1015-O1015)/N1015*100</f>
        <v>58.543413056796737</v>
      </c>
    </row>
    <row r="1016" spans="1:16" x14ac:dyDescent="0.35">
      <c r="A1016" t="s">
        <v>867</v>
      </c>
      <c r="B1016" t="s">
        <v>5</v>
      </c>
      <c r="C1016" t="s">
        <v>51</v>
      </c>
      <c r="D1016" t="s">
        <v>309</v>
      </c>
      <c r="E1016" t="s">
        <v>4</v>
      </c>
      <c r="F1016" t="s">
        <v>0</v>
      </c>
      <c r="G1016" s="6">
        <v>5</v>
      </c>
      <c r="H1016" t="s">
        <v>3</v>
      </c>
      <c r="I1016" t="s">
        <v>18</v>
      </c>
      <c r="J1016" s="1">
        <v>24800</v>
      </c>
      <c r="K1016">
        <v>1</v>
      </c>
      <c r="L1016">
        <v>9.9</v>
      </c>
      <c r="M1016">
        <v>7</v>
      </c>
      <c r="N1016" s="3">
        <v>442461</v>
      </c>
      <c r="O1016" s="3">
        <v>211200</v>
      </c>
      <c r="P1016" s="7">
        <f>(N1016-O1016)/N1016*100</f>
        <v>52.266979462596709</v>
      </c>
    </row>
    <row r="1017" spans="1:16" x14ac:dyDescent="0.35">
      <c r="A1017" t="s">
        <v>642</v>
      </c>
      <c r="B1017" t="s">
        <v>5</v>
      </c>
      <c r="C1017" t="s">
        <v>8</v>
      </c>
      <c r="D1017" t="s">
        <v>36</v>
      </c>
      <c r="E1017" t="s">
        <v>4</v>
      </c>
      <c r="F1017" t="s">
        <v>0</v>
      </c>
      <c r="G1017" s="6">
        <v>8</v>
      </c>
      <c r="H1017" t="s">
        <v>3</v>
      </c>
      <c r="I1017" t="s">
        <v>149</v>
      </c>
      <c r="J1017" s="1">
        <v>47459</v>
      </c>
      <c r="K1017">
        <v>1</v>
      </c>
      <c r="L1017">
        <v>9.9</v>
      </c>
      <c r="M1017">
        <v>5.2</v>
      </c>
      <c r="N1017" s="3">
        <v>585069.87160399999</v>
      </c>
      <c r="O1017" s="3">
        <v>251598</v>
      </c>
      <c r="P1017" s="7">
        <f>(N1017-O1017)/N1017*100</f>
        <v>56.996931099830725</v>
      </c>
    </row>
    <row r="1018" spans="1:16" x14ac:dyDescent="0.35">
      <c r="A1018" t="s">
        <v>808</v>
      </c>
      <c r="B1018" t="s">
        <v>5</v>
      </c>
      <c r="C1018" t="s">
        <v>21</v>
      </c>
      <c r="D1018" t="s">
        <v>257</v>
      </c>
      <c r="E1018" t="s">
        <v>4</v>
      </c>
      <c r="F1018" t="s">
        <v>0</v>
      </c>
      <c r="G1018" s="6">
        <v>3</v>
      </c>
      <c r="H1018" t="s">
        <v>13</v>
      </c>
      <c r="I1018" t="s">
        <v>1</v>
      </c>
      <c r="J1018" s="1">
        <v>8000</v>
      </c>
      <c r="K1018">
        <v>1</v>
      </c>
      <c r="L1018">
        <v>5</v>
      </c>
      <c r="M1018">
        <v>4</v>
      </c>
      <c r="N1018" s="3">
        <v>731337.33950500004</v>
      </c>
      <c r="O1018" s="3">
        <v>578358</v>
      </c>
      <c r="P1018" s="7">
        <f>(N1018-O1018)/N1018*100</f>
        <v>20.917753168263349</v>
      </c>
    </row>
    <row r="1019" spans="1:16" x14ac:dyDescent="0.35">
      <c r="A1019" t="s">
        <v>855</v>
      </c>
      <c r="B1019" t="s">
        <v>5</v>
      </c>
      <c r="C1019" t="s">
        <v>19</v>
      </c>
      <c r="D1019" t="s">
        <v>53</v>
      </c>
      <c r="E1019" t="s">
        <v>4</v>
      </c>
      <c r="F1019" t="s">
        <v>0</v>
      </c>
      <c r="G1019" s="6">
        <v>7</v>
      </c>
      <c r="H1019" t="s">
        <v>3</v>
      </c>
      <c r="I1019" t="s">
        <v>18</v>
      </c>
      <c r="J1019" s="1">
        <v>28000</v>
      </c>
      <c r="K1019">
        <v>1</v>
      </c>
      <c r="L1019">
        <v>4.9000000000000004</v>
      </c>
      <c r="M1019">
        <v>4.2</v>
      </c>
      <c r="N1019" s="3">
        <v>404201.82911499997</v>
      </c>
      <c r="O1019" s="3">
        <v>242550</v>
      </c>
      <c r="P1019" s="7">
        <f>(N1019-O1019)/N1019*100</f>
        <v>39.992849480403564</v>
      </c>
    </row>
    <row r="1020" spans="1:16" x14ac:dyDescent="0.35">
      <c r="A1020" t="s">
        <v>639</v>
      </c>
      <c r="B1020" t="s">
        <v>5</v>
      </c>
      <c r="C1020" t="s">
        <v>6</v>
      </c>
      <c r="D1020" t="s">
        <v>36</v>
      </c>
      <c r="E1020" t="s">
        <v>4</v>
      </c>
      <c r="F1020" t="s">
        <v>0</v>
      </c>
      <c r="G1020" s="6">
        <v>3</v>
      </c>
      <c r="H1020" t="s">
        <v>3</v>
      </c>
      <c r="I1020" t="s">
        <v>20</v>
      </c>
      <c r="J1020" s="1">
        <v>15004</v>
      </c>
      <c r="K1020">
        <v>1</v>
      </c>
      <c r="L1020">
        <v>5</v>
      </c>
      <c r="M1020">
        <v>4.2</v>
      </c>
      <c r="N1020" s="3">
        <v>482567.47283899999</v>
      </c>
      <c r="O1020" s="3">
        <v>347568</v>
      </c>
      <c r="P1020" s="7">
        <f>(N1020-O1020)/N1020*100</f>
        <v>27.975253293551379</v>
      </c>
    </row>
    <row r="1021" spans="1:16" x14ac:dyDescent="0.35">
      <c r="A1021" t="s">
        <v>896</v>
      </c>
      <c r="B1021" t="s">
        <v>5</v>
      </c>
      <c r="C1021" t="s">
        <v>57</v>
      </c>
      <c r="D1021" t="s">
        <v>336</v>
      </c>
      <c r="E1021" t="s">
        <v>14</v>
      </c>
      <c r="F1021" t="s">
        <v>0</v>
      </c>
      <c r="G1021" s="6">
        <v>4</v>
      </c>
      <c r="H1021" t="s">
        <v>3</v>
      </c>
      <c r="I1021" t="s">
        <v>20</v>
      </c>
      <c r="J1021" s="1">
        <v>19500</v>
      </c>
      <c r="K1021">
        <v>1</v>
      </c>
      <c r="L1021">
        <v>5</v>
      </c>
      <c r="M1021">
        <v>7</v>
      </c>
      <c r="N1021" s="3">
        <v>685332.35466700001</v>
      </c>
      <c r="O1021" s="3">
        <v>403200</v>
      </c>
      <c r="P1021" s="7">
        <f>(N1021-O1021)/N1021*100</f>
        <v>41.167231161016304</v>
      </c>
    </row>
    <row r="1022" spans="1:16" x14ac:dyDescent="0.35">
      <c r="A1022" t="s">
        <v>657</v>
      </c>
      <c r="B1022" t="s">
        <v>5</v>
      </c>
      <c r="C1022" t="s">
        <v>6</v>
      </c>
      <c r="D1022" t="s">
        <v>61</v>
      </c>
      <c r="E1022" t="s">
        <v>4</v>
      </c>
      <c r="F1022" t="s">
        <v>0</v>
      </c>
      <c r="G1022" s="6">
        <v>5</v>
      </c>
      <c r="H1022" t="s">
        <v>13</v>
      </c>
      <c r="I1022" t="s">
        <v>18</v>
      </c>
      <c r="J1022" s="1">
        <v>33000</v>
      </c>
      <c r="K1022">
        <v>1</v>
      </c>
      <c r="L1022">
        <v>5</v>
      </c>
      <c r="M1022">
        <v>4.5</v>
      </c>
      <c r="N1022" s="3">
        <v>581614.73456699995</v>
      </c>
      <c r="O1022" s="3">
        <v>333750</v>
      </c>
      <c r="P1022" s="7">
        <f>(N1022-O1022)/N1022*100</f>
        <v>42.616653230343296</v>
      </c>
    </row>
    <row r="1023" spans="1:16" x14ac:dyDescent="0.35">
      <c r="A1023" t="s">
        <v>732</v>
      </c>
      <c r="B1023" t="s">
        <v>5</v>
      </c>
      <c r="C1023" t="s">
        <v>21</v>
      </c>
      <c r="D1023" t="s">
        <v>176</v>
      </c>
      <c r="E1023" t="s">
        <v>4</v>
      </c>
      <c r="F1023" t="s">
        <v>0</v>
      </c>
      <c r="G1023" s="6">
        <v>4</v>
      </c>
      <c r="H1023" t="s">
        <v>3</v>
      </c>
      <c r="I1023" t="s">
        <v>1</v>
      </c>
      <c r="J1023" s="1">
        <v>22000</v>
      </c>
      <c r="K1023">
        <v>1</v>
      </c>
      <c r="L1023">
        <v>4.3</v>
      </c>
      <c r="M1023">
        <v>3.6</v>
      </c>
      <c r="N1023" s="3">
        <v>647262.33827099996</v>
      </c>
      <c r="O1023" s="3">
        <v>421872</v>
      </c>
      <c r="P1023" s="7">
        <f>(N1023-O1023)/N1023*100</f>
        <v>34.822099934483148</v>
      </c>
    </row>
    <row r="1024" spans="1:16" x14ac:dyDescent="0.35">
      <c r="A1024" t="s">
        <v>833</v>
      </c>
      <c r="B1024" t="s">
        <v>5</v>
      </c>
      <c r="C1024" t="s">
        <v>24</v>
      </c>
      <c r="D1024" t="s">
        <v>49</v>
      </c>
      <c r="E1024" t="s">
        <v>14</v>
      </c>
      <c r="F1024" t="s">
        <v>0</v>
      </c>
      <c r="G1024" s="6">
        <v>8</v>
      </c>
      <c r="H1024" t="s">
        <v>3</v>
      </c>
      <c r="I1024" t="s">
        <v>12</v>
      </c>
      <c r="J1024" s="1">
        <v>51000</v>
      </c>
      <c r="K1024">
        <v>1</v>
      </c>
      <c r="L1024">
        <v>5</v>
      </c>
      <c r="M1024">
        <v>5.3</v>
      </c>
      <c r="N1024" s="3">
        <v>596658.84957199998</v>
      </c>
      <c r="O1024" s="3">
        <v>176000</v>
      </c>
      <c r="P1024" s="7">
        <f>(N1024-O1024)/N1024*100</f>
        <v>70.502406839980708</v>
      </c>
    </row>
    <row r="1025" spans="1:16" x14ac:dyDescent="0.35">
      <c r="A1025" t="s">
        <v>646</v>
      </c>
      <c r="B1025" t="s">
        <v>5</v>
      </c>
      <c r="C1025" t="s">
        <v>21</v>
      </c>
      <c r="D1025" t="s">
        <v>45</v>
      </c>
      <c r="E1025" t="s">
        <v>4</v>
      </c>
      <c r="F1025" t="s">
        <v>0</v>
      </c>
      <c r="G1025" s="6">
        <v>5</v>
      </c>
      <c r="H1025" t="s">
        <v>3</v>
      </c>
      <c r="I1025" t="s">
        <v>1</v>
      </c>
      <c r="J1025" s="1">
        <v>48000</v>
      </c>
      <c r="K1025">
        <v>1</v>
      </c>
      <c r="L1025">
        <v>4</v>
      </c>
      <c r="M1025">
        <v>4.4000000000000004</v>
      </c>
      <c r="N1025" s="3">
        <v>633709</v>
      </c>
      <c r="O1025" s="3">
        <v>352182</v>
      </c>
      <c r="P1025" s="7">
        <f>(N1025-O1025)/N1025*100</f>
        <v>44.425280373168121</v>
      </c>
    </row>
    <row r="1026" spans="1:16" x14ac:dyDescent="0.35">
      <c r="A1026" t="s">
        <v>826</v>
      </c>
      <c r="B1026" t="s">
        <v>5</v>
      </c>
      <c r="C1026" t="s">
        <v>248</v>
      </c>
      <c r="D1026" t="s">
        <v>277</v>
      </c>
      <c r="E1026" t="s">
        <v>32</v>
      </c>
      <c r="F1026" t="s">
        <v>142</v>
      </c>
      <c r="G1026" s="6">
        <v>7</v>
      </c>
      <c r="H1026" t="s">
        <v>3</v>
      </c>
      <c r="I1026" t="s">
        <v>1</v>
      </c>
      <c r="J1026" s="1">
        <v>81000</v>
      </c>
      <c r="K1026">
        <v>1</v>
      </c>
      <c r="L1026">
        <v>3.5</v>
      </c>
      <c r="M1026">
        <v>5.4</v>
      </c>
      <c r="N1026" s="3">
        <v>3156322</v>
      </c>
      <c r="O1026" s="3">
        <v>1211250</v>
      </c>
      <c r="P1026" s="7">
        <f>(N1026-O1026)/N1026*100</f>
        <v>61.624637790440893</v>
      </c>
    </row>
    <row r="1027" spans="1:16" x14ac:dyDescent="0.35">
      <c r="A1027" t="s">
        <v>864</v>
      </c>
      <c r="B1027" t="s">
        <v>5</v>
      </c>
      <c r="C1027" t="s">
        <v>6</v>
      </c>
      <c r="D1027" t="s">
        <v>306</v>
      </c>
      <c r="E1027" t="s">
        <v>4</v>
      </c>
      <c r="F1027" t="s">
        <v>0</v>
      </c>
      <c r="G1027" s="6">
        <v>7</v>
      </c>
      <c r="H1027" t="s">
        <v>13</v>
      </c>
      <c r="I1027" t="s">
        <v>2</v>
      </c>
      <c r="J1027" s="1">
        <v>27176</v>
      </c>
      <c r="K1027">
        <v>1</v>
      </c>
      <c r="L1027">
        <v>8.5</v>
      </c>
      <c r="M1027">
        <v>5</v>
      </c>
      <c r="N1027" s="3">
        <v>712789.87699999998</v>
      </c>
      <c r="O1027" s="3">
        <v>324558</v>
      </c>
      <c r="P1027" s="7">
        <f>(N1027-O1027)/N1027*100</f>
        <v>54.466525062616732</v>
      </c>
    </row>
    <row r="1028" spans="1:16" x14ac:dyDescent="0.35">
      <c r="A1028" t="s">
        <v>630</v>
      </c>
      <c r="B1028" t="s">
        <v>5</v>
      </c>
      <c r="C1028" t="s">
        <v>8</v>
      </c>
      <c r="D1028" t="s">
        <v>7</v>
      </c>
      <c r="E1028" t="s">
        <v>4</v>
      </c>
      <c r="F1028" t="s">
        <v>0</v>
      </c>
      <c r="G1028" s="6">
        <v>7</v>
      </c>
      <c r="H1028" t="s">
        <v>3</v>
      </c>
      <c r="I1028" t="s">
        <v>20</v>
      </c>
      <c r="J1028" s="1">
        <v>70000</v>
      </c>
      <c r="K1028">
        <v>1</v>
      </c>
      <c r="L1028">
        <v>4</v>
      </c>
      <c r="M1028">
        <v>7.4</v>
      </c>
      <c r="N1028" s="3">
        <v>678358.57160400006</v>
      </c>
      <c r="O1028" s="3">
        <v>287950</v>
      </c>
      <c r="P1028" s="7">
        <f>(N1028-O1028)/N1028*100</f>
        <v>57.551947885152657</v>
      </c>
    </row>
    <row r="1029" spans="1:16" x14ac:dyDescent="0.35">
      <c r="A1029" t="s">
        <v>751</v>
      </c>
      <c r="B1029" t="s">
        <v>5</v>
      </c>
      <c r="C1029" t="s">
        <v>39</v>
      </c>
      <c r="D1029" t="s">
        <v>196</v>
      </c>
      <c r="E1029" t="s">
        <v>14</v>
      </c>
      <c r="F1029" t="s">
        <v>0</v>
      </c>
      <c r="G1029" s="6">
        <v>6</v>
      </c>
      <c r="H1029" t="s">
        <v>13</v>
      </c>
      <c r="I1029" t="s">
        <v>1</v>
      </c>
      <c r="J1029" s="1">
        <v>31256</v>
      </c>
      <c r="K1029">
        <v>1</v>
      </c>
      <c r="L1029">
        <v>4.5</v>
      </c>
      <c r="M1029">
        <v>8.4</v>
      </c>
      <c r="N1029" s="3">
        <v>1187793.67918</v>
      </c>
      <c r="O1029" s="3">
        <v>492462</v>
      </c>
      <c r="P1029" s="7">
        <f>(N1029-O1029)/N1029*100</f>
        <v>58.539769268685291</v>
      </c>
    </row>
    <row r="1030" spans="1:16" x14ac:dyDescent="0.35">
      <c r="A1030" t="s">
        <v>731</v>
      </c>
      <c r="B1030" t="s">
        <v>5</v>
      </c>
      <c r="C1030" t="s">
        <v>19</v>
      </c>
      <c r="D1030" t="s">
        <v>27</v>
      </c>
      <c r="E1030" t="s">
        <v>4</v>
      </c>
      <c r="F1030" t="s">
        <v>0</v>
      </c>
      <c r="G1030" s="6">
        <v>7</v>
      </c>
      <c r="H1030" t="s">
        <v>3</v>
      </c>
      <c r="I1030" t="s">
        <v>12</v>
      </c>
      <c r="J1030" s="1">
        <v>45000</v>
      </c>
      <c r="K1030">
        <v>1</v>
      </c>
      <c r="L1030">
        <v>4.5</v>
      </c>
      <c r="M1030">
        <v>5.9</v>
      </c>
      <c r="N1030" s="3">
        <v>457174.14860000001</v>
      </c>
      <c r="O1030" s="3">
        <v>198000</v>
      </c>
      <c r="P1030" s="7">
        <f>(N1030-O1030)/N1030*100</f>
        <v>56.69046454040906</v>
      </c>
    </row>
    <row r="1031" spans="1:16" x14ac:dyDescent="0.35">
      <c r="A1031" t="s">
        <v>636</v>
      </c>
      <c r="B1031" t="s">
        <v>5</v>
      </c>
      <c r="C1031" t="s">
        <v>6</v>
      </c>
      <c r="D1031" t="s">
        <v>30</v>
      </c>
      <c r="E1031" t="s">
        <v>4</v>
      </c>
      <c r="F1031" t="s">
        <v>0</v>
      </c>
      <c r="G1031" s="6">
        <v>10</v>
      </c>
      <c r="H1031" t="s">
        <v>3</v>
      </c>
      <c r="I1031" t="s">
        <v>37</v>
      </c>
      <c r="J1031" s="1">
        <v>66000</v>
      </c>
      <c r="K1031">
        <v>1</v>
      </c>
      <c r="L1031">
        <v>4.5</v>
      </c>
      <c r="M1031">
        <v>7.9</v>
      </c>
      <c r="N1031" s="3">
        <v>446864.39012300002</v>
      </c>
      <c r="O1031" s="3">
        <v>171600</v>
      </c>
      <c r="P1031" s="7">
        <f>(N1031-O1031)/N1031*100</f>
        <v>61.59908827088082</v>
      </c>
    </row>
    <row r="1032" spans="1:16" x14ac:dyDescent="0.35">
      <c r="A1032" t="s">
        <v>867</v>
      </c>
      <c r="B1032" t="s">
        <v>5</v>
      </c>
      <c r="C1032" t="s">
        <v>51</v>
      </c>
      <c r="D1032" t="s">
        <v>309</v>
      </c>
      <c r="E1032" t="s">
        <v>4</v>
      </c>
      <c r="F1032" t="s">
        <v>0</v>
      </c>
      <c r="G1032" s="6">
        <v>6</v>
      </c>
      <c r="H1032" t="s">
        <v>3</v>
      </c>
      <c r="I1032" t="s">
        <v>18</v>
      </c>
      <c r="J1032" s="1">
        <v>44000</v>
      </c>
      <c r="K1032">
        <v>1</v>
      </c>
      <c r="L1032">
        <v>4.3</v>
      </c>
      <c r="M1032">
        <v>4.4000000000000004</v>
      </c>
      <c r="N1032" s="3">
        <v>442461</v>
      </c>
      <c r="O1032" s="3">
        <v>233518</v>
      </c>
      <c r="P1032" s="7">
        <f>(N1032-O1032)/N1032*100</f>
        <v>47.222919082133792</v>
      </c>
    </row>
    <row r="1033" spans="1:16" x14ac:dyDescent="0.35">
      <c r="A1033" t="s">
        <v>639</v>
      </c>
      <c r="B1033" t="s">
        <v>5</v>
      </c>
      <c r="C1033" t="s">
        <v>6</v>
      </c>
      <c r="D1033" t="s">
        <v>36</v>
      </c>
      <c r="E1033" t="s">
        <v>4</v>
      </c>
      <c r="F1033" t="s">
        <v>0</v>
      </c>
      <c r="G1033" s="6">
        <v>6</v>
      </c>
      <c r="H1033" t="s">
        <v>3</v>
      </c>
      <c r="I1033" t="s">
        <v>20</v>
      </c>
      <c r="J1033" s="1">
        <v>51000</v>
      </c>
      <c r="K1033">
        <v>1</v>
      </c>
      <c r="L1033">
        <v>4.3</v>
      </c>
      <c r="M1033">
        <v>7.4</v>
      </c>
      <c r="N1033" s="3">
        <v>482567.47283899999</v>
      </c>
      <c r="O1033" s="3">
        <v>251598</v>
      </c>
      <c r="P1033" s="7">
        <f>(N1033-O1033)/N1033*100</f>
        <v>47.862627681923939</v>
      </c>
    </row>
    <row r="1034" spans="1:16" x14ac:dyDescent="0.35">
      <c r="A1034" t="s">
        <v>635</v>
      </c>
      <c r="B1034" t="s">
        <v>5</v>
      </c>
      <c r="C1034" t="s">
        <v>6</v>
      </c>
      <c r="D1034" t="s">
        <v>29</v>
      </c>
      <c r="E1034" t="s">
        <v>4</v>
      </c>
      <c r="F1034" t="s">
        <v>0</v>
      </c>
      <c r="G1034" s="6">
        <v>8</v>
      </c>
      <c r="H1034" t="s">
        <v>3</v>
      </c>
      <c r="I1034" t="s">
        <v>37</v>
      </c>
      <c r="J1034" s="1">
        <v>40000</v>
      </c>
      <c r="K1034">
        <v>1</v>
      </c>
      <c r="L1034">
        <v>4.5</v>
      </c>
      <c r="M1034">
        <v>4.8</v>
      </c>
      <c r="N1034" s="3">
        <v>462988.36296200001</v>
      </c>
      <c r="O1034" s="3">
        <v>242550</v>
      </c>
      <c r="P1034" s="7">
        <f>(N1034-O1034)/N1034*100</f>
        <v>47.612074211051521</v>
      </c>
    </row>
    <row r="1035" spans="1:16" x14ac:dyDescent="0.35">
      <c r="A1035" t="s">
        <v>657</v>
      </c>
      <c r="B1035" t="s">
        <v>5</v>
      </c>
      <c r="C1035" t="s">
        <v>6</v>
      </c>
      <c r="D1035" t="s">
        <v>61</v>
      </c>
      <c r="E1035" t="s">
        <v>4</v>
      </c>
      <c r="F1035" t="s">
        <v>0</v>
      </c>
      <c r="G1035" s="6">
        <v>7</v>
      </c>
      <c r="H1035" t="s">
        <v>13</v>
      </c>
      <c r="I1035" t="s">
        <v>37</v>
      </c>
      <c r="J1035" s="1">
        <v>35000</v>
      </c>
      <c r="K1035">
        <v>1</v>
      </c>
      <c r="L1035">
        <v>4.5</v>
      </c>
      <c r="M1035">
        <v>4.8</v>
      </c>
      <c r="N1035" s="3">
        <v>581614.73456699995</v>
      </c>
      <c r="O1035" s="3">
        <v>324558</v>
      </c>
      <c r="P1035" s="7">
        <f>(N1035-O1035)/N1035*100</f>
        <v>44.19708086631838</v>
      </c>
    </row>
    <row r="1036" spans="1:16" x14ac:dyDescent="0.35">
      <c r="A1036" t="s">
        <v>643</v>
      </c>
      <c r="B1036" t="s">
        <v>5</v>
      </c>
      <c r="C1036" t="s">
        <v>39</v>
      </c>
      <c r="D1036" t="s">
        <v>41</v>
      </c>
      <c r="E1036" t="s">
        <v>14</v>
      </c>
      <c r="F1036" t="s">
        <v>0</v>
      </c>
      <c r="G1036" s="6">
        <v>7</v>
      </c>
      <c r="H1036" t="s">
        <v>3</v>
      </c>
      <c r="I1036" t="s">
        <v>1</v>
      </c>
      <c r="J1036" s="1">
        <v>69200</v>
      </c>
      <c r="K1036">
        <v>1</v>
      </c>
      <c r="L1036">
        <v>4.8</v>
      </c>
      <c r="M1036">
        <v>4</v>
      </c>
      <c r="N1036" s="3">
        <v>1046416.139</v>
      </c>
      <c r="O1036" s="3">
        <v>520950</v>
      </c>
      <c r="P1036" s="7">
        <f>(N1036-O1036)/N1036*100</f>
        <v>50.215790775375254</v>
      </c>
    </row>
    <row r="1037" spans="1:16" x14ac:dyDescent="0.35">
      <c r="A1037" t="s">
        <v>642</v>
      </c>
      <c r="B1037" t="s">
        <v>5</v>
      </c>
      <c r="C1037" t="s">
        <v>8</v>
      </c>
      <c r="D1037" t="s">
        <v>36</v>
      </c>
      <c r="E1037" t="s">
        <v>4</v>
      </c>
      <c r="F1037" t="s">
        <v>0</v>
      </c>
      <c r="G1037" s="6">
        <v>7</v>
      </c>
      <c r="H1037" t="s">
        <v>3</v>
      </c>
      <c r="I1037" t="s">
        <v>12</v>
      </c>
      <c r="J1037" s="1">
        <v>50009</v>
      </c>
      <c r="K1037">
        <v>2</v>
      </c>
      <c r="L1037">
        <v>5</v>
      </c>
      <c r="M1037">
        <v>4.5</v>
      </c>
      <c r="N1037" s="3">
        <v>585069.87160399999</v>
      </c>
      <c r="O1037" s="3">
        <v>274288</v>
      </c>
      <c r="P1037" s="7">
        <f>(N1037-O1037)/N1037*100</f>
        <v>53.11876182445954</v>
      </c>
    </row>
    <row r="1038" spans="1:16" x14ac:dyDescent="0.35">
      <c r="A1038" t="s">
        <v>642</v>
      </c>
      <c r="B1038" t="s">
        <v>5</v>
      </c>
      <c r="C1038" t="s">
        <v>8</v>
      </c>
      <c r="D1038" t="s">
        <v>36</v>
      </c>
      <c r="E1038" t="s">
        <v>4</v>
      </c>
      <c r="F1038" t="s">
        <v>0</v>
      </c>
      <c r="G1038" s="6">
        <v>8</v>
      </c>
      <c r="H1038" t="s">
        <v>3</v>
      </c>
      <c r="I1038" t="s">
        <v>23</v>
      </c>
      <c r="J1038" s="1">
        <v>21000</v>
      </c>
      <c r="K1038">
        <v>1</v>
      </c>
      <c r="L1038">
        <v>5</v>
      </c>
      <c r="M1038">
        <v>5</v>
      </c>
      <c r="N1038" s="3">
        <v>585069.87160399999</v>
      </c>
      <c r="O1038" s="3">
        <v>265200</v>
      </c>
      <c r="P1038" s="7">
        <f>(N1038-O1038)/N1038*100</f>
        <v>54.672080571686223</v>
      </c>
    </row>
    <row r="1039" spans="1:16" x14ac:dyDescent="0.35">
      <c r="A1039" t="s">
        <v>639</v>
      </c>
      <c r="B1039" t="s">
        <v>5</v>
      </c>
      <c r="C1039" t="s">
        <v>6</v>
      </c>
      <c r="D1039" t="s">
        <v>36</v>
      </c>
      <c r="E1039" t="s">
        <v>4</v>
      </c>
      <c r="F1039" t="s">
        <v>0</v>
      </c>
      <c r="G1039" s="6">
        <v>10</v>
      </c>
      <c r="H1039" t="s">
        <v>3</v>
      </c>
      <c r="I1039" t="s">
        <v>17</v>
      </c>
      <c r="J1039" s="1">
        <v>51000</v>
      </c>
      <c r="K1039">
        <v>2</v>
      </c>
      <c r="L1039">
        <v>5</v>
      </c>
      <c r="M1039">
        <v>4.2</v>
      </c>
      <c r="N1039" s="3">
        <v>482567.47283899999</v>
      </c>
      <c r="O1039" s="3">
        <v>184800</v>
      </c>
      <c r="P1039" s="7">
        <f>(N1039-O1039)/N1039*100</f>
        <v>61.704837063965314</v>
      </c>
    </row>
    <row r="1040" spans="1:16" x14ac:dyDescent="0.35">
      <c r="A1040" t="s">
        <v>656</v>
      </c>
      <c r="B1040" t="s">
        <v>5</v>
      </c>
      <c r="C1040" t="s">
        <v>8</v>
      </c>
      <c r="D1040" t="s">
        <v>60</v>
      </c>
      <c r="E1040" t="s">
        <v>4</v>
      </c>
      <c r="F1040" t="s">
        <v>0</v>
      </c>
      <c r="G1040" s="6">
        <v>8</v>
      </c>
      <c r="H1040" t="s">
        <v>3</v>
      </c>
      <c r="I1040" t="s">
        <v>23</v>
      </c>
      <c r="J1040" s="1">
        <v>66000</v>
      </c>
      <c r="K1040">
        <v>2</v>
      </c>
      <c r="L1040">
        <v>4.8</v>
      </c>
      <c r="M1040">
        <v>5.7</v>
      </c>
      <c r="N1040" s="3">
        <v>738247.613579</v>
      </c>
      <c r="O1040" s="3">
        <v>265200</v>
      </c>
      <c r="P1040" s="7">
        <f>(N1040-O1040)/N1040*100</f>
        <v>64.077093495186645</v>
      </c>
    </row>
    <row r="1041" spans="1:16" x14ac:dyDescent="0.35">
      <c r="A1041" t="s">
        <v>656</v>
      </c>
      <c r="B1041" t="s">
        <v>5</v>
      </c>
      <c r="C1041" t="s">
        <v>8</v>
      </c>
      <c r="D1041" t="s">
        <v>60</v>
      </c>
      <c r="E1041" t="s">
        <v>4</v>
      </c>
      <c r="F1041" t="s">
        <v>0</v>
      </c>
      <c r="G1041" s="6">
        <v>9</v>
      </c>
      <c r="H1041" t="s">
        <v>3</v>
      </c>
      <c r="I1041" t="s">
        <v>23</v>
      </c>
      <c r="J1041" s="1">
        <v>40000</v>
      </c>
      <c r="K1041">
        <v>1</v>
      </c>
      <c r="L1041">
        <v>4.5</v>
      </c>
      <c r="M1041">
        <v>7.4</v>
      </c>
      <c r="N1041" s="3">
        <v>738247.613579</v>
      </c>
      <c r="O1041" s="3">
        <v>233518</v>
      </c>
      <c r="P1041" s="7">
        <f>(N1041-O1041)/N1041*100</f>
        <v>68.368607536987156</v>
      </c>
    </row>
    <row r="1042" spans="1:16" x14ac:dyDescent="0.35">
      <c r="A1042" t="s">
        <v>628</v>
      </c>
      <c r="B1042" t="s">
        <v>5</v>
      </c>
      <c r="C1042" t="s">
        <v>6</v>
      </c>
      <c r="D1042" t="s">
        <v>7</v>
      </c>
      <c r="E1042" t="s">
        <v>4</v>
      </c>
      <c r="F1042" t="s">
        <v>0</v>
      </c>
      <c r="G1042" s="6">
        <v>5</v>
      </c>
      <c r="H1042" t="s">
        <v>3</v>
      </c>
      <c r="I1042" t="s">
        <v>12</v>
      </c>
      <c r="J1042" s="1">
        <v>39000</v>
      </c>
      <c r="K1042">
        <v>2</v>
      </c>
      <c r="L1042">
        <v>4.3</v>
      </c>
      <c r="M1042">
        <v>6.3</v>
      </c>
      <c r="N1042" s="3">
        <v>537849.66543099994</v>
      </c>
      <c r="O1042" s="3">
        <v>310800</v>
      </c>
      <c r="P1042" s="7">
        <f>(N1042-O1042)/N1042*100</f>
        <v>42.214336091304652</v>
      </c>
    </row>
    <row r="1043" spans="1:16" x14ac:dyDescent="0.35">
      <c r="A1043" t="s">
        <v>657</v>
      </c>
      <c r="B1043" t="s">
        <v>5</v>
      </c>
      <c r="C1043" t="s">
        <v>6</v>
      </c>
      <c r="D1043" t="s">
        <v>61</v>
      </c>
      <c r="E1043" t="s">
        <v>4</v>
      </c>
      <c r="F1043" t="s">
        <v>0</v>
      </c>
      <c r="G1043" s="6">
        <v>8</v>
      </c>
      <c r="H1043" t="s">
        <v>13</v>
      </c>
      <c r="I1043" t="s">
        <v>20</v>
      </c>
      <c r="J1043" s="1">
        <v>60000</v>
      </c>
      <c r="K1043">
        <v>1</v>
      </c>
      <c r="L1043">
        <v>5</v>
      </c>
      <c r="M1043">
        <v>4.2</v>
      </c>
      <c r="N1043" s="3">
        <v>581614.73456699995</v>
      </c>
      <c r="O1043" s="3">
        <v>287950</v>
      </c>
      <c r="P1043" s="7">
        <f>(N1043-O1043)/N1043*100</f>
        <v>50.491281790793565</v>
      </c>
    </row>
    <row r="1044" spans="1:16" x14ac:dyDescent="0.35">
      <c r="A1044" t="s">
        <v>630</v>
      </c>
      <c r="B1044" t="s">
        <v>5</v>
      </c>
      <c r="C1044" t="s">
        <v>8</v>
      </c>
      <c r="D1044" t="s">
        <v>7</v>
      </c>
      <c r="E1044" t="s">
        <v>4</v>
      </c>
      <c r="F1044" t="s">
        <v>0</v>
      </c>
      <c r="G1044" s="6">
        <v>8</v>
      </c>
      <c r="H1044" t="s">
        <v>3</v>
      </c>
      <c r="I1044" t="s">
        <v>18</v>
      </c>
      <c r="J1044" s="1">
        <v>54000</v>
      </c>
      <c r="K1044">
        <v>1</v>
      </c>
      <c r="L1044">
        <v>5</v>
      </c>
      <c r="M1044">
        <v>4.5</v>
      </c>
      <c r="N1044" s="3">
        <v>678358.57160400006</v>
      </c>
      <c r="O1044" s="3">
        <v>257034.48</v>
      </c>
      <c r="P1044" s="7">
        <f>(N1044-O1044)/N1044*100</f>
        <v>62.109348837115164</v>
      </c>
    </row>
    <row r="1045" spans="1:16" x14ac:dyDescent="0.35">
      <c r="A1045" t="s">
        <v>647</v>
      </c>
      <c r="B1045" t="s">
        <v>5</v>
      </c>
      <c r="C1045" t="s">
        <v>39</v>
      </c>
      <c r="D1045" t="s">
        <v>46</v>
      </c>
      <c r="E1045" t="s">
        <v>14</v>
      </c>
      <c r="F1045" t="s">
        <v>10</v>
      </c>
      <c r="G1045" s="6">
        <v>3</v>
      </c>
      <c r="H1045" t="s">
        <v>3</v>
      </c>
      <c r="I1045" t="s">
        <v>12</v>
      </c>
      <c r="J1045" s="1">
        <v>30000</v>
      </c>
      <c r="K1045">
        <v>1</v>
      </c>
      <c r="L1045">
        <v>8.3000000000000007</v>
      </c>
      <c r="M1045">
        <v>4.5</v>
      </c>
      <c r="N1045" s="3">
        <v>1217935.19545</v>
      </c>
      <c r="O1045" s="3">
        <v>837796.08</v>
      </c>
      <c r="P1045" s="7">
        <f>(N1045-O1045)/N1045*100</f>
        <v>31.211768645009645</v>
      </c>
    </row>
    <row r="1046" spans="1:16" x14ac:dyDescent="0.35">
      <c r="A1046" t="s">
        <v>782</v>
      </c>
      <c r="B1046" t="s">
        <v>5</v>
      </c>
      <c r="C1046" t="s">
        <v>39</v>
      </c>
      <c r="D1046" t="s">
        <v>231</v>
      </c>
      <c r="E1046" t="s">
        <v>14</v>
      </c>
      <c r="F1046" t="s">
        <v>0</v>
      </c>
      <c r="G1046" s="6">
        <v>5</v>
      </c>
      <c r="H1046" t="s">
        <v>3</v>
      </c>
      <c r="I1046" t="s">
        <v>1</v>
      </c>
      <c r="J1046" s="1">
        <v>35000</v>
      </c>
      <c r="K1046">
        <v>1</v>
      </c>
      <c r="L1046">
        <v>4.3</v>
      </c>
      <c r="M1046">
        <v>5.4</v>
      </c>
      <c r="N1046" s="3">
        <v>1135123</v>
      </c>
      <c r="O1046" s="3">
        <v>641200</v>
      </c>
      <c r="P1046" s="7">
        <f>(N1046-O1046)/N1046*100</f>
        <v>43.512729457512535</v>
      </c>
    </row>
    <row r="1047" spans="1:16" x14ac:dyDescent="0.35">
      <c r="A1047" t="s">
        <v>656</v>
      </c>
      <c r="B1047" t="s">
        <v>5</v>
      </c>
      <c r="C1047" t="s">
        <v>8</v>
      </c>
      <c r="D1047" t="s">
        <v>60</v>
      </c>
      <c r="E1047" t="s">
        <v>4</v>
      </c>
      <c r="F1047" t="s">
        <v>0</v>
      </c>
      <c r="G1047" s="6">
        <v>8</v>
      </c>
      <c r="H1047" t="s">
        <v>3</v>
      </c>
      <c r="I1047" t="s">
        <v>2</v>
      </c>
      <c r="J1047" s="1">
        <v>34998</v>
      </c>
      <c r="K1047">
        <v>1</v>
      </c>
      <c r="L1047">
        <v>4.5</v>
      </c>
      <c r="M1047">
        <v>4.4000000000000004</v>
      </c>
      <c r="N1047" s="3">
        <v>738247.613579</v>
      </c>
      <c r="O1047" s="3">
        <v>315382</v>
      </c>
      <c r="P1047" s="7">
        <f>(N1047-O1047)/N1047*100</f>
        <v>57.279645176089566</v>
      </c>
    </row>
    <row r="1048" spans="1:16" x14ac:dyDescent="0.35">
      <c r="A1048" t="s">
        <v>836</v>
      </c>
      <c r="B1048" t="s">
        <v>5</v>
      </c>
      <c r="C1048" t="s">
        <v>179</v>
      </c>
      <c r="D1048" t="s">
        <v>285</v>
      </c>
      <c r="E1048" t="s">
        <v>14</v>
      </c>
      <c r="F1048" t="s">
        <v>10</v>
      </c>
      <c r="G1048" s="6">
        <v>4</v>
      </c>
      <c r="H1048" t="s">
        <v>3</v>
      </c>
      <c r="I1048" t="s">
        <v>1</v>
      </c>
      <c r="J1048" s="1">
        <v>50000</v>
      </c>
      <c r="K1048">
        <v>1</v>
      </c>
      <c r="L1048">
        <v>9.9</v>
      </c>
      <c r="M1048">
        <v>4.2</v>
      </c>
      <c r="N1048" s="3">
        <v>1795261</v>
      </c>
      <c r="O1048" s="3">
        <v>1211250</v>
      </c>
      <c r="P1048" s="7">
        <f>(N1048-O1048)/N1048*100</f>
        <v>32.530701663992033</v>
      </c>
    </row>
    <row r="1049" spans="1:16" x14ac:dyDescent="0.35">
      <c r="A1049" t="s">
        <v>628</v>
      </c>
      <c r="B1049" t="s">
        <v>5</v>
      </c>
      <c r="C1049" t="s">
        <v>6</v>
      </c>
      <c r="D1049" t="s">
        <v>7</v>
      </c>
      <c r="E1049" t="s">
        <v>4</v>
      </c>
      <c r="F1049" t="s">
        <v>0</v>
      </c>
      <c r="G1049" s="6">
        <v>6</v>
      </c>
      <c r="H1049" t="s">
        <v>3</v>
      </c>
      <c r="I1049" t="s">
        <v>12</v>
      </c>
      <c r="J1049" s="1">
        <v>40937</v>
      </c>
      <c r="K1049">
        <v>1</v>
      </c>
      <c r="L1049">
        <v>9.9</v>
      </c>
      <c r="M1049">
        <v>6.1</v>
      </c>
      <c r="N1049" s="3">
        <v>537849.66543099994</v>
      </c>
      <c r="O1049" s="3">
        <v>278838</v>
      </c>
      <c r="P1049" s="7">
        <f>(N1049-O1049)/N1049*100</f>
        <v>48.156888825698864</v>
      </c>
    </row>
    <row r="1050" spans="1:16" x14ac:dyDescent="0.35">
      <c r="A1050" t="s">
        <v>893</v>
      </c>
      <c r="B1050" t="s">
        <v>5</v>
      </c>
      <c r="C1050" t="s">
        <v>34</v>
      </c>
      <c r="D1050" t="s">
        <v>282</v>
      </c>
      <c r="E1050" t="s">
        <v>4</v>
      </c>
      <c r="F1050" t="s">
        <v>0</v>
      </c>
      <c r="G1050" s="6">
        <v>3</v>
      </c>
      <c r="H1050" t="s">
        <v>3</v>
      </c>
      <c r="I1050" t="s">
        <v>77</v>
      </c>
      <c r="J1050" s="1">
        <v>18000</v>
      </c>
      <c r="K1050">
        <v>1</v>
      </c>
      <c r="L1050">
        <v>4.3</v>
      </c>
      <c r="M1050">
        <v>4.8</v>
      </c>
      <c r="N1050" s="3">
        <v>912293</v>
      </c>
      <c r="O1050" s="3">
        <v>607278</v>
      </c>
      <c r="P1050" s="7">
        <f>(N1050-O1050)/N1050*100</f>
        <v>33.433885823962257</v>
      </c>
    </row>
    <row r="1051" spans="1:16" x14ac:dyDescent="0.35">
      <c r="A1051" t="s">
        <v>655</v>
      </c>
      <c r="B1051" t="s">
        <v>5</v>
      </c>
      <c r="C1051" t="s">
        <v>6</v>
      </c>
      <c r="D1051" t="s">
        <v>59</v>
      </c>
      <c r="E1051" t="s">
        <v>4</v>
      </c>
      <c r="F1051" t="s">
        <v>0</v>
      </c>
      <c r="G1051" s="6">
        <v>9</v>
      </c>
      <c r="H1051" t="s">
        <v>3</v>
      </c>
      <c r="I1051" t="s">
        <v>23</v>
      </c>
      <c r="J1051" s="1">
        <v>26600</v>
      </c>
      <c r="K1051">
        <v>1</v>
      </c>
      <c r="L1051">
        <v>4.5</v>
      </c>
      <c r="M1051">
        <v>7.2</v>
      </c>
      <c r="N1051" s="3">
        <v>589156.46750000003</v>
      </c>
      <c r="O1051" s="3">
        <v>211200</v>
      </c>
      <c r="P1051" s="7">
        <f>(N1051-O1051)/N1051*100</f>
        <v>64.152137564372907</v>
      </c>
    </row>
    <row r="1052" spans="1:16" x14ac:dyDescent="0.35">
      <c r="A1052" t="s">
        <v>898</v>
      </c>
      <c r="B1052" t="s">
        <v>5</v>
      </c>
      <c r="C1052" t="s">
        <v>21</v>
      </c>
      <c r="D1052" t="s">
        <v>338</v>
      </c>
      <c r="E1052" t="s">
        <v>4</v>
      </c>
      <c r="F1052" t="s">
        <v>0</v>
      </c>
      <c r="G1052" s="6">
        <v>5</v>
      </c>
      <c r="H1052" t="s">
        <v>3</v>
      </c>
      <c r="I1052" t="s">
        <v>1</v>
      </c>
      <c r="J1052" s="1">
        <v>43871</v>
      </c>
      <c r="K1052">
        <v>1</v>
      </c>
      <c r="L1052">
        <v>4.3</v>
      </c>
      <c r="M1052">
        <v>8.1999999999999993</v>
      </c>
      <c r="N1052" s="3">
        <v>711676.0625</v>
      </c>
      <c r="O1052" s="3">
        <v>384592</v>
      </c>
      <c r="P1052" s="7">
        <f>(N1052-O1052)/N1052*100</f>
        <v>45.959683026433112</v>
      </c>
    </row>
    <row r="1053" spans="1:16" x14ac:dyDescent="0.35">
      <c r="A1053" t="s">
        <v>642</v>
      </c>
      <c r="B1053" t="s">
        <v>5</v>
      </c>
      <c r="C1053" t="s">
        <v>8</v>
      </c>
      <c r="D1053" t="s">
        <v>36</v>
      </c>
      <c r="E1053" t="s">
        <v>4</v>
      </c>
      <c r="F1053" t="s">
        <v>0</v>
      </c>
      <c r="G1053" s="6">
        <v>5</v>
      </c>
      <c r="H1053" t="s">
        <v>3</v>
      </c>
      <c r="I1053" t="s">
        <v>127</v>
      </c>
      <c r="J1053" s="1">
        <v>61905</v>
      </c>
      <c r="K1053">
        <v>1</v>
      </c>
      <c r="L1053">
        <v>9.8000000000000007</v>
      </c>
      <c r="M1053">
        <v>6.1</v>
      </c>
      <c r="N1053" s="3">
        <v>585069.87160399999</v>
      </c>
      <c r="O1053" s="3">
        <v>378094.32</v>
      </c>
      <c r="P1053" s="7">
        <f>(N1053-O1053)/N1053*100</f>
        <v>35.376210885131641</v>
      </c>
    </row>
    <row r="1054" spans="1:16" x14ac:dyDescent="0.35">
      <c r="A1054" t="s">
        <v>732</v>
      </c>
      <c r="B1054" t="s">
        <v>5</v>
      </c>
      <c r="C1054" t="s">
        <v>21</v>
      </c>
      <c r="D1054" t="s">
        <v>176</v>
      </c>
      <c r="E1054" t="s">
        <v>4</v>
      </c>
      <c r="F1054" t="s">
        <v>0</v>
      </c>
      <c r="G1054" s="6">
        <v>2</v>
      </c>
      <c r="H1054" t="s">
        <v>3</v>
      </c>
      <c r="I1054" t="s">
        <v>37</v>
      </c>
      <c r="J1054" s="1">
        <v>18000</v>
      </c>
      <c r="K1054">
        <v>1</v>
      </c>
      <c r="L1054">
        <v>3.5</v>
      </c>
      <c r="M1054">
        <v>5.3</v>
      </c>
      <c r="N1054" s="3">
        <v>647262.33827099996</v>
      </c>
      <c r="O1054" s="3">
        <v>492462</v>
      </c>
      <c r="P1054" s="7">
        <f>(N1054-O1054)/N1054*100</f>
        <v>23.916166462660332</v>
      </c>
    </row>
    <row r="1055" spans="1:16" x14ac:dyDescent="0.35">
      <c r="A1055" t="s">
        <v>642</v>
      </c>
      <c r="B1055" t="s">
        <v>5</v>
      </c>
      <c r="C1055" t="s">
        <v>8</v>
      </c>
      <c r="D1055" t="s">
        <v>36</v>
      </c>
      <c r="E1055" t="s">
        <v>4</v>
      </c>
      <c r="F1055" t="s">
        <v>0</v>
      </c>
      <c r="G1055" s="6">
        <v>6</v>
      </c>
      <c r="H1055" t="s">
        <v>3</v>
      </c>
      <c r="I1055" t="s">
        <v>20</v>
      </c>
      <c r="J1055" s="1">
        <v>22000</v>
      </c>
      <c r="K1055">
        <v>1</v>
      </c>
      <c r="L1055">
        <v>4.5</v>
      </c>
      <c r="M1055">
        <v>4.5999999999999996</v>
      </c>
      <c r="N1055" s="3">
        <v>585069.87160399999</v>
      </c>
      <c r="O1055" s="3">
        <v>352182</v>
      </c>
      <c r="P1055" s="7">
        <f>(N1055-O1055)/N1055*100</f>
        <v>39.805138310322761</v>
      </c>
    </row>
    <row r="1056" spans="1:16" x14ac:dyDescent="0.35">
      <c r="A1056" t="s">
        <v>658</v>
      </c>
      <c r="B1056" t="s">
        <v>5</v>
      </c>
      <c r="C1056" t="s">
        <v>6</v>
      </c>
      <c r="D1056" t="s">
        <v>62</v>
      </c>
      <c r="E1056" t="s">
        <v>4</v>
      </c>
      <c r="F1056" t="s">
        <v>0</v>
      </c>
      <c r="G1056" s="6">
        <v>6</v>
      </c>
      <c r="H1056" t="s">
        <v>3</v>
      </c>
      <c r="I1056" t="s">
        <v>18</v>
      </c>
      <c r="J1056" s="1">
        <v>84000</v>
      </c>
      <c r="K1056">
        <v>1</v>
      </c>
      <c r="L1056">
        <v>3.5</v>
      </c>
      <c r="M1056">
        <v>4.9000000000000004</v>
      </c>
      <c r="N1056" s="3">
        <v>530124.299</v>
      </c>
      <c r="O1056" s="3">
        <v>287950</v>
      </c>
      <c r="P1056" s="7">
        <f>(N1056-O1056)/N1056*100</f>
        <v>45.682550197533956</v>
      </c>
    </row>
    <row r="1057" spans="1:16" x14ac:dyDescent="0.35">
      <c r="A1057" t="s">
        <v>899</v>
      </c>
      <c r="B1057" t="s">
        <v>5</v>
      </c>
      <c r="C1057" t="s">
        <v>258</v>
      </c>
      <c r="D1057" t="s">
        <v>339</v>
      </c>
      <c r="E1057" t="s">
        <v>14</v>
      </c>
      <c r="F1057" t="s">
        <v>0</v>
      </c>
      <c r="G1057" s="6">
        <v>6</v>
      </c>
      <c r="H1057" t="s">
        <v>3</v>
      </c>
      <c r="I1057" t="s">
        <v>12</v>
      </c>
      <c r="J1057" s="1">
        <v>34267</v>
      </c>
      <c r="K1057">
        <v>1</v>
      </c>
      <c r="L1057">
        <v>6.4</v>
      </c>
      <c r="M1057">
        <v>6.8</v>
      </c>
      <c r="N1057" s="3">
        <v>2415360</v>
      </c>
      <c r="O1057" s="3">
        <v>1028524</v>
      </c>
      <c r="P1057" s="7">
        <f>(N1057-O1057)/N1057*100</f>
        <v>57.417362215156331</v>
      </c>
    </row>
    <row r="1058" spans="1:16" x14ac:dyDescent="0.35">
      <c r="A1058" t="s">
        <v>885</v>
      </c>
      <c r="B1058" t="s">
        <v>5</v>
      </c>
      <c r="C1058" t="s">
        <v>34</v>
      </c>
      <c r="D1058" t="s">
        <v>60</v>
      </c>
      <c r="E1058" t="s">
        <v>4</v>
      </c>
      <c r="F1058" t="s">
        <v>0</v>
      </c>
      <c r="G1058" s="6">
        <v>3</v>
      </c>
      <c r="H1058" t="s">
        <v>3</v>
      </c>
      <c r="I1058" t="s">
        <v>20</v>
      </c>
      <c r="J1058" s="1">
        <v>18605</v>
      </c>
      <c r="K1058">
        <v>1</v>
      </c>
      <c r="L1058">
        <v>4.3</v>
      </c>
      <c r="M1058">
        <v>4.8</v>
      </c>
      <c r="N1058" s="3">
        <v>822103</v>
      </c>
      <c r="O1058" s="3">
        <v>616950</v>
      </c>
      <c r="P1058" s="7">
        <f>(N1058-O1058)/N1058*100</f>
        <v>24.954658966090623</v>
      </c>
    </row>
    <row r="1059" spans="1:16" x14ac:dyDescent="0.35">
      <c r="A1059" t="s">
        <v>798</v>
      </c>
      <c r="B1059" t="s">
        <v>5</v>
      </c>
      <c r="C1059" t="s">
        <v>39</v>
      </c>
      <c r="D1059" t="s">
        <v>245</v>
      </c>
      <c r="E1059" t="s">
        <v>14</v>
      </c>
      <c r="F1059" t="s">
        <v>10</v>
      </c>
      <c r="G1059" s="6">
        <v>6</v>
      </c>
      <c r="H1059" t="s">
        <v>3</v>
      </c>
      <c r="I1059" t="s">
        <v>137</v>
      </c>
      <c r="J1059" s="1">
        <v>50000</v>
      </c>
      <c r="K1059">
        <v>1</v>
      </c>
      <c r="L1059">
        <v>4.3</v>
      </c>
      <c r="M1059">
        <v>4.8</v>
      </c>
      <c r="N1059" s="3">
        <v>1241250</v>
      </c>
      <c r="O1059" s="3">
        <v>511438</v>
      </c>
      <c r="P1059" s="7">
        <f>(N1059-O1059)/N1059*100</f>
        <v>58.796535750251763</v>
      </c>
    </row>
    <row r="1060" spans="1:16" x14ac:dyDescent="0.35">
      <c r="A1060" t="s">
        <v>654</v>
      </c>
      <c r="B1060" t="s">
        <v>5</v>
      </c>
      <c r="C1060" t="s">
        <v>57</v>
      </c>
      <c r="D1060" t="s">
        <v>58</v>
      </c>
      <c r="E1060" t="s">
        <v>14</v>
      </c>
      <c r="F1060" t="s">
        <v>10</v>
      </c>
      <c r="G1060" s="6">
        <v>2</v>
      </c>
      <c r="H1060" t="s">
        <v>3</v>
      </c>
      <c r="I1060" t="s">
        <v>12</v>
      </c>
      <c r="J1060" s="1">
        <v>13500</v>
      </c>
      <c r="K1060">
        <v>1</v>
      </c>
      <c r="L1060">
        <v>9.9</v>
      </c>
      <c r="M1060">
        <v>6.1</v>
      </c>
      <c r="N1060" s="3">
        <v>717230.47296699998</v>
      </c>
      <c r="O1060" s="3">
        <v>544800</v>
      </c>
      <c r="P1060" s="7">
        <f>(N1060-O1060)/N1060*100</f>
        <v>24.041152665153643</v>
      </c>
    </row>
    <row r="1061" spans="1:16" x14ac:dyDescent="0.35">
      <c r="A1061" t="s">
        <v>659</v>
      </c>
      <c r="B1061" t="s">
        <v>5</v>
      </c>
      <c r="C1061" t="s">
        <v>6</v>
      </c>
      <c r="D1061" t="s">
        <v>63</v>
      </c>
      <c r="E1061" t="s">
        <v>4</v>
      </c>
      <c r="F1061" t="s">
        <v>0</v>
      </c>
      <c r="G1061" s="6">
        <v>10</v>
      </c>
      <c r="H1061" t="s">
        <v>3</v>
      </c>
      <c r="I1061" t="s">
        <v>20</v>
      </c>
      <c r="J1061" s="1">
        <v>30700</v>
      </c>
      <c r="K1061">
        <v>1</v>
      </c>
      <c r="L1061">
        <v>4.5</v>
      </c>
      <c r="M1061">
        <v>4.8</v>
      </c>
      <c r="N1061" s="3">
        <v>504450.007407</v>
      </c>
      <c r="O1061" s="3">
        <v>134640</v>
      </c>
      <c r="P1061" s="7">
        <f>(N1061-O1061)/N1061*100</f>
        <v>73.309545440967781</v>
      </c>
    </row>
    <row r="1062" spans="1:16" x14ac:dyDescent="0.35">
      <c r="A1062" t="s">
        <v>814</v>
      </c>
      <c r="B1062" t="s">
        <v>5</v>
      </c>
      <c r="C1062" t="s">
        <v>39</v>
      </c>
      <c r="D1062" t="s">
        <v>266</v>
      </c>
      <c r="E1062" t="s">
        <v>14</v>
      </c>
      <c r="F1062" t="s">
        <v>10</v>
      </c>
      <c r="G1062" s="6">
        <v>5</v>
      </c>
      <c r="H1062" t="s">
        <v>3</v>
      </c>
      <c r="I1062" t="s">
        <v>12</v>
      </c>
      <c r="J1062" s="1">
        <v>43500</v>
      </c>
      <c r="K1062">
        <v>1</v>
      </c>
      <c r="L1062">
        <v>9.9</v>
      </c>
      <c r="M1062">
        <v>4.5999999999999996</v>
      </c>
      <c r="N1062" s="3">
        <v>1084816.5845600001</v>
      </c>
      <c r="O1062" s="3">
        <v>578358</v>
      </c>
      <c r="P1062" s="7">
        <f>(N1062-O1062)/N1062*100</f>
        <v>46.686102680244232</v>
      </c>
    </row>
    <row r="1063" spans="1:16" x14ac:dyDescent="0.35">
      <c r="A1063" t="s">
        <v>638</v>
      </c>
      <c r="B1063" t="s">
        <v>5</v>
      </c>
      <c r="C1063" t="s">
        <v>34</v>
      </c>
      <c r="D1063" t="s">
        <v>35</v>
      </c>
      <c r="E1063" t="s">
        <v>4</v>
      </c>
      <c r="F1063" t="s">
        <v>10</v>
      </c>
      <c r="G1063" s="6">
        <v>3</v>
      </c>
      <c r="H1063" t="s">
        <v>3</v>
      </c>
      <c r="I1063" t="s">
        <v>37</v>
      </c>
      <c r="J1063" s="1">
        <v>34000</v>
      </c>
      <c r="K1063">
        <v>1</v>
      </c>
      <c r="L1063">
        <v>3.5</v>
      </c>
      <c r="M1063">
        <v>5.7</v>
      </c>
      <c r="N1063" s="3">
        <v>972640.25122600002</v>
      </c>
      <c r="O1063" s="3">
        <v>620338.98</v>
      </c>
      <c r="P1063" s="7">
        <f>(N1063-O1063)/N1063*100</f>
        <v>36.221128087381636</v>
      </c>
    </row>
    <row r="1064" spans="1:16" x14ac:dyDescent="0.35">
      <c r="A1064" t="s">
        <v>635</v>
      </c>
      <c r="B1064" t="s">
        <v>5</v>
      </c>
      <c r="C1064" t="s">
        <v>6</v>
      </c>
      <c r="D1064" t="s">
        <v>29</v>
      </c>
      <c r="E1064" t="s">
        <v>4</v>
      </c>
      <c r="F1064" t="s">
        <v>0</v>
      </c>
      <c r="G1064" s="6">
        <v>7</v>
      </c>
      <c r="H1064" t="s">
        <v>3</v>
      </c>
      <c r="I1064" t="s">
        <v>2</v>
      </c>
      <c r="J1064" s="1">
        <v>60000</v>
      </c>
      <c r="K1064">
        <v>1</v>
      </c>
      <c r="L1064">
        <v>8.4</v>
      </c>
      <c r="M1064">
        <v>5.0999999999999996</v>
      </c>
      <c r="N1064" s="3">
        <v>462988.36296200001</v>
      </c>
      <c r="O1064" s="3">
        <v>233518</v>
      </c>
      <c r="P1064" s="7">
        <f>(N1064-O1064)/N1064*100</f>
        <v>49.562879182091649</v>
      </c>
    </row>
    <row r="1065" spans="1:16" x14ac:dyDescent="0.35">
      <c r="A1065" t="s">
        <v>635</v>
      </c>
      <c r="B1065" t="s">
        <v>5</v>
      </c>
      <c r="C1065" t="s">
        <v>6</v>
      </c>
      <c r="D1065" t="s">
        <v>29</v>
      </c>
      <c r="E1065" t="s">
        <v>4</v>
      </c>
      <c r="F1065" t="s">
        <v>0</v>
      </c>
      <c r="G1065" s="6">
        <v>9</v>
      </c>
      <c r="H1065" t="s">
        <v>3</v>
      </c>
      <c r="I1065" t="s">
        <v>12</v>
      </c>
      <c r="J1065" s="1">
        <v>50200</v>
      </c>
      <c r="K1065">
        <v>2</v>
      </c>
      <c r="L1065">
        <v>9.9</v>
      </c>
      <c r="M1065">
        <v>5.9</v>
      </c>
      <c r="N1065" s="3">
        <v>462988.36296200001</v>
      </c>
      <c r="O1065" s="3">
        <v>180400</v>
      </c>
      <c r="P1065" s="7">
        <f>(N1065-O1065)/N1065*100</f>
        <v>61.035737735203853</v>
      </c>
    </row>
    <row r="1066" spans="1:16" x14ac:dyDescent="0.35">
      <c r="A1066" t="s">
        <v>900</v>
      </c>
      <c r="B1066" t="s">
        <v>5</v>
      </c>
      <c r="C1066" t="s">
        <v>51</v>
      </c>
      <c r="D1066" t="s">
        <v>340</v>
      </c>
      <c r="E1066" t="s">
        <v>4</v>
      </c>
      <c r="F1066" t="s">
        <v>0</v>
      </c>
      <c r="G1066" s="6">
        <v>3</v>
      </c>
      <c r="H1066" t="s">
        <v>3</v>
      </c>
      <c r="I1066" t="s">
        <v>18</v>
      </c>
      <c r="J1066" s="1">
        <v>30571</v>
      </c>
      <c r="K1066">
        <v>1</v>
      </c>
      <c r="L1066">
        <v>3.8</v>
      </c>
      <c r="M1066">
        <v>8</v>
      </c>
      <c r="N1066" s="3">
        <v>473386.78712599998</v>
      </c>
      <c r="O1066" s="3">
        <v>301648</v>
      </c>
      <c r="P1066" s="7">
        <f>(N1066-O1066)/N1066*100</f>
        <v>36.278745371971851</v>
      </c>
    </row>
    <row r="1067" spans="1:16" x14ac:dyDescent="0.35">
      <c r="A1067" t="s">
        <v>655</v>
      </c>
      <c r="B1067" t="s">
        <v>5</v>
      </c>
      <c r="C1067" t="s">
        <v>6</v>
      </c>
      <c r="D1067" t="s">
        <v>59</v>
      </c>
      <c r="E1067" t="s">
        <v>4</v>
      </c>
      <c r="F1067" t="s">
        <v>0</v>
      </c>
      <c r="G1067" s="6">
        <v>9</v>
      </c>
      <c r="H1067" t="s">
        <v>3</v>
      </c>
      <c r="I1067" t="s">
        <v>20</v>
      </c>
      <c r="J1067" s="1">
        <v>79298</v>
      </c>
      <c r="K1067">
        <v>2</v>
      </c>
      <c r="L1067">
        <v>4.3</v>
      </c>
      <c r="M1067">
        <v>8.1999999999999993</v>
      </c>
      <c r="N1067" s="3">
        <v>589156.46750000003</v>
      </c>
      <c r="O1067" s="3">
        <v>260662</v>
      </c>
      <c r="P1067" s="7">
        <f>(N1067-O1067)/N1067*100</f>
        <v>55.756744705514073</v>
      </c>
    </row>
    <row r="1068" spans="1:16" x14ac:dyDescent="0.35">
      <c r="A1068" t="s">
        <v>654</v>
      </c>
      <c r="B1068" t="s">
        <v>5</v>
      </c>
      <c r="C1068" t="s">
        <v>57</v>
      </c>
      <c r="D1068" t="s">
        <v>58</v>
      </c>
      <c r="E1068" t="s">
        <v>14</v>
      </c>
      <c r="F1068" t="s">
        <v>10</v>
      </c>
      <c r="G1068" s="6">
        <v>3</v>
      </c>
      <c r="H1068" t="s">
        <v>3</v>
      </c>
      <c r="I1068" t="s">
        <v>12</v>
      </c>
      <c r="J1068" s="1">
        <v>55000</v>
      </c>
      <c r="K1068">
        <v>1</v>
      </c>
      <c r="L1068">
        <v>9.3000000000000007</v>
      </c>
      <c r="M1068">
        <v>7.2</v>
      </c>
      <c r="N1068" s="3">
        <v>717230.47296699998</v>
      </c>
      <c r="O1068" s="3">
        <v>506688</v>
      </c>
      <c r="P1068" s="7">
        <f>(N1068-O1068)/N1068*100</f>
        <v>29.354925773864476</v>
      </c>
    </row>
    <row r="1069" spans="1:16" x14ac:dyDescent="0.35">
      <c r="A1069" t="s">
        <v>641</v>
      </c>
      <c r="B1069" t="s">
        <v>5</v>
      </c>
      <c r="C1069" t="s">
        <v>6</v>
      </c>
      <c r="D1069" t="s">
        <v>40</v>
      </c>
      <c r="E1069" t="s">
        <v>4</v>
      </c>
      <c r="F1069" t="s">
        <v>0</v>
      </c>
      <c r="G1069" s="6">
        <v>8</v>
      </c>
      <c r="H1069" t="s">
        <v>13</v>
      </c>
      <c r="I1069" t="s">
        <v>17</v>
      </c>
      <c r="J1069" s="1">
        <v>25000</v>
      </c>
      <c r="K1069">
        <v>1</v>
      </c>
      <c r="L1069">
        <v>4.5</v>
      </c>
      <c r="M1069">
        <v>4.5999999999999996</v>
      </c>
      <c r="N1069" s="3">
        <v>610407.54320900002</v>
      </c>
      <c r="O1069" s="3">
        <v>278838</v>
      </c>
      <c r="P1069" s="7">
        <f>(N1069-O1069)/N1069*100</f>
        <v>54.319371852105789</v>
      </c>
    </row>
    <row r="1070" spans="1:16" x14ac:dyDescent="0.35">
      <c r="A1070" t="s">
        <v>642</v>
      </c>
      <c r="B1070" t="s">
        <v>5</v>
      </c>
      <c r="C1070" t="s">
        <v>8</v>
      </c>
      <c r="D1070" t="s">
        <v>36</v>
      </c>
      <c r="E1070" t="s">
        <v>4</v>
      </c>
      <c r="F1070" t="s">
        <v>0</v>
      </c>
      <c r="G1070" s="6">
        <v>7</v>
      </c>
      <c r="H1070" t="s">
        <v>3</v>
      </c>
      <c r="I1070" t="s">
        <v>20</v>
      </c>
      <c r="J1070" s="1">
        <v>38000</v>
      </c>
      <c r="K1070">
        <v>1</v>
      </c>
      <c r="L1070">
        <v>6.8</v>
      </c>
      <c r="M1070">
        <v>6</v>
      </c>
      <c r="N1070" s="3">
        <v>585069.87160399999</v>
      </c>
      <c r="O1070" s="3">
        <v>306222</v>
      </c>
      <c r="P1070" s="7">
        <f>(N1070-O1070)/N1070*100</f>
        <v>47.660610319845013</v>
      </c>
    </row>
    <row r="1071" spans="1:16" x14ac:dyDescent="0.35">
      <c r="A1071" t="s">
        <v>635</v>
      </c>
      <c r="B1071" t="s">
        <v>5</v>
      </c>
      <c r="C1071" t="s">
        <v>6</v>
      </c>
      <c r="D1071" t="s">
        <v>29</v>
      </c>
      <c r="E1071" t="s">
        <v>4</v>
      </c>
      <c r="F1071" t="s">
        <v>0</v>
      </c>
      <c r="G1071" s="6">
        <v>10</v>
      </c>
      <c r="H1071" t="s">
        <v>3</v>
      </c>
      <c r="I1071" t="s">
        <v>23</v>
      </c>
      <c r="J1071" s="1">
        <v>78000</v>
      </c>
      <c r="K1071">
        <v>1</v>
      </c>
      <c r="L1071">
        <v>6.7</v>
      </c>
      <c r="M1071">
        <v>6.4</v>
      </c>
      <c r="N1071" s="3">
        <v>462988.36296200001</v>
      </c>
      <c r="O1071" s="3">
        <v>193600</v>
      </c>
      <c r="P1071" s="7">
        <f>(N1071-O1071)/N1071*100</f>
        <v>58.184694154852913</v>
      </c>
    </row>
    <row r="1072" spans="1:16" x14ac:dyDescent="0.35">
      <c r="A1072" t="s">
        <v>642</v>
      </c>
      <c r="B1072" t="s">
        <v>5</v>
      </c>
      <c r="C1072" t="s">
        <v>8</v>
      </c>
      <c r="D1072" t="s">
        <v>36</v>
      </c>
      <c r="E1072" t="s">
        <v>4</v>
      </c>
      <c r="F1072" t="s">
        <v>0</v>
      </c>
      <c r="G1072" s="6">
        <v>7</v>
      </c>
      <c r="H1072" t="s">
        <v>3</v>
      </c>
      <c r="I1072" t="s">
        <v>43</v>
      </c>
      <c r="J1072" s="1">
        <v>2011</v>
      </c>
      <c r="K1072">
        <v>1</v>
      </c>
      <c r="L1072">
        <v>6.8</v>
      </c>
      <c r="M1072">
        <v>7.2</v>
      </c>
      <c r="N1072" s="3">
        <v>585069.87160399999</v>
      </c>
      <c r="O1072" s="3">
        <v>316298.88</v>
      </c>
      <c r="P1072" s="7">
        <f>(N1072-O1072)/N1072*100</f>
        <v>45.938272443793778</v>
      </c>
    </row>
    <row r="1073" spans="1:16" x14ac:dyDescent="0.35">
      <c r="A1073" t="s">
        <v>644</v>
      </c>
      <c r="B1073" t="s">
        <v>5</v>
      </c>
      <c r="C1073" t="s">
        <v>24</v>
      </c>
      <c r="D1073" t="s">
        <v>42</v>
      </c>
      <c r="E1073" t="s">
        <v>14</v>
      </c>
      <c r="F1073" t="s">
        <v>0</v>
      </c>
      <c r="G1073" s="6">
        <v>9</v>
      </c>
      <c r="H1073" t="s">
        <v>3</v>
      </c>
      <c r="I1073" t="s">
        <v>12</v>
      </c>
      <c r="J1073" s="1">
        <v>59000</v>
      </c>
      <c r="K1073">
        <v>1</v>
      </c>
      <c r="L1073">
        <v>6.4</v>
      </c>
      <c r="M1073">
        <v>7.6</v>
      </c>
      <c r="N1073" s="3">
        <v>691110.63600000006</v>
      </c>
      <c r="O1073" s="3">
        <v>184800</v>
      </c>
      <c r="P1073" s="7">
        <f>(N1073-O1073)/N1073*100</f>
        <v>73.260431778393297</v>
      </c>
    </row>
    <row r="1074" spans="1:16" x14ac:dyDescent="0.35">
      <c r="A1074" t="s">
        <v>656</v>
      </c>
      <c r="B1074" t="s">
        <v>5</v>
      </c>
      <c r="C1074" t="s">
        <v>8</v>
      </c>
      <c r="D1074" t="s">
        <v>60</v>
      </c>
      <c r="E1074" t="s">
        <v>4</v>
      </c>
      <c r="F1074" t="s">
        <v>142</v>
      </c>
      <c r="G1074" s="6">
        <v>8</v>
      </c>
      <c r="H1074" t="s">
        <v>3</v>
      </c>
      <c r="I1074" t="s">
        <v>17</v>
      </c>
      <c r="J1074" s="1">
        <v>30177</v>
      </c>
      <c r="K1074">
        <v>1</v>
      </c>
      <c r="L1074">
        <v>6.8</v>
      </c>
      <c r="M1074">
        <v>4.5999999999999996</v>
      </c>
      <c r="N1074" s="3">
        <v>738247.613579</v>
      </c>
      <c r="O1074" s="3">
        <v>376239.28</v>
      </c>
      <c r="P1074" s="7">
        <f>(N1074-O1074)/N1074*100</f>
        <v>49.036167123385006</v>
      </c>
    </row>
    <row r="1075" spans="1:16" x14ac:dyDescent="0.35">
      <c r="A1075" t="s">
        <v>642</v>
      </c>
      <c r="B1075" t="s">
        <v>5</v>
      </c>
      <c r="C1075" t="s">
        <v>8</v>
      </c>
      <c r="D1075" t="s">
        <v>36</v>
      </c>
      <c r="E1075" t="s">
        <v>4</v>
      </c>
      <c r="F1075" t="s">
        <v>0</v>
      </c>
      <c r="G1075" s="6">
        <v>8</v>
      </c>
      <c r="H1075" t="s">
        <v>3</v>
      </c>
      <c r="I1075" t="s">
        <v>20</v>
      </c>
      <c r="J1075" s="1">
        <v>40000</v>
      </c>
      <c r="K1075">
        <v>1</v>
      </c>
      <c r="L1075">
        <v>4.5</v>
      </c>
      <c r="M1075">
        <v>6.4</v>
      </c>
      <c r="N1075" s="3">
        <v>585069.87160399999</v>
      </c>
      <c r="O1075" s="3">
        <v>287950</v>
      </c>
      <c r="P1075" s="7">
        <f>(N1075-O1075)/N1075*100</f>
        <v>50.783656110923999</v>
      </c>
    </row>
    <row r="1076" spans="1:16" x14ac:dyDescent="0.35">
      <c r="A1076" t="s">
        <v>731</v>
      </c>
      <c r="B1076" t="s">
        <v>5</v>
      </c>
      <c r="C1076" t="s">
        <v>19</v>
      </c>
      <c r="D1076" t="s">
        <v>27</v>
      </c>
      <c r="E1076" t="s">
        <v>4</v>
      </c>
      <c r="F1076" t="s">
        <v>0</v>
      </c>
      <c r="G1076" s="6">
        <v>11</v>
      </c>
      <c r="H1076" t="s">
        <v>3</v>
      </c>
      <c r="I1076" t="s">
        <v>1</v>
      </c>
      <c r="J1076" s="1">
        <v>41000</v>
      </c>
      <c r="K1076">
        <v>1</v>
      </c>
      <c r="L1076">
        <v>6.8</v>
      </c>
      <c r="M1076">
        <v>6</v>
      </c>
      <c r="N1076" s="3">
        <v>457174.14860000001</v>
      </c>
      <c r="O1076" s="3">
        <v>145200</v>
      </c>
      <c r="P1076" s="7">
        <f>(N1076-O1076)/N1076*100</f>
        <v>68.23967399629997</v>
      </c>
    </row>
    <row r="1077" spans="1:16" x14ac:dyDescent="0.35">
      <c r="A1077" t="s">
        <v>731</v>
      </c>
      <c r="B1077" t="s">
        <v>5</v>
      </c>
      <c r="C1077" t="s">
        <v>19</v>
      </c>
      <c r="D1077" t="s">
        <v>27</v>
      </c>
      <c r="E1077" t="s">
        <v>4</v>
      </c>
      <c r="F1077" t="s">
        <v>0</v>
      </c>
      <c r="G1077" s="6">
        <v>8</v>
      </c>
      <c r="H1077" t="s">
        <v>3</v>
      </c>
      <c r="I1077" t="s">
        <v>18</v>
      </c>
      <c r="J1077" s="1">
        <v>68000</v>
      </c>
      <c r="K1077">
        <v>3</v>
      </c>
      <c r="L1077">
        <v>6.1</v>
      </c>
      <c r="M1077">
        <v>6.2</v>
      </c>
      <c r="N1077" s="3">
        <v>457174.14860000001</v>
      </c>
      <c r="O1077" s="3">
        <v>198000</v>
      </c>
      <c r="P1077" s="7">
        <f>(N1077-O1077)/N1077*100</f>
        <v>56.69046454040906</v>
      </c>
    </row>
    <row r="1078" spans="1:16" x14ac:dyDescent="0.35">
      <c r="A1078" t="s">
        <v>635</v>
      </c>
      <c r="B1078" t="s">
        <v>5</v>
      </c>
      <c r="C1078" t="s">
        <v>6</v>
      </c>
      <c r="D1078" t="s">
        <v>29</v>
      </c>
      <c r="E1078" t="s">
        <v>4</v>
      </c>
      <c r="F1078" t="s">
        <v>0</v>
      </c>
      <c r="G1078" s="6">
        <v>10</v>
      </c>
      <c r="H1078" t="s">
        <v>3</v>
      </c>
      <c r="I1078" t="s">
        <v>12</v>
      </c>
      <c r="J1078" s="1">
        <v>77947</v>
      </c>
      <c r="K1078">
        <v>2</v>
      </c>
      <c r="L1078">
        <v>6.4</v>
      </c>
      <c r="M1078">
        <v>6</v>
      </c>
      <c r="N1078" s="3">
        <v>462988.36296200001</v>
      </c>
      <c r="O1078" s="3">
        <v>198000</v>
      </c>
      <c r="P1078" s="7">
        <f>(N1078-O1078)/N1078*100</f>
        <v>57.234346294735936</v>
      </c>
    </row>
    <row r="1079" spans="1:16" x14ac:dyDescent="0.35">
      <c r="A1079" t="s">
        <v>630</v>
      </c>
      <c r="B1079" t="s">
        <v>5</v>
      </c>
      <c r="C1079" t="s">
        <v>8</v>
      </c>
      <c r="D1079" t="s">
        <v>7</v>
      </c>
      <c r="E1079" t="s">
        <v>4</v>
      </c>
      <c r="F1079" t="s">
        <v>0</v>
      </c>
      <c r="G1079" s="6">
        <v>7</v>
      </c>
      <c r="H1079" t="s">
        <v>3</v>
      </c>
      <c r="I1079" t="s">
        <v>1</v>
      </c>
      <c r="J1079" s="1">
        <v>47967</v>
      </c>
      <c r="K1079">
        <v>2</v>
      </c>
      <c r="L1079">
        <v>6.4</v>
      </c>
      <c r="M1079">
        <v>5.2</v>
      </c>
      <c r="N1079" s="3">
        <v>678358.57160400006</v>
      </c>
      <c r="O1079" s="3">
        <v>319968</v>
      </c>
      <c r="P1079" s="7">
        <f>(N1079-O1079)/N1079*100</f>
        <v>52.832025215893466</v>
      </c>
    </row>
    <row r="1080" spans="1:16" x14ac:dyDescent="0.35">
      <c r="A1080" t="s">
        <v>855</v>
      </c>
      <c r="B1080" t="s">
        <v>5</v>
      </c>
      <c r="C1080" t="s">
        <v>19</v>
      </c>
      <c r="D1080" t="s">
        <v>53</v>
      </c>
      <c r="E1080" t="s">
        <v>4</v>
      </c>
      <c r="F1080" t="s">
        <v>0</v>
      </c>
      <c r="G1080" s="6">
        <v>12</v>
      </c>
      <c r="H1080" t="s">
        <v>3</v>
      </c>
      <c r="I1080" t="s">
        <v>43</v>
      </c>
      <c r="J1080" s="1">
        <v>49000</v>
      </c>
      <c r="K1080">
        <v>1</v>
      </c>
      <c r="L1080">
        <v>6.8</v>
      </c>
      <c r="M1080">
        <v>5</v>
      </c>
      <c r="N1080" s="3">
        <v>404201.82911499997</v>
      </c>
      <c r="O1080" s="3">
        <v>132000</v>
      </c>
      <c r="P1080" s="7">
        <f>(N1080-O1080)/N1080*100</f>
        <v>67.343047336274054</v>
      </c>
    </row>
    <row r="1081" spans="1:16" x14ac:dyDescent="0.35">
      <c r="A1081" t="s">
        <v>839</v>
      </c>
      <c r="B1081" t="s">
        <v>5</v>
      </c>
      <c r="C1081" t="s">
        <v>6</v>
      </c>
      <c r="D1081" t="s">
        <v>288</v>
      </c>
      <c r="E1081" t="s">
        <v>4</v>
      </c>
      <c r="F1081" t="s">
        <v>0</v>
      </c>
      <c r="G1081" s="6">
        <v>3</v>
      </c>
      <c r="H1081" t="s">
        <v>3</v>
      </c>
      <c r="I1081" t="s">
        <v>20</v>
      </c>
      <c r="J1081" s="1">
        <v>52000</v>
      </c>
      <c r="K1081">
        <v>2</v>
      </c>
      <c r="L1081">
        <v>5</v>
      </c>
      <c r="M1081">
        <v>9.9</v>
      </c>
      <c r="N1081" s="3">
        <v>501165.12199999997</v>
      </c>
      <c r="O1081" s="3">
        <v>211200</v>
      </c>
      <c r="P1081" s="7">
        <f>(N1081-O1081)/N1081*100</f>
        <v>57.858200675026218</v>
      </c>
    </row>
    <row r="1082" spans="1:16" x14ac:dyDescent="0.35">
      <c r="A1082" t="s">
        <v>647</v>
      </c>
      <c r="B1082" t="s">
        <v>5</v>
      </c>
      <c r="C1082" t="s">
        <v>39</v>
      </c>
      <c r="D1082" t="s">
        <v>46</v>
      </c>
      <c r="E1082" t="s">
        <v>14</v>
      </c>
      <c r="F1082" t="s">
        <v>142</v>
      </c>
      <c r="G1082" s="6">
        <v>7</v>
      </c>
      <c r="H1082" t="s">
        <v>3</v>
      </c>
      <c r="I1082" t="s">
        <v>1</v>
      </c>
      <c r="J1082" s="1">
        <v>46000</v>
      </c>
      <c r="K1082">
        <v>1</v>
      </c>
      <c r="L1082">
        <v>6.4</v>
      </c>
      <c r="M1082">
        <v>4.2</v>
      </c>
      <c r="N1082" s="3">
        <v>1217935.19545</v>
      </c>
      <c r="O1082" s="3">
        <v>621792</v>
      </c>
      <c r="P1082" s="7">
        <f>(N1082-O1082)/N1082*100</f>
        <v>48.947037385658135</v>
      </c>
    </row>
    <row r="1083" spans="1:16" x14ac:dyDescent="0.35">
      <c r="A1083" t="s">
        <v>855</v>
      </c>
      <c r="B1083" t="s">
        <v>5</v>
      </c>
      <c r="C1083" t="s">
        <v>19</v>
      </c>
      <c r="D1083" t="s">
        <v>53</v>
      </c>
      <c r="E1083" t="s">
        <v>4</v>
      </c>
      <c r="F1083" t="s">
        <v>0</v>
      </c>
      <c r="G1083" s="6">
        <v>11</v>
      </c>
      <c r="H1083" t="s">
        <v>3</v>
      </c>
      <c r="I1083" t="s">
        <v>37</v>
      </c>
      <c r="J1083" s="1">
        <v>50000</v>
      </c>
      <c r="K1083">
        <v>1</v>
      </c>
      <c r="L1083">
        <v>6.8</v>
      </c>
      <c r="M1083">
        <v>5.2</v>
      </c>
      <c r="N1083" s="3">
        <v>404201.82911499997</v>
      </c>
      <c r="O1083" s="3">
        <v>162800</v>
      </c>
      <c r="P1083" s="7">
        <f>(N1083-O1083)/N1083*100</f>
        <v>59.723091714737997</v>
      </c>
    </row>
    <row r="1084" spans="1:16" x14ac:dyDescent="0.35">
      <c r="A1084" t="s">
        <v>641</v>
      </c>
      <c r="B1084" t="s">
        <v>5</v>
      </c>
      <c r="C1084" t="s">
        <v>6</v>
      </c>
      <c r="D1084" t="s">
        <v>40</v>
      </c>
      <c r="E1084" t="s">
        <v>4</v>
      </c>
      <c r="F1084" t="s">
        <v>0</v>
      </c>
      <c r="G1084" s="6">
        <v>5</v>
      </c>
      <c r="H1084" t="s">
        <v>13</v>
      </c>
      <c r="I1084" t="s">
        <v>1</v>
      </c>
      <c r="J1084" s="1">
        <v>11000</v>
      </c>
      <c r="K1084">
        <v>1</v>
      </c>
      <c r="L1084">
        <v>4.5</v>
      </c>
      <c r="M1084">
        <v>8.1999999999999993</v>
      </c>
      <c r="N1084" s="3">
        <v>610407.54320900002</v>
      </c>
      <c r="O1084" s="3">
        <v>379950</v>
      </c>
      <c r="P1084" s="7">
        <f>(N1084-O1084)/N1084*100</f>
        <v>37.754701063727303</v>
      </c>
    </row>
    <row r="1085" spans="1:16" x14ac:dyDescent="0.35">
      <c r="A1085" t="s">
        <v>713</v>
      </c>
      <c r="B1085" t="s">
        <v>5</v>
      </c>
      <c r="C1085" t="s">
        <v>44</v>
      </c>
      <c r="D1085" t="s">
        <v>52</v>
      </c>
      <c r="E1085" t="s">
        <v>4</v>
      </c>
      <c r="F1085" t="s">
        <v>0</v>
      </c>
      <c r="G1085" s="6">
        <v>11</v>
      </c>
      <c r="H1085" t="s">
        <v>3</v>
      </c>
      <c r="I1085" t="s">
        <v>12</v>
      </c>
      <c r="J1085" s="1">
        <v>39000</v>
      </c>
      <c r="K1085">
        <v>1</v>
      </c>
      <c r="L1085">
        <v>4.5</v>
      </c>
      <c r="M1085">
        <v>5.2</v>
      </c>
      <c r="N1085" s="3">
        <v>406405.07</v>
      </c>
      <c r="O1085" s="3">
        <v>127600</v>
      </c>
      <c r="P1085" s="7">
        <f>(N1085-O1085)/N1085*100</f>
        <v>68.602753897730665</v>
      </c>
    </row>
    <row r="1086" spans="1:16" x14ac:dyDescent="0.35">
      <c r="A1086" t="s">
        <v>635</v>
      </c>
      <c r="B1086" t="s">
        <v>5</v>
      </c>
      <c r="C1086" t="s">
        <v>6</v>
      </c>
      <c r="D1086" t="s">
        <v>29</v>
      </c>
      <c r="E1086" t="s">
        <v>4</v>
      </c>
      <c r="F1086" t="s">
        <v>0</v>
      </c>
      <c r="G1086" s="6">
        <v>10</v>
      </c>
      <c r="H1086" t="s">
        <v>3</v>
      </c>
      <c r="I1086" t="s">
        <v>1</v>
      </c>
      <c r="J1086" s="1">
        <v>36000</v>
      </c>
      <c r="K1086">
        <v>1</v>
      </c>
      <c r="L1086">
        <v>6.8</v>
      </c>
      <c r="M1086">
        <v>6.6</v>
      </c>
      <c r="N1086" s="3">
        <v>462988.36296200001</v>
      </c>
      <c r="O1086" s="3">
        <v>215600</v>
      </c>
      <c r="P1086" s="7">
        <f>(N1086-O1086)/N1086*100</f>
        <v>53.432954854268019</v>
      </c>
    </row>
    <row r="1087" spans="1:16" x14ac:dyDescent="0.35">
      <c r="A1087" t="s">
        <v>713</v>
      </c>
      <c r="B1087" t="s">
        <v>5</v>
      </c>
      <c r="C1087" t="s">
        <v>44</v>
      </c>
      <c r="D1087" t="s">
        <v>52</v>
      </c>
      <c r="E1087" t="s">
        <v>4</v>
      </c>
      <c r="F1087" t="s">
        <v>0</v>
      </c>
      <c r="G1087" s="6">
        <v>11</v>
      </c>
      <c r="H1087" t="s">
        <v>3</v>
      </c>
      <c r="I1087" t="s">
        <v>37</v>
      </c>
      <c r="J1087" s="1">
        <v>75767</v>
      </c>
      <c r="K1087">
        <v>2</v>
      </c>
      <c r="L1087">
        <v>6.4</v>
      </c>
      <c r="M1087">
        <v>3.4</v>
      </c>
      <c r="N1087" s="3">
        <v>406405.07</v>
      </c>
      <c r="O1087" s="3">
        <v>274288</v>
      </c>
      <c r="P1087" s="7">
        <f>(N1087-O1087)/N1087*100</f>
        <v>32.508715996087354</v>
      </c>
    </row>
    <row r="1088" spans="1:16" x14ac:dyDescent="0.35">
      <c r="A1088" t="s">
        <v>901</v>
      </c>
      <c r="B1088" t="s">
        <v>5</v>
      </c>
      <c r="C1088" t="s">
        <v>51</v>
      </c>
      <c r="D1088" t="s">
        <v>341</v>
      </c>
      <c r="E1088" t="s">
        <v>4</v>
      </c>
      <c r="F1088" t="s">
        <v>0</v>
      </c>
      <c r="G1088" s="6">
        <v>6</v>
      </c>
      <c r="H1088" t="s">
        <v>3</v>
      </c>
      <c r="I1088" t="s">
        <v>12</v>
      </c>
      <c r="J1088" s="1">
        <v>68415</v>
      </c>
      <c r="K1088">
        <v>1</v>
      </c>
      <c r="L1088">
        <v>5.4</v>
      </c>
      <c r="M1088">
        <v>5.8</v>
      </c>
      <c r="N1088" s="3">
        <v>426419</v>
      </c>
      <c r="O1088" s="3">
        <v>211200</v>
      </c>
      <c r="P1088" s="7">
        <f>(N1088-O1088)/N1088*100</f>
        <v>50.471250108461398</v>
      </c>
    </row>
    <row r="1089" spans="1:16" x14ac:dyDescent="0.35">
      <c r="A1089" t="s">
        <v>898</v>
      </c>
      <c r="B1089" t="s">
        <v>5</v>
      </c>
      <c r="C1089" t="s">
        <v>21</v>
      </c>
      <c r="D1089" t="s">
        <v>338</v>
      </c>
      <c r="E1089" t="s">
        <v>4</v>
      </c>
      <c r="F1089" t="s">
        <v>0</v>
      </c>
      <c r="G1089" s="6">
        <v>5</v>
      </c>
      <c r="H1089" t="s">
        <v>3</v>
      </c>
      <c r="I1089" t="s">
        <v>37</v>
      </c>
      <c r="J1089" s="1">
        <v>45698</v>
      </c>
      <c r="K1089">
        <v>1</v>
      </c>
      <c r="L1089">
        <v>5.7</v>
      </c>
      <c r="M1089">
        <v>7.8</v>
      </c>
      <c r="N1089" s="3">
        <v>711676.0625</v>
      </c>
      <c r="O1089" s="3">
        <v>403200</v>
      </c>
      <c r="P1089" s="7">
        <f>(N1089-O1089)/N1089*100</f>
        <v>43.3450102868958</v>
      </c>
    </row>
    <row r="1090" spans="1:16" x14ac:dyDescent="0.35">
      <c r="A1090" t="s">
        <v>652</v>
      </c>
      <c r="B1090" t="s">
        <v>5</v>
      </c>
      <c r="C1090" t="s">
        <v>8</v>
      </c>
      <c r="D1090" t="s">
        <v>55</v>
      </c>
      <c r="E1090" t="s">
        <v>4</v>
      </c>
      <c r="F1090" t="s">
        <v>0</v>
      </c>
      <c r="G1090" s="6">
        <v>7</v>
      </c>
      <c r="H1090" t="s">
        <v>3</v>
      </c>
      <c r="I1090" t="s">
        <v>1</v>
      </c>
      <c r="J1090" s="1">
        <v>48779</v>
      </c>
      <c r="K1090">
        <v>1</v>
      </c>
      <c r="L1090">
        <v>6.7</v>
      </c>
      <c r="M1090">
        <v>3.8</v>
      </c>
      <c r="N1090" s="3">
        <v>739676.40046000003</v>
      </c>
      <c r="O1090" s="3">
        <v>426550</v>
      </c>
      <c r="P1090" s="7">
        <f>(N1090-O1090)/N1090*100</f>
        <v>42.332890472816047</v>
      </c>
    </row>
    <row r="1091" spans="1:16" x14ac:dyDescent="0.35">
      <c r="A1091" t="s">
        <v>652</v>
      </c>
      <c r="B1091" t="s">
        <v>5</v>
      </c>
      <c r="C1091" t="s">
        <v>8</v>
      </c>
      <c r="D1091" t="s">
        <v>55</v>
      </c>
      <c r="E1091" t="s">
        <v>4</v>
      </c>
      <c r="F1091" t="s">
        <v>142</v>
      </c>
      <c r="G1091" s="6">
        <v>7</v>
      </c>
      <c r="H1091" t="s">
        <v>3</v>
      </c>
      <c r="I1091" t="s">
        <v>1</v>
      </c>
      <c r="J1091" s="1">
        <v>39565</v>
      </c>
      <c r="K1091">
        <v>1</v>
      </c>
      <c r="L1091">
        <v>6.8</v>
      </c>
      <c r="M1091">
        <v>6.6</v>
      </c>
      <c r="N1091" s="3">
        <v>739676.40046000003</v>
      </c>
      <c r="O1091" s="3">
        <v>384592</v>
      </c>
      <c r="P1091" s="7">
        <f>(N1091-O1091)/N1091*100</f>
        <v>48.00537102970641</v>
      </c>
    </row>
    <row r="1092" spans="1:16" x14ac:dyDescent="0.35">
      <c r="A1092" t="s">
        <v>635</v>
      </c>
      <c r="B1092" t="s">
        <v>5</v>
      </c>
      <c r="C1092" t="s">
        <v>6</v>
      </c>
      <c r="D1092" t="s">
        <v>29</v>
      </c>
      <c r="E1092" t="s">
        <v>4</v>
      </c>
      <c r="F1092" t="s">
        <v>0</v>
      </c>
      <c r="G1092" s="6">
        <v>10</v>
      </c>
      <c r="H1092" t="s">
        <v>3</v>
      </c>
      <c r="I1092" t="s">
        <v>17</v>
      </c>
      <c r="J1092" s="1">
        <v>59000</v>
      </c>
      <c r="K1092">
        <v>2</v>
      </c>
      <c r="L1092">
        <v>6.8</v>
      </c>
      <c r="M1092">
        <v>7</v>
      </c>
      <c r="N1092" s="3">
        <v>462988.36296200001</v>
      </c>
      <c r="O1092" s="3">
        <v>162800</v>
      </c>
      <c r="P1092" s="7">
        <f>(N1092-O1092)/N1092*100</f>
        <v>64.837129175671777</v>
      </c>
    </row>
    <row r="1093" spans="1:16" x14ac:dyDescent="0.35">
      <c r="A1093" t="s">
        <v>635</v>
      </c>
      <c r="B1093" t="s">
        <v>5</v>
      </c>
      <c r="C1093" t="s">
        <v>6</v>
      </c>
      <c r="D1093" t="s">
        <v>29</v>
      </c>
      <c r="E1093" t="s">
        <v>4</v>
      </c>
      <c r="F1093" t="s">
        <v>0</v>
      </c>
      <c r="G1093" s="6">
        <v>10</v>
      </c>
      <c r="H1093" t="s">
        <v>3</v>
      </c>
      <c r="I1093" t="s">
        <v>20</v>
      </c>
      <c r="J1093" s="1">
        <v>63000</v>
      </c>
      <c r="K1093">
        <v>1</v>
      </c>
      <c r="L1093">
        <v>6.8</v>
      </c>
      <c r="M1093">
        <v>3.4</v>
      </c>
      <c r="N1093" s="3">
        <v>462988.36296200001</v>
      </c>
      <c r="O1093" s="3">
        <v>238032</v>
      </c>
      <c r="P1093" s="7">
        <f>(N1093-O1093)/N1093*100</f>
        <v>48.587908672871635</v>
      </c>
    </row>
    <row r="1094" spans="1:16" x14ac:dyDescent="0.35">
      <c r="A1094" t="s">
        <v>815</v>
      </c>
      <c r="B1094" t="s">
        <v>5</v>
      </c>
      <c r="C1094" t="s">
        <v>19</v>
      </c>
      <c r="D1094" t="s">
        <v>260</v>
      </c>
      <c r="E1094" t="s">
        <v>4</v>
      </c>
      <c r="F1094" t="s">
        <v>164</v>
      </c>
      <c r="G1094" s="6">
        <v>12</v>
      </c>
      <c r="H1094" t="s">
        <v>3</v>
      </c>
      <c r="I1094" t="s">
        <v>37</v>
      </c>
      <c r="J1094" s="1">
        <v>38000</v>
      </c>
      <c r="K1094">
        <v>1</v>
      </c>
      <c r="L1094">
        <v>7</v>
      </c>
      <c r="M1094">
        <v>3.8</v>
      </c>
      <c r="N1094" s="3">
        <v>432991.07199999999</v>
      </c>
      <c r="O1094" s="3">
        <v>145200</v>
      </c>
      <c r="P1094" s="7">
        <f>(N1094-O1094)/N1094*100</f>
        <v>66.465821262938192</v>
      </c>
    </row>
    <row r="1095" spans="1:16" x14ac:dyDescent="0.35">
      <c r="A1095" t="s">
        <v>794</v>
      </c>
      <c r="B1095" t="s">
        <v>5</v>
      </c>
      <c r="C1095" t="s">
        <v>39</v>
      </c>
      <c r="D1095" t="s">
        <v>242</v>
      </c>
      <c r="E1095" t="s">
        <v>14</v>
      </c>
      <c r="F1095" t="s">
        <v>10</v>
      </c>
      <c r="G1095" s="6">
        <v>7</v>
      </c>
      <c r="H1095" t="s">
        <v>3</v>
      </c>
      <c r="I1095" t="s">
        <v>1</v>
      </c>
      <c r="J1095" s="1">
        <v>56000</v>
      </c>
      <c r="K1095">
        <v>2</v>
      </c>
      <c r="L1095">
        <v>4.3</v>
      </c>
      <c r="M1095">
        <v>4.5999999999999996</v>
      </c>
      <c r="N1095" s="3">
        <v>1375438</v>
      </c>
      <c r="O1095" s="3">
        <v>492462</v>
      </c>
      <c r="P1095" s="7">
        <f>(N1095-O1095)/N1095*100</f>
        <v>64.195987023769888</v>
      </c>
    </row>
    <row r="1096" spans="1:16" x14ac:dyDescent="0.35">
      <c r="A1096" t="s">
        <v>630</v>
      </c>
      <c r="B1096" t="s">
        <v>5</v>
      </c>
      <c r="C1096" t="s">
        <v>8</v>
      </c>
      <c r="D1096" t="s">
        <v>7</v>
      </c>
      <c r="E1096" t="s">
        <v>4</v>
      </c>
      <c r="F1096" t="s">
        <v>0</v>
      </c>
      <c r="G1096" s="6">
        <v>8</v>
      </c>
      <c r="H1096" t="s">
        <v>3</v>
      </c>
      <c r="I1096" t="s">
        <v>1</v>
      </c>
      <c r="J1096" s="1">
        <v>40838</v>
      </c>
      <c r="K1096">
        <v>2</v>
      </c>
      <c r="L1096">
        <v>4.5</v>
      </c>
      <c r="M1096">
        <v>4.5999999999999996</v>
      </c>
      <c r="N1096" s="3">
        <v>678358.57160400006</v>
      </c>
      <c r="O1096" s="3">
        <v>260662</v>
      </c>
      <c r="P1096" s="7">
        <f>(N1096-O1096)/N1096*100</f>
        <v>61.574599199998822</v>
      </c>
    </row>
    <row r="1097" spans="1:16" x14ac:dyDescent="0.35">
      <c r="A1097" t="s">
        <v>639</v>
      </c>
      <c r="B1097" t="s">
        <v>5</v>
      </c>
      <c r="C1097" t="s">
        <v>6</v>
      </c>
      <c r="D1097" t="s">
        <v>36</v>
      </c>
      <c r="E1097" t="s">
        <v>4</v>
      </c>
      <c r="F1097" t="s">
        <v>0</v>
      </c>
      <c r="G1097" s="6">
        <v>10</v>
      </c>
      <c r="H1097" t="s">
        <v>3</v>
      </c>
      <c r="I1097" t="s">
        <v>12</v>
      </c>
      <c r="J1097" s="1">
        <v>35000</v>
      </c>
      <c r="K1097">
        <v>2</v>
      </c>
      <c r="L1097">
        <v>6.8</v>
      </c>
      <c r="M1097">
        <v>4.5999999999999996</v>
      </c>
      <c r="N1097" s="3">
        <v>482567.47283899999</v>
      </c>
      <c r="O1097" s="3">
        <v>198000</v>
      </c>
      <c r="P1097" s="7">
        <f>(N1097-O1097)/N1097*100</f>
        <v>58.969468282819967</v>
      </c>
    </row>
    <row r="1098" spans="1:16" x14ac:dyDescent="0.35">
      <c r="A1098" t="s">
        <v>649</v>
      </c>
      <c r="B1098" t="s">
        <v>5</v>
      </c>
      <c r="C1098" t="s">
        <v>6</v>
      </c>
      <c r="D1098" t="s">
        <v>48</v>
      </c>
      <c r="E1098" t="s">
        <v>4</v>
      </c>
      <c r="F1098" t="s">
        <v>0</v>
      </c>
      <c r="G1098" s="6">
        <v>6</v>
      </c>
      <c r="H1098" t="s">
        <v>3</v>
      </c>
      <c r="I1098" t="s">
        <v>1</v>
      </c>
      <c r="J1098" s="1">
        <v>25000</v>
      </c>
      <c r="K1098">
        <v>1</v>
      </c>
      <c r="L1098">
        <v>7</v>
      </c>
      <c r="M1098">
        <v>4.2</v>
      </c>
      <c r="N1098" s="3">
        <v>544759.93950500002</v>
      </c>
      <c r="O1098" s="3">
        <v>342958</v>
      </c>
      <c r="P1098" s="7">
        <f>(N1098-O1098)/N1098*100</f>
        <v>37.044195960585647</v>
      </c>
    </row>
    <row r="1099" spans="1:16" x14ac:dyDescent="0.35">
      <c r="A1099" t="s">
        <v>902</v>
      </c>
      <c r="B1099" t="s">
        <v>5</v>
      </c>
      <c r="C1099" t="s">
        <v>51</v>
      </c>
      <c r="D1099" t="s">
        <v>342</v>
      </c>
      <c r="E1099" t="s">
        <v>4</v>
      </c>
      <c r="F1099" t="s">
        <v>0</v>
      </c>
      <c r="G1099" s="6">
        <v>5</v>
      </c>
      <c r="H1099" t="s">
        <v>3</v>
      </c>
      <c r="I1099" t="s">
        <v>20</v>
      </c>
      <c r="J1099" s="1">
        <v>65000</v>
      </c>
      <c r="K1099">
        <v>1</v>
      </c>
      <c r="L1099">
        <v>5</v>
      </c>
      <c r="M1099">
        <v>8.1999999999999993</v>
      </c>
      <c r="N1099" s="3">
        <v>385035</v>
      </c>
      <c r="O1099" s="3">
        <v>198000</v>
      </c>
      <c r="P1099" s="7">
        <f>(N1099-O1099)/N1099*100</f>
        <v>48.576103471113015</v>
      </c>
    </row>
    <row r="1100" spans="1:16" x14ac:dyDescent="0.35">
      <c r="A1100" t="s">
        <v>630</v>
      </c>
      <c r="B1100" t="s">
        <v>5</v>
      </c>
      <c r="C1100" t="s">
        <v>8</v>
      </c>
      <c r="D1100" t="s">
        <v>7</v>
      </c>
      <c r="E1100" t="s">
        <v>4</v>
      </c>
      <c r="F1100" t="s">
        <v>0</v>
      </c>
      <c r="G1100" s="6">
        <v>7</v>
      </c>
      <c r="H1100" t="s">
        <v>3</v>
      </c>
      <c r="I1100" t="s">
        <v>20</v>
      </c>
      <c r="J1100" s="1">
        <v>11652</v>
      </c>
      <c r="K1100">
        <v>1</v>
      </c>
      <c r="L1100">
        <v>6.8</v>
      </c>
      <c r="M1100">
        <v>5.8</v>
      </c>
      <c r="N1100" s="3">
        <v>678358.57160400006</v>
      </c>
      <c r="O1100" s="3">
        <v>356800</v>
      </c>
      <c r="P1100" s="7">
        <f>(N1100-O1100)/N1100*100</f>
        <v>47.402448360557273</v>
      </c>
    </row>
    <row r="1101" spans="1:16" x14ac:dyDescent="0.35">
      <c r="A1101" t="s">
        <v>653</v>
      </c>
      <c r="B1101" t="s">
        <v>5</v>
      </c>
      <c r="C1101" t="s">
        <v>6</v>
      </c>
      <c r="D1101" t="s">
        <v>56</v>
      </c>
      <c r="E1101" t="s">
        <v>4</v>
      </c>
      <c r="F1101" t="s">
        <v>0</v>
      </c>
      <c r="G1101" s="6">
        <v>4</v>
      </c>
      <c r="H1101" t="s">
        <v>3</v>
      </c>
      <c r="I1101" t="s">
        <v>12</v>
      </c>
      <c r="J1101" s="1">
        <v>26000</v>
      </c>
      <c r="K1101">
        <v>1</v>
      </c>
      <c r="L1101">
        <v>4.3</v>
      </c>
      <c r="M1101">
        <v>5.7</v>
      </c>
      <c r="N1101" s="3">
        <v>541569.72585199995</v>
      </c>
      <c r="O1101" s="3">
        <v>342958</v>
      </c>
      <c r="P1101" s="7">
        <f>(N1101-O1101)/N1101*100</f>
        <v>36.673343499683824</v>
      </c>
    </row>
    <row r="1102" spans="1:16" x14ac:dyDescent="0.35">
      <c r="A1102" t="s">
        <v>810</v>
      </c>
      <c r="B1102" t="s">
        <v>5</v>
      </c>
      <c r="C1102" t="s">
        <v>179</v>
      </c>
      <c r="D1102" t="s">
        <v>262</v>
      </c>
      <c r="E1102" t="s">
        <v>14</v>
      </c>
      <c r="F1102" t="s">
        <v>10</v>
      </c>
      <c r="G1102" s="6">
        <v>6</v>
      </c>
      <c r="H1102" t="s">
        <v>13</v>
      </c>
      <c r="I1102" t="s">
        <v>20</v>
      </c>
      <c r="J1102" s="1">
        <v>50500</v>
      </c>
      <c r="K1102">
        <v>1</v>
      </c>
      <c r="L1102">
        <v>4.3</v>
      </c>
      <c r="M1102">
        <v>4.9000000000000004</v>
      </c>
      <c r="N1102" s="3">
        <v>2228366.54641</v>
      </c>
      <c r="O1102" s="3">
        <v>1137600</v>
      </c>
      <c r="P1102" s="7">
        <f>(N1102-O1102)/N1102*100</f>
        <v>48.949152829783529</v>
      </c>
    </row>
    <row r="1103" spans="1:16" x14ac:dyDescent="0.35">
      <c r="A1103" t="s">
        <v>659</v>
      </c>
      <c r="B1103" t="s">
        <v>5</v>
      </c>
      <c r="C1103" t="s">
        <v>6</v>
      </c>
      <c r="D1103" t="s">
        <v>63</v>
      </c>
      <c r="E1103" t="s">
        <v>4</v>
      </c>
      <c r="F1103" t="s">
        <v>0</v>
      </c>
      <c r="G1103" s="6">
        <v>6</v>
      </c>
      <c r="H1103" t="s">
        <v>3</v>
      </c>
      <c r="I1103" t="s">
        <v>20</v>
      </c>
      <c r="J1103" s="1">
        <v>29000</v>
      </c>
      <c r="K1103">
        <v>1</v>
      </c>
      <c r="L1103">
        <v>5</v>
      </c>
      <c r="M1103">
        <v>7.2</v>
      </c>
      <c r="N1103" s="3">
        <v>504450.007407</v>
      </c>
      <c r="O1103" s="3">
        <v>220000</v>
      </c>
      <c r="P1103" s="7">
        <f>(N1103-O1103)/N1103*100</f>
        <v>56.38814614537219</v>
      </c>
    </row>
    <row r="1104" spans="1:16" x14ac:dyDescent="0.35">
      <c r="A1104" t="s">
        <v>731</v>
      </c>
      <c r="B1104" t="s">
        <v>5</v>
      </c>
      <c r="C1104" t="s">
        <v>19</v>
      </c>
      <c r="D1104" t="s">
        <v>27</v>
      </c>
      <c r="E1104" t="s">
        <v>4</v>
      </c>
      <c r="F1104" t="s">
        <v>0</v>
      </c>
      <c r="G1104" s="6">
        <v>11</v>
      </c>
      <c r="H1104" t="s">
        <v>3</v>
      </c>
      <c r="I1104" t="s">
        <v>1</v>
      </c>
      <c r="J1104" s="1">
        <v>63000</v>
      </c>
      <c r="K1104">
        <v>2</v>
      </c>
      <c r="L1104">
        <v>6.8</v>
      </c>
      <c r="M1104">
        <v>7.2</v>
      </c>
      <c r="N1104" s="3">
        <v>457174.14860000001</v>
      </c>
      <c r="O1104" s="3">
        <v>127600</v>
      </c>
      <c r="P1104" s="7">
        <f>(N1104-O1104)/N1104*100</f>
        <v>72.089410481596943</v>
      </c>
    </row>
    <row r="1105" spans="1:16" x14ac:dyDescent="0.35">
      <c r="A1105" t="s">
        <v>885</v>
      </c>
      <c r="B1105" t="s">
        <v>5</v>
      </c>
      <c r="C1105" t="s">
        <v>34</v>
      </c>
      <c r="D1105" t="s">
        <v>60</v>
      </c>
      <c r="E1105" t="s">
        <v>4</v>
      </c>
      <c r="F1105" t="s">
        <v>0</v>
      </c>
      <c r="G1105" s="6">
        <v>3</v>
      </c>
      <c r="H1105" t="s">
        <v>3</v>
      </c>
      <c r="I1105" t="s">
        <v>20</v>
      </c>
      <c r="J1105" s="1">
        <v>16000</v>
      </c>
      <c r="K1105">
        <v>1</v>
      </c>
      <c r="L1105">
        <v>4.5</v>
      </c>
      <c r="M1105">
        <v>4.5999999999999996</v>
      </c>
      <c r="N1105" s="3">
        <v>822103</v>
      </c>
      <c r="O1105" s="3">
        <v>641200.97200008004</v>
      </c>
      <c r="P1105" s="7">
        <f>(N1105-O1105)/N1105*100</f>
        <v>22.004788694350946</v>
      </c>
    </row>
    <row r="1106" spans="1:16" x14ac:dyDescent="0.35">
      <c r="A1106" t="s">
        <v>656</v>
      </c>
      <c r="B1106" t="s">
        <v>5</v>
      </c>
      <c r="C1106" t="s">
        <v>8</v>
      </c>
      <c r="D1106" t="s">
        <v>60</v>
      </c>
      <c r="E1106" t="s">
        <v>4</v>
      </c>
      <c r="F1106" t="s">
        <v>0</v>
      </c>
      <c r="G1106" s="6">
        <v>8</v>
      </c>
      <c r="H1106" t="s">
        <v>3</v>
      </c>
      <c r="I1106" t="s">
        <v>1</v>
      </c>
      <c r="J1106" s="1">
        <v>47000</v>
      </c>
      <c r="K1106">
        <v>2</v>
      </c>
      <c r="L1106">
        <v>6.8</v>
      </c>
      <c r="M1106">
        <v>7.8</v>
      </c>
      <c r="N1106" s="3">
        <v>738247.613579</v>
      </c>
      <c r="O1106" s="3">
        <v>265200</v>
      </c>
      <c r="P1106" s="7">
        <f>(N1106-O1106)/N1106*100</f>
        <v>64.077093495186645</v>
      </c>
    </row>
    <row r="1107" spans="1:16" x14ac:dyDescent="0.35">
      <c r="A1107" t="s">
        <v>635</v>
      </c>
      <c r="B1107" t="s">
        <v>5</v>
      </c>
      <c r="C1107" t="s">
        <v>6</v>
      </c>
      <c r="D1107" t="s">
        <v>29</v>
      </c>
      <c r="E1107" t="s">
        <v>4</v>
      </c>
      <c r="F1107" t="s">
        <v>0</v>
      </c>
      <c r="G1107" s="6">
        <v>10</v>
      </c>
      <c r="H1107" t="s">
        <v>3</v>
      </c>
      <c r="I1107" t="s">
        <v>18</v>
      </c>
      <c r="J1107" s="1">
        <v>67842</v>
      </c>
      <c r="K1107">
        <v>1</v>
      </c>
      <c r="L1107">
        <v>6.4</v>
      </c>
      <c r="M1107">
        <v>6.8</v>
      </c>
      <c r="N1107" s="3">
        <v>462988.36296200001</v>
      </c>
      <c r="O1107" s="3">
        <v>220000</v>
      </c>
      <c r="P1107" s="7">
        <f>(N1107-O1107)/N1107*100</f>
        <v>52.482606994151041</v>
      </c>
    </row>
    <row r="1108" spans="1:16" x14ac:dyDescent="0.35">
      <c r="A1108" t="s">
        <v>836</v>
      </c>
      <c r="B1108" t="s">
        <v>5</v>
      </c>
      <c r="C1108" t="s">
        <v>179</v>
      </c>
      <c r="D1108" t="s">
        <v>285</v>
      </c>
      <c r="E1108" t="s">
        <v>14</v>
      </c>
      <c r="F1108" t="s">
        <v>142</v>
      </c>
      <c r="G1108" s="6">
        <v>5</v>
      </c>
      <c r="H1108" t="s">
        <v>3</v>
      </c>
      <c r="I1108" t="s">
        <v>1</v>
      </c>
      <c r="J1108" s="1">
        <v>30000</v>
      </c>
      <c r="K1108">
        <v>1</v>
      </c>
      <c r="L1108">
        <v>6.4</v>
      </c>
      <c r="M1108">
        <v>3.4</v>
      </c>
      <c r="N1108" s="3">
        <v>1795261</v>
      </c>
      <c r="O1108" s="3">
        <v>1425000</v>
      </c>
      <c r="P1108" s="7">
        <f>(N1108-O1108)/N1108*100</f>
        <v>20.624354898814158</v>
      </c>
    </row>
    <row r="1109" spans="1:16" x14ac:dyDescent="0.35">
      <c r="A1109" t="s">
        <v>630</v>
      </c>
      <c r="B1109" t="s">
        <v>5</v>
      </c>
      <c r="C1109" t="s">
        <v>8</v>
      </c>
      <c r="D1109" t="s">
        <v>7</v>
      </c>
      <c r="E1109" t="s">
        <v>4</v>
      </c>
      <c r="F1109" t="s">
        <v>0</v>
      </c>
      <c r="G1109" s="6">
        <v>7</v>
      </c>
      <c r="H1109" t="s">
        <v>3</v>
      </c>
      <c r="I1109" t="s">
        <v>18</v>
      </c>
      <c r="J1109" s="1">
        <v>47000</v>
      </c>
      <c r="K1109">
        <v>1</v>
      </c>
      <c r="L1109">
        <v>6.4</v>
      </c>
      <c r="M1109">
        <v>7.6</v>
      </c>
      <c r="N1109" s="3">
        <v>678358.57160400006</v>
      </c>
      <c r="O1109" s="3">
        <v>306222</v>
      </c>
      <c r="P1109" s="7">
        <f>(N1109-O1109)/N1109*100</f>
        <v>54.85838716890855</v>
      </c>
    </row>
    <row r="1110" spans="1:16" x14ac:dyDescent="0.35">
      <c r="A1110" t="s">
        <v>706</v>
      </c>
      <c r="B1110" t="s">
        <v>5</v>
      </c>
      <c r="C1110" t="s">
        <v>6</v>
      </c>
      <c r="D1110" t="s">
        <v>145</v>
      </c>
      <c r="E1110" t="s">
        <v>4</v>
      </c>
      <c r="F1110" t="s">
        <v>0</v>
      </c>
      <c r="G1110" s="6">
        <v>7</v>
      </c>
      <c r="H1110" t="s">
        <v>3</v>
      </c>
      <c r="I1110" t="s">
        <v>18</v>
      </c>
      <c r="J1110" s="1">
        <v>38391</v>
      </c>
      <c r="K1110">
        <v>1</v>
      </c>
      <c r="L1110">
        <v>4.5</v>
      </c>
      <c r="M1110">
        <v>6.1</v>
      </c>
      <c r="N1110" s="3">
        <v>510208.569135</v>
      </c>
      <c r="O1110" s="3">
        <v>265200</v>
      </c>
      <c r="P1110" s="7">
        <f>(N1110-O1110)/N1110*100</f>
        <v>48.021257179271579</v>
      </c>
    </row>
    <row r="1111" spans="1:16" x14ac:dyDescent="0.35">
      <c r="A1111" t="s">
        <v>647</v>
      </c>
      <c r="B1111" t="s">
        <v>5</v>
      </c>
      <c r="C1111" t="s">
        <v>39</v>
      </c>
      <c r="D1111" t="s">
        <v>46</v>
      </c>
      <c r="E1111" t="s">
        <v>14</v>
      </c>
      <c r="F1111" t="s">
        <v>142</v>
      </c>
      <c r="G1111" s="6">
        <v>7</v>
      </c>
      <c r="H1111" t="s">
        <v>3</v>
      </c>
      <c r="I1111" t="s">
        <v>1</v>
      </c>
      <c r="J1111" s="1">
        <v>47000</v>
      </c>
      <c r="K1111">
        <v>1</v>
      </c>
      <c r="L1111">
        <v>4.5</v>
      </c>
      <c r="M1111">
        <v>7.4</v>
      </c>
      <c r="N1111" s="3">
        <v>1217935.19545</v>
      </c>
      <c r="O1111" s="3">
        <v>540022</v>
      </c>
      <c r="P1111" s="7">
        <f>(N1111-O1111)/N1111*100</f>
        <v>55.66085929551663</v>
      </c>
    </row>
    <row r="1112" spans="1:16" x14ac:dyDescent="0.35">
      <c r="A1112" t="s">
        <v>839</v>
      </c>
      <c r="B1112" t="s">
        <v>5</v>
      </c>
      <c r="C1112" t="s">
        <v>6</v>
      </c>
      <c r="D1112" t="s">
        <v>288</v>
      </c>
      <c r="E1112" t="s">
        <v>4</v>
      </c>
      <c r="F1112" t="s">
        <v>0</v>
      </c>
      <c r="G1112" s="6">
        <v>8</v>
      </c>
      <c r="H1112" t="s">
        <v>3</v>
      </c>
      <c r="I1112" t="s">
        <v>20</v>
      </c>
      <c r="J1112" s="1">
        <v>60000</v>
      </c>
      <c r="K1112">
        <v>1</v>
      </c>
      <c r="L1112">
        <v>4.3</v>
      </c>
      <c r="M1112">
        <v>8.6999999999999993</v>
      </c>
      <c r="N1112" s="3">
        <v>501165.12199999997</v>
      </c>
      <c r="O1112" s="3">
        <v>176000</v>
      </c>
      <c r="P1112" s="7">
        <f>(N1112-O1112)/N1112*100</f>
        <v>64.881833895855195</v>
      </c>
    </row>
    <row r="1113" spans="1:16" x14ac:dyDescent="0.35">
      <c r="A1113" t="s">
        <v>656</v>
      </c>
      <c r="B1113" t="s">
        <v>5</v>
      </c>
      <c r="C1113" t="s">
        <v>8</v>
      </c>
      <c r="D1113" t="s">
        <v>60</v>
      </c>
      <c r="E1113" t="s">
        <v>4</v>
      </c>
      <c r="F1113" t="s">
        <v>0</v>
      </c>
      <c r="G1113" s="6">
        <v>4</v>
      </c>
      <c r="H1113" t="s">
        <v>3</v>
      </c>
      <c r="I1113" t="s">
        <v>20</v>
      </c>
      <c r="J1113" s="1">
        <v>32658</v>
      </c>
      <c r="K1113">
        <v>1</v>
      </c>
      <c r="L1113">
        <v>4.8</v>
      </c>
      <c r="M1113">
        <v>7</v>
      </c>
      <c r="N1113" s="3">
        <v>738247.613579</v>
      </c>
      <c r="O1113" s="3">
        <v>540022</v>
      </c>
      <c r="P1113" s="7">
        <f>(N1113-O1113)/N1113*100</f>
        <v>26.850830254365306</v>
      </c>
    </row>
    <row r="1114" spans="1:16" x14ac:dyDescent="0.35">
      <c r="A1114" t="s">
        <v>639</v>
      </c>
      <c r="B1114" t="s">
        <v>5</v>
      </c>
      <c r="C1114" t="s">
        <v>6</v>
      </c>
      <c r="D1114" t="s">
        <v>36</v>
      </c>
      <c r="E1114" t="s">
        <v>4</v>
      </c>
      <c r="F1114" t="s">
        <v>0</v>
      </c>
      <c r="G1114" s="6">
        <v>10</v>
      </c>
      <c r="H1114" t="s">
        <v>3</v>
      </c>
      <c r="I1114" t="s">
        <v>20</v>
      </c>
      <c r="J1114" s="1">
        <v>80000</v>
      </c>
      <c r="K1114">
        <v>2</v>
      </c>
      <c r="L1114">
        <v>6.4</v>
      </c>
      <c r="M1114">
        <v>3.4</v>
      </c>
      <c r="N1114" s="3">
        <v>482567.47283899999</v>
      </c>
      <c r="O1114" s="3">
        <v>211200</v>
      </c>
      <c r="P1114" s="7">
        <f>(N1114-O1114)/N1114*100</f>
        <v>56.234099501674642</v>
      </c>
    </row>
    <row r="1115" spans="1:16" x14ac:dyDescent="0.35">
      <c r="A1115" t="s">
        <v>735</v>
      </c>
      <c r="B1115" t="s">
        <v>5</v>
      </c>
      <c r="C1115" t="s">
        <v>6</v>
      </c>
      <c r="D1115" t="s">
        <v>180</v>
      </c>
      <c r="E1115" t="s">
        <v>4</v>
      </c>
      <c r="F1115" t="s">
        <v>0</v>
      </c>
      <c r="G1115" s="6">
        <v>6</v>
      </c>
      <c r="H1115" t="s">
        <v>3</v>
      </c>
      <c r="I1115" t="s">
        <v>12</v>
      </c>
      <c r="J1115" s="1">
        <v>60000</v>
      </c>
      <c r="K1115">
        <v>1</v>
      </c>
      <c r="L1115">
        <v>4</v>
      </c>
      <c r="M1115">
        <v>4.8</v>
      </c>
      <c r="N1115" s="3">
        <v>631138.36543100001</v>
      </c>
      <c r="O1115" s="3">
        <v>347568</v>
      </c>
      <c r="P1115" s="7">
        <f>(N1115-O1115)/N1115*100</f>
        <v>44.929983813826908</v>
      </c>
    </row>
    <row r="1116" spans="1:16" x14ac:dyDescent="0.35">
      <c r="A1116" t="s">
        <v>744</v>
      </c>
      <c r="B1116" t="s">
        <v>5</v>
      </c>
      <c r="C1116" t="s">
        <v>8</v>
      </c>
      <c r="D1116" t="s">
        <v>190</v>
      </c>
      <c r="E1116" t="s">
        <v>4</v>
      </c>
      <c r="F1116" t="s">
        <v>10</v>
      </c>
      <c r="G1116" s="6">
        <v>7</v>
      </c>
      <c r="H1116" t="s">
        <v>3</v>
      </c>
      <c r="I1116" t="s">
        <v>149</v>
      </c>
      <c r="J1116" s="1">
        <v>57000</v>
      </c>
      <c r="K1116">
        <v>1</v>
      </c>
      <c r="L1116">
        <v>4.3</v>
      </c>
      <c r="M1116">
        <v>5.0999999999999996</v>
      </c>
      <c r="N1116" s="3">
        <v>894410.60784700001</v>
      </c>
      <c r="O1116" s="3">
        <v>352182</v>
      </c>
      <c r="P1116" s="7">
        <f>(N1116-O1116)/N1116*100</f>
        <v>60.62412532787792</v>
      </c>
    </row>
    <row r="1117" spans="1:16" x14ac:dyDescent="0.35">
      <c r="A1117" t="s">
        <v>855</v>
      </c>
      <c r="B1117" t="s">
        <v>5</v>
      </c>
      <c r="C1117" t="s">
        <v>19</v>
      </c>
      <c r="D1117" t="s">
        <v>53</v>
      </c>
      <c r="E1117" t="s">
        <v>4</v>
      </c>
      <c r="F1117" t="s">
        <v>0</v>
      </c>
      <c r="G1117" s="6">
        <v>11</v>
      </c>
      <c r="H1117" t="s">
        <v>3</v>
      </c>
      <c r="I1117" t="s">
        <v>77</v>
      </c>
      <c r="J1117" s="1">
        <v>49500</v>
      </c>
      <c r="K1117">
        <v>1</v>
      </c>
      <c r="L1117">
        <v>4.5</v>
      </c>
      <c r="M1117">
        <v>7.8</v>
      </c>
      <c r="N1117" s="3">
        <v>404201.82911499997</v>
      </c>
      <c r="O1117" s="3">
        <v>132000</v>
      </c>
      <c r="P1117" s="7">
        <f>(N1117-O1117)/N1117*100</f>
        <v>67.343047336274054</v>
      </c>
    </row>
    <row r="1118" spans="1:16" x14ac:dyDescent="0.35">
      <c r="A1118" t="s">
        <v>657</v>
      </c>
      <c r="B1118" t="s">
        <v>5</v>
      </c>
      <c r="C1118" t="s">
        <v>6</v>
      </c>
      <c r="D1118" t="s">
        <v>61</v>
      </c>
      <c r="E1118" t="s">
        <v>4</v>
      </c>
      <c r="F1118" t="s">
        <v>0</v>
      </c>
      <c r="G1118" s="6">
        <v>8</v>
      </c>
      <c r="H1118" t="s">
        <v>13</v>
      </c>
      <c r="I1118" t="s">
        <v>20</v>
      </c>
      <c r="J1118" s="1">
        <v>49362</v>
      </c>
      <c r="K1118">
        <v>1</v>
      </c>
      <c r="L1118">
        <v>4.5</v>
      </c>
      <c r="M1118">
        <v>6.6</v>
      </c>
      <c r="N1118" s="3">
        <v>581614.73456699995</v>
      </c>
      <c r="O1118" s="3">
        <v>233518</v>
      </c>
      <c r="P1118" s="7">
        <f>(N1118-O1118)/N1118*100</f>
        <v>59.850054319230871</v>
      </c>
    </row>
    <row r="1119" spans="1:16" x14ac:dyDescent="0.35">
      <c r="A1119" t="s">
        <v>846</v>
      </c>
      <c r="B1119" t="s">
        <v>5</v>
      </c>
      <c r="C1119" t="s">
        <v>51</v>
      </c>
      <c r="D1119" t="s">
        <v>30</v>
      </c>
      <c r="E1119" t="s">
        <v>4</v>
      </c>
      <c r="F1119" t="s">
        <v>0</v>
      </c>
      <c r="G1119" s="6">
        <v>6</v>
      </c>
      <c r="H1119" t="s">
        <v>3</v>
      </c>
      <c r="I1119" t="s">
        <v>18</v>
      </c>
      <c r="J1119" s="1">
        <v>21000</v>
      </c>
      <c r="K1119">
        <v>1</v>
      </c>
      <c r="L1119">
        <v>8.5</v>
      </c>
      <c r="M1119">
        <v>4</v>
      </c>
      <c r="N1119" s="3">
        <v>359359.31285500003</v>
      </c>
      <c r="O1119" s="3">
        <v>147587.44</v>
      </c>
      <c r="P1119" s="7">
        <f>(N1119-O1119)/N1119*100</f>
        <v>58.930397871850637</v>
      </c>
    </row>
    <row r="1120" spans="1:16" x14ac:dyDescent="0.35">
      <c r="A1120" t="s">
        <v>656</v>
      </c>
      <c r="B1120" t="s">
        <v>5</v>
      </c>
      <c r="C1120" t="s">
        <v>8</v>
      </c>
      <c r="D1120" t="s">
        <v>60</v>
      </c>
      <c r="E1120" t="s">
        <v>4</v>
      </c>
      <c r="F1120" t="s">
        <v>0</v>
      </c>
      <c r="G1120" s="6">
        <v>8</v>
      </c>
      <c r="H1120" t="s">
        <v>3</v>
      </c>
      <c r="I1120" t="s">
        <v>1</v>
      </c>
      <c r="J1120" s="1">
        <v>57000</v>
      </c>
      <c r="K1120">
        <v>1</v>
      </c>
      <c r="L1120">
        <v>8.5</v>
      </c>
      <c r="M1120">
        <v>4.2</v>
      </c>
      <c r="N1120" s="3">
        <v>738247.613579</v>
      </c>
      <c r="O1120" s="3">
        <v>253006.401442</v>
      </c>
      <c r="P1120" s="7">
        <f>(N1120-O1120)/N1120*100</f>
        <v>65.728788446002113</v>
      </c>
    </row>
    <row r="1121" spans="1:16" x14ac:dyDescent="0.35">
      <c r="A1121" t="s">
        <v>828</v>
      </c>
      <c r="B1121" t="s">
        <v>5</v>
      </c>
      <c r="C1121" t="s">
        <v>64</v>
      </c>
      <c r="D1121" t="s">
        <v>27</v>
      </c>
      <c r="E1121" t="s">
        <v>4</v>
      </c>
      <c r="F1121" t="s">
        <v>0</v>
      </c>
      <c r="G1121" s="6">
        <v>10</v>
      </c>
      <c r="H1121" t="s">
        <v>3</v>
      </c>
      <c r="I1121" t="s">
        <v>20</v>
      </c>
      <c r="J1121" s="1">
        <v>45000</v>
      </c>
      <c r="K1121">
        <v>1</v>
      </c>
      <c r="L1121">
        <v>8.5</v>
      </c>
      <c r="M1121">
        <v>6.9</v>
      </c>
      <c r="N1121" s="3">
        <v>532494.16668899998</v>
      </c>
      <c r="O1121" s="3">
        <v>119463.52</v>
      </c>
      <c r="P1121" s="7">
        <f>(N1121-O1121)/N1121*100</f>
        <v>77.56529038753358</v>
      </c>
    </row>
    <row r="1122" spans="1:16" x14ac:dyDescent="0.35">
      <c r="A1122" t="s">
        <v>731</v>
      </c>
      <c r="B1122" t="s">
        <v>5</v>
      </c>
      <c r="C1122" t="s">
        <v>19</v>
      </c>
      <c r="D1122" t="s">
        <v>27</v>
      </c>
      <c r="E1122" t="s">
        <v>4</v>
      </c>
      <c r="F1122" t="s">
        <v>0</v>
      </c>
      <c r="G1122" s="6">
        <v>8</v>
      </c>
      <c r="H1122" t="s">
        <v>3</v>
      </c>
      <c r="I1122" t="s">
        <v>1</v>
      </c>
      <c r="J1122" s="1">
        <v>42000</v>
      </c>
      <c r="K1122">
        <v>2</v>
      </c>
      <c r="L1122">
        <v>6.8</v>
      </c>
      <c r="M1122">
        <v>4.2</v>
      </c>
      <c r="N1122" s="3">
        <v>457174.14860000001</v>
      </c>
      <c r="O1122" s="3">
        <v>292512</v>
      </c>
      <c r="P1122" s="7">
        <f>(N1122-O1122)/N1122*100</f>
        <v>36.017379614364316</v>
      </c>
    </row>
    <row r="1123" spans="1:16" x14ac:dyDescent="0.35">
      <c r="A1123" t="s">
        <v>642</v>
      </c>
      <c r="B1123" t="s">
        <v>5</v>
      </c>
      <c r="C1123" t="s">
        <v>8</v>
      </c>
      <c r="D1123" t="s">
        <v>36</v>
      </c>
      <c r="E1123" t="s">
        <v>4</v>
      </c>
      <c r="F1123" t="s">
        <v>0</v>
      </c>
      <c r="G1123" s="6">
        <v>7</v>
      </c>
      <c r="H1123" t="s">
        <v>3</v>
      </c>
      <c r="I1123" t="s">
        <v>20</v>
      </c>
      <c r="J1123" s="1">
        <v>34152</v>
      </c>
      <c r="K1123">
        <v>1</v>
      </c>
      <c r="L1123">
        <v>6.8</v>
      </c>
      <c r="M1123">
        <v>5</v>
      </c>
      <c r="N1123" s="3">
        <v>585069.87160399999</v>
      </c>
      <c r="O1123" s="3">
        <v>347568</v>
      </c>
      <c r="P1123" s="7">
        <f>(N1123-O1123)/N1123*100</f>
        <v>40.593762066892289</v>
      </c>
    </row>
    <row r="1124" spans="1:16" x14ac:dyDescent="0.35">
      <c r="A1124" t="s">
        <v>746</v>
      </c>
      <c r="B1124" t="s">
        <v>5</v>
      </c>
      <c r="C1124" t="s">
        <v>6</v>
      </c>
      <c r="D1124" t="s">
        <v>192</v>
      </c>
      <c r="E1124" t="s">
        <v>4</v>
      </c>
      <c r="F1124" t="s">
        <v>0</v>
      </c>
      <c r="G1124" s="6">
        <v>7</v>
      </c>
      <c r="H1124" t="s">
        <v>13</v>
      </c>
      <c r="I1124" t="s">
        <v>20</v>
      </c>
      <c r="J1124" s="1">
        <v>45000</v>
      </c>
      <c r="K1124">
        <v>1</v>
      </c>
      <c r="L1124">
        <v>8.5</v>
      </c>
      <c r="M1124">
        <v>7.4</v>
      </c>
      <c r="N1124" s="3">
        <v>685268.84567800001</v>
      </c>
      <c r="O1124" s="3">
        <v>267158.92821192002</v>
      </c>
      <c r="P1124" s="7">
        <f>(N1124-O1124)/N1124*100</f>
        <v>61.013997659911865</v>
      </c>
    </row>
    <row r="1125" spans="1:16" x14ac:dyDescent="0.35">
      <c r="A1125" t="s">
        <v>903</v>
      </c>
      <c r="B1125" t="s">
        <v>65</v>
      </c>
      <c r="C1125" t="s">
        <v>66</v>
      </c>
      <c r="D1125" t="s">
        <v>343</v>
      </c>
      <c r="E1125" t="s">
        <v>14</v>
      </c>
      <c r="F1125" t="s">
        <v>0</v>
      </c>
      <c r="G1125" s="6">
        <v>4</v>
      </c>
      <c r="H1125" t="s">
        <v>3</v>
      </c>
      <c r="I1125" t="s">
        <v>23</v>
      </c>
      <c r="J1125" s="1">
        <v>22000</v>
      </c>
      <c r="K1125">
        <v>1</v>
      </c>
      <c r="L1125">
        <v>8.5</v>
      </c>
      <c r="M1125">
        <v>4</v>
      </c>
      <c r="N1125" s="3">
        <v>1149865.64628</v>
      </c>
      <c r="O1125" s="3">
        <v>989100</v>
      </c>
      <c r="P1125" s="7">
        <f>(N1125-O1125)/N1125*100</f>
        <v>13.981254836171745</v>
      </c>
    </row>
    <row r="1126" spans="1:16" x14ac:dyDescent="0.35">
      <c r="A1126" t="s">
        <v>662</v>
      </c>
      <c r="B1126" t="s">
        <v>65</v>
      </c>
      <c r="C1126" t="s">
        <v>66</v>
      </c>
      <c r="D1126" t="s">
        <v>68</v>
      </c>
      <c r="E1126" t="s">
        <v>14</v>
      </c>
      <c r="F1126" t="s">
        <v>0</v>
      </c>
      <c r="G1126" s="6">
        <v>9</v>
      </c>
      <c r="H1126" t="s">
        <v>3</v>
      </c>
      <c r="I1126" t="s">
        <v>2</v>
      </c>
      <c r="J1126" s="1">
        <v>45000</v>
      </c>
      <c r="K1126">
        <v>1</v>
      </c>
      <c r="L1126">
        <v>8.5</v>
      </c>
      <c r="M1126">
        <v>6.3</v>
      </c>
      <c r="N1126" s="3">
        <v>944779.38872399996</v>
      </c>
      <c r="O1126" s="3">
        <v>346740.67156872002</v>
      </c>
      <c r="P1126" s="7">
        <f>(N1126-O1126)/N1126*100</f>
        <v>63.299297623647256</v>
      </c>
    </row>
    <row r="1127" spans="1:16" x14ac:dyDescent="0.35">
      <c r="A1127" t="s">
        <v>669</v>
      </c>
      <c r="B1127" t="s">
        <v>65</v>
      </c>
      <c r="C1127" t="s">
        <v>66</v>
      </c>
      <c r="D1127" t="s">
        <v>79</v>
      </c>
      <c r="E1127" t="s">
        <v>14</v>
      </c>
      <c r="F1127" t="s">
        <v>0</v>
      </c>
      <c r="G1127" s="6">
        <v>5</v>
      </c>
      <c r="H1127" t="s">
        <v>3</v>
      </c>
      <c r="I1127" t="s">
        <v>1</v>
      </c>
      <c r="J1127" s="1">
        <v>37000</v>
      </c>
      <c r="K1127">
        <v>1</v>
      </c>
      <c r="L1127">
        <v>9.6999999999999993</v>
      </c>
      <c r="M1127">
        <v>6.7</v>
      </c>
      <c r="N1127" s="3">
        <v>996627.03810500004</v>
      </c>
      <c r="O1127" s="3">
        <v>578358</v>
      </c>
      <c r="P1127" s="7">
        <f>(N1127-O1127)/N1127*100</f>
        <v>41.968461833054661</v>
      </c>
    </row>
    <row r="1128" spans="1:16" x14ac:dyDescent="0.35">
      <c r="A1128" t="s">
        <v>671</v>
      </c>
      <c r="B1128" t="s">
        <v>65</v>
      </c>
      <c r="C1128" t="s">
        <v>66</v>
      </c>
      <c r="D1128" t="s">
        <v>82</v>
      </c>
      <c r="E1128" t="s">
        <v>4</v>
      </c>
      <c r="F1128" t="s">
        <v>0</v>
      </c>
      <c r="G1128" s="6">
        <v>1</v>
      </c>
      <c r="H1128" t="s">
        <v>3</v>
      </c>
      <c r="I1128" t="s">
        <v>344</v>
      </c>
      <c r="J1128">
        <v>863</v>
      </c>
      <c r="K1128">
        <v>1</v>
      </c>
      <c r="L1128">
        <v>9.6</v>
      </c>
      <c r="M1128">
        <v>9.9</v>
      </c>
      <c r="N1128" s="3">
        <v>1004692.1528</v>
      </c>
      <c r="O1128" s="3">
        <v>763950</v>
      </c>
      <c r="P1128" s="7">
        <f>(N1128-O1128)/N1128*100</f>
        <v>23.961782933117384</v>
      </c>
    </row>
    <row r="1129" spans="1:16" x14ac:dyDescent="0.35">
      <c r="A1129" t="s">
        <v>904</v>
      </c>
      <c r="B1129" t="s">
        <v>65</v>
      </c>
      <c r="C1129" t="s">
        <v>71</v>
      </c>
      <c r="D1129" t="s">
        <v>345</v>
      </c>
      <c r="E1129" t="s">
        <v>14</v>
      </c>
      <c r="F1129" t="s">
        <v>0</v>
      </c>
      <c r="G1129" s="6">
        <v>6</v>
      </c>
      <c r="H1129" t="s">
        <v>13</v>
      </c>
      <c r="I1129" t="s">
        <v>149</v>
      </c>
      <c r="J1129" s="1">
        <v>24387</v>
      </c>
      <c r="K1129">
        <v>1</v>
      </c>
      <c r="L1129">
        <v>9.6999999999999993</v>
      </c>
      <c r="M1129">
        <v>9</v>
      </c>
      <c r="N1129" s="3">
        <v>1730471.1095199999</v>
      </c>
      <c r="O1129" s="3">
        <v>499096.32000000001</v>
      </c>
      <c r="P1129" s="7">
        <f>(N1129-O1129)/N1129*100</f>
        <v>71.158355822626831</v>
      </c>
    </row>
    <row r="1130" spans="1:16" x14ac:dyDescent="0.35">
      <c r="A1130" t="s">
        <v>665</v>
      </c>
      <c r="B1130" t="s">
        <v>65</v>
      </c>
      <c r="C1130" t="s">
        <v>71</v>
      </c>
      <c r="D1130" t="s">
        <v>73</v>
      </c>
      <c r="E1130" t="s">
        <v>14</v>
      </c>
      <c r="F1130" t="s">
        <v>0</v>
      </c>
      <c r="G1130" s="6">
        <v>10</v>
      </c>
      <c r="H1130" t="s">
        <v>13</v>
      </c>
      <c r="I1130" t="s">
        <v>37</v>
      </c>
      <c r="J1130" s="1">
        <v>82000</v>
      </c>
      <c r="K1130">
        <v>2</v>
      </c>
      <c r="L1130">
        <v>4.8</v>
      </c>
      <c r="M1130">
        <v>9.9</v>
      </c>
      <c r="N1130" s="3">
        <v>1675849.12017</v>
      </c>
      <c r="O1130" s="3">
        <v>247072</v>
      </c>
      <c r="P1130" s="7">
        <f>(N1130-O1130)/N1130*100</f>
        <v>85.256906661445939</v>
      </c>
    </row>
    <row r="1131" spans="1:16" x14ac:dyDescent="0.35">
      <c r="A1131" t="s">
        <v>652</v>
      </c>
      <c r="B1131" t="s">
        <v>5</v>
      </c>
      <c r="C1131" t="s">
        <v>8</v>
      </c>
      <c r="D1131" t="s">
        <v>55</v>
      </c>
      <c r="E1131" t="s">
        <v>4</v>
      </c>
      <c r="F1131" t="s">
        <v>10</v>
      </c>
      <c r="G1131" s="6">
        <v>2</v>
      </c>
      <c r="H1131" t="s">
        <v>3</v>
      </c>
      <c r="I1131" t="s">
        <v>20</v>
      </c>
      <c r="J1131" s="1">
        <v>26153</v>
      </c>
      <c r="K1131">
        <v>1</v>
      </c>
      <c r="L1131">
        <v>8.1</v>
      </c>
      <c r="M1131">
        <v>8</v>
      </c>
      <c r="N1131" s="3">
        <v>739676.40046000003</v>
      </c>
      <c r="O1131" s="3">
        <v>534579.95920000004</v>
      </c>
      <c r="P1131" s="7">
        <f>(N1131-O1131)/N1131*100</f>
        <v>27.727860606672301</v>
      </c>
    </row>
    <row r="1132" spans="1:16" x14ac:dyDescent="0.35">
      <c r="A1132" t="s">
        <v>671</v>
      </c>
      <c r="B1132" t="s">
        <v>65</v>
      </c>
      <c r="C1132" t="s">
        <v>66</v>
      </c>
      <c r="D1132" t="s">
        <v>82</v>
      </c>
      <c r="E1132" t="s">
        <v>4</v>
      </c>
      <c r="F1132" t="s">
        <v>0</v>
      </c>
      <c r="G1132" s="6">
        <v>2</v>
      </c>
      <c r="H1132" t="s">
        <v>3</v>
      </c>
      <c r="I1132" t="s">
        <v>12</v>
      </c>
      <c r="J1132" s="1">
        <v>31000</v>
      </c>
      <c r="K1132">
        <v>1</v>
      </c>
      <c r="L1132">
        <v>8.1</v>
      </c>
      <c r="M1132">
        <v>9.9</v>
      </c>
      <c r="N1132" s="3">
        <v>1004692.1528</v>
      </c>
      <c r="O1132" s="3">
        <v>680208</v>
      </c>
      <c r="P1132" s="7">
        <f>(N1132-O1132)/N1132*100</f>
        <v>32.296873414974684</v>
      </c>
    </row>
    <row r="1133" spans="1:16" x14ac:dyDescent="0.35">
      <c r="A1133" t="s">
        <v>662</v>
      </c>
      <c r="B1133" t="s">
        <v>65</v>
      </c>
      <c r="C1133" t="s">
        <v>66</v>
      </c>
      <c r="D1133" t="s">
        <v>68</v>
      </c>
      <c r="E1133" t="s">
        <v>14</v>
      </c>
      <c r="F1133" t="s">
        <v>0</v>
      </c>
      <c r="G1133" s="6">
        <v>9</v>
      </c>
      <c r="H1133" t="s">
        <v>3</v>
      </c>
      <c r="I1133" t="s">
        <v>18</v>
      </c>
      <c r="J1133" s="1">
        <v>90000</v>
      </c>
      <c r="K1133">
        <v>1</v>
      </c>
      <c r="L1133">
        <v>8.3000000000000007</v>
      </c>
      <c r="M1133">
        <v>5.5</v>
      </c>
      <c r="N1133" s="3">
        <v>944779.38872399996</v>
      </c>
      <c r="O1133" s="3">
        <v>340732.802578</v>
      </c>
      <c r="P1133" s="7">
        <f>(N1133-O1133)/N1133*100</f>
        <v>63.935199407960532</v>
      </c>
    </row>
    <row r="1134" spans="1:16" x14ac:dyDescent="0.35">
      <c r="A1134" t="s">
        <v>671</v>
      </c>
      <c r="B1134" t="s">
        <v>65</v>
      </c>
      <c r="C1134" t="s">
        <v>66</v>
      </c>
      <c r="D1134" t="s">
        <v>82</v>
      </c>
      <c r="E1134" t="s">
        <v>4</v>
      </c>
      <c r="F1134" t="s">
        <v>0</v>
      </c>
      <c r="G1134" s="6">
        <v>7</v>
      </c>
      <c r="H1134" t="s">
        <v>3</v>
      </c>
      <c r="I1134" t="s">
        <v>17</v>
      </c>
      <c r="J1134" s="1">
        <v>75000</v>
      </c>
      <c r="K1134">
        <v>1</v>
      </c>
      <c r="L1134">
        <v>4.8</v>
      </c>
      <c r="M1134">
        <v>9.1</v>
      </c>
      <c r="N1134" s="3">
        <v>1004692.1528</v>
      </c>
      <c r="O1134" s="3">
        <v>370678</v>
      </c>
      <c r="P1134" s="7">
        <f>(N1134-O1134)/N1134*100</f>
        <v>63.105315497194958</v>
      </c>
    </row>
    <row r="1135" spans="1:16" x14ac:dyDescent="0.35">
      <c r="A1135" t="s">
        <v>905</v>
      </c>
      <c r="B1135" t="s">
        <v>5</v>
      </c>
      <c r="C1135" t="s">
        <v>51</v>
      </c>
      <c r="D1135" t="s">
        <v>346</v>
      </c>
      <c r="E1135" t="s">
        <v>4</v>
      </c>
      <c r="F1135" t="s">
        <v>0</v>
      </c>
      <c r="G1135" s="6">
        <v>1</v>
      </c>
      <c r="H1135" t="s">
        <v>3</v>
      </c>
      <c r="I1135" t="s">
        <v>311</v>
      </c>
      <c r="J1135" s="1">
        <v>18000</v>
      </c>
      <c r="K1135">
        <v>1</v>
      </c>
      <c r="L1135">
        <v>4.4000000000000004</v>
      </c>
      <c r="M1135">
        <v>8.9</v>
      </c>
      <c r="N1135" s="3">
        <v>461185.25749400002</v>
      </c>
      <c r="O1135" s="3">
        <v>301648</v>
      </c>
      <c r="P1135" s="7">
        <f>(N1135-O1135)/N1135*100</f>
        <v>34.592878870607777</v>
      </c>
    </row>
    <row r="1136" spans="1:16" x14ac:dyDescent="0.35">
      <c r="A1136" t="s">
        <v>669</v>
      </c>
      <c r="B1136" t="s">
        <v>65</v>
      </c>
      <c r="C1136" t="s">
        <v>66</v>
      </c>
      <c r="D1136" t="s">
        <v>79</v>
      </c>
      <c r="E1136" t="s">
        <v>14</v>
      </c>
      <c r="F1136" t="s">
        <v>0</v>
      </c>
      <c r="G1136" s="6">
        <v>6</v>
      </c>
      <c r="H1136" t="s">
        <v>3</v>
      </c>
      <c r="I1136" t="s">
        <v>77</v>
      </c>
      <c r="J1136" s="1">
        <v>72500</v>
      </c>
      <c r="K1136">
        <v>1</v>
      </c>
      <c r="L1136">
        <v>7.7</v>
      </c>
      <c r="M1136">
        <v>9.4</v>
      </c>
      <c r="N1136" s="3">
        <v>996627.03810500004</v>
      </c>
      <c r="O1136" s="3">
        <v>426550</v>
      </c>
      <c r="P1136" s="7">
        <f>(N1136-O1136)/N1136*100</f>
        <v>57.200639387523758</v>
      </c>
    </row>
    <row r="1137" spans="1:16" x14ac:dyDescent="0.35">
      <c r="A1137" t="s">
        <v>669</v>
      </c>
      <c r="B1137" t="s">
        <v>65</v>
      </c>
      <c r="C1137" t="s">
        <v>66</v>
      </c>
      <c r="D1137" t="s">
        <v>79</v>
      </c>
      <c r="E1137" t="s">
        <v>14</v>
      </c>
      <c r="F1137" t="s">
        <v>0</v>
      </c>
      <c r="G1137" s="6">
        <v>4</v>
      </c>
      <c r="H1137" t="s">
        <v>3</v>
      </c>
      <c r="I1137" t="s">
        <v>20</v>
      </c>
      <c r="J1137" s="1">
        <v>33256</v>
      </c>
      <c r="K1137">
        <v>1</v>
      </c>
      <c r="L1137">
        <v>9</v>
      </c>
      <c r="M1137">
        <v>8.8000000000000007</v>
      </c>
      <c r="N1137" s="3">
        <v>996627.03810500004</v>
      </c>
      <c r="O1137" s="3">
        <v>627025.85279999999</v>
      </c>
      <c r="P1137" s="7">
        <f>(N1137-O1137)/N1137*100</f>
        <v>37.08520551557227</v>
      </c>
    </row>
    <row r="1138" spans="1:16" x14ac:dyDescent="0.35">
      <c r="A1138" t="s">
        <v>906</v>
      </c>
      <c r="B1138" t="s">
        <v>65</v>
      </c>
      <c r="C1138" t="s">
        <v>170</v>
      </c>
      <c r="D1138" t="s">
        <v>347</v>
      </c>
      <c r="E1138" t="s">
        <v>104</v>
      </c>
      <c r="F1138" t="s">
        <v>0</v>
      </c>
      <c r="G1138" s="6">
        <v>2</v>
      </c>
      <c r="H1138" t="s">
        <v>13</v>
      </c>
      <c r="I1138" t="s">
        <v>149</v>
      </c>
      <c r="J1138" s="1">
        <v>14000</v>
      </c>
      <c r="K1138">
        <v>1</v>
      </c>
      <c r="L1138">
        <v>5</v>
      </c>
      <c r="M1138">
        <v>7.4</v>
      </c>
      <c r="N1138" s="3">
        <v>975803.29</v>
      </c>
      <c r="O1138" s="3">
        <v>694902</v>
      </c>
      <c r="P1138" s="7">
        <f>(N1138-O1138)/N1138*100</f>
        <v>28.786671748155314</v>
      </c>
    </row>
    <row r="1139" spans="1:16" x14ac:dyDescent="0.35">
      <c r="A1139" t="s">
        <v>907</v>
      </c>
      <c r="B1139" t="s">
        <v>65</v>
      </c>
      <c r="C1139" t="s">
        <v>69</v>
      </c>
      <c r="D1139" t="s">
        <v>348</v>
      </c>
      <c r="E1139" t="s">
        <v>14</v>
      </c>
      <c r="F1139" t="s">
        <v>0</v>
      </c>
      <c r="G1139" s="6">
        <v>7</v>
      </c>
      <c r="H1139" t="s">
        <v>13</v>
      </c>
      <c r="I1139" t="s">
        <v>18</v>
      </c>
      <c r="J1139" s="1">
        <v>21000</v>
      </c>
      <c r="K1139">
        <v>1</v>
      </c>
      <c r="L1139">
        <v>5</v>
      </c>
      <c r="M1139">
        <v>5.4</v>
      </c>
      <c r="N1139" s="3">
        <v>2518516</v>
      </c>
      <c r="O1139" s="3">
        <v>758000.88</v>
      </c>
      <c r="P1139" s="7">
        <f>(N1139-O1139)/N1139*100</f>
        <v>69.902876138170257</v>
      </c>
    </row>
    <row r="1140" spans="1:16" x14ac:dyDescent="0.35">
      <c r="A1140" t="s">
        <v>662</v>
      </c>
      <c r="B1140" t="s">
        <v>65</v>
      </c>
      <c r="C1140" t="s">
        <v>66</v>
      </c>
      <c r="D1140" t="s">
        <v>68</v>
      </c>
      <c r="E1140" t="s">
        <v>14</v>
      </c>
      <c r="F1140" t="s">
        <v>0</v>
      </c>
      <c r="G1140" s="6">
        <v>5</v>
      </c>
      <c r="H1140" t="s">
        <v>3</v>
      </c>
      <c r="I1140" t="s">
        <v>149</v>
      </c>
      <c r="J1140" s="1">
        <v>43000</v>
      </c>
      <c r="K1140">
        <v>1</v>
      </c>
      <c r="L1140">
        <v>9.5</v>
      </c>
      <c r="M1140">
        <v>8</v>
      </c>
      <c r="N1140" s="3">
        <v>944779.38872399996</v>
      </c>
      <c r="O1140" s="3">
        <v>482998</v>
      </c>
      <c r="P1140" s="7">
        <f>(N1140-O1140)/N1140*100</f>
        <v>48.877165847962942</v>
      </c>
    </row>
    <row r="1141" spans="1:16" x14ac:dyDescent="0.35">
      <c r="A1141" t="s">
        <v>665</v>
      </c>
      <c r="B1141" t="s">
        <v>65</v>
      </c>
      <c r="C1141" t="s">
        <v>71</v>
      </c>
      <c r="D1141" t="s">
        <v>73</v>
      </c>
      <c r="E1141" t="s">
        <v>14</v>
      </c>
      <c r="F1141" t="s">
        <v>0</v>
      </c>
      <c r="G1141" s="6">
        <v>9</v>
      </c>
      <c r="H1141" t="s">
        <v>3</v>
      </c>
      <c r="I1141" t="s">
        <v>12</v>
      </c>
      <c r="J1141" s="1">
        <v>81000</v>
      </c>
      <c r="K1141">
        <v>2</v>
      </c>
      <c r="L1141">
        <v>7.1</v>
      </c>
      <c r="M1141">
        <v>9.9</v>
      </c>
      <c r="N1141" s="3">
        <v>1675849.12017</v>
      </c>
      <c r="O1141" s="3">
        <v>229909.68</v>
      </c>
      <c r="P1141" s="7">
        <f>(N1141-O1141)/N1141*100</f>
        <v>86.28100362778018</v>
      </c>
    </row>
    <row r="1142" spans="1:16" x14ac:dyDescent="0.35">
      <c r="A1142" t="s">
        <v>662</v>
      </c>
      <c r="B1142" t="s">
        <v>65</v>
      </c>
      <c r="C1142" t="s">
        <v>66</v>
      </c>
      <c r="D1142" t="s">
        <v>68</v>
      </c>
      <c r="E1142" t="s">
        <v>14</v>
      </c>
      <c r="F1142" t="s">
        <v>0</v>
      </c>
      <c r="G1142" s="6">
        <v>5</v>
      </c>
      <c r="H1142" t="s">
        <v>3</v>
      </c>
      <c r="I1142" t="s">
        <v>18</v>
      </c>
      <c r="J1142" s="1">
        <v>19000</v>
      </c>
      <c r="K1142">
        <v>1</v>
      </c>
      <c r="L1142">
        <v>5</v>
      </c>
      <c r="M1142">
        <v>9.1999999999999993</v>
      </c>
      <c r="N1142" s="3">
        <v>944779.38872399996</v>
      </c>
      <c r="O1142" s="3">
        <v>473550</v>
      </c>
      <c r="P1142" s="7">
        <f>(N1142-O1142)/N1142*100</f>
        <v>49.87718766392998</v>
      </c>
    </row>
    <row r="1143" spans="1:16" x14ac:dyDescent="0.35">
      <c r="A1143" t="s">
        <v>908</v>
      </c>
      <c r="B1143" t="s">
        <v>65</v>
      </c>
      <c r="C1143" t="s">
        <v>66</v>
      </c>
      <c r="D1143" t="s">
        <v>349</v>
      </c>
      <c r="E1143" t="s">
        <v>4</v>
      </c>
      <c r="F1143" t="s">
        <v>10</v>
      </c>
      <c r="G1143" s="6">
        <v>4</v>
      </c>
      <c r="H1143" t="s">
        <v>3</v>
      </c>
      <c r="I1143" t="s">
        <v>12</v>
      </c>
      <c r="J1143" s="1">
        <v>42000</v>
      </c>
      <c r="K1143">
        <v>1</v>
      </c>
      <c r="L1143">
        <v>8.3000000000000007</v>
      </c>
      <c r="M1143">
        <v>8.6999999999999993</v>
      </c>
      <c r="N1143" s="3">
        <v>1299622.45</v>
      </c>
      <c r="O1143" s="3">
        <v>749088</v>
      </c>
      <c r="P1143" s="7">
        <f>(N1143-O1143)/N1143*100</f>
        <v>42.361106489042264</v>
      </c>
    </row>
    <row r="1144" spans="1:16" x14ac:dyDescent="0.35">
      <c r="A1144" t="s">
        <v>909</v>
      </c>
      <c r="B1144" t="s">
        <v>65</v>
      </c>
      <c r="C1144" t="s">
        <v>69</v>
      </c>
      <c r="D1144" t="s">
        <v>350</v>
      </c>
      <c r="E1144" t="s">
        <v>14</v>
      </c>
      <c r="F1144" t="s">
        <v>0</v>
      </c>
      <c r="G1144" s="6">
        <v>10</v>
      </c>
      <c r="H1144" t="s">
        <v>13</v>
      </c>
      <c r="I1144" t="s">
        <v>23</v>
      </c>
      <c r="J1144" s="1">
        <v>45666</v>
      </c>
      <c r="K1144">
        <v>1</v>
      </c>
      <c r="L1144">
        <v>9.9</v>
      </c>
      <c r="M1144">
        <v>5.4</v>
      </c>
      <c r="N1144" s="3">
        <v>1971286</v>
      </c>
      <c r="O1144" s="3">
        <v>497200</v>
      </c>
      <c r="P1144" s="7">
        <f>(N1144-O1144)/N1144*100</f>
        <v>74.777886110894116</v>
      </c>
    </row>
    <row r="1145" spans="1:16" x14ac:dyDescent="0.35">
      <c r="A1145" t="s">
        <v>664</v>
      </c>
      <c r="B1145" t="s">
        <v>65</v>
      </c>
      <c r="C1145" t="s">
        <v>71</v>
      </c>
      <c r="D1145" t="s">
        <v>72</v>
      </c>
      <c r="E1145" t="s">
        <v>14</v>
      </c>
      <c r="F1145" t="s">
        <v>0</v>
      </c>
      <c r="G1145" s="6">
        <v>9</v>
      </c>
      <c r="H1145" t="s">
        <v>3</v>
      </c>
      <c r="I1145" t="s">
        <v>1</v>
      </c>
      <c r="J1145" s="1">
        <v>42531</v>
      </c>
      <c r="K1145">
        <v>1</v>
      </c>
      <c r="L1145">
        <v>8.4</v>
      </c>
      <c r="M1145">
        <v>9.1</v>
      </c>
      <c r="N1145" s="3">
        <v>1464334.18267</v>
      </c>
      <c r="O1145" s="3">
        <v>265200</v>
      </c>
      <c r="P1145" s="7">
        <f>(N1145-O1145)/N1145*100</f>
        <v>81.889379955848156</v>
      </c>
    </row>
    <row r="1146" spans="1:16" x14ac:dyDescent="0.35">
      <c r="A1146" t="s">
        <v>910</v>
      </c>
      <c r="B1146" t="s">
        <v>65</v>
      </c>
      <c r="C1146" t="s">
        <v>69</v>
      </c>
      <c r="D1146" t="s">
        <v>351</v>
      </c>
      <c r="E1146" t="s">
        <v>14</v>
      </c>
      <c r="F1146" t="s">
        <v>0</v>
      </c>
      <c r="G1146" s="6">
        <v>10</v>
      </c>
      <c r="H1146" t="s">
        <v>3</v>
      </c>
      <c r="I1146" t="s">
        <v>23</v>
      </c>
      <c r="J1146" s="1">
        <v>65000</v>
      </c>
      <c r="K1146">
        <v>1</v>
      </c>
      <c r="L1146">
        <v>5</v>
      </c>
      <c r="M1146">
        <v>9.4</v>
      </c>
      <c r="N1146" s="3">
        <v>2446810</v>
      </c>
      <c r="O1146" s="3">
        <v>379950</v>
      </c>
      <c r="P1146" s="7">
        <f>(N1146-O1146)/N1146*100</f>
        <v>84.471618147710686</v>
      </c>
    </row>
    <row r="1147" spans="1:16" x14ac:dyDescent="0.35">
      <c r="A1147" t="s">
        <v>911</v>
      </c>
      <c r="B1147" t="s">
        <v>65</v>
      </c>
      <c r="C1147" t="s">
        <v>66</v>
      </c>
      <c r="D1147" t="s">
        <v>352</v>
      </c>
      <c r="E1147" t="s">
        <v>14</v>
      </c>
      <c r="F1147" t="s">
        <v>0</v>
      </c>
      <c r="G1147" s="6">
        <v>3</v>
      </c>
      <c r="H1147" t="s">
        <v>3</v>
      </c>
      <c r="I1147" t="s">
        <v>127</v>
      </c>
      <c r="J1147" s="1">
        <v>22888</v>
      </c>
      <c r="K1147">
        <v>1</v>
      </c>
      <c r="L1147">
        <v>8.5</v>
      </c>
      <c r="M1147">
        <v>9</v>
      </c>
      <c r="N1147" s="3">
        <v>1331846.80424</v>
      </c>
      <c r="O1147" s="3">
        <v>833782</v>
      </c>
      <c r="P1147" s="7">
        <f>(N1147-O1147)/N1147*100</f>
        <v>37.396553616706221</v>
      </c>
    </row>
    <row r="1148" spans="1:16" x14ac:dyDescent="0.35">
      <c r="A1148" t="s">
        <v>912</v>
      </c>
      <c r="B1148" t="s">
        <v>65</v>
      </c>
      <c r="C1148" t="s">
        <v>353</v>
      </c>
      <c r="D1148" t="s">
        <v>354</v>
      </c>
      <c r="E1148" t="s">
        <v>32</v>
      </c>
      <c r="F1148" t="s">
        <v>0</v>
      </c>
      <c r="G1148" s="6">
        <v>9</v>
      </c>
      <c r="H1148" t="s">
        <v>3</v>
      </c>
      <c r="I1148" t="s">
        <v>18</v>
      </c>
      <c r="J1148" s="1">
        <v>78000</v>
      </c>
      <c r="K1148">
        <v>3</v>
      </c>
      <c r="L1148">
        <v>4.8</v>
      </c>
      <c r="M1148">
        <v>9.9</v>
      </c>
      <c r="N1148" s="3">
        <v>2860961.8317900002</v>
      </c>
      <c r="O1148" s="3">
        <v>306222</v>
      </c>
      <c r="P1148" s="7">
        <f>(N1148-O1148)/N1148*100</f>
        <v>89.296536689257124</v>
      </c>
    </row>
    <row r="1149" spans="1:16" x14ac:dyDescent="0.35">
      <c r="A1149" t="s">
        <v>669</v>
      </c>
      <c r="B1149" t="s">
        <v>65</v>
      </c>
      <c r="C1149" t="s">
        <v>66</v>
      </c>
      <c r="D1149" t="s">
        <v>79</v>
      </c>
      <c r="E1149" t="s">
        <v>14</v>
      </c>
      <c r="F1149" t="s">
        <v>0</v>
      </c>
      <c r="G1149" s="6">
        <v>5</v>
      </c>
      <c r="H1149" t="s">
        <v>3</v>
      </c>
      <c r="I1149" t="s">
        <v>173</v>
      </c>
      <c r="J1149" s="1">
        <v>40000</v>
      </c>
      <c r="K1149">
        <v>1</v>
      </c>
      <c r="L1149">
        <v>5</v>
      </c>
      <c r="M1149">
        <v>8.9</v>
      </c>
      <c r="N1149" s="3">
        <v>996627.03810500004</v>
      </c>
      <c r="O1149" s="3">
        <v>511438</v>
      </c>
      <c r="P1149" s="7">
        <f>(N1149-O1149)/N1149*100</f>
        <v>48.683110085749327</v>
      </c>
    </row>
    <row r="1150" spans="1:16" x14ac:dyDescent="0.35">
      <c r="A1150" t="s">
        <v>662</v>
      </c>
      <c r="B1150" t="s">
        <v>65</v>
      </c>
      <c r="C1150" t="s">
        <v>66</v>
      </c>
      <c r="D1150" t="s">
        <v>68</v>
      </c>
      <c r="E1150" t="s">
        <v>14</v>
      </c>
      <c r="F1150" t="s">
        <v>0</v>
      </c>
      <c r="G1150" s="6">
        <v>5</v>
      </c>
      <c r="H1150" t="s">
        <v>3</v>
      </c>
      <c r="I1150" t="s">
        <v>77</v>
      </c>
      <c r="J1150" s="1">
        <v>55000</v>
      </c>
      <c r="K1150">
        <v>2</v>
      </c>
      <c r="L1150">
        <v>5.8</v>
      </c>
      <c r="M1150">
        <v>9.9</v>
      </c>
      <c r="N1150" s="3">
        <v>944779.38872399996</v>
      </c>
      <c r="O1150" s="3">
        <v>404132.08</v>
      </c>
      <c r="P1150" s="7">
        <f>(N1150-O1150)/N1150*100</f>
        <v>57.224714592280343</v>
      </c>
    </row>
    <row r="1151" spans="1:16" x14ac:dyDescent="0.35">
      <c r="A1151" t="s">
        <v>911</v>
      </c>
      <c r="B1151" t="s">
        <v>65</v>
      </c>
      <c r="C1151" t="s">
        <v>66</v>
      </c>
      <c r="D1151" t="s">
        <v>352</v>
      </c>
      <c r="E1151" t="s">
        <v>14</v>
      </c>
      <c r="F1151" t="s">
        <v>0</v>
      </c>
      <c r="G1151" s="6">
        <v>3</v>
      </c>
      <c r="H1151" t="s">
        <v>3</v>
      </c>
      <c r="I1151" t="s">
        <v>20</v>
      </c>
      <c r="J1151" s="1">
        <v>23000</v>
      </c>
      <c r="K1151">
        <v>1</v>
      </c>
      <c r="L1151">
        <v>9.6999999999999993</v>
      </c>
      <c r="M1151">
        <v>7</v>
      </c>
      <c r="N1151" s="3">
        <v>1331846.80424</v>
      </c>
      <c r="O1151" s="3">
        <v>853878</v>
      </c>
      <c r="P1151" s="7">
        <f>(N1151-O1151)/N1151*100</f>
        <v>35.887671368686149</v>
      </c>
    </row>
    <row r="1152" spans="1:16" x14ac:dyDescent="0.35">
      <c r="A1152" t="s">
        <v>907</v>
      </c>
      <c r="B1152" t="s">
        <v>65</v>
      </c>
      <c r="C1152" t="s">
        <v>69</v>
      </c>
      <c r="D1152" t="s">
        <v>348</v>
      </c>
      <c r="E1152" t="s">
        <v>14</v>
      </c>
      <c r="F1152" t="s">
        <v>0</v>
      </c>
      <c r="G1152" s="6">
        <v>10</v>
      </c>
      <c r="H1152" t="s">
        <v>13</v>
      </c>
      <c r="I1152" t="s">
        <v>17</v>
      </c>
      <c r="J1152" s="1">
        <v>65000</v>
      </c>
      <c r="K1152">
        <v>1</v>
      </c>
      <c r="L1152">
        <v>8.5</v>
      </c>
      <c r="M1152">
        <v>6</v>
      </c>
      <c r="N1152" s="3">
        <v>2518516</v>
      </c>
      <c r="O1152" s="3">
        <v>564431.62</v>
      </c>
      <c r="P1152" s="7">
        <f>(N1152-O1152)/N1152*100</f>
        <v>77.588722088722079</v>
      </c>
    </row>
    <row r="1153" spans="1:16" x14ac:dyDescent="0.35">
      <c r="A1153" t="s">
        <v>668</v>
      </c>
      <c r="B1153" t="s">
        <v>65</v>
      </c>
      <c r="C1153" t="s">
        <v>66</v>
      </c>
      <c r="D1153" t="s">
        <v>78</v>
      </c>
      <c r="E1153" t="s">
        <v>14</v>
      </c>
      <c r="F1153" t="s">
        <v>0</v>
      </c>
      <c r="G1153" s="6">
        <v>8</v>
      </c>
      <c r="H1153" t="s">
        <v>13</v>
      </c>
      <c r="I1153" t="s">
        <v>18</v>
      </c>
      <c r="J1153" s="1">
        <v>58000</v>
      </c>
      <c r="K1153">
        <v>1</v>
      </c>
      <c r="L1153">
        <v>5</v>
      </c>
      <c r="M1153">
        <v>9.4</v>
      </c>
      <c r="N1153" s="3">
        <v>1139496.1163999999</v>
      </c>
      <c r="O1153" s="3">
        <v>333750</v>
      </c>
      <c r="P1153" s="7">
        <f>(N1153-O1153)/N1153*100</f>
        <v>70.710738264346745</v>
      </c>
    </row>
    <row r="1154" spans="1:16" x14ac:dyDescent="0.35">
      <c r="A1154" t="s">
        <v>908</v>
      </c>
      <c r="B1154" t="s">
        <v>65</v>
      </c>
      <c r="C1154" t="s">
        <v>66</v>
      </c>
      <c r="D1154" t="s">
        <v>349</v>
      </c>
      <c r="E1154" t="s">
        <v>4</v>
      </c>
      <c r="F1154" t="s">
        <v>10</v>
      </c>
      <c r="G1154" s="6">
        <v>3</v>
      </c>
      <c r="H1154" t="s">
        <v>3</v>
      </c>
      <c r="I1154" t="s">
        <v>1</v>
      </c>
      <c r="J1154" s="1">
        <v>48000</v>
      </c>
      <c r="K1154">
        <v>1</v>
      </c>
      <c r="L1154">
        <v>4.5999999999999996</v>
      </c>
      <c r="M1154">
        <v>9.4</v>
      </c>
      <c r="N1154" s="3">
        <v>1299622.45</v>
      </c>
      <c r="O1154" s="3">
        <v>665550</v>
      </c>
      <c r="P1154" s="7">
        <f>(N1154-O1154)/N1154*100</f>
        <v>48.788973289896617</v>
      </c>
    </row>
    <row r="1155" spans="1:16" x14ac:dyDescent="0.35">
      <c r="A1155" t="s">
        <v>672</v>
      </c>
      <c r="B1155" t="s">
        <v>65</v>
      </c>
      <c r="C1155" t="s">
        <v>69</v>
      </c>
      <c r="D1155" t="s">
        <v>84</v>
      </c>
      <c r="E1155" t="s">
        <v>14</v>
      </c>
      <c r="F1155" t="s">
        <v>0</v>
      </c>
      <c r="G1155" s="6">
        <v>9</v>
      </c>
      <c r="H1155" t="s">
        <v>13</v>
      </c>
      <c r="I1155" t="s">
        <v>2</v>
      </c>
      <c r="J1155" s="1">
        <v>43000</v>
      </c>
      <c r="K1155">
        <v>1</v>
      </c>
      <c r="L1155">
        <v>9.9</v>
      </c>
      <c r="M1155">
        <v>9.9</v>
      </c>
      <c r="N1155" s="3">
        <v>2426682</v>
      </c>
      <c r="O1155" s="3">
        <v>492462</v>
      </c>
      <c r="P1155" s="7">
        <f>(N1155-O1155)/N1155*100</f>
        <v>79.706364492751831</v>
      </c>
    </row>
    <row r="1156" spans="1:16" x14ac:dyDescent="0.35">
      <c r="A1156" t="s">
        <v>913</v>
      </c>
      <c r="B1156" t="s">
        <v>65</v>
      </c>
      <c r="C1156" t="s">
        <v>87</v>
      </c>
      <c r="D1156" t="s">
        <v>355</v>
      </c>
      <c r="E1156" t="s">
        <v>4</v>
      </c>
      <c r="F1156" t="s">
        <v>0</v>
      </c>
      <c r="G1156" s="6">
        <v>6</v>
      </c>
      <c r="H1156" t="s">
        <v>3</v>
      </c>
      <c r="I1156" t="s">
        <v>1</v>
      </c>
      <c r="J1156" s="1">
        <v>47800</v>
      </c>
      <c r="K1156">
        <v>1</v>
      </c>
      <c r="L1156">
        <v>8.5</v>
      </c>
      <c r="M1156">
        <v>7.6</v>
      </c>
      <c r="N1156" s="3">
        <v>617620.29076500004</v>
      </c>
      <c r="O1156" s="3">
        <v>242550</v>
      </c>
      <c r="P1156" s="7">
        <f>(N1156-O1156)/N1156*100</f>
        <v>60.728298013076696</v>
      </c>
    </row>
    <row r="1157" spans="1:16" x14ac:dyDescent="0.35">
      <c r="A1157" t="s">
        <v>912</v>
      </c>
      <c r="B1157" t="s">
        <v>65</v>
      </c>
      <c r="C1157" t="s">
        <v>353</v>
      </c>
      <c r="D1157" t="s">
        <v>354</v>
      </c>
      <c r="E1157" t="s">
        <v>32</v>
      </c>
      <c r="F1157" t="s">
        <v>0</v>
      </c>
      <c r="G1157" s="6">
        <v>11</v>
      </c>
      <c r="H1157" t="s">
        <v>3</v>
      </c>
      <c r="I1157" t="s">
        <v>1</v>
      </c>
      <c r="J1157" s="1">
        <v>82000</v>
      </c>
      <c r="K1157">
        <v>2</v>
      </c>
      <c r="L1157">
        <v>5</v>
      </c>
      <c r="M1157">
        <v>9.4</v>
      </c>
      <c r="N1157" s="3">
        <v>2860961.8317900002</v>
      </c>
      <c r="O1157" s="3">
        <v>260662</v>
      </c>
      <c r="P1157" s="7">
        <f>(N1157-O1157)/N1157*100</f>
        <v>90.889008126441411</v>
      </c>
    </row>
    <row r="1158" spans="1:16" x14ac:dyDescent="0.35">
      <c r="A1158" t="s">
        <v>668</v>
      </c>
      <c r="B1158" t="s">
        <v>65</v>
      </c>
      <c r="C1158" t="s">
        <v>66</v>
      </c>
      <c r="D1158" t="s">
        <v>78</v>
      </c>
      <c r="E1158" t="s">
        <v>14</v>
      </c>
      <c r="F1158" t="s">
        <v>0</v>
      </c>
      <c r="G1158" s="6">
        <v>9</v>
      </c>
      <c r="H1158" t="s">
        <v>13</v>
      </c>
      <c r="I1158" t="s">
        <v>1</v>
      </c>
      <c r="J1158" s="1">
        <v>80000</v>
      </c>
      <c r="K1158">
        <v>1</v>
      </c>
      <c r="L1158">
        <v>8.3000000000000007</v>
      </c>
      <c r="M1158">
        <v>9.9</v>
      </c>
      <c r="N1158" s="3">
        <v>1139496.1163999999</v>
      </c>
      <c r="O1158" s="3">
        <v>224502</v>
      </c>
      <c r="P1158" s="7">
        <f>(N1158-O1158)/N1158*100</f>
        <v>80.298133818194387</v>
      </c>
    </row>
    <row r="1159" spans="1:16" x14ac:dyDescent="0.35">
      <c r="A1159" t="s">
        <v>909</v>
      </c>
      <c r="B1159" t="s">
        <v>65</v>
      </c>
      <c r="C1159" t="s">
        <v>69</v>
      </c>
      <c r="D1159" t="s">
        <v>350</v>
      </c>
      <c r="E1159" t="s">
        <v>14</v>
      </c>
      <c r="F1159" t="s">
        <v>0</v>
      </c>
      <c r="G1159" s="6">
        <v>10</v>
      </c>
      <c r="H1159" t="s">
        <v>13</v>
      </c>
      <c r="I1159" t="s">
        <v>12</v>
      </c>
      <c r="J1159" s="1">
        <v>60000</v>
      </c>
      <c r="K1159">
        <v>1</v>
      </c>
      <c r="L1159">
        <v>9.9</v>
      </c>
      <c r="M1159">
        <v>9.9</v>
      </c>
      <c r="N1159" s="3">
        <v>1971286</v>
      </c>
      <c r="O1159" s="3">
        <v>356800</v>
      </c>
      <c r="P1159" s="7">
        <f>(N1159-O1159)/N1159*100</f>
        <v>81.900140314495204</v>
      </c>
    </row>
    <row r="1160" spans="1:16" x14ac:dyDescent="0.35">
      <c r="A1160" t="s">
        <v>914</v>
      </c>
      <c r="B1160" t="s">
        <v>65</v>
      </c>
      <c r="C1160" t="s">
        <v>71</v>
      </c>
      <c r="D1160" t="s">
        <v>356</v>
      </c>
      <c r="E1160" t="s">
        <v>14</v>
      </c>
      <c r="F1160" t="s">
        <v>0</v>
      </c>
      <c r="G1160" s="6">
        <v>11</v>
      </c>
      <c r="H1160" t="s">
        <v>13</v>
      </c>
      <c r="I1160" t="s">
        <v>37</v>
      </c>
      <c r="J1160" s="1">
        <v>64052</v>
      </c>
      <c r="K1160">
        <v>1</v>
      </c>
      <c r="L1160">
        <v>6.2</v>
      </c>
      <c r="M1160">
        <v>7.6</v>
      </c>
      <c r="N1160" s="3">
        <v>1343468.5041</v>
      </c>
      <c r="O1160" s="3">
        <v>283392</v>
      </c>
      <c r="P1160" s="7">
        <f>(N1160-O1160)/N1160*100</f>
        <v>78.905943895584912</v>
      </c>
    </row>
    <row r="1161" spans="1:16" x14ac:dyDescent="0.35">
      <c r="A1161" t="s">
        <v>915</v>
      </c>
      <c r="B1161" t="s">
        <v>65</v>
      </c>
      <c r="C1161" t="s">
        <v>66</v>
      </c>
      <c r="D1161" t="s">
        <v>357</v>
      </c>
      <c r="E1161" t="s">
        <v>14</v>
      </c>
      <c r="F1161" t="s">
        <v>0</v>
      </c>
      <c r="G1161" s="6">
        <v>3</v>
      </c>
      <c r="H1161" t="s">
        <v>13</v>
      </c>
      <c r="I1161" t="s">
        <v>1</v>
      </c>
      <c r="J1161" s="1">
        <v>13000</v>
      </c>
      <c r="K1161">
        <v>1</v>
      </c>
      <c r="L1161">
        <v>5</v>
      </c>
      <c r="M1161">
        <v>8.9</v>
      </c>
      <c r="N1161" s="3">
        <v>1425982.5731299999</v>
      </c>
      <c r="O1161" s="3">
        <v>914550</v>
      </c>
      <c r="P1161" s="7">
        <f>(N1161-O1161)/N1161*100</f>
        <v>35.865275127971366</v>
      </c>
    </row>
    <row r="1162" spans="1:16" x14ac:dyDescent="0.35">
      <c r="A1162" t="s">
        <v>916</v>
      </c>
      <c r="B1162" t="s">
        <v>65</v>
      </c>
      <c r="C1162" t="s">
        <v>66</v>
      </c>
      <c r="D1162" t="s">
        <v>358</v>
      </c>
      <c r="E1162" t="s">
        <v>14</v>
      </c>
      <c r="F1162" t="s">
        <v>0</v>
      </c>
      <c r="G1162" s="6">
        <v>9</v>
      </c>
      <c r="H1162" t="s">
        <v>13</v>
      </c>
      <c r="I1162" t="s">
        <v>20</v>
      </c>
      <c r="J1162" s="1">
        <v>44000</v>
      </c>
      <c r="K1162">
        <v>1</v>
      </c>
      <c r="L1162">
        <v>5</v>
      </c>
      <c r="M1162">
        <v>9.4</v>
      </c>
      <c r="N1162" s="3">
        <v>1041561.66757</v>
      </c>
      <c r="O1162" s="3">
        <v>287950</v>
      </c>
      <c r="P1162" s="7">
        <f>(N1162-O1162)/N1162*100</f>
        <v>72.354013308516102</v>
      </c>
    </row>
    <row r="1163" spans="1:16" x14ac:dyDescent="0.35">
      <c r="A1163" t="s">
        <v>907</v>
      </c>
      <c r="B1163" t="s">
        <v>65</v>
      </c>
      <c r="C1163" t="s">
        <v>69</v>
      </c>
      <c r="D1163" t="s">
        <v>348</v>
      </c>
      <c r="E1163" t="s">
        <v>14</v>
      </c>
      <c r="F1163" t="s">
        <v>0</v>
      </c>
      <c r="G1163" s="6">
        <v>7</v>
      </c>
      <c r="H1163" t="s">
        <v>13</v>
      </c>
      <c r="I1163" t="s">
        <v>127</v>
      </c>
      <c r="J1163" s="1">
        <v>61000</v>
      </c>
      <c r="K1163">
        <v>1</v>
      </c>
      <c r="L1163">
        <v>4.8</v>
      </c>
      <c r="M1163">
        <v>8.1</v>
      </c>
      <c r="N1163" s="3">
        <v>2518516</v>
      </c>
      <c r="O1163" s="3">
        <v>568750</v>
      </c>
      <c r="P1163" s="7">
        <f>(N1163-O1163)/N1163*100</f>
        <v>77.417256829021525</v>
      </c>
    </row>
    <row r="1164" spans="1:16" x14ac:dyDescent="0.35">
      <c r="A1164" t="s">
        <v>662</v>
      </c>
      <c r="B1164" t="s">
        <v>65</v>
      </c>
      <c r="C1164" t="s">
        <v>66</v>
      </c>
      <c r="D1164" t="s">
        <v>68</v>
      </c>
      <c r="E1164" t="s">
        <v>14</v>
      </c>
      <c r="F1164" t="s">
        <v>0</v>
      </c>
      <c r="G1164" s="6">
        <v>8</v>
      </c>
      <c r="H1164" t="s">
        <v>3</v>
      </c>
      <c r="I1164" t="s">
        <v>1</v>
      </c>
      <c r="J1164" s="1">
        <v>55000</v>
      </c>
      <c r="K1164">
        <v>1</v>
      </c>
      <c r="L1164">
        <v>4.5</v>
      </c>
      <c r="M1164">
        <v>9.6999999999999993</v>
      </c>
      <c r="N1164" s="3">
        <v>944779.38872399996</v>
      </c>
      <c r="O1164" s="3">
        <v>352182</v>
      </c>
      <c r="P1164" s="7">
        <f>(N1164-O1164)/N1164*100</f>
        <v>62.723361220268579</v>
      </c>
    </row>
    <row r="1165" spans="1:16" x14ac:dyDescent="0.35">
      <c r="A1165" t="s">
        <v>903</v>
      </c>
      <c r="B1165" t="s">
        <v>65</v>
      </c>
      <c r="C1165" t="s">
        <v>66</v>
      </c>
      <c r="D1165" t="s">
        <v>343</v>
      </c>
      <c r="E1165" t="s">
        <v>14</v>
      </c>
      <c r="F1165" t="s">
        <v>0</v>
      </c>
      <c r="G1165" s="6">
        <v>5</v>
      </c>
      <c r="H1165" t="s">
        <v>3</v>
      </c>
      <c r="I1165" t="s">
        <v>1</v>
      </c>
      <c r="J1165" s="1">
        <v>29000</v>
      </c>
      <c r="K1165">
        <v>1</v>
      </c>
      <c r="L1165">
        <v>5</v>
      </c>
      <c r="M1165">
        <v>7.2</v>
      </c>
      <c r="N1165" s="3">
        <v>1149865.64628</v>
      </c>
      <c r="O1165" s="3">
        <v>616950</v>
      </c>
      <c r="P1165" s="7">
        <f>(N1165-O1165)/N1165*100</f>
        <v>46.345905541579377</v>
      </c>
    </row>
    <row r="1166" spans="1:16" x14ac:dyDescent="0.35">
      <c r="A1166" t="s">
        <v>917</v>
      </c>
      <c r="B1166" t="s">
        <v>65</v>
      </c>
      <c r="C1166" t="s">
        <v>170</v>
      </c>
      <c r="D1166" t="s">
        <v>359</v>
      </c>
      <c r="E1166" t="s">
        <v>4</v>
      </c>
      <c r="F1166" t="s">
        <v>0</v>
      </c>
      <c r="G1166" s="6">
        <v>8</v>
      </c>
      <c r="H1166" t="s">
        <v>3</v>
      </c>
      <c r="I1166" t="s">
        <v>12</v>
      </c>
      <c r="J1166" s="1">
        <v>54000</v>
      </c>
      <c r="K1166">
        <v>1</v>
      </c>
      <c r="L1166">
        <v>4.5</v>
      </c>
      <c r="M1166">
        <v>8.5</v>
      </c>
      <c r="N1166" s="3">
        <v>870969.96110299998</v>
      </c>
      <c r="O1166" s="3">
        <v>265200</v>
      </c>
      <c r="P1166" s="7">
        <f>(N1166-O1166)/N1166*100</f>
        <v>69.551188692644502</v>
      </c>
    </row>
    <row r="1167" spans="1:16" x14ac:dyDescent="0.35">
      <c r="A1167" t="s">
        <v>918</v>
      </c>
      <c r="B1167" t="s">
        <v>65</v>
      </c>
      <c r="C1167" t="s">
        <v>80</v>
      </c>
      <c r="D1167" t="s">
        <v>360</v>
      </c>
      <c r="E1167" t="s">
        <v>14</v>
      </c>
      <c r="F1167" t="s">
        <v>0</v>
      </c>
      <c r="G1167" s="6">
        <v>11</v>
      </c>
      <c r="H1167" t="s">
        <v>3</v>
      </c>
      <c r="I1167" t="s">
        <v>18</v>
      </c>
      <c r="J1167" s="1">
        <v>89700</v>
      </c>
      <c r="K1167">
        <v>1</v>
      </c>
      <c r="L1167">
        <v>9.9</v>
      </c>
      <c r="M1167">
        <v>9.9</v>
      </c>
      <c r="N1167" s="3">
        <v>939018.53879300004</v>
      </c>
      <c r="O1167" s="3">
        <v>184800</v>
      </c>
      <c r="P1167" s="7">
        <f>(N1167-O1167)/N1167*100</f>
        <v>80.319877364983768</v>
      </c>
    </row>
    <row r="1168" spans="1:16" x14ac:dyDescent="0.35">
      <c r="A1168" t="s">
        <v>919</v>
      </c>
      <c r="B1168" t="s">
        <v>65</v>
      </c>
      <c r="C1168" t="s">
        <v>71</v>
      </c>
      <c r="D1168" t="s">
        <v>361</v>
      </c>
      <c r="E1168" t="s">
        <v>14</v>
      </c>
      <c r="F1168" t="s">
        <v>0</v>
      </c>
      <c r="G1168" s="6">
        <v>9</v>
      </c>
      <c r="H1168" t="s">
        <v>3</v>
      </c>
      <c r="I1168" t="s">
        <v>1</v>
      </c>
      <c r="J1168" s="1">
        <v>53500</v>
      </c>
      <c r="K1168">
        <v>2</v>
      </c>
      <c r="L1168">
        <v>6.8</v>
      </c>
      <c r="M1168">
        <v>9.9</v>
      </c>
      <c r="N1168" s="3">
        <v>1585199.86124</v>
      </c>
      <c r="O1168" s="3">
        <v>310800</v>
      </c>
      <c r="P1168" s="7">
        <f>(N1168-O1168)/N1168*100</f>
        <v>80.393639464686743</v>
      </c>
    </row>
    <row r="1169" spans="1:16" x14ac:dyDescent="0.35">
      <c r="A1169" t="s">
        <v>662</v>
      </c>
      <c r="B1169" t="s">
        <v>65</v>
      </c>
      <c r="C1169" t="s">
        <v>66</v>
      </c>
      <c r="D1169" t="s">
        <v>68</v>
      </c>
      <c r="E1169" t="s">
        <v>14</v>
      </c>
      <c r="F1169" t="s">
        <v>0</v>
      </c>
      <c r="G1169" s="6">
        <v>3</v>
      </c>
      <c r="H1169" t="s">
        <v>3</v>
      </c>
      <c r="I1169" t="s">
        <v>1</v>
      </c>
      <c r="J1169" s="1">
        <v>40000</v>
      </c>
      <c r="K1169">
        <v>1</v>
      </c>
      <c r="L1169">
        <v>8.1</v>
      </c>
      <c r="M1169">
        <v>7.5</v>
      </c>
      <c r="N1169" s="3">
        <v>944779.38872399996</v>
      </c>
      <c r="O1169" s="3">
        <v>690000</v>
      </c>
      <c r="P1169" s="7">
        <f>(N1169-O1169)/N1169*100</f>
        <v>26.967077369045899</v>
      </c>
    </row>
    <row r="1170" spans="1:16" x14ac:dyDescent="0.35">
      <c r="A1170" t="s">
        <v>693</v>
      </c>
      <c r="B1170" t="s">
        <v>65</v>
      </c>
      <c r="C1170" t="s">
        <v>66</v>
      </c>
      <c r="D1170" t="s">
        <v>130</v>
      </c>
      <c r="E1170" t="s">
        <v>14</v>
      </c>
      <c r="F1170" t="s">
        <v>0</v>
      </c>
      <c r="G1170" s="6">
        <v>6</v>
      </c>
      <c r="H1170" t="s">
        <v>13</v>
      </c>
      <c r="I1170" t="s">
        <v>12</v>
      </c>
      <c r="J1170" s="1">
        <v>28000</v>
      </c>
      <c r="K1170">
        <v>1</v>
      </c>
      <c r="L1170">
        <v>5</v>
      </c>
      <c r="M1170">
        <v>8.3000000000000007</v>
      </c>
      <c r="N1170" s="3">
        <v>1245846.22526</v>
      </c>
      <c r="O1170" s="3">
        <v>587982</v>
      </c>
      <c r="P1170" s="7">
        <f>(N1170-O1170)/N1170*100</f>
        <v>52.804608780887705</v>
      </c>
    </row>
    <row r="1171" spans="1:16" x14ac:dyDescent="0.35">
      <c r="A1171" t="s">
        <v>666</v>
      </c>
      <c r="B1171" t="s">
        <v>65</v>
      </c>
      <c r="C1171" t="s">
        <v>66</v>
      </c>
      <c r="D1171" t="s">
        <v>75</v>
      </c>
      <c r="E1171" t="s">
        <v>14</v>
      </c>
      <c r="F1171" t="s">
        <v>0</v>
      </c>
      <c r="G1171" s="6">
        <v>7</v>
      </c>
      <c r="H1171" t="s">
        <v>3</v>
      </c>
      <c r="I1171" t="s">
        <v>43</v>
      </c>
      <c r="J1171" s="1">
        <v>40000</v>
      </c>
      <c r="K1171">
        <v>1</v>
      </c>
      <c r="L1171">
        <v>6.8</v>
      </c>
      <c r="M1171">
        <v>9.9</v>
      </c>
      <c r="N1171" s="3">
        <v>1295819.53467</v>
      </c>
      <c r="O1171" s="3">
        <v>440608</v>
      </c>
      <c r="P1171" s="7">
        <f>(N1171-O1171)/N1171*100</f>
        <v>65.997734390367285</v>
      </c>
    </row>
    <row r="1172" spans="1:16" x14ac:dyDescent="0.35">
      <c r="A1172" t="s">
        <v>907</v>
      </c>
      <c r="B1172" t="s">
        <v>65</v>
      </c>
      <c r="C1172" t="s">
        <v>69</v>
      </c>
      <c r="D1172" t="s">
        <v>348</v>
      </c>
      <c r="E1172" t="s">
        <v>14</v>
      </c>
      <c r="F1172" t="s">
        <v>0</v>
      </c>
      <c r="G1172" s="6">
        <v>8</v>
      </c>
      <c r="H1172" t="s">
        <v>13</v>
      </c>
      <c r="I1172" t="s">
        <v>12</v>
      </c>
      <c r="J1172" s="1">
        <v>43000</v>
      </c>
      <c r="K1172">
        <v>2</v>
      </c>
      <c r="L1172">
        <v>5</v>
      </c>
      <c r="M1172">
        <v>9.4</v>
      </c>
      <c r="N1172" s="3">
        <v>2518516</v>
      </c>
      <c r="O1172" s="3">
        <v>445302</v>
      </c>
      <c r="P1172" s="7">
        <f>(N1172-O1172)/N1172*100</f>
        <v>82.318873495344079</v>
      </c>
    </row>
    <row r="1173" spans="1:16" x14ac:dyDescent="0.35">
      <c r="A1173" t="s">
        <v>920</v>
      </c>
      <c r="B1173" t="s">
        <v>65</v>
      </c>
      <c r="C1173" t="s">
        <v>66</v>
      </c>
      <c r="D1173" t="s">
        <v>362</v>
      </c>
      <c r="E1173" t="s">
        <v>4</v>
      </c>
      <c r="F1173" t="s">
        <v>0</v>
      </c>
      <c r="G1173" s="6">
        <v>12</v>
      </c>
      <c r="H1173" t="s">
        <v>13</v>
      </c>
      <c r="I1173" t="s">
        <v>43</v>
      </c>
      <c r="J1173" s="1">
        <v>65000</v>
      </c>
      <c r="K1173">
        <v>1</v>
      </c>
      <c r="L1173">
        <v>6.8</v>
      </c>
      <c r="M1173">
        <v>9.9</v>
      </c>
      <c r="N1173" s="3">
        <v>1394603.9835000001</v>
      </c>
      <c r="O1173" s="3">
        <v>206800</v>
      </c>
      <c r="P1173" s="7">
        <f>(N1173-O1173)/N1173*100</f>
        <v>85.171417660732658</v>
      </c>
    </row>
    <row r="1174" spans="1:16" x14ac:dyDescent="0.35">
      <c r="A1174" t="s">
        <v>718</v>
      </c>
      <c r="B1174" t="s">
        <v>65</v>
      </c>
      <c r="C1174" t="s">
        <v>80</v>
      </c>
      <c r="D1174" t="s">
        <v>134</v>
      </c>
      <c r="E1174" t="s">
        <v>14</v>
      </c>
      <c r="F1174" t="s">
        <v>0</v>
      </c>
      <c r="G1174" s="6">
        <v>10</v>
      </c>
      <c r="H1174" t="s">
        <v>3</v>
      </c>
      <c r="I1174" t="s">
        <v>1</v>
      </c>
      <c r="J1174" s="1">
        <v>126000</v>
      </c>
      <c r="K1174">
        <v>2</v>
      </c>
      <c r="L1174">
        <v>9.8000000000000007</v>
      </c>
      <c r="M1174">
        <v>9.9</v>
      </c>
      <c r="N1174" s="3">
        <v>771953.89078699995</v>
      </c>
      <c r="O1174" s="3">
        <v>136400</v>
      </c>
      <c r="P1174" s="7">
        <f>(N1174-O1174)/N1174*100</f>
        <v>82.330550875138215</v>
      </c>
    </row>
    <row r="1175" spans="1:16" x14ac:dyDescent="0.35">
      <c r="A1175" t="s">
        <v>664</v>
      </c>
      <c r="B1175" t="s">
        <v>65</v>
      </c>
      <c r="C1175" t="s">
        <v>71</v>
      </c>
      <c r="D1175" t="s">
        <v>72</v>
      </c>
      <c r="E1175" t="s">
        <v>14</v>
      </c>
      <c r="F1175" t="s">
        <v>0</v>
      </c>
      <c r="G1175" s="6">
        <v>11</v>
      </c>
      <c r="H1175" t="s">
        <v>13</v>
      </c>
      <c r="I1175" t="s">
        <v>12</v>
      </c>
      <c r="J1175" s="1">
        <v>51000</v>
      </c>
      <c r="K1175">
        <v>1</v>
      </c>
      <c r="L1175">
        <v>9.9</v>
      </c>
      <c r="M1175">
        <v>7.3</v>
      </c>
      <c r="N1175" s="3">
        <v>1464334.18267</v>
      </c>
      <c r="O1175" s="3">
        <v>225402.88</v>
      </c>
      <c r="P1175" s="7">
        <f>(N1175-O1175)/N1175*100</f>
        <v>84.607142094503956</v>
      </c>
    </row>
    <row r="1176" spans="1:16" x14ac:dyDescent="0.35">
      <c r="A1176" t="s">
        <v>662</v>
      </c>
      <c r="B1176" t="s">
        <v>65</v>
      </c>
      <c r="C1176" t="s">
        <v>66</v>
      </c>
      <c r="D1176" t="s">
        <v>68</v>
      </c>
      <c r="E1176" t="s">
        <v>14</v>
      </c>
      <c r="F1176" t="s">
        <v>0</v>
      </c>
      <c r="G1176" s="6">
        <v>7</v>
      </c>
      <c r="H1176" t="s">
        <v>3</v>
      </c>
      <c r="I1176" t="s">
        <v>1</v>
      </c>
      <c r="J1176" s="1">
        <v>46000</v>
      </c>
      <c r="K1176">
        <v>1</v>
      </c>
      <c r="L1176">
        <v>6.4</v>
      </c>
      <c r="M1176">
        <v>9.9</v>
      </c>
      <c r="N1176" s="3">
        <v>944779.38872399996</v>
      </c>
      <c r="O1176" s="3">
        <v>445302</v>
      </c>
      <c r="P1176" s="7">
        <f>(N1176-O1176)/N1176*100</f>
        <v>52.867092009551996</v>
      </c>
    </row>
    <row r="1177" spans="1:16" x14ac:dyDescent="0.35">
      <c r="A1177" t="s">
        <v>670</v>
      </c>
      <c r="B1177" t="s">
        <v>65</v>
      </c>
      <c r="C1177" t="s">
        <v>80</v>
      </c>
      <c r="D1177" t="s">
        <v>81</v>
      </c>
      <c r="E1177" t="s">
        <v>14</v>
      </c>
      <c r="F1177" t="s">
        <v>0</v>
      </c>
      <c r="G1177" s="6">
        <v>10</v>
      </c>
      <c r="H1177" t="s">
        <v>3</v>
      </c>
      <c r="I1177" t="s">
        <v>17</v>
      </c>
      <c r="J1177" s="1">
        <v>195000</v>
      </c>
      <c r="K1177">
        <v>2</v>
      </c>
      <c r="L1177">
        <v>5</v>
      </c>
      <c r="M1177">
        <v>9.9</v>
      </c>
      <c r="N1177" s="3">
        <v>837627.58000299998</v>
      </c>
      <c r="O1177" s="3">
        <v>171600</v>
      </c>
      <c r="P1177" s="7">
        <f>(N1177-O1177)/N1177*100</f>
        <v>79.513568548043096</v>
      </c>
    </row>
    <row r="1178" spans="1:16" x14ac:dyDescent="0.35">
      <c r="A1178" t="s">
        <v>672</v>
      </c>
      <c r="B1178" t="s">
        <v>65</v>
      </c>
      <c r="C1178" t="s">
        <v>69</v>
      </c>
      <c r="D1178" t="s">
        <v>84</v>
      </c>
      <c r="E1178" t="s">
        <v>14</v>
      </c>
      <c r="F1178" t="s">
        <v>0</v>
      </c>
      <c r="G1178" s="6">
        <v>8</v>
      </c>
      <c r="H1178" t="s">
        <v>13</v>
      </c>
      <c r="I1178" t="s">
        <v>1</v>
      </c>
      <c r="J1178" s="1">
        <v>71000</v>
      </c>
      <c r="K1178">
        <v>1</v>
      </c>
      <c r="L1178">
        <v>6.1</v>
      </c>
      <c r="M1178">
        <v>9.9</v>
      </c>
      <c r="N1178" s="3">
        <v>2426682</v>
      </c>
      <c r="O1178" s="3">
        <v>616950</v>
      </c>
      <c r="P1178" s="7">
        <f>(N1178-O1178)/N1178*100</f>
        <v>74.576396907382176</v>
      </c>
    </row>
    <row r="1179" spans="1:16" x14ac:dyDescent="0.35">
      <c r="A1179" t="s">
        <v>665</v>
      </c>
      <c r="B1179" t="s">
        <v>65</v>
      </c>
      <c r="C1179" t="s">
        <v>71</v>
      </c>
      <c r="D1179" t="s">
        <v>73</v>
      </c>
      <c r="E1179" t="s">
        <v>14</v>
      </c>
      <c r="F1179" t="s">
        <v>0</v>
      </c>
      <c r="G1179" s="6">
        <v>9</v>
      </c>
      <c r="H1179" t="s">
        <v>3</v>
      </c>
      <c r="I1179" t="s">
        <v>77</v>
      </c>
      <c r="J1179" s="1">
        <v>77711</v>
      </c>
      <c r="K1179">
        <v>2</v>
      </c>
      <c r="L1179">
        <v>6.4</v>
      </c>
      <c r="M1179">
        <v>8</v>
      </c>
      <c r="N1179" s="3">
        <v>1675849.12017</v>
      </c>
      <c r="O1179" s="3">
        <v>274288.90960007999</v>
      </c>
      <c r="P1179" s="7">
        <f>(N1179-O1179)/N1179*100</f>
        <v>83.632839836306033</v>
      </c>
    </row>
    <row r="1180" spans="1:16" x14ac:dyDescent="0.35">
      <c r="A1180" t="s">
        <v>668</v>
      </c>
      <c r="B1180" t="s">
        <v>65</v>
      </c>
      <c r="C1180" t="s">
        <v>66</v>
      </c>
      <c r="D1180" t="s">
        <v>78</v>
      </c>
      <c r="E1180" t="s">
        <v>14</v>
      </c>
      <c r="F1180" t="s">
        <v>0</v>
      </c>
      <c r="G1180" s="6">
        <v>8</v>
      </c>
      <c r="H1180" t="s">
        <v>13</v>
      </c>
      <c r="I1180" t="s">
        <v>12</v>
      </c>
      <c r="J1180" s="1">
        <v>50000</v>
      </c>
      <c r="K1180">
        <v>2</v>
      </c>
      <c r="L1180">
        <v>5</v>
      </c>
      <c r="M1180">
        <v>9.4</v>
      </c>
      <c r="N1180" s="3">
        <v>1139496.1163999999</v>
      </c>
      <c r="O1180" s="3">
        <v>348490.48</v>
      </c>
      <c r="P1180" s="7">
        <f>(N1180-O1180)/N1180*100</f>
        <v>69.417141929278102</v>
      </c>
    </row>
    <row r="1181" spans="1:16" x14ac:dyDescent="0.35">
      <c r="A1181" t="s">
        <v>668</v>
      </c>
      <c r="B1181" t="s">
        <v>65</v>
      </c>
      <c r="C1181" t="s">
        <v>66</v>
      </c>
      <c r="D1181" t="s">
        <v>78</v>
      </c>
      <c r="E1181" t="s">
        <v>14</v>
      </c>
      <c r="F1181" t="s">
        <v>0</v>
      </c>
      <c r="G1181" s="6">
        <v>7</v>
      </c>
      <c r="H1181" t="s">
        <v>13</v>
      </c>
      <c r="I1181" t="s">
        <v>18</v>
      </c>
      <c r="J1181" s="1">
        <v>65033</v>
      </c>
      <c r="K1181">
        <v>1</v>
      </c>
      <c r="L1181">
        <v>4.8</v>
      </c>
      <c r="M1181">
        <v>8.9</v>
      </c>
      <c r="N1181" s="3">
        <v>1139496.1163999999</v>
      </c>
      <c r="O1181" s="3">
        <v>412528</v>
      </c>
      <c r="P1181" s="7">
        <f>(N1181-O1181)/N1181*100</f>
        <v>63.797331639593814</v>
      </c>
    </row>
    <row r="1182" spans="1:16" x14ac:dyDescent="0.35">
      <c r="A1182" t="s">
        <v>921</v>
      </c>
      <c r="B1182" t="s">
        <v>65</v>
      </c>
      <c r="C1182" t="s">
        <v>69</v>
      </c>
      <c r="D1182" t="s">
        <v>363</v>
      </c>
      <c r="E1182" t="s">
        <v>14</v>
      </c>
      <c r="F1182" t="s">
        <v>0</v>
      </c>
      <c r="G1182" s="6">
        <v>9</v>
      </c>
      <c r="H1182" t="s">
        <v>13</v>
      </c>
      <c r="I1182" t="s">
        <v>17</v>
      </c>
      <c r="J1182" s="1">
        <v>81000</v>
      </c>
      <c r="K1182">
        <v>3</v>
      </c>
      <c r="L1182">
        <v>4.8</v>
      </c>
      <c r="M1182">
        <v>9.4</v>
      </c>
      <c r="N1182" s="3">
        <v>2464422</v>
      </c>
      <c r="O1182" s="3">
        <v>306222</v>
      </c>
      <c r="P1182" s="7">
        <f>(N1182-O1182)/N1182*100</f>
        <v>87.574287195942901</v>
      </c>
    </row>
    <row r="1183" spans="1:16" x14ac:dyDescent="0.35">
      <c r="A1183" t="s">
        <v>667</v>
      </c>
      <c r="B1183" t="s">
        <v>65</v>
      </c>
      <c r="C1183" t="s">
        <v>66</v>
      </c>
      <c r="D1183" t="s">
        <v>76</v>
      </c>
      <c r="E1183" t="s">
        <v>14</v>
      </c>
      <c r="F1183" t="s">
        <v>0</v>
      </c>
      <c r="G1183" s="6">
        <v>8</v>
      </c>
      <c r="H1183" t="s">
        <v>3</v>
      </c>
      <c r="I1183" t="s">
        <v>1</v>
      </c>
      <c r="J1183" s="1">
        <v>55000</v>
      </c>
      <c r="K1183">
        <v>1</v>
      </c>
      <c r="L1183">
        <v>4.5</v>
      </c>
      <c r="M1183">
        <v>9.9</v>
      </c>
      <c r="N1183" s="3">
        <v>1036952.98762</v>
      </c>
      <c r="O1183" s="3">
        <v>352182</v>
      </c>
      <c r="P1183" s="7">
        <f>(N1183-O1183)/N1183*100</f>
        <v>66.036840222783567</v>
      </c>
    </row>
    <row r="1184" spans="1:16" x14ac:dyDescent="0.35">
      <c r="A1184" t="s">
        <v>663</v>
      </c>
      <c r="B1184" t="s">
        <v>65</v>
      </c>
      <c r="C1184" t="s">
        <v>69</v>
      </c>
      <c r="D1184" t="s">
        <v>70</v>
      </c>
      <c r="E1184" t="s">
        <v>14</v>
      </c>
      <c r="F1184" t="s">
        <v>0</v>
      </c>
      <c r="G1184" s="6">
        <v>12</v>
      </c>
      <c r="H1184" t="s">
        <v>3</v>
      </c>
      <c r="I1184" t="s">
        <v>18</v>
      </c>
      <c r="J1184" s="1">
        <v>60000</v>
      </c>
      <c r="K1184">
        <v>1</v>
      </c>
      <c r="L1184">
        <v>6.8</v>
      </c>
      <c r="M1184">
        <v>9.9</v>
      </c>
      <c r="N1184" s="3">
        <v>1883226</v>
      </c>
      <c r="O1184" s="3">
        <v>310800</v>
      </c>
      <c r="P1184" s="7">
        <f>(N1184-O1184)/N1184*100</f>
        <v>83.496404573853596</v>
      </c>
    </row>
    <row r="1185" spans="1:16" x14ac:dyDescent="0.35">
      <c r="A1185" t="s">
        <v>919</v>
      </c>
      <c r="B1185" t="s">
        <v>65</v>
      </c>
      <c r="C1185" t="s">
        <v>71</v>
      </c>
      <c r="D1185" t="s">
        <v>361</v>
      </c>
      <c r="E1185" t="s">
        <v>14</v>
      </c>
      <c r="F1185" t="s">
        <v>0</v>
      </c>
      <c r="G1185" s="6">
        <v>10</v>
      </c>
      <c r="H1185" t="s">
        <v>3</v>
      </c>
      <c r="I1185" t="s">
        <v>18</v>
      </c>
      <c r="J1185" s="1">
        <v>39000</v>
      </c>
      <c r="K1185">
        <v>1</v>
      </c>
      <c r="L1185">
        <v>7</v>
      </c>
      <c r="M1185">
        <v>9.6</v>
      </c>
      <c r="N1185" s="3">
        <v>1585199.86124</v>
      </c>
      <c r="O1185" s="3">
        <v>278838</v>
      </c>
      <c r="P1185" s="7">
        <f>(N1185-O1185)/N1185*100</f>
        <v>82.409915190007467</v>
      </c>
    </row>
    <row r="1186" spans="1:16" x14ac:dyDescent="0.35">
      <c r="A1186" t="s">
        <v>664</v>
      </c>
      <c r="B1186" t="s">
        <v>65</v>
      </c>
      <c r="C1186" t="s">
        <v>71</v>
      </c>
      <c r="D1186" t="s">
        <v>72</v>
      </c>
      <c r="E1186" t="s">
        <v>14</v>
      </c>
      <c r="F1186" t="s">
        <v>0</v>
      </c>
      <c r="G1186" s="6">
        <v>11</v>
      </c>
      <c r="H1186" t="s">
        <v>13</v>
      </c>
      <c r="I1186" t="s">
        <v>23</v>
      </c>
      <c r="J1186" s="1">
        <v>112000</v>
      </c>
      <c r="K1186">
        <v>1</v>
      </c>
      <c r="L1186">
        <v>5.7</v>
      </c>
      <c r="M1186">
        <v>9.1999999999999993</v>
      </c>
      <c r="N1186" s="3">
        <v>1464334.18267</v>
      </c>
      <c r="O1186" s="3">
        <v>265200</v>
      </c>
      <c r="P1186" s="7">
        <f>(N1186-O1186)/N1186*100</f>
        <v>81.889379955848156</v>
      </c>
    </row>
    <row r="1187" spans="1:16" x14ac:dyDescent="0.35">
      <c r="A1187" t="s">
        <v>718</v>
      </c>
      <c r="B1187" t="s">
        <v>65</v>
      </c>
      <c r="C1187" t="s">
        <v>80</v>
      </c>
      <c r="D1187" t="s">
        <v>134</v>
      </c>
      <c r="E1187" t="s">
        <v>14</v>
      </c>
      <c r="F1187" t="s">
        <v>0</v>
      </c>
      <c r="G1187" s="6">
        <v>12</v>
      </c>
      <c r="H1187" t="s">
        <v>3</v>
      </c>
      <c r="I1187" t="s">
        <v>2</v>
      </c>
      <c r="J1187" s="1">
        <v>68000</v>
      </c>
      <c r="K1187">
        <v>1</v>
      </c>
      <c r="L1187">
        <v>5</v>
      </c>
      <c r="M1187">
        <v>9.1</v>
      </c>
      <c r="N1187" s="3">
        <v>771953.89078699995</v>
      </c>
      <c r="O1187" s="3">
        <v>136400</v>
      </c>
      <c r="P1187" s="7">
        <f>(N1187-O1187)/N1187*100</f>
        <v>82.330550875138215</v>
      </c>
    </row>
    <row r="1188" spans="1:16" x14ac:dyDescent="0.35">
      <c r="A1188" t="s">
        <v>672</v>
      </c>
      <c r="B1188" t="s">
        <v>65</v>
      </c>
      <c r="C1188" t="s">
        <v>69</v>
      </c>
      <c r="D1188" t="s">
        <v>84</v>
      </c>
      <c r="E1188" t="s">
        <v>14</v>
      </c>
      <c r="F1188" t="s">
        <v>0</v>
      </c>
      <c r="G1188" s="6">
        <v>8</v>
      </c>
      <c r="H1188" t="s">
        <v>13</v>
      </c>
      <c r="I1188" t="s">
        <v>2</v>
      </c>
      <c r="J1188" s="1">
        <v>52200</v>
      </c>
      <c r="K1188">
        <v>1</v>
      </c>
      <c r="L1188">
        <v>5</v>
      </c>
      <c r="M1188">
        <v>9.1</v>
      </c>
      <c r="N1188" s="3">
        <v>2426682</v>
      </c>
      <c r="O1188" s="3">
        <v>478272</v>
      </c>
      <c r="P1188" s="7">
        <f>(N1188-O1188)/N1188*100</f>
        <v>80.291113545161664</v>
      </c>
    </row>
    <row r="1189" spans="1:16" x14ac:dyDescent="0.35">
      <c r="A1189" t="s">
        <v>669</v>
      </c>
      <c r="B1189" t="s">
        <v>65</v>
      </c>
      <c r="C1189" t="s">
        <v>66</v>
      </c>
      <c r="D1189" t="s">
        <v>79</v>
      </c>
      <c r="E1189" t="s">
        <v>14</v>
      </c>
      <c r="F1189" t="s">
        <v>0</v>
      </c>
      <c r="G1189" s="6">
        <v>8</v>
      </c>
      <c r="H1189" t="s">
        <v>3</v>
      </c>
      <c r="I1189" t="s">
        <v>1</v>
      </c>
      <c r="J1189" s="1">
        <v>85000</v>
      </c>
      <c r="K1189">
        <v>1</v>
      </c>
      <c r="L1189">
        <v>4.8</v>
      </c>
      <c r="M1189">
        <v>8.8000000000000007</v>
      </c>
      <c r="N1189" s="3">
        <v>996627.03810500004</v>
      </c>
      <c r="O1189" s="3">
        <v>352182</v>
      </c>
      <c r="P1189" s="7">
        <f>(N1189-O1189)/N1189*100</f>
        <v>64.662608324409547</v>
      </c>
    </row>
    <row r="1190" spans="1:16" x14ac:dyDescent="0.35">
      <c r="A1190" t="s">
        <v>672</v>
      </c>
      <c r="B1190" t="s">
        <v>65</v>
      </c>
      <c r="C1190" t="s">
        <v>69</v>
      </c>
      <c r="D1190" t="s">
        <v>84</v>
      </c>
      <c r="E1190" t="s">
        <v>14</v>
      </c>
      <c r="F1190" t="s">
        <v>0</v>
      </c>
      <c r="G1190" s="6">
        <v>7</v>
      </c>
      <c r="H1190" t="s">
        <v>13</v>
      </c>
      <c r="I1190" t="s">
        <v>18</v>
      </c>
      <c r="J1190" s="1">
        <v>48000</v>
      </c>
      <c r="K1190">
        <v>1</v>
      </c>
      <c r="L1190">
        <v>8.5</v>
      </c>
      <c r="M1190">
        <v>4</v>
      </c>
      <c r="N1190" s="3">
        <v>2426682</v>
      </c>
      <c r="O1190" s="3">
        <v>833782</v>
      </c>
      <c r="P1190" s="7">
        <f>(N1190-O1190)/N1190*100</f>
        <v>65.64106875148866</v>
      </c>
    </row>
    <row r="1191" spans="1:16" x14ac:dyDescent="0.35">
      <c r="A1191" t="s">
        <v>665</v>
      </c>
      <c r="B1191" t="s">
        <v>65</v>
      </c>
      <c r="C1191" t="s">
        <v>71</v>
      </c>
      <c r="D1191" t="s">
        <v>73</v>
      </c>
      <c r="E1191" t="s">
        <v>14</v>
      </c>
      <c r="F1191" t="s">
        <v>0</v>
      </c>
      <c r="G1191" s="6">
        <v>9</v>
      </c>
      <c r="H1191" t="s">
        <v>13</v>
      </c>
      <c r="I1191" t="s">
        <v>23</v>
      </c>
      <c r="J1191" s="1">
        <v>70000</v>
      </c>
      <c r="K1191">
        <v>2</v>
      </c>
      <c r="L1191">
        <v>6.4</v>
      </c>
      <c r="M1191">
        <v>9.1999999999999993</v>
      </c>
      <c r="N1191" s="3">
        <v>1675849.12017</v>
      </c>
      <c r="O1191" s="3">
        <v>356800</v>
      </c>
      <c r="P1191" s="7">
        <f>(N1191-O1191)/N1191*100</f>
        <v>78.709300514845523</v>
      </c>
    </row>
    <row r="1192" spans="1:16" x14ac:dyDescent="0.35">
      <c r="A1192" t="s">
        <v>922</v>
      </c>
      <c r="B1192" t="s">
        <v>65</v>
      </c>
      <c r="C1192" t="s">
        <v>364</v>
      </c>
      <c r="D1192" t="s">
        <v>169</v>
      </c>
      <c r="E1192" t="s">
        <v>104</v>
      </c>
      <c r="F1192" t="s">
        <v>0</v>
      </c>
      <c r="G1192" s="6">
        <v>3</v>
      </c>
      <c r="H1192" t="s">
        <v>3</v>
      </c>
      <c r="I1192" t="s">
        <v>17</v>
      </c>
      <c r="J1192" s="1">
        <v>13000</v>
      </c>
      <c r="K1192">
        <v>1</v>
      </c>
      <c r="L1192">
        <v>5</v>
      </c>
      <c r="M1192">
        <v>8.9</v>
      </c>
      <c r="N1192" s="3">
        <v>1146753.8999999999</v>
      </c>
      <c r="O1192" s="3">
        <v>636342</v>
      </c>
      <c r="P1192" s="7">
        <f>(N1192-O1192)/N1192*100</f>
        <v>44.509279628349205</v>
      </c>
    </row>
    <row r="1193" spans="1:16" x14ac:dyDescent="0.35">
      <c r="A1193" t="s">
        <v>662</v>
      </c>
      <c r="B1193" t="s">
        <v>65</v>
      </c>
      <c r="C1193" t="s">
        <v>66</v>
      </c>
      <c r="D1193" t="s">
        <v>68</v>
      </c>
      <c r="E1193" t="s">
        <v>14</v>
      </c>
      <c r="F1193" t="s">
        <v>0</v>
      </c>
      <c r="G1193" s="6">
        <v>4</v>
      </c>
      <c r="H1193" t="s">
        <v>3</v>
      </c>
      <c r="I1193" t="s">
        <v>12</v>
      </c>
      <c r="J1193" s="1">
        <v>28574</v>
      </c>
      <c r="K1193">
        <v>1</v>
      </c>
      <c r="L1193">
        <v>5</v>
      </c>
      <c r="M1193">
        <v>9.1</v>
      </c>
      <c r="N1193" s="3">
        <v>944779.38872399996</v>
      </c>
      <c r="O1193" s="3">
        <v>568750</v>
      </c>
      <c r="P1193" s="7">
        <f>(N1193-O1193)/N1193*100</f>
        <v>39.800761237166455</v>
      </c>
    </row>
    <row r="1194" spans="1:16" x14ac:dyDescent="0.35">
      <c r="A1194" t="s">
        <v>665</v>
      </c>
      <c r="B1194" t="s">
        <v>65</v>
      </c>
      <c r="C1194" t="s">
        <v>71</v>
      </c>
      <c r="D1194" t="s">
        <v>73</v>
      </c>
      <c r="E1194" t="s">
        <v>14</v>
      </c>
      <c r="F1194" t="s">
        <v>0</v>
      </c>
      <c r="G1194" s="6">
        <v>9</v>
      </c>
      <c r="H1194" t="s">
        <v>3</v>
      </c>
      <c r="I1194" t="s">
        <v>23</v>
      </c>
      <c r="J1194" s="1">
        <v>65895</v>
      </c>
      <c r="K1194">
        <v>1</v>
      </c>
      <c r="L1194">
        <v>6.8</v>
      </c>
      <c r="M1194">
        <v>9.9</v>
      </c>
      <c r="N1194" s="3">
        <v>1675849.12017</v>
      </c>
      <c r="O1194" s="3">
        <v>242550</v>
      </c>
      <c r="P1194" s="7">
        <f>(N1194-O1194)/N1194*100</f>
        <v>85.526740022073383</v>
      </c>
    </row>
    <row r="1195" spans="1:16" x14ac:dyDescent="0.35">
      <c r="A1195" t="s">
        <v>718</v>
      </c>
      <c r="B1195" t="s">
        <v>65</v>
      </c>
      <c r="C1195" t="s">
        <v>80</v>
      </c>
      <c r="D1195" t="s">
        <v>134</v>
      </c>
      <c r="E1195" t="s">
        <v>14</v>
      </c>
      <c r="F1195" t="s">
        <v>0</v>
      </c>
      <c r="G1195" s="6">
        <v>10</v>
      </c>
      <c r="H1195" t="s">
        <v>3</v>
      </c>
      <c r="I1195" t="s">
        <v>12</v>
      </c>
      <c r="J1195" s="1">
        <v>64374</v>
      </c>
      <c r="K1195">
        <v>1</v>
      </c>
      <c r="L1195">
        <v>5</v>
      </c>
      <c r="M1195">
        <v>9.1</v>
      </c>
      <c r="N1195" s="3">
        <v>771953.89078699995</v>
      </c>
      <c r="O1195" s="3">
        <v>171600</v>
      </c>
      <c r="P1195" s="7">
        <f>(N1195-O1195)/N1195*100</f>
        <v>77.770693036464209</v>
      </c>
    </row>
    <row r="1196" spans="1:16" x14ac:dyDescent="0.35">
      <c r="A1196" t="s">
        <v>669</v>
      </c>
      <c r="B1196" t="s">
        <v>65</v>
      </c>
      <c r="C1196" t="s">
        <v>66</v>
      </c>
      <c r="D1196" t="s">
        <v>79</v>
      </c>
      <c r="E1196" t="s">
        <v>14</v>
      </c>
      <c r="F1196" t="s">
        <v>0</v>
      </c>
      <c r="G1196" s="6">
        <v>5</v>
      </c>
      <c r="H1196" t="s">
        <v>3</v>
      </c>
      <c r="I1196" t="s">
        <v>77</v>
      </c>
      <c r="J1196" s="1">
        <v>28000</v>
      </c>
      <c r="K1196">
        <v>1</v>
      </c>
      <c r="L1196">
        <v>5</v>
      </c>
      <c r="M1196">
        <v>9.4</v>
      </c>
      <c r="N1196" s="3">
        <v>996627.03810500004</v>
      </c>
      <c r="O1196" s="3">
        <v>492462</v>
      </c>
      <c r="P1196" s="7">
        <f>(N1196-O1196)/N1196*100</f>
        <v>50.587132280057965</v>
      </c>
    </row>
    <row r="1197" spans="1:16" x14ac:dyDescent="0.35">
      <c r="A1197" t="s">
        <v>665</v>
      </c>
      <c r="B1197" t="s">
        <v>65</v>
      </c>
      <c r="C1197" t="s">
        <v>71</v>
      </c>
      <c r="D1197" t="s">
        <v>73</v>
      </c>
      <c r="E1197" t="s">
        <v>14</v>
      </c>
      <c r="F1197" t="s">
        <v>0</v>
      </c>
      <c r="G1197" s="6">
        <v>9</v>
      </c>
      <c r="H1197" t="s">
        <v>13</v>
      </c>
      <c r="I1197" t="s">
        <v>12</v>
      </c>
      <c r="J1197" s="1">
        <v>84000</v>
      </c>
      <c r="K1197">
        <v>2</v>
      </c>
      <c r="L1197">
        <v>6.1</v>
      </c>
      <c r="M1197">
        <v>9.9</v>
      </c>
      <c r="N1197" s="3">
        <v>1675849.12017</v>
      </c>
      <c r="O1197" s="3">
        <v>329152</v>
      </c>
      <c r="P1197" s="7">
        <f>(N1197-O1197)/N1197*100</f>
        <v>80.35909103997318</v>
      </c>
    </row>
    <row r="1198" spans="1:16" x14ac:dyDescent="0.35">
      <c r="A1198" t="s">
        <v>923</v>
      </c>
      <c r="B1198" t="s">
        <v>65</v>
      </c>
      <c r="C1198" t="s">
        <v>87</v>
      </c>
      <c r="D1198" t="s">
        <v>365</v>
      </c>
      <c r="E1198" t="s">
        <v>4</v>
      </c>
      <c r="F1198" t="s">
        <v>0</v>
      </c>
      <c r="G1198" s="6">
        <v>5</v>
      </c>
      <c r="H1198" t="s">
        <v>3</v>
      </c>
      <c r="I1198" t="s">
        <v>1</v>
      </c>
      <c r="J1198" s="1">
        <v>76000</v>
      </c>
      <c r="K1198">
        <v>1</v>
      </c>
      <c r="L1198">
        <v>4.5999999999999996</v>
      </c>
      <c r="M1198">
        <v>8.4</v>
      </c>
      <c r="N1198" s="3">
        <v>697666</v>
      </c>
      <c r="O1198" s="3">
        <v>273378.48</v>
      </c>
      <c r="P1198" s="7">
        <f>(N1198-O1198)/N1198*100</f>
        <v>60.815278371025684</v>
      </c>
    </row>
    <row r="1199" spans="1:16" x14ac:dyDescent="0.35">
      <c r="A1199" t="s">
        <v>669</v>
      </c>
      <c r="B1199" t="s">
        <v>65</v>
      </c>
      <c r="C1199" t="s">
        <v>66</v>
      </c>
      <c r="D1199" t="s">
        <v>79</v>
      </c>
      <c r="E1199" t="s">
        <v>14</v>
      </c>
      <c r="F1199" t="s">
        <v>0</v>
      </c>
      <c r="G1199" s="6">
        <v>5</v>
      </c>
      <c r="H1199" t="s">
        <v>3</v>
      </c>
      <c r="I1199" t="s">
        <v>77</v>
      </c>
      <c r="J1199" s="1">
        <v>54353</v>
      </c>
      <c r="K1199">
        <v>1</v>
      </c>
      <c r="L1199">
        <v>4.8</v>
      </c>
      <c r="M1199">
        <v>9.1</v>
      </c>
      <c r="N1199" s="3">
        <v>996627.03810500004</v>
      </c>
      <c r="O1199" s="3">
        <v>520950</v>
      </c>
      <c r="P1199" s="7">
        <f>(N1199-O1199)/N1199*100</f>
        <v>47.728690866089558</v>
      </c>
    </row>
    <row r="1200" spans="1:16" x14ac:dyDescent="0.35">
      <c r="A1200" t="s">
        <v>663</v>
      </c>
      <c r="B1200" t="s">
        <v>65</v>
      </c>
      <c r="C1200" t="s">
        <v>69</v>
      </c>
      <c r="D1200" t="s">
        <v>70</v>
      </c>
      <c r="E1200" t="s">
        <v>14</v>
      </c>
      <c r="F1200" t="s">
        <v>0</v>
      </c>
      <c r="G1200" s="6">
        <v>11</v>
      </c>
      <c r="H1200" t="s">
        <v>3</v>
      </c>
      <c r="I1200" t="s">
        <v>23</v>
      </c>
      <c r="J1200" s="1">
        <v>94000</v>
      </c>
      <c r="K1200">
        <v>2</v>
      </c>
      <c r="L1200">
        <v>4.8</v>
      </c>
      <c r="M1200">
        <v>9.4</v>
      </c>
      <c r="N1200" s="3">
        <v>1883226</v>
      </c>
      <c r="O1200" s="3">
        <v>176000</v>
      </c>
      <c r="P1200" s="7">
        <f>(N1200-O1200)/N1200*100</f>
        <v>90.654334636416451</v>
      </c>
    </row>
    <row r="1201" spans="1:16" x14ac:dyDescent="0.35">
      <c r="A1201" t="s">
        <v>924</v>
      </c>
      <c r="B1201" t="s">
        <v>65</v>
      </c>
      <c r="C1201" t="s">
        <v>66</v>
      </c>
      <c r="D1201" t="s">
        <v>366</v>
      </c>
      <c r="E1201" t="s">
        <v>32</v>
      </c>
      <c r="F1201" t="s">
        <v>10</v>
      </c>
      <c r="G1201" s="6">
        <v>4</v>
      </c>
      <c r="H1201" t="s">
        <v>3</v>
      </c>
      <c r="I1201" t="s">
        <v>1</v>
      </c>
      <c r="J1201" s="1">
        <v>62500</v>
      </c>
      <c r="K1201">
        <v>1</v>
      </c>
      <c r="L1201">
        <v>4.5999999999999996</v>
      </c>
      <c r="M1201">
        <v>9.4</v>
      </c>
      <c r="N1201" s="3">
        <v>1196740.6000000001</v>
      </c>
      <c r="O1201" s="3">
        <v>724398</v>
      </c>
      <c r="P1201" s="7">
        <f>(N1201-O1201)/N1201*100</f>
        <v>39.469087954398816</v>
      </c>
    </row>
    <row r="1202" spans="1:16" x14ac:dyDescent="0.35">
      <c r="A1202" t="s">
        <v>662</v>
      </c>
      <c r="B1202" t="s">
        <v>65</v>
      </c>
      <c r="C1202" t="s">
        <v>66</v>
      </c>
      <c r="D1202" t="s">
        <v>68</v>
      </c>
      <c r="E1202" t="s">
        <v>14</v>
      </c>
      <c r="F1202" t="s">
        <v>0</v>
      </c>
      <c r="G1202" s="6">
        <v>6</v>
      </c>
      <c r="H1202" t="s">
        <v>3</v>
      </c>
      <c r="I1202" t="s">
        <v>1</v>
      </c>
      <c r="J1202" s="1">
        <v>35982</v>
      </c>
      <c r="K1202">
        <v>2</v>
      </c>
      <c r="L1202">
        <v>5</v>
      </c>
      <c r="M1202">
        <v>9.4</v>
      </c>
      <c r="N1202" s="3">
        <v>944779.38872399996</v>
      </c>
      <c r="O1202" s="3">
        <v>426550</v>
      </c>
      <c r="P1202" s="7">
        <f>(N1202-O1202)/N1202*100</f>
        <v>54.851893988067438</v>
      </c>
    </row>
    <row r="1203" spans="1:16" x14ac:dyDescent="0.35">
      <c r="A1203" t="s">
        <v>663</v>
      </c>
      <c r="B1203" t="s">
        <v>65</v>
      </c>
      <c r="C1203" t="s">
        <v>69</v>
      </c>
      <c r="D1203" t="s">
        <v>70</v>
      </c>
      <c r="E1203" t="s">
        <v>14</v>
      </c>
      <c r="F1203" t="s">
        <v>0</v>
      </c>
      <c r="G1203" s="6">
        <v>11</v>
      </c>
      <c r="H1203" t="s">
        <v>3</v>
      </c>
      <c r="I1203" t="s">
        <v>1</v>
      </c>
      <c r="J1203" s="1">
        <v>51980</v>
      </c>
      <c r="K1203">
        <v>1</v>
      </c>
      <c r="L1203">
        <v>7</v>
      </c>
      <c r="M1203">
        <v>9.1999999999999993</v>
      </c>
      <c r="N1203" s="3">
        <v>1883226</v>
      </c>
      <c r="O1203" s="3">
        <v>311716.08</v>
      </c>
      <c r="P1203" s="7">
        <f>(N1203-O1203)/N1203*100</f>
        <v>83.447760385636144</v>
      </c>
    </row>
    <row r="1204" spans="1:16" x14ac:dyDescent="0.35">
      <c r="A1204" t="s">
        <v>663</v>
      </c>
      <c r="B1204" t="s">
        <v>65</v>
      </c>
      <c r="C1204" t="s">
        <v>69</v>
      </c>
      <c r="D1204" t="s">
        <v>70</v>
      </c>
      <c r="E1204" t="s">
        <v>14</v>
      </c>
      <c r="F1204" t="s">
        <v>153</v>
      </c>
      <c r="G1204" s="6">
        <v>11</v>
      </c>
      <c r="H1204" t="s">
        <v>3</v>
      </c>
      <c r="I1204" t="s">
        <v>12</v>
      </c>
      <c r="J1204" s="1">
        <v>75000</v>
      </c>
      <c r="K1204">
        <v>1</v>
      </c>
      <c r="L1204">
        <v>4.5</v>
      </c>
      <c r="M1204">
        <v>9.9</v>
      </c>
      <c r="N1204" s="3">
        <v>1883226</v>
      </c>
      <c r="O1204" s="3">
        <v>311716.08</v>
      </c>
      <c r="P1204" s="7">
        <f>(N1204-O1204)/N1204*100</f>
        <v>83.447760385636144</v>
      </c>
    </row>
    <row r="1205" spans="1:16" x14ac:dyDescent="0.35">
      <c r="A1205" t="s">
        <v>668</v>
      </c>
      <c r="B1205" t="s">
        <v>65</v>
      </c>
      <c r="C1205" t="s">
        <v>66</v>
      </c>
      <c r="D1205" t="s">
        <v>78</v>
      </c>
      <c r="E1205" t="s">
        <v>14</v>
      </c>
      <c r="F1205" t="s">
        <v>0</v>
      </c>
      <c r="G1205" s="6">
        <v>10</v>
      </c>
      <c r="H1205" t="s">
        <v>13</v>
      </c>
      <c r="I1205" t="s">
        <v>12</v>
      </c>
      <c r="J1205" s="1">
        <v>43000</v>
      </c>
      <c r="K1205">
        <v>2</v>
      </c>
      <c r="L1205">
        <v>7</v>
      </c>
      <c r="M1205">
        <v>9.6</v>
      </c>
      <c r="N1205" s="3">
        <v>1139496.1163999999</v>
      </c>
      <c r="O1205" s="3">
        <v>256128</v>
      </c>
      <c r="P1205" s="7">
        <f>(N1205-O1205)/N1205*100</f>
        <v>77.522696539837028</v>
      </c>
    </row>
    <row r="1206" spans="1:16" x14ac:dyDescent="0.35">
      <c r="A1206" t="s">
        <v>925</v>
      </c>
      <c r="B1206" t="s">
        <v>65</v>
      </c>
      <c r="C1206" t="s">
        <v>69</v>
      </c>
      <c r="D1206" t="s">
        <v>354</v>
      </c>
      <c r="E1206" t="s">
        <v>14</v>
      </c>
      <c r="F1206" t="s">
        <v>0</v>
      </c>
      <c r="G1206" s="6">
        <v>10</v>
      </c>
      <c r="H1206" t="s">
        <v>3</v>
      </c>
      <c r="I1206" t="s">
        <v>23</v>
      </c>
      <c r="J1206" s="1">
        <v>49000</v>
      </c>
      <c r="K1206">
        <v>1</v>
      </c>
      <c r="L1206">
        <v>6.8</v>
      </c>
      <c r="M1206">
        <v>7</v>
      </c>
      <c r="N1206" s="3">
        <v>2332332</v>
      </c>
      <c r="O1206" s="3">
        <v>498148.08</v>
      </c>
      <c r="P1206" s="7">
        <f>(N1206-O1206)/N1206*100</f>
        <v>78.641630779837513</v>
      </c>
    </row>
    <row r="1207" spans="1:16" x14ac:dyDescent="0.35">
      <c r="A1207" t="s">
        <v>670</v>
      </c>
      <c r="B1207" t="s">
        <v>65</v>
      </c>
      <c r="C1207" t="s">
        <v>80</v>
      </c>
      <c r="D1207" t="s">
        <v>81</v>
      </c>
      <c r="E1207" t="s">
        <v>14</v>
      </c>
      <c r="F1207" t="s">
        <v>0</v>
      </c>
      <c r="G1207" s="6">
        <v>12</v>
      </c>
      <c r="H1207" t="s">
        <v>3</v>
      </c>
      <c r="I1207" t="s">
        <v>18</v>
      </c>
      <c r="J1207" s="1">
        <v>87000</v>
      </c>
      <c r="K1207">
        <v>2</v>
      </c>
      <c r="L1207">
        <v>6.4</v>
      </c>
      <c r="M1207">
        <v>9.9</v>
      </c>
      <c r="N1207" s="3">
        <v>837627.58000299998</v>
      </c>
      <c r="O1207" s="3">
        <v>139040</v>
      </c>
      <c r="P1207" s="7">
        <f>(N1207-O1207)/N1207*100</f>
        <v>83.400737592773382</v>
      </c>
    </row>
    <row r="1208" spans="1:16" x14ac:dyDescent="0.35">
      <c r="A1208" t="s">
        <v>672</v>
      </c>
      <c r="B1208" t="s">
        <v>65</v>
      </c>
      <c r="C1208" t="s">
        <v>69</v>
      </c>
      <c r="D1208" t="s">
        <v>84</v>
      </c>
      <c r="E1208" t="s">
        <v>14</v>
      </c>
      <c r="F1208" t="s">
        <v>0</v>
      </c>
      <c r="G1208" s="6">
        <v>9</v>
      </c>
      <c r="H1208" t="s">
        <v>13</v>
      </c>
      <c r="I1208" t="s">
        <v>1</v>
      </c>
      <c r="J1208" s="1">
        <v>47521</v>
      </c>
      <c r="K1208">
        <v>1</v>
      </c>
      <c r="L1208">
        <v>6.8</v>
      </c>
      <c r="M1208">
        <v>9.9</v>
      </c>
      <c r="N1208" s="3">
        <v>2426682</v>
      </c>
      <c r="O1208" s="3">
        <v>592800</v>
      </c>
      <c r="P1208" s="7">
        <f>(N1208-O1208)/N1208*100</f>
        <v>75.571582926811175</v>
      </c>
    </row>
    <row r="1209" spans="1:16" x14ac:dyDescent="0.35">
      <c r="A1209" t="s">
        <v>698</v>
      </c>
      <c r="B1209" t="s">
        <v>65</v>
      </c>
      <c r="C1209" t="s">
        <v>71</v>
      </c>
      <c r="D1209" t="s">
        <v>135</v>
      </c>
      <c r="E1209" t="s">
        <v>14</v>
      </c>
      <c r="F1209" t="s">
        <v>0</v>
      </c>
      <c r="G1209" s="6">
        <v>12</v>
      </c>
      <c r="H1209" t="s">
        <v>3</v>
      </c>
      <c r="I1209" t="s">
        <v>12</v>
      </c>
      <c r="J1209" s="1">
        <v>74000</v>
      </c>
      <c r="K1209">
        <v>1</v>
      </c>
      <c r="L1209">
        <v>6.8</v>
      </c>
      <c r="M1209">
        <v>7</v>
      </c>
      <c r="N1209" s="3">
        <v>1464334.18267</v>
      </c>
      <c r="O1209" s="3">
        <v>265200</v>
      </c>
      <c r="P1209" s="7">
        <f>(N1209-O1209)/N1209*100</f>
        <v>81.889379955848156</v>
      </c>
    </row>
    <row r="1210" spans="1:16" x14ac:dyDescent="0.35">
      <c r="A1210" t="s">
        <v>662</v>
      </c>
      <c r="B1210" t="s">
        <v>65</v>
      </c>
      <c r="C1210" t="s">
        <v>66</v>
      </c>
      <c r="D1210" t="s">
        <v>68</v>
      </c>
      <c r="E1210" t="s">
        <v>14</v>
      </c>
      <c r="F1210" t="s">
        <v>0</v>
      </c>
      <c r="G1210" s="6">
        <v>5</v>
      </c>
      <c r="H1210" t="s">
        <v>3</v>
      </c>
      <c r="I1210" t="s">
        <v>12</v>
      </c>
      <c r="J1210" s="1">
        <v>42000</v>
      </c>
      <c r="K1210">
        <v>1</v>
      </c>
      <c r="L1210">
        <v>8.3000000000000007</v>
      </c>
      <c r="M1210">
        <v>5.8</v>
      </c>
      <c r="N1210" s="3">
        <v>944779.38872399996</v>
      </c>
      <c r="O1210" s="3">
        <v>542219.38320000004</v>
      </c>
      <c r="P1210" s="7">
        <f>(N1210-O1210)/N1210*100</f>
        <v>42.608889475001078</v>
      </c>
    </row>
    <row r="1211" spans="1:16" x14ac:dyDescent="0.35">
      <c r="A1211" t="s">
        <v>665</v>
      </c>
      <c r="B1211" t="s">
        <v>65</v>
      </c>
      <c r="C1211" t="s">
        <v>71</v>
      </c>
      <c r="D1211" t="s">
        <v>73</v>
      </c>
      <c r="E1211" t="s">
        <v>14</v>
      </c>
      <c r="F1211" t="s">
        <v>0</v>
      </c>
      <c r="G1211" s="6">
        <v>7</v>
      </c>
      <c r="H1211" t="s">
        <v>13</v>
      </c>
      <c r="I1211" t="s">
        <v>1</v>
      </c>
      <c r="J1211" s="1">
        <v>58000</v>
      </c>
      <c r="K1211">
        <v>1</v>
      </c>
      <c r="L1211">
        <v>6.3</v>
      </c>
      <c r="M1211">
        <v>9.6</v>
      </c>
      <c r="N1211" s="3">
        <v>1675849.12017</v>
      </c>
      <c r="O1211" s="3">
        <v>488674.48</v>
      </c>
      <c r="P1211" s="7">
        <f>(N1211-O1211)/N1211*100</f>
        <v>70.840186379640897</v>
      </c>
    </row>
    <row r="1212" spans="1:16" x14ac:dyDescent="0.35">
      <c r="A1212" t="s">
        <v>665</v>
      </c>
      <c r="B1212" t="s">
        <v>65</v>
      </c>
      <c r="C1212" t="s">
        <v>71</v>
      </c>
      <c r="D1212" t="s">
        <v>73</v>
      </c>
      <c r="E1212" t="s">
        <v>14</v>
      </c>
      <c r="F1212" t="s">
        <v>142</v>
      </c>
      <c r="G1212" s="6">
        <v>12</v>
      </c>
      <c r="H1212" t="s">
        <v>3</v>
      </c>
      <c r="I1212" t="s">
        <v>77</v>
      </c>
      <c r="J1212" s="1">
        <v>54000</v>
      </c>
      <c r="K1212">
        <v>1</v>
      </c>
      <c r="L1212">
        <v>6.8</v>
      </c>
      <c r="M1212">
        <v>7.6</v>
      </c>
      <c r="N1212" s="3">
        <v>1675849.12017</v>
      </c>
      <c r="O1212" s="3">
        <v>265200</v>
      </c>
      <c r="P1212" s="7">
        <f>(N1212-O1212)/N1212*100</f>
        <v>84.175186369218153</v>
      </c>
    </row>
    <row r="1213" spans="1:16" x14ac:dyDescent="0.35">
      <c r="A1213" t="s">
        <v>918</v>
      </c>
      <c r="B1213" t="s">
        <v>65</v>
      </c>
      <c r="C1213" t="s">
        <v>80</v>
      </c>
      <c r="D1213" t="s">
        <v>360</v>
      </c>
      <c r="E1213" t="s">
        <v>14</v>
      </c>
      <c r="F1213" t="s">
        <v>0</v>
      </c>
      <c r="G1213" s="6">
        <v>12</v>
      </c>
      <c r="H1213" t="s">
        <v>3</v>
      </c>
      <c r="I1213" t="s">
        <v>18</v>
      </c>
      <c r="J1213" s="1">
        <v>57000</v>
      </c>
      <c r="K1213">
        <v>5</v>
      </c>
      <c r="L1213">
        <v>4.5</v>
      </c>
      <c r="M1213">
        <v>9.9</v>
      </c>
      <c r="N1213" s="3">
        <v>939018.53879300004</v>
      </c>
      <c r="O1213" s="3">
        <v>176000</v>
      </c>
      <c r="P1213" s="7">
        <f>(N1213-O1213)/N1213*100</f>
        <v>81.257026061889292</v>
      </c>
    </row>
    <row r="1214" spans="1:16" x14ac:dyDescent="0.35">
      <c r="A1214" t="s">
        <v>669</v>
      </c>
      <c r="B1214" t="s">
        <v>65</v>
      </c>
      <c r="C1214" t="s">
        <v>66</v>
      </c>
      <c r="D1214" t="s">
        <v>79</v>
      </c>
      <c r="E1214" t="s">
        <v>14</v>
      </c>
      <c r="F1214" t="s">
        <v>0</v>
      </c>
      <c r="G1214" s="6">
        <v>3</v>
      </c>
      <c r="H1214" t="s">
        <v>3</v>
      </c>
      <c r="I1214" t="s">
        <v>43</v>
      </c>
      <c r="J1214" s="1">
        <v>58200</v>
      </c>
      <c r="K1214">
        <v>1</v>
      </c>
      <c r="L1214">
        <v>5</v>
      </c>
      <c r="M1214">
        <v>9.6</v>
      </c>
      <c r="N1214" s="3">
        <v>996627.03810500004</v>
      </c>
      <c r="O1214" s="3">
        <v>468832</v>
      </c>
      <c r="P1214" s="7">
        <f>(N1214-O1214)/N1214*100</f>
        <v>52.958129563548326</v>
      </c>
    </row>
    <row r="1215" spans="1:16" x14ac:dyDescent="0.35">
      <c r="A1215" t="s">
        <v>668</v>
      </c>
      <c r="B1215" t="s">
        <v>65</v>
      </c>
      <c r="C1215" t="s">
        <v>66</v>
      </c>
      <c r="D1215" t="s">
        <v>78</v>
      </c>
      <c r="E1215" t="s">
        <v>14</v>
      </c>
      <c r="F1215" t="s">
        <v>0</v>
      </c>
      <c r="G1215" s="6">
        <v>8</v>
      </c>
      <c r="H1215" t="s">
        <v>13</v>
      </c>
      <c r="I1215" t="s">
        <v>17</v>
      </c>
      <c r="J1215" s="1">
        <v>65498</v>
      </c>
      <c r="K1215">
        <v>4</v>
      </c>
      <c r="L1215">
        <v>6.4</v>
      </c>
      <c r="M1215">
        <v>9.9</v>
      </c>
      <c r="N1215" s="3">
        <v>1139496.1163999999</v>
      </c>
      <c r="O1215" s="3">
        <v>260662</v>
      </c>
      <c r="P1215" s="7">
        <f>(N1215-O1215)/N1215*100</f>
        <v>77.124801370670113</v>
      </c>
    </row>
    <row r="1216" spans="1:16" x14ac:dyDescent="0.35">
      <c r="A1216" t="s">
        <v>926</v>
      </c>
      <c r="B1216" t="s">
        <v>65</v>
      </c>
      <c r="C1216" t="s">
        <v>71</v>
      </c>
      <c r="D1216" t="s">
        <v>367</v>
      </c>
      <c r="E1216" t="s">
        <v>4</v>
      </c>
      <c r="F1216" t="s">
        <v>0</v>
      </c>
      <c r="G1216" s="6">
        <v>11</v>
      </c>
      <c r="H1216" t="s">
        <v>3</v>
      </c>
      <c r="I1216" t="s">
        <v>12</v>
      </c>
      <c r="J1216" s="1">
        <v>58000</v>
      </c>
      <c r="K1216">
        <v>1</v>
      </c>
      <c r="L1216">
        <v>9.9</v>
      </c>
      <c r="M1216">
        <v>7.9</v>
      </c>
      <c r="N1216" s="3">
        <v>1402739.1734</v>
      </c>
      <c r="O1216" s="3">
        <v>233518</v>
      </c>
      <c r="P1216" s="7">
        <f>(N1216-O1216)/N1216*100</f>
        <v>83.352714144712152</v>
      </c>
    </row>
    <row r="1217" spans="1:16" x14ac:dyDescent="0.35">
      <c r="A1217" t="s">
        <v>666</v>
      </c>
      <c r="B1217" t="s">
        <v>65</v>
      </c>
      <c r="C1217" t="s">
        <v>66</v>
      </c>
      <c r="D1217" t="s">
        <v>75</v>
      </c>
      <c r="E1217" t="s">
        <v>14</v>
      </c>
      <c r="F1217" t="s">
        <v>0</v>
      </c>
      <c r="G1217" s="6">
        <v>8</v>
      </c>
      <c r="H1217" t="s">
        <v>3</v>
      </c>
      <c r="I1217" t="s">
        <v>1</v>
      </c>
      <c r="J1217" s="1">
        <v>59000</v>
      </c>
      <c r="K1217">
        <v>1</v>
      </c>
      <c r="L1217">
        <v>6.4</v>
      </c>
      <c r="M1217">
        <v>9.9</v>
      </c>
      <c r="N1217" s="3">
        <v>1295819.53467</v>
      </c>
      <c r="O1217" s="3">
        <v>370678</v>
      </c>
      <c r="P1217" s="7">
        <f>(N1217-O1217)/N1217*100</f>
        <v>71.394319187015597</v>
      </c>
    </row>
    <row r="1218" spans="1:16" x14ac:dyDescent="0.35">
      <c r="A1218" t="s">
        <v>665</v>
      </c>
      <c r="B1218" t="s">
        <v>65</v>
      </c>
      <c r="C1218" t="s">
        <v>71</v>
      </c>
      <c r="D1218" t="s">
        <v>73</v>
      </c>
      <c r="E1218" t="s">
        <v>14</v>
      </c>
      <c r="F1218" t="s">
        <v>0</v>
      </c>
      <c r="G1218" s="6">
        <v>8</v>
      </c>
      <c r="H1218" t="s">
        <v>13</v>
      </c>
      <c r="I1218" t="s">
        <v>18</v>
      </c>
      <c r="J1218" s="1">
        <v>49068</v>
      </c>
      <c r="K1218">
        <v>1</v>
      </c>
      <c r="L1218">
        <v>5</v>
      </c>
      <c r="M1218">
        <v>7.3</v>
      </c>
      <c r="N1218" s="3">
        <v>1675849.12017</v>
      </c>
      <c r="O1218" s="3">
        <v>379950</v>
      </c>
      <c r="P1218" s="7">
        <f>(N1218-O1218)/N1218*100</f>
        <v>77.327911240514453</v>
      </c>
    </row>
    <row r="1219" spans="1:16" x14ac:dyDescent="0.35">
      <c r="A1219" t="s">
        <v>662</v>
      </c>
      <c r="B1219" t="s">
        <v>65</v>
      </c>
      <c r="C1219" t="s">
        <v>66</v>
      </c>
      <c r="D1219" t="s">
        <v>68</v>
      </c>
      <c r="E1219" t="s">
        <v>14</v>
      </c>
      <c r="F1219" t="s">
        <v>0</v>
      </c>
      <c r="G1219" s="6">
        <v>7</v>
      </c>
      <c r="H1219" t="s">
        <v>3</v>
      </c>
      <c r="I1219" t="s">
        <v>1</v>
      </c>
      <c r="J1219" s="1">
        <v>73300</v>
      </c>
      <c r="K1219">
        <v>1</v>
      </c>
      <c r="L1219">
        <v>4.8</v>
      </c>
      <c r="M1219">
        <v>9.1</v>
      </c>
      <c r="N1219" s="3">
        <v>944779.38872399996</v>
      </c>
      <c r="O1219" s="3">
        <v>379950</v>
      </c>
      <c r="P1219" s="7">
        <f>(N1219-O1219)/N1219*100</f>
        <v>59.784262386042009</v>
      </c>
    </row>
    <row r="1220" spans="1:16" x14ac:dyDescent="0.35">
      <c r="A1220" t="s">
        <v>668</v>
      </c>
      <c r="B1220" t="s">
        <v>65</v>
      </c>
      <c r="C1220" t="s">
        <v>66</v>
      </c>
      <c r="D1220" t="s">
        <v>78</v>
      </c>
      <c r="E1220" t="s">
        <v>14</v>
      </c>
      <c r="F1220" t="s">
        <v>0</v>
      </c>
      <c r="G1220" s="6">
        <v>7</v>
      </c>
      <c r="H1220" t="s">
        <v>13</v>
      </c>
      <c r="I1220" t="s">
        <v>18</v>
      </c>
      <c r="J1220" s="1">
        <v>35000</v>
      </c>
      <c r="K1220">
        <v>1</v>
      </c>
      <c r="L1220">
        <v>5</v>
      </c>
      <c r="M1220">
        <v>9.4</v>
      </c>
      <c r="N1220" s="3">
        <v>1139496.1163999999</v>
      </c>
      <c r="O1220" s="3">
        <v>379950</v>
      </c>
      <c r="P1220" s="7">
        <f>(N1220-O1220)/N1220*100</f>
        <v>66.656314617343952</v>
      </c>
    </row>
    <row r="1221" spans="1:16" x14ac:dyDescent="0.35">
      <c r="A1221" t="s">
        <v>662</v>
      </c>
      <c r="B1221" t="s">
        <v>65</v>
      </c>
      <c r="C1221" t="s">
        <v>66</v>
      </c>
      <c r="D1221" t="s">
        <v>68</v>
      </c>
      <c r="E1221" t="s">
        <v>14</v>
      </c>
      <c r="F1221" t="s">
        <v>0</v>
      </c>
      <c r="G1221" s="6">
        <v>8</v>
      </c>
      <c r="H1221" t="s">
        <v>3</v>
      </c>
      <c r="I1221" t="s">
        <v>18</v>
      </c>
      <c r="J1221" s="1">
        <v>65000</v>
      </c>
      <c r="K1221">
        <v>1</v>
      </c>
      <c r="L1221">
        <v>4.8</v>
      </c>
      <c r="M1221">
        <v>8.8000000000000007</v>
      </c>
      <c r="N1221" s="3">
        <v>944779.38872399996</v>
      </c>
      <c r="O1221" s="3">
        <v>333750</v>
      </c>
      <c r="P1221" s="7">
        <f>(N1221-O1221)/N1221*100</f>
        <v>64.674292857853715</v>
      </c>
    </row>
    <row r="1222" spans="1:16" x14ac:dyDescent="0.35">
      <c r="A1222" t="s">
        <v>927</v>
      </c>
      <c r="B1222" t="s">
        <v>65</v>
      </c>
      <c r="C1222" t="s">
        <v>66</v>
      </c>
      <c r="D1222" t="s">
        <v>347</v>
      </c>
      <c r="E1222" t="s">
        <v>14</v>
      </c>
      <c r="F1222" t="s">
        <v>0</v>
      </c>
      <c r="G1222" s="6">
        <v>2</v>
      </c>
      <c r="H1222" t="s">
        <v>13</v>
      </c>
      <c r="I1222" t="s">
        <v>1</v>
      </c>
      <c r="J1222" s="1">
        <v>25987</v>
      </c>
      <c r="K1222">
        <v>1</v>
      </c>
      <c r="L1222">
        <v>4.5999999999999996</v>
      </c>
      <c r="M1222">
        <v>9.4</v>
      </c>
      <c r="N1222" s="3">
        <v>1363225.2927000001</v>
      </c>
      <c r="O1222" s="3">
        <v>894262</v>
      </c>
      <c r="P1222" s="7">
        <f>(N1222-O1222)/N1222*100</f>
        <v>34.401011719139454</v>
      </c>
    </row>
    <row r="1223" spans="1:16" x14ac:dyDescent="0.35">
      <c r="A1223" t="s">
        <v>663</v>
      </c>
      <c r="B1223" t="s">
        <v>65</v>
      </c>
      <c r="C1223" t="s">
        <v>69</v>
      </c>
      <c r="D1223" t="s">
        <v>70</v>
      </c>
      <c r="E1223" t="s">
        <v>14</v>
      </c>
      <c r="F1223" t="s">
        <v>0</v>
      </c>
      <c r="G1223" s="6">
        <v>11</v>
      </c>
      <c r="H1223" t="s">
        <v>3</v>
      </c>
      <c r="I1223" t="s">
        <v>23</v>
      </c>
      <c r="J1223" s="1">
        <v>68000</v>
      </c>
      <c r="K1223">
        <v>1</v>
      </c>
      <c r="L1223">
        <v>5</v>
      </c>
      <c r="M1223">
        <v>9.9</v>
      </c>
      <c r="N1223" s="3">
        <v>1883226</v>
      </c>
      <c r="O1223" s="3">
        <v>274288</v>
      </c>
      <c r="P1223" s="7">
        <f>(N1223-O1223)/N1223*100</f>
        <v>85.435205333826104</v>
      </c>
    </row>
    <row r="1224" spans="1:16" x14ac:dyDescent="0.35">
      <c r="A1224" t="s">
        <v>662</v>
      </c>
      <c r="B1224" t="s">
        <v>65</v>
      </c>
      <c r="C1224" t="s">
        <v>66</v>
      </c>
      <c r="D1224" t="s">
        <v>68</v>
      </c>
      <c r="E1224" t="s">
        <v>14</v>
      </c>
      <c r="F1224" t="s">
        <v>0</v>
      </c>
      <c r="G1224" s="6">
        <v>9</v>
      </c>
      <c r="H1224" t="s">
        <v>3</v>
      </c>
      <c r="I1224" t="s">
        <v>12</v>
      </c>
      <c r="J1224" s="1">
        <v>67000</v>
      </c>
      <c r="K1224">
        <v>1</v>
      </c>
      <c r="L1224">
        <v>5.3</v>
      </c>
      <c r="M1224">
        <v>9.8000000000000007</v>
      </c>
      <c r="N1224" s="3">
        <v>944779.38872399996</v>
      </c>
      <c r="O1224" s="3">
        <v>306222</v>
      </c>
      <c r="P1224" s="7">
        <f>(N1224-O1224)/N1224*100</f>
        <v>67.587988936382573</v>
      </c>
    </row>
    <row r="1225" spans="1:16" x14ac:dyDescent="0.35">
      <c r="A1225" t="s">
        <v>919</v>
      </c>
      <c r="B1225" t="s">
        <v>65</v>
      </c>
      <c r="C1225" t="s">
        <v>71</v>
      </c>
      <c r="D1225" t="s">
        <v>361</v>
      </c>
      <c r="E1225" t="s">
        <v>14</v>
      </c>
      <c r="F1225" t="s">
        <v>0</v>
      </c>
      <c r="G1225" s="6">
        <v>9</v>
      </c>
      <c r="H1225" t="s">
        <v>3</v>
      </c>
      <c r="I1225" t="s">
        <v>23</v>
      </c>
      <c r="J1225" s="1">
        <v>69000</v>
      </c>
      <c r="K1225">
        <v>1</v>
      </c>
      <c r="L1225">
        <v>5</v>
      </c>
      <c r="M1225">
        <v>9.4</v>
      </c>
      <c r="N1225" s="3">
        <v>1585199.86124</v>
      </c>
      <c r="O1225" s="3">
        <v>242550</v>
      </c>
      <c r="P1225" s="7">
        <f>(N1225-O1225)/N1225*100</f>
        <v>84.699090257914307</v>
      </c>
    </row>
    <row r="1226" spans="1:16" x14ac:dyDescent="0.35">
      <c r="A1226" t="s">
        <v>737</v>
      </c>
      <c r="B1226" t="s">
        <v>65</v>
      </c>
      <c r="C1226" t="s">
        <v>66</v>
      </c>
      <c r="D1226" t="s">
        <v>182</v>
      </c>
      <c r="E1226" t="s">
        <v>104</v>
      </c>
      <c r="F1226" t="s">
        <v>0</v>
      </c>
      <c r="G1226" s="6">
        <v>6</v>
      </c>
      <c r="H1226" t="s">
        <v>3</v>
      </c>
      <c r="I1226" t="s">
        <v>23</v>
      </c>
      <c r="J1226" s="1">
        <v>38500</v>
      </c>
      <c r="K1226">
        <v>1</v>
      </c>
      <c r="L1226">
        <v>6.4</v>
      </c>
      <c r="M1226">
        <v>7</v>
      </c>
      <c r="N1226" s="3">
        <v>930953.27919999999</v>
      </c>
      <c r="O1226" s="3">
        <v>460349.68</v>
      </c>
      <c r="P1226" s="7">
        <f>(N1226-O1226)/N1226*100</f>
        <v>50.550721471694672</v>
      </c>
    </row>
    <row r="1227" spans="1:16" x14ac:dyDescent="0.35">
      <c r="A1227" t="s">
        <v>675</v>
      </c>
      <c r="B1227" t="s">
        <v>65</v>
      </c>
      <c r="C1227" t="s">
        <v>87</v>
      </c>
      <c r="D1227" t="s">
        <v>88</v>
      </c>
      <c r="E1227" t="s">
        <v>4</v>
      </c>
      <c r="F1227" t="s">
        <v>0</v>
      </c>
      <c r="G1227" s="6">
        <v>3</v>
      </c>
      <c r="H1227" t="s">
        <v>3</v>
      </c>
      <c r="I1227" t="s">
        <v>127</v>
      </c>
      <c r="J1227" s="1">
        <v>18000</v>
      </c>
      <c r="K1227">
        <v>1</v>
      </c>
      <c r="L1227">
        <v>8.5</v>
      </c>
      <c r="M1227">
        <v>7.9</v>
      </c>
      <c r="N1227" s="3">
        <v>613352</v>
      </c>
      <c r="O1227" s="3">
        <v>327130.14720000001</v>
      </c>
      <c r="P1227" s="7">
        <f>(N1227-O1227)/N1227*100</f>
        <v>46.665186189985519</v>
      </c>
    </row>
    <row r="1228" spans="1:16" x14ac:dyDescent="0.35">
      <c r="A1228" t="s">
        <v>920</v>
      </c>
      <c r="B1228" t="s">
        <v>65</v>
      </c>
      <c r="C1228" t="s">
        <v>66</v>
      </c>
      <c r="D1228" t="s">
        <v>362</v>
      </c>
      <c r="E1228" t="s">
        <v>4</v>
      </c>
      <c r="F1228" t="s">
        <v>0</v>
      </c>
      <c r="G1228" s="6">
        <v>6</v>
      </c>
      <c r="H1228" t="s">
        <v>13</v>
      </c>
      <c r="I1228" t="s">
        <v>43</v>
      </c>
      <c r="J1228" s="1">
        <v>54000</v>
      </c>
      <c r="K1228">
        <v>1</v>
      </c>
      <c r="L1228">
        <v>5.7</v>
      </c>
      <c r="M1228">
        <v>9.9</v>
      </c>
      <c r="N1228" s="3">
        <v>1394603.9835000001</v>
      </c>
      <c r="O1228" s="3">
        <v>554368</v>
      </c>
      <c r="P1228" s="7">
        <f>(N1228-O1228)/N1228*100</f>
        <v>60.249073818883161</v>
      </c>
    </row>
    <row r="1229" spans="1:16" x14ac:dyDescent="0.35">
      <c r="A1229" t="s">
        <v>918</v>
      </c>
      <c r="B1229" t="s">
        <v>65</v>
      </c>
      <c r="C1229" t="s">
        <v>80</v>
      </c>
      <c r="D1229" t="s">
        <v>360</v>
      </c>
      <c r="E1229" t="s">
        <v>14</v>
      </c>
      <c r="F1229" t="s">
        <v>0</v>
      </c>
      <c r="G1229" s="6">
        <v>10</v>
      </c>
      <c r="H1229" t="s">
        <v>3</v>
      </c>
      <c r="I1229" t="s">
        <v>1</v>
      </c>
      <c r="J1229" s="1">
        <v>65000</v>
      </c>
      <c r="K1229">
        <v>1</v>
      </c>
      <c r="L1229">
        <v>6.4</v>
      </c>
      <c r="M1229">
        <v>8</v>
      </c>
      <c r="N1229" s="3">
        <v>939018.53879300004</v>
      </c>
      <c r="O1229" s="3">
        <v>229008</v>
      </c>
      <c r="P1229" s="7">
        <f>(N1229-O1229)/N1229*100</f>
        <v>75.61198309307467</v>
      </c>
    </row>
    <row r="1230" spans="1:16" x14ac:dyDescent="0.35">
      <c r="A1230" t="s">
        <v>668</v>
      </c>
      <c r="B1230" t="s">
        <v>65</v>
      </c>
      <c r="C1230" t="s">
        <v>66</v>
      </c>
      <c r="D1230" t="s">
        <v>78</v>
      </c>
      <c r="E1230" t="s">
        <v>14</v>
      </c>
      <c r="F1230" t="s">
        <v>0</v>
      </c>
      <c r="G1230" s="6">
        <v>9</v>
      </c>
      <c r="H1230" t="s">
        <v>13</v>
      </c>
      <c r="I1230" t="s">
        <v>127</v>
      </c>
      <c r="J1230" s="1">
        <v>70000</v>
      </c>
      <c r="K1230">
        <v>1</v>
      </c>
      <c r="L1230">
        <v>6.4</v>
      </c>
      <c r="M1230">
        <v>8.1999999999999993</v>
      </c>
      <c r="N1230" s="3">
        <v>1139496.1163999999</v>
      </c>
      <c r="O1230" s="3">
        <v>389238</v>
      </c>
      <c r="P1230" s="7">
        <f>(N1230-O1230)/N1230*100</f>
        <v>65.841217499738718</v>
      </c>
    </row>
    <row r="1231" spans="1:16" x14ac:dyDescent="0.35">
      <c r="A1231" t="s">
        <v>668</v>
      </c>
      <c r="B1231" t="s">
        <v>65</v>
      </c>
      <c r="C1231" t="s">
        <v>66</v>
      </c>
      <c r="D1231" t="s">
        <v>78</v>
      </c>
      <c r="E1231" t="s">
        <v>14</v>
      </c>
      <c r="F1231" t="s">
        <v>0</v>
      </c>
      <c r="G1231" s="6">
        <v>9</v>
      </c>
      <c r="H1231" t="s">
        <v>13</v>
      </c>
      <c r="I1231" t="s">
        <v>1</v>
      </c>
      <c r="J1231" s="1">
        <v>57000</v>
      </c>
      <c r="K1231">
        <v>1</v>
      </c>
      <c r="L1231">
        <v>6.4</v>
      </c>
      <c r="M1231">
        <v>9.6</v>
      </c>
      <c r="N1231" s="3">
        <v>1139496.1163999999</v>
      </c>
      <c r="O1231" s="3">
        <v>384592</v>
      </c>
      <c r="P1231" s="7">
        <f>(N1231-O1231)/N1231*100</f>
        <v>66.24894157471654</v>
      </c>
    </row>
    <row r="1232" spans="1:16" x14ac:dyDescent="0.35">
      <c r="A1232" t="s">
        <v>663</v>
      </c>
      <c r="B1232" t="s">
        <v>65</v>
      </c>
      <c r="C1232" t="s">
        <v>69</v>
      </c>
      <c r="D1232" t="s">
        <v>70</v>
      </c>
      <c r="E1232" t="s">
        <v>14</v>
      </c>
      <c r="F1232" t="s">
        <v>0</v>
      </c>
      <c r="G1232" s="6">
        <v>11</v>
      </c>
      <c r="H1232" t="s">
        <v>3</v>
      </c>
      <c r="I1232" t="s">
        <v>1</v>
      </c>
      <c r="J1232" s="1">
        <v>68413</v>
      </c>
      <c r="K1232">
        <v>2</v>
      </c>
      <c r="L1232">
        <v>6.8</v>
      </c>
      <c r="M1232">
        <v>8.6</v>
      </c>
      <c r="N1232" s="3">
        <v>1883226</v>
      </c>
      <c r="O1232" s="3">
        <v>356800</v>
      </c>
      <c r="P1232" s="7">
        <f>(N1232-O1232)/N1232*100</f>
        <v>81.053787490189706</v>
      </c>
    </row>
    <row r="1233" spans="1:16" x14ac:dyDescent="0.35">
      <c r="A1233" t="s">
        <v>662</v>
      </c>
      <c r="B1233" t="s">
        <v>65</v>
      </c>
      <c r="C1233" t="s">
        <v>66</v>
      </c>
      <c r="D1233" t="s">
        <v>68</v>
      </c>
      <c r="E1233" t="s">
        <v>14</v>
      </c>
      <c r="F1233" t="s">
        <v>0</v>
      </c>
      <c r="G1233" s="6">
        <v>5</v>
      </c>
      <c r="H1233" t="s">
        <v>3</v>
      </c>
      <c r="I1233" t="s">
        <v>23</v>
      </c>
      <c r="J1233" s="1">
        <v>32000</v>
      </c>
      <c r="K1233">
        <v>1</v>
      </c>
      <c r="L1233">
        <v>5</v>
      </c>
      <c r="M1233">
        <v>9.1</v>
      </c>
      <c r="N1233" s="3">
        <v>944779.38872399996</v>
      </c>
      <c r="O1233" s="3">
        <v>473550</v>
      </c>
      <c r="P1233" s="7">
        <f>(N1233-O1233)/N1233*100</f>
        <v>49.87718766392998</v>
      </c>
    </row>
    <row r="1234" spans="1:16" x14ac:dyDescent="0.35">
      <c r="A1234" t="s">
        <v>664</v>
      </c>
      <c r="B1234" t="s">
        <v>65</v>
      </c>
      <c r="C1234" t="s">
        <v>71</v>
      </c>
      <c r="D1234" t="s">
        <v>72</v>
      </c>
      <c r="E1234" t="s">
        <v>14</v>
      </c>
      <c r="F1234" t="s">
        <v>0</v>
      </c>
      <c r="G1234" s="6">
        <v>7</v>
      </c>
      <c r="H1234" t="s">
        <v>3</v>
      </c>
      <c r="I1234" t="s">
        <v>1</v>
      </c>
      <c r="J1234" s="1">
        <v>56456</v>
      </c>
      <c r="K1234">
        <v>1</v>
      </c>
      <c r="L1234">
        <v>6.1</v>
      </c>
      <c r="M1234">
        <v>9.9</v>
      </c>
      <c r="N1234" s="3">
        <v>1464334.18267</v>
      </c>
      <c r="O1234" s="3">
        <v>319968</v>
      </c>
      <c r="P1234" s="7">
        <f>(N1234-O1234)/N1234*100</f>
        <v>78.149250096956351</v>
      </c>
    </row>
    <row r="1235" spans="1:16" x14ac:dyDescent="0.35">
      <c r="A1235" t="s">
        <v>928</v>
      </c>
      <c r="B1235" t="s">
        <v>65</v>
      </c>
      <c r="C1235" t="s">
        <v>66</v>
      </c>
      <c r="D1235" t="s">
        <v>369</v>
      </c>
      <c r="E1235" t="s">
        <v>4</v>
      </c>
      <c r="F1235" t="s">
        <v>0</v>
      </c>
      <c r="G1235" s="6">
        <v>3</v>
      </c>
      <c r="H1235" t="s">
        <v>13</v>
      </c>
      <c r="I1235" t="s">
        <v>1</v>
      </c>
      <c r="J1235" s="1">
        <v>25000</v>
      </c>
      <c r="K1235">
        <v>1</v>
      </c>
      <c r="L1235">
        <v>4.8</v>
      </c>
      <c r="M1235">
        <v>7.3</v>
      </c>
      <c r="N1235" s="3">
        <v>1233062.2638999999</v>
      </c>
      <c r="O1235" s="3">
        <v>823758</v>
      </c>
      <c r="P1235" s="7">
        <f>(N1235-O1235)/N1235*100</f>
        <v>33.194127813580877</v>
      </c>
    </row>
    <row r="1236" spans="1:16" x14ac:dyDescent="0.35">
      <c r="A1236" t="s">
        <v>664</v>
      </c>
      <c r="B1236" t="s">
        <v>65</v>
      </c>
      <c r="C1236" t="s">
        <v>71</v>
      </c>
      <c r="D1236" t="s">
        <v>72</v>
      </c>
      <c r="E1236" t="s">
        <v>14</v>
      </c>
      <c r="F1236" t="s">
        <v>0</v>
      </c>
      <c r="G1236" s="6">
        <v>10</v>
      </c>
      <c r="H1236" t="s">
        <v>3</v>
      </c>
      <c r="I1236" t="s">
        <v>18</v>
      </c>
      <c r="J1236" s="1">
        <v>70000</v>
      </c>
      <c r="K1236">
        <v>1</v>
      </c>
      <c r="L1236">
        <v>5.2</v>
      </c>
      <c r="M1236">
        <v>9.6</v>
      </c>
      <c r="N1236" s="3">
        <v>1464334.18267</v>
      </c>
      <c r="O1236" s="3">
        <v>306222</v>
      </c>
      <c r="P1236" s="7">
        <f>(N1236-O1236)/N1236*100</f>
        <v>79.087970244493718</v>
      </c>
    </row>
    <row r="1237" spans="1:16" x14ac:dyDescent="0.35">
      <c r="A1237" t="s">
        <v>919</v>
      </c>
      <c r="B1237" t="s">
        <v>65</v>
      </c>
      <c r="C1237" t="s">
        <v>71</v>
      </c>
      <c r="D1237" t="s">
        <v>361</v>
      </c>
      <c r="E1237" t="s">
        <v>14</v>
      </c>
      <c r="F1237" t="s">
        <v>0</v>
      </c>
      <c r="G1237" s="6">
        <v>8</v>
      </c>
      <c r="H1237" t="s">
        <v>3</v>
      </c>
      <c r="I1237" t="s">
        <v>12</v>
      </c>
      <c r="J1237" s="1">
        <v>74000</v>
      </c>
      <c r="K1237">
        <v>1</v>
      </c>
      <c r="L1237">
        <v>4.8</v>
      </c>
      <c r="M1237">
        <v>9.4</v>
      </c>
      <c r="N1237" s="3">
        <v>1585199.86124</v>
      </c>
      <c r="O1237" s="3">
        <v>287950</v>
      </c>
      <c r="P1237" s="7">
        <f>(N1237-O1237)/N1237*100</f>
        <v>81.835098081906523</v>
      </c>
    </row>
    <row r="1238" spans="1:16" x14ac:dyDescent="0.35">
      <c r="A1238" t="s">
        <v>929</v>
      </c>
      <c r="B1238" t="s">
        <v>65</v>
      </c>
      <c r="C1238" t="s">
        <v>353</v>
      </c>
      <c r="D1238" t="s">
        <v>84</v>
      </c>
      <c r="E1238" t="s">
        <v>32</v>
      </c>
      <c r="F1238" t="s">
        <v>0</v>
      </c>
      <c r="G1238" s="6">
        <v>11</v>
      </c>
      <c r="H1238" t="s">
        <v>13</v>
      </c>
      <c r="I1238" t="s">
        <v>1</v>
      </c>
      <c r="J1238" s="1">
        <v>60000</v>
      </c>
      <c r="K1238">
        <v>1</v>
      </c>
      <c r="L1238">
        <v>4.5</v>
      </c>
      <c r="M1238">
        <v>9.9</v>
      </c>
      <c r="N1238" s="3">
        <v>2492226.5</v>
      </c>
      <c r="O1238" s="3">
        <v>375312</v>
      </c>
      <c r="P1238" s="7">
        <f>(N1238-O1238)/N1238*100</f>
        <v>84.940694595776108</v>
      </c>
    </row>
    <row r="1239" spans="1:16" x14ac:dyDescent="0.35">
      <c r="A1239" t="s">
        <v>668</v>
      </c>
      <c r="B1239" t="s">
        <v>65</v>
      </c>
      <c r="C1239" t="s">
        <v>66</v>
      </c>
      <c r="D1239" t="s">
        <v>78</v>
      </c>
      <c r="E1239" t="s">
        <v>14</v>
      </c>
      <c r="F1239" t="s">
        <v>0</v>
      </c>
      <c r="G1239" s="6">
        <v>9</v>
      </c>
      <c r="H1239" t="s">
        <v>13</v>
      </c>
      <c r="I1239" t="s">
        <v>168</v>
      </c>
      <c r="J1239" s="1">
        <v>62000</v>
      </c>
      <c r="K1239">
        <v>1</v>
      </c>
      <c r="L1239">
        <v>6.4</v>
      </c>
      <c r="M1239">
        <v>9.9</v>
      </c>
      <c r="N1239" s="3">
        <v>1139496.1163999999</v>
      </c>
      <c r="O1239" s="3">
        <v>366973.68</v>
      </c>
      <c r="P1239" s="7">
        <f>(N1239-O1239)/N1239*100</f>
        <v>67.795091644596681</v>
      </c>
    </row>
    <row r="1240" spans="1:16" x14ac:dyDescent="0.35">
      <c r="A1240" t="s">
        <v>664</v>
      </c>
      <c r="B1240" t="s">
        <v>65</v>
      </c>
      <c r="C1240" t="s">
        <v>71</v>
      </c>
      <c r="D1240" t="s">
        <v>72</v>
      </c>
      <c r="E1240" t="s">
        <v>14</v>
      </c>
      <c r="F1240" t="s">
        <v>0</v>
      </c>
      <c r="G1240" s="6">
        <v>8</v>
      </c>
      <c r="H1240" t="s">
        <v>3</v>
      </c>
      <c r="I1240" t="s">
        <v>1</v>
      </c>
      <c r="J1240" s="1">
        <v>41000</v>
      </c>
      <c r="K1240">
        <v>1</v>
      </c>
      <c r="L1240">
        <v>6.8</v>
      </c>
      <c r="M1240">
        <v>9.9</v>
      </c>
      <c r="N1240" s="3">
        <v>1464334.18267</v>
      </c>
      <c r="O1240" s="3">
        <v>274288</v>
      </c>
      <c r="P1240" s="7">
        <f>(N1240-O1240)/N1240*100</f>
        <v>81.268756596265774</v>
      </c>
    </row>
    <row r="1241" spans="1:16" x14ac:dyDescent="0.35">
      <c r="A1241" t="s">
        <v>674</v>
      </c>
      <c r="B1241" t="s">
        <v>65</v>
      </c>
      <c r="C1241" t="s">
        <v>66</v>
      </c>
      <c r="D1241" t="s">
        <v>86</v>
      </c>
      <c r="E1241" t="s">
        <v>14</v>
      </c>
      <c r="F1241" t="s">
        <v>0</v>
      </c>
      <c r="G1241" s="6">
        <v>12</v>
      </c>
      <c r="H1241" t="s">
        <v>3</v>
      </c>
      <c r="I1241" t="s">
        <v>17</v>
      </c>
      <c r="J1241" s="1">
        <v>58000</v>
      </c>
      <c r="K1241">
        <v>2</v>
      </c>
      <c r="L1241">
        <v>9.9</v>
      </c>
      <c r="M1241">
        <v>9.9</v>
      </c>
      <c r="N1241" s="3">
        <v>921735.98899900005</v>
      </c>
      <c r="O1241" s="3">
        <v>132000</v>
      </c>
      <c r="P1241" s="7">
        <f>(N1241-O1241)/N1241*100</f>
        <v>85.67919647540819</v>
      </c>
    </row>
    <row r="1242" spans="1:16" x14ac:dyDescent="0.35">
      <c r="A1242" t="s">
        <v>693</v>
      </c>
      <c r="B1242" t="s">
        <v>65</v>
      </c>
      <c r="C1242" t="s">
        <v>66</v>
      </c>
      <c r="D1242" t="s">
        <v>130</v>
      </c>
      <c r="E1242" t="s">
        <v>14</v>
      </c>
      <c r="F1242" t="s">
        <v>0</v>
      </c>
      <c r="G1242" s="6">
        <v>6</v>
      </c>
      <c r="H1242" t="s">
        <v>13</v>
      </c>
      <c r="I1242" t="s">
        <v>1</v>
      </c>
      <c r="J1242" s="1">
        <v>65000</v>
      </c>
      <c r="K1242">
        <v>1</v>
      </c>
      <c r="L1242">
        <v>8.3000000000000007</v>
      </c>
      <c r="M1242">
        <v>6.9</v>
      </c>
      <c r="N1242" s="3">
        <v>1245846.22526</v>
      </c>
      <c r="O1242" s="3">
        <v>638479.02720000001</v>
      </c>
      <c r="P1242" s="7">
        <f>(N1242-O1242)/N1242*100</f>
        <v>48.75137763757693</v>
      </c>
    </row>
    <row r="1243" spans="1:16" x14ac:dyDescent="0.35">
      <c r="A1243" t="s">
        <v>664</v>
      </c>
      <c r="B1243" t="s">
        <v>65</v>
      </c>
      <c r="C1243" t="s">
        <v>71</v>
      </c>
      <c r="D1243" t="s">
        <v>72</v>
      </c>
      <c r="E1243" t="s">
        <v>14</v>
      </c>
      <c r="F1243" t="s">
        <v>0</v>
      </c>
      <c r="G1243" s="6">
        <v>12</v>
      </c>
      <c r="H1243" t="s">
        <v>3</v>
      </c>
      <c r="I1243" t="s">
        <v>12</v>
      </c>
      <c r="J1243" s="1">
        <v>65000</v>
      </c>
      <c r="K1243">
        <v>1</v>
      </c>
      <c r="L1243">
        <v>5</v>
      </c>
      <c r="M1243">
        <v>9.4</v>
      </c>
      <c r="N1243" s="3">
        <v>1464334.18267</v>
      </c>
      <c r="O1243" s="3">
        <v>171600</v>
      </c>
      <c r="P1243" s="7">
        <f>(N1243-O1243)/N1243*100</f>
        <v>88.281363500842929</v>
      </c>
    </row>
    <row r="1244" spans="1:16" x14ac:dyDescent="0.35">
      <c r="A1244" t="s">
        <v>930</v>
      </c>
      <c r="B1244" t="s">
        <v>65</v>
      </c>
      <c r="C1244" t="s">
        <v>66</v>
      </c>
      <c r="D1244" t="s">
        <v>169</v>
      </c>
      <c r="E1244" t="s">
        <v>14</v>
      </c>
      <c r="F1244" t="s">
        <v>0</v>
      </c>
      <c r="G1244" s="6">
        <v>9</v>
      </c>
      <c r="H1244" t="s">
        <v>3</v>
      </c>
      <c r="I1244" t="s">
        <v>127</v>
      </c>
      <c r="J1244" s="1">
        <v>56000</v>
      </c>
      <c r="K1244">
        <v>1</v>
      </c>
      <c r="L1244">
        <v>5</v>
      </c>
      <c r="M1244">
        <v>9.6999999999999993</v>
      </c>
      <c r="N1244" s="3">
        <v>1162169.8999999999</v>
      </c>
      <c r="O1244" s="3">
        <v>278838</v>
      </c>
      <c r="P1244" s="7">
        <f>(N1244-O1244)/N1244*100</f>
        <v>76.007122538623648</v>
      </c>
    </row>
    <row r="1245" spans="1:16" x14ac:dyDescent="0.35">
      <c r="A1245" t="s">
        <v>665</v>
      </c>
      <c r="B1245" t="s">
        <v>65</v>
      </c>
      <c r="C1245" t="s">
        <v>71</v>
      </c>
      <c r="D1245" t="s">
        <v>73</v>
      </c>
      <c r="E1245" t="s">
        <v>14</v>
      </c>
      <c r="F1245" t="s">
        <v>0</v>
      </c>
      <c r="G1245" s="6">
        <v>8</v>
      </c>
      <c r="H1245" t="s">
        <v>13</v>
      </c>
      <c r="I1245" t="s">
        <v>12</v>
      </c>
      <c r="J1245" s="1">
        <v>60000</v>
      </c>
      <c r="K1245">
        <v>1</v>
      </c>
      <c r="L1245">
        <v>5</v>
      </c>
      <c r="M1245">
        <v>9.4</v>
      </c>
      <c r="N1245" s="3">
        <v>1675849.12017</v>
      </c>
      <c r="O1245" s="3">
        <v>297078</v>
      </c>
      <c r="P1245" s="7">
        <f>(N1245-O1245)/N1245*100</f>
        <v>82.272986486404932</v>
      </c>
    </row>
    <row r="1246" spans="1:16" x14ac:dyDescent="0.35">
      <c r="A1246" t="s">
        <v>929</v>
      </c>
      <c r="B1246" t="s">
        <v>65</v>
      </c>
      <c r="C1246" t="s">
        <v>353</v>
      </c>
      <c r="D1246" t="s">
        <v>84</v>
      </c>
      <c r="E1246" t="s">
        <v>32</v>
      </c>
      <c r="F1246" t="s">
        <v>0</v>
      </c>
      <c r="G1246" s="6">
        <v>8</v>
      </c>
      <c r="H1246" t="s">
        <v>13</v>
      </c>
      <c r="I1246" t="s">
        <v>1</v>
      </c>
      <c r="J1246" s="1">
        <v>62166</v>
      </c>
      <c r="K1246">
        <v>1</v>
      </c>
      <c r="L1246">
        <v>5</v>
      </c>
      <c r="M1246">
        <v>8.6999999999999993</v>
      </c>
      <c r="N1246" s="3">
        <v>2492226.5</v>
      </c>
      <c r="O1246" s="3">
        <v>833782</v>
      </c>
      <c r="P1246" s="7">
        <f>(N1246-O1246)/N1246*100</f>
        <v>66.54469407174669</v>
      </c>
    </row>
    <row r="1247" spans="1:16" x14ac:dyDescent="0.35">
      <c r="A1247" t="s">
        <v>929</v>
      </c>
      <c r="B1247" t="s">
        <v>65</v>
      </c>
      <c r="C1247" t="s">
        <v>353</v>
      </c>
      <c r="D1247" t="s">
        <v>84</v>
      </c>
      <c r="E1247" t="s">
        <v>32</v>
      </c>
      <c r="F1247" t="s">
        <v>0</v>
      </c>
      <c r="G1247" s="6">
        <v>10</v>
      </c>
      <c r="H1247" t="s">
        <v>13</v>
      </c>
      <c r="I1247" t="s">
        <v>1</v>
      </c>
      <c r="J1247" s="1">
        <v>95700</v>
      </c>
      <c r="K1247">
        <v>2</v>
      </c>
      <c r="L1247">
        <v>6.1</v>
      </c>
      <c r="M1247">
        <v>7.6</v>
      </c>
      <c r="N1247" s="3">
        <v>2492226.5</v>
      </c>
      <c r="O1247" s="3">
        <v>592800</v>
      </c>
      <c r="P1247" s="7">
        <f>(N1247-O1247)/N1247*100</f>
        <v>76.214039935776299</v>
      </c>
    </row>
    <row r="1248" spans="1:16" x14ac:dyDescent="0.35">
      <c r="A1248" t="s">
        <v>665</v>
      </c>
      <c r="B1248" t="s">
        <v>65</v>
      </c>
      <c r="C1248" t="s">
        <v>71</v>
      </c>
      <c r="D1248" t="s">
        <v>73</v>
      </c>
      <c r="E1248" t="s">
        <v>14</v>
      </c>
      <c r="F1248" t="s">
        <v>0</v>
      </c>
      <c r="G1248" s="6">
        <v>8</v>
      </c>
      <c r="H1248" t="s">
        <v>13</v>
      </c>
      <c r="I1248" t="s">
        <v>18</v>
      </c>
      <c r="J1248" s="1">
        <v>50000</v>
      </c>
      <c r="K1248">
        <v>1</v>
      </c>
      <c r="L1248">
        <v>4.5</v>
      </c>
      <c r="M1248">
        <v>8.6999999999999993</v>
      </c>
      <c r="N1248" s="3">
        <v>1675849.12017</v>
      </c>
      <c r="O1248" s="3">
        <v>384592</v>
      </c>
      <c r="P1248" s="7">
        <f>(N1248-O1248)/N1248*100</f>
        <v>77.050917330732815</v>
      </c>
    </row>
    <row r="1249" spans="1:16" x14ac:dyDescent="0.35">
      <c r="A1249" t="s">
        <v>665</v>
      </c>
      <c r="B1249" t="s">
        <v>65</v>
      </c>
      <c r="C1249" t="s">
        <v>71</v>
      </c>
      <c r="D1249" t="s">
        <v>73</v>
      </c>
      <c r="E1249" t="s">
        <v>14</v>
      </c>
      <c r="F1249" t="s">
        <v>0</v>
      </c>
      <c r="G1249" s="6">
        <v>10</v>
      </c>
      <c r="H1249" t="s">
        <v>13</v>
      </c>
      <c r="I1249" t="s">
        <v>23</v>
      </c>
      <c r="J1249" s="1">
        <v>89664</v>
      </c>
      <c r="K1249">
        <v>2</v>
      </c>
      <c r="L1249">
        <v>6.1</v>
      </c>
      <c r="M1249">
        <v>9.9</v>
      </c>
      <c r="N1249" s="3">
        <v>1675849.12017</v>
      </c>
      <c r="O1249" s="3">
        <v>274288</v>
      </c>
      <c r="P1249" s="7">
        <f>(N1249-O1249)/N1249*100</f>
        <v>83.632894113273409</v>
      </c>
    </row>
    <row r="1250" spans="1:16" x14ac:dyDescent="0.35">
      <c r="A1250" t="s">
        <v>665</v>
      </c>
      <c r="B1250" t="s">
        <v>65</v>
      </c>
      <c r="C1250" t="s">
        <v>71</v>
      </c>
      <c r="D1250" t="s">
        <v>73</v>
      </c>
      <c r="E1250" t="s">
        <v>14</v>
      </c>
      <c r="F1250" t="s">
        <v>0</v>
      </c>
      <c r="G1250" s="6">
        <v>9</v>
      </c>
      <c r="H1250" t="s">
        <v>3</v>
      </c>
      <c r="I1250" t="s">
        <v>20</v>
      </c>
      <c r="J1250" s="1">
        <v>56000</v>
      </c>
      <c r="K1250">
        <v>1</v>
      </c>
      <c r="L1250">
        <v>6.8</v>
      </c>
      <c r="M1250">
        <v>9.1999999999999993</v>
      </c>
      <c r="N1250" s="3">
        <v>1675849.12017</v>
      </c>
      <c r="O1250" s="3">
        <v>310800</v>
      </c>
      <c r="P1250" s="7">
        <f>(N1250-O1250)/N1250*100</f>
        <v>81.45417769062216</v>
      </c>
    </row>
    <row r="1251" spans="1:16" x14ac:dyDescent="0.35">
      <c r="A1251" t="s">
        <v>668</v>
      </c>
      <c r="B1251" t="s">
        <v>65</v>
      </c>
      <c r="C1251" t="s">
        <v>66</v>
      </c>
      <c r="D1251" t="s">
        <v>78</v>
      </c>
      <c r="E1251" t="s">
        <v>14</v>
      </c>
      <c r="F1251" t="s">
        <v>0</v>
      </c>
      <c r="G1251" s="6">
        <v>9</v>
      </c>
      <c r="H1251" t="s">
        <v>13</v>
      </c>
      <c r="I1251" t="s">
        <v>18</v>
      </c>
      <c r="J1251" s="1">
        <v>56000</v>
      </c>
      <c r="K1251">
        <v>2</v>
      </c>
      <c r="L1251">
        <v>7</v>
      </c>
      <c r="M1251">
        <v>9.6</v>
      </c>
      <c r="N1251" s="3">
        <v>1139496.1163999999</v>
      </c>
      <c r="O1251" s="3">
        <v>379950</v>
      </c>
      <c r="P1251" s="7">
        <f>(N1251-O1251)/N1251*100</f>
        <v>66.656314617343952</v>
      </c>
    </row>
    <row r="1252" spans="1:16" x14ac:dyDescent="0.35">
      <c r="A1252" t="s">
        <v>931</v>
      </c>
      <c r="B1252" t="s">
        <v>65</v>
      </c>
      <c r="C1252" t="s">
        <v>80</v>
      </c>
      <c r="D1252" t="s">
        <v>371</v>
      </c>
      <c r="E1252" t="s">
        <v>14</v>
      </c>
      <c r="F1252" t="s">
        <v>0</v>
      </c>
      <c r="G1252" s="6">
        <v>10</v>
      </c>
      <c r="H1252" t="s">
        <v>13</v>
      </c>
      <c r="I1252" t="s">
        <v>1</v>
      </c>
      <c r="J1252" s="1">
        <v>62000</v>
      </c>
      <c r="K1252">
        <v>2</v>
      </c>
      <c r="L1252">
        <v>6.8</v>
      </c>
      <c r="M1252">
        <v>9.9</v>
      </c>
      <c r="N1252" s="3">
        <v>898692.58927400003</v>
      </c>
      <c r="O1252" s="3">
        <v>224502</v>
      </c>
      <c r="P1252" s="7">
        <f>(N1252-O1252)/N1252*100</f>
        <v>75.019044033581977</v>
      </c>
    </row>
    <row r="1253" spans="1:16" x14ac:dyDescent="0.35">
      <c r="A1253" t="s">
        <v>921</v>
      </c>
      <c r="B1253" t="s">
        <v>65</v>
      </c>
      <c r="C1253" t="s">
        <v>69</v>
      </c>
      <c r="D1253" t="s">
        <v>363</v>
      </c>
      <c r="E1253" t="s">
        <v>14</v>
      </c>
      <c r="F1253" t="s">
        <v>0</v>
      </c>
      <c r="G1253" s="6">
        <v>9</v>
      </c>
      <c r="H1253" t="s">
        <v>13</v>
      </c>
      <c r="I1253" t="s">
        <v>12</v>
      </c>
      <c r="J1253" s="1">
        <v>86524</v>
      </c>
      <c r="K1253">
        <v>1</v>
      </c>
      <c r="L1253">
        <v>4.3</v>
      </c>
      <c r="M1253">
        <v>9.9</v>
      </c>
      <c r="N1253" s="3">
        <v>2464422</v>
      </c>
      <c r="O1253" s="3">
        <v>445302</v>
      </c>
      <c r="P1253" s="7">
        <f>(N1253-O1253)/N1253*100</f>
        <v>81.930773219846273</v>
      </c>
    </row>
    <row r="1254" spans="1:16" x14ac:dyDescent="0.35">
      <c r="A1254" t="s">
        <v>919</v>
      </c>
      <c r="B1254" t="s">
        <v>65</v>
      </c>
      <c r="C1254" t="s">
        <v>71</v>
      </c>
      <c r="D1254" t="s">
        <v>361</v>
      </c>
      <c r="E1254" t="s">
        <v>14</v>
      </c>
      <c r="F1254" t="s">
        <v>0</v>
      </c>
      <c r="G1254" s="6">
        <v>9</v>
      </c>
      <c r="H1254" t="s">
        <v>3</v>
      </c>
      <c r="I1254" t="s">
        <v>1</v>
      </c>
      <c r="J1254" s="1">
        <v>52000</v>
      </c>
      <c r="K1254">
        <v>1</v>
      </c>
      <c r="L1254">
        <v>5.5</v>
      </c>
      <c r="M1254">
        <v>7.6</v>
      </c>
      <c r="N1254" s="3">
        <v>1585199.86124</v>
      </c>
      <c r="O1254" s="3">
        <v>379950</v>
      </c>
      <c r="P1254" s="7">
        <f>(N1254-O1254)/N1254*100</f>
        <v>76.03141349616385</v>
      </c>
    </row>
    <row r="1255" spans="1:16" x14ac:dyDescent="0.35">
      <c r="A1255" t="s">
        <v>932</v>
      </c>
      <c r="B1255" t="s">
        <v>65</v>
      </c>
      <c r="C1255" t="s">
        <v>353</v>
      </c>
      <c r="D1255" t="s">
        <v>372</v>
      </c>
      <c r="E1255" t="s">
        <v>4</v>
      </c>
      <c r="F1255" t="s">
        <v>0</v>
      </c>
      <c r="G1255" s="6">
        <v>11</v>
      </c>
      <c r="H1255" t="s">
        <v>13</v>
      </c>
      <c r="I1255" t="s">
        <v>43</v>
      </c>
      <c r="J1255" s="1">
        <v>75265</v>
      </c>
      <c r="K1255">
        <v>1</v>
      </c>
      <c r="L1255">
        <v>6.4</v>
      </c>
      <c r="M1255">
        <v>9.9</v>
      </c>
      <c r="N1255" s="3">
        <v>3147764.75</v>
      </c>
      <c r="O1255" s="3">
        <v>497200</v>
      </c>
      <c r="P1255" s="7">
        <f>(N1255-O1255)/N1255*100</f>
        <v>84.204664595726214</v>
      </c>
    </row>
    <row r="1256" spans="1:16" x14ac:dyDescent="0.35">
      <c r="A1256" t="s">
        <v>933</v>
      </c>
      <c r="B1256" t="s">
        <v>65</v>
      </c>
      <c r="C1256" t="s">
        <v>353</v>
      </c>
      <c r="D1256" t="s">
        <v>373</v>
      </c>
      <c r="E1256" t="s">
        <v>32</v>
      </c>
      <c r="F1256" t="s">
        <v>0</v>
      </c>
      <c r="G1256" s="6">
        <v>8</v>
      </c>
      <c r="H1256" t="s">
        <v>3</v>
      </c>
      <c r="I1256" t="s">
        <v>12</v>
      </c>
      <c r="J1256" s="1">
        <v>120000</v>
      </c>
      <c r="K1256">
        <v>1</v>
      </c>
      <c r="L1256">
        <v>5</v>
      </c>
      <c r="M1256">
        <v>9.9</v>
      </c>
      <c r="N1256" s="3">
        <v>2680005.7074699998</v>
      </c>
      <c r="O1256" s="3">
        <v>592800</v>
      </c>
      <c r="P1256" s="7">
        <f>(N1256-O1256)/N1256*100</f>
        <v>77.880644121477644</v>
      </c>
    </row>
    <row r="1257" spans="1:16" x14ac:dyDescent="0.35">
      <c r="A1257" t="s">
        <v>910</v>
      </c>
      <c r="B1257" t="s">
        <v>65</v>
      </c>
      <c r="C1257" t="s">
        <v>69</v>
      </c>
      <c r="D1257" t="s">
        <v>351</v>
      </c>
      <c r="E1257" t="s">
        <v>14</v>
      </c>
      <c r="F1257" t="s">
        <v>0</v>
      </c>
      <c r="G1257" s="6">
        <v>9</v>
      </c>
      <c r="H1257" t="s">
        <v>3</v>
      </c>
      <c r="I1257" t="s">
        <v>12</v>
      </c>
      <c r="J1257" s="1">
        <v>63500</v>
      </c>
      <c r="K1257">
        <v>1</v>
      </c>
      <c r="L1257">
        <v>6.4</v>
      </c>
      <c r="M1257">
        <v>9.9</v>
      </c>
      <c r="N1257" s="3">
        <v>2446810</v>
      </c>
      <c r="O1257" s="3">
        <v>568750</v>
      </c>
      <c r="P1257" s="7">
        <f>(N1257-O1257)/N1257*100</f>
        <v>76.755448931465864</v>
      </c>
    </row>
    <row r="1258" spans="1:16" x14ac:dyDescent="0.35">
      <c r="A1258" t="s">
        <v>666</v>
      </c>
      <c r="B1258" t="s">
        <v>65</v>
      </c>
      <c r="C1258" t="s">
        <v>66</v>
      </c>
      <c r="D1258" t="s">
        <v>75</v>
      </c>
      <c r="E1258" t="s">
        <v>14</v>
      </c>
      <c r="F1258" t="s">
        <v>0</v>
      </c>
      <c r="G1258" s="6">
        <v>5</v>
      </c>
      <c r="H1258" t="s">
        <v>3</v>
      </c>
      <c r="I1258" t="s">
        <v>23</v>
      </c>
      <c r="J1258" s="1">
        <v>76765</v>
      </c>
      <c r="K1258">
        <v>1</v>
      </c>
      <c r="L1258">
        <v>5</v>
      </c>
      <c r="M1258">
        <v>9.9</v>
      </c>
      <c r="N1258" s="3">
        <v>1295819.53467</v>
      </c>
      <c r="O1258" s="3">
        <v>621792</v>
      </c>
      <c r="P1258" s="7">
        <f>(N1258-O1258)/N1258*100</f>
        <v>52.015540485091641</v>
      </c>
    </row>
    <row r="1259" spans="1:16" x14ac:dyDescent="0.35">
      <c r="A1259" t="s">
        <v>669</v>
      </c>
      <c r="B1259" t="s">
        <v>65</v>
      </c>
      <c r="C1259" t="s">
        <v>66</v>
      </c>
      <c r="D1259" t="s">
        <v>79</v>
      </c>
      <c r="E1259" t="s">
        <v>14</v>
      </c>
      <c r="F1259" t="s">
        <v>0</v>
      </c>
      <c r="G1259" s="6">
        <v>7</v>
      </c>
      <c r="H1259" t="s">
        <v>3</v>
      </c>
      <c r="I1259" t="s">
        <v>1</v>
      </c>
      <c r="J1259" s="1">
        <v>42648</v>
      </c>
      <c r="K1259">
        <v>1</v>
      </c>
      <c r="L1259">
        <v>6.4</v>
      </c>
      <c r="M1259">
        <v>9.9</v>
      </c>
      <c r="N1259" s="3">
        <v>996627.03810500004</v>
      </c>
      <c r="O1259" s="3">
        <v>405064.32</v>
      </c>
      <c r="P1259" s="7">
        <f>(N1259-O1259)/N1259*100</f>
        <v>59.356478952227235</v>
      </c>
    </row>
    <row r="1260" spans="1:16" x14ac:dyDescent="0.35">
      <c r="A1260" t="s">
        <v>930</v>
      </c>
      <c r="B1260" t="s">
        <v>65</v>
      </c>
      <c r="C1260" t="s">
        <v>66</v>
      </c>
      <c r="D1260" t="s">
        <v>169</v>
      </c>
      <c r="E1260" t="s">
        <v>14</v>
      </c>
      <c r="F1260" t="s">
        <v>0</v>
      </c>
      <c r="G1260" s="6">
        <v>9</v>
      </c>
      <c r="H1260" t="s">
        <v>3</v>
      </c>
      <c r="I1260" t="s">
        <v>1</v>
      </c>
      <c r="J1260" s="1">
        <v>58000</v>
      </c>
      <c r="K1260">
        <v>1</v>
      </c>
      <c r="L1260">
        <v>4.5</v>
      </c>
      <c r="M1260">
        <v>9.9</v>
      </c>
      <c r="N1260" s="3">
        <v>1162169.8999999999</v>
      </c>
      <c r="O1260" s="3">
        <v>265200</v>
      </c>
      <c r="P1260" s="7">
        <f>(N1260-O1260)/N1260*100</f>
        <v>77.180617050914847</v>
      </c>
    </row>
    <row r="1261" spans="1:16" x14ac:dyDescent="0.35">
      <c r="A1261" t="s">
        <v>916</v>
      </c>
      <c r="B1261" t="s">
        <v>65</v>
      </c>
      <c r="C1261" t="s">
        <v>66</v>
      </c>
      <c r="D1261" t="s">
        <v>358</v>
      </c>
      <c r="E1261" t="s">
        <v>14</v>
      </c>
      <c r="F1261" t="s">
        <v>0</v>
      </c>
      <c r="G1261" s="6">
        <v>9</v>
      </c>
      <c r="H1261" t="s">
        <v>13</v>
      </c>
      <c r="I1261" t="s">
        <v>12</v>
      </c>
      <c r="J1261" s="1">
        <v>26000</v>
      </c>
      <c r="K1261">
        <v>2</v>
      </c>
      <c r="L1261">
        <v>5</v>
      </c>
      <c r="M1261">
        <v>9.9</v>
      </c>
      <c r="N1261" s="3">
        <v>1041561.66757</v>
      </c>
      <c r="O1261" s="3">
        <v>233518</v>
      </c>
      <c r="P1261" s="7">
        <f>(N1261-O1261)/N1261*100</f>
        <v>77.580012084660737</v>
      </c>
    </row>
    <row r="1262" spans="1:16" x14ac:dyDescent="0.35">
      <c r="A1262" t="s">
        <v>662</v>
      </c>
      <c r="B1262" t="s">
        <v>65</v>
      </c>
      <c r="C1262" t="s">
        <v>66</v>
      </c>
      <c r="D1262" t="s">
        <v>68</v>
      </c>
      <c r="E1262" t="s">
        <v>14</v>
      </c>
      <c r="F1262" t="s">
        <v>0</v>
      </c>
      <c r="G1262" s="6">
        <v>5</v>
      </c>
      <c r="H1262" t="s">
        <v>3</v>
      </c>
      <c r="I1262" t="s">
        <v>2</v>
      </c>
      <c r="J1262" s="1">
        <v>67000</v>
      </c>
      <c r="K1262">
        <v>1</v>
      </c>
      <c r="L1262">
        <v>4.5999999999999996</v>
      </c>
      <c r="M1262">
        <v>9.4</v>
      </c>
      <c r="N1262" s="3">
        <v>944779.38872399996</v>
      </c>
      <c r="O1262" s="3">
        <v>403200</v>
      </c>
      <c r="P1262" s="7">
        <f>(N1262-O1262)/N1262*100</f>
        <v>57.323370427825083</v>
      </c>
    </row>
    <row r="1263" spans="1:16" x14ac:dyDescent="0.35">
      <c r="A1263" t="s">
        <v>919</v>
      </c>
      <c r="B1263" t="s">
        <v>65</v>
      </c>
      <c r="C1263" t="s">
        <v>71</v>
      </c>
      <c r="D1263" t="s">
        <v>361</v>
      </c>
      <c r="E1263" t="s">
        <v>14</v>
      </c>
      <c r="F1263" t="s">
        <v>0</v>
      </c>
      <c r="G1263" s="6">
        <v>9</v>
      </c>
      <c r="H1263" t="s">
        <v>3</v>
      </c>
      <c r="I1263" t="s">
        <v>18</v>
      </c>
      <c r="J1263" s="1">
        <v>70000</v>
      </c>
      <c r="K1263">
        <v>1</v>
      </c>
      <c r="L1263">
        <v>5</v>
      </c>
      <c r="M1263">
        <v>9.4</v>
      </c>
      <c r="N1263" s="3">
        <v>1585199.86124</v>
      </c>
      <c r="O1263" s="3">
        <v>198000</v>
      </c>
      <c r="P1263" s="7">
        <f>(N1263-O1263)/N1263*100</f>
        <v>87.509461435032094</v>
      </c>
    </row>
    <row r="1264" spans="1:16" x14ac:dyDescent="0.35">
      <c r="A1264" t="s">
        <v>908</v>
      </c>
      <c r="B1264" t="s">
        <v>65</v>
      </c>
      <c r="C1264" t="s">
        <v>66</v>
      </c>
      <c r="D1264" t="s">
        <v>349</v>
      </c>
      <c r="E1264" t="s">
        <v>4</v>
      </c>
      <c r="F1264" t="s">
        <v>10</v>
      </c>
      <c r="G1264" s="6">
        <v>3</v>
      </c>
      <c r="H1264" t="s">
        <v>3</v>
      </c>
      <c r="I1264" t="s">
        <v>20</v>
      </c>
      <c r="J1264" s="1">
        <v>30000</v>
      </c>
      <c r="K1264">
        <v>1</v>
      </c>
      <c r="L1264">
        <v>8.3000000000000007</v>
      </c>
      <c r="M1264">
        <v>7</v>
      </c>
      <c r="N1264" s="3">
        <v>1299622.45</v>
      </c>
      <c r="O1264" s="3">
        <v>863950</v>
      </c>
      <c r="P1264" s="7">
        <f>(N1264-O1264)/N1264*100</f>
        <v>33.523001237782559</v>
      </c>
    </row>
    <row r="1265" spans="1:16" x14ac:dyDescent="0.35">
      <c r="A1265" t="s">
        <v>718</v>
      </c>
      <c r="B1265" t="s">
        <v>65</v>
      </c>
      <c r="C1265" t="s">
        <v>80</v>
      </c>
      <c r="D1265" t="s">
        <v>134</v>
      </c>
      <c r="E1265" t="s">
        <v>14</v>
      </c>
      <c r="F1265" t="s">
        <v>0</v>
      </c>
      <c r="G1265" s="6">
        <v>12</v>
      </c>
      <c r="H1265" t="s">
        <v>3</v>
      </c>
      <c r="I1265" t="s">
        <v>17</v>
      </c>
      <c r="J1265" s="1">
        <v>58000</v>
      </c>
      <c r="K1265">
        <v>1</v>
      </c>
      <c r="L1265">
        <v>5</v>
      </c>
      <c r="M1265">
        <v>8.8000000000000007</v>
      </c>
      <c r="N1265" s="3">
        <v>771953.89078699995</v>
      </c>
      <c r="O1265" s="3">
        <v>145200</v>
      </c>
      <c r="P1265" s="7">
        <f>(N1265-O1265)/N1265*100</f>
        <v>81.190586415469724</v>
      </c>
    </row>
    <row r="1266" spans="1:16" x14ac:dyDescent="0.35">
      <c r="A1266" t="s">
        <v>934</v>
      </c>
      <c r="B1266" t="s">
        <v>65</v>
      </c>
      <c r="C1266" t="s">
        <v>128</v>
      </c>
      <c r="D1266" t="s">
        <v>374</v>
      </c>
      <c r="E1266" t="s">
        <v>14</v>
      </c>
      <c r="F1266" t="s">
        <v>0</v>
      </c>
      <c r="G1266" s="6">
        <v>3</v>
      </c>
      <c r="H1266" t="s">
        <v>13</v>
      </c>
      <c r="I1266" t="s">
        <v>1</v>
      </c>
      <c r="J1266" s="1">
        <v>27000</v>
      </c>
      <c r="K1266">
        <v>1</v>
      </c>
      <c r="L1266">
        <v>8.3000000000000007</v>
      </c>
      <c r="M1266">
        <v>5.9</v>
      </c>
      <c r="N1266" s="3">
        <v>982415</v>
      </c>
      <c r="O1266" s="3">
        <v>530478</v>
      </c>
      <c r="P1266" s="7">
        <f>(N1266-O1266)/N1266*100</f>
        <v>46.002656718392942</v>
      </c>
    </row>
    <row r="1267" spans="1:16" x14ac:dyDescent="0.35">
      <c r="A1267" t="s">
        <v>929</v>
      </c>
      <c r="B1267" t="s">
        <v>65</v>
      </c>
      <c r="C1267" t="s">
        <v>353</v>
      </c>
      <c r="D1267" t="s">
        <v>84</v>
      </c>
      <c r="E1267" t="s">
        <v>32</v>
      </c>
      <c r="F1267" t="s">
        <v>0</v>
      </c>
      <c r="G1267" s="6">
        <v>11</v>
      </c>
      <c r="H1267" t="s">
        <v>13</v>
      </c>
      <c r="I1267" t="s">
        <v>1</v>
      </c>
      <c r="J1267" s="1">
        <v>126000</v>
      </c>
      <c r="K1267">
        <v>2</v>
      </c>
      <c r="L1267">
        <v>5.3</v>
      </c>
      <c r="M1267">
        <v>9.6999999999999993</v>
      </c>
      <c r="N1267" s="3">
        <v>2492226.5</v>
      </c>
      <c r="O1267" s="3">
        <v>309884.08</v>
      </c>
      <c r="P1267" s="7">
        <f>(N1267-O1267)/N1267*100</f>
        <v>87.565974440926624</v>
      </c>
    </row>
    <row r="1268" spans="1:16" x14ac:dyDescent="0.35">
      <c r="A1268" t="s">
        <v>929</v>
      </c>
      <c r="B1268" t="s">
        <v>65</v>
      </c>
      <c r="C1268" t="s">
        <v>353</v>
      </c>
      <c r="D1268" t="s">
        <v>84</v>
      </c>
      <c r="E1268" t="s">
        <v>32</v>
      </c>
      <c r="F1268" t="s">
        <v>0</v>
      </c>
      <c r="G1268" s="6">
        <v>11</v>
      </c>
      <c r="H1268" t="s">
        <v>13</v>
      </c>
      <c r="I1268" t="s">
        <v>12</v>
      </c>
      <c r="J1268" s="1">
        <v>56000</v>
      </c>
      <c r="K1268">
        <v>1</v>
      </c>
      <c r="L1268">
        <v>5</v>
      </c>
      <c r="M1268">
        <v>9.4</v>
      </c>
      <c r="N1268" s="3">
        <v>2492226.5</v>
      </c>
      <c r="O1268" s="3">
        <v>355876.08</v>
      </c>
      <c r="P1268" s="7">
        <f>(N1268-O1268)/N1268*100</f>
        <v>85.720556297752225</v>
      </c>
    </row>
    <row r="1269" spans="1:16" x14ac:dyDescent="0.35">
      <c r="A1269" t="s">
        <v>921</v>
      </c>
      <c r="B1269" t="s">
        <v>65</v>
      </c>
      <c r="C1269" t="s">
        <v>69</v>
      </c>
      <c r="D1269" t="s">
        <v>363</v>
      </c>
      <c r="E1269" t="s">
        <v>14</v>
      </c>
      <c r="F1269" t="s">
        <v>0</v>
      </c>
      <c r="G1269" s="6">
        <v>8</v>
      </c>
      <c r="H1269" t="s">
        <v>13</v>
      </c>
      <c r="I1269" t="s">
        <v>12</v>
      </c>
      <c r="J1269" s="1">
        <v>73500</v>
      </c>
      <c r="K1269">
        <v>1</v>
      </c>
      <c r="L1269">
        <v>4.8</v>
      </c>
      <c r="M1269">
        <v>9.4</v>
      </c>
      <c r="N1269" s="3">
        <v>2464422</v>
      </c>
      <c r="O1269" s="3">
        <v>403200</v>
      </c>
      <c r="P1269" s="7">
        <f>(N1269-O1269)/N1269*100</f>
        <v>83.639165694836365</v>
      </c>
    </row>
    <row r="1270" spans="1:16" x14ac:dyDescent="0.35">
      <c r="A1270" t="s">
        <v>673</v>
      </c>
      <c r="B1270" t="s">
        <v>65</v>
      </c>
      <c r="C1270" t="s">
        <v>69</v>
      </c>
      <c r="D1270" t="s">
        <v>85</v>
      </c>
      <c r="E1270" t="s">
        <v>14</v>
      </c>
      <c r="F1270" t="s">
        <v>0</v>
      </c>
      <c r="G1270" s="6">
        <v>8</v>
      </c>
      <c r="H1270" t="s">
        <v>3</v>
      </c>
      <c r="I1270" t="s">
        <v>1</v>
      </c>
      <c r="J1270" s="1">
        <v>97000</v>
      </c>
      <c r="K1270">
        <v>1</v>
      </c>
      <c r="L1270">
        <v>4.5999999999999996</v>
      </c>
      <c r="M1270">
        <v>9.1999999999999993</v>
      </c>
      <c r="N1270" s="3">
        <v>2370072</v>
      </c>
      <c r="O1270" s="3">
        <v>403200</v>
      </c>
      <c r="P1270" s="7">
        <f>(N1270-O1270)/N1270*100</f>
        <v>82.98785859670086</v>
      </c>
    </row>
    <row r="1271" spans="1:16" x14ac:dyDescent="0.35">
      <c r="A1271" t="s">
        <v>666</v>
      </c>
      <c r="B1271" t="s">
        <v>65</v>
      </c>
      <c r="C1271" t="s">
        <v>66</v>
      </c>
      <c r="D1271" t="s">
        <v>75</v>
      </c>
      <c r="E1271" t="s">
        <v>14</v>
      </c>
      <c r="F1271" t="s">
        <v>0</v>
      </c>
      <c r="G1271" s="6">
        <v>2</v>
      </c>
      <c r="H1271" t="s">
        <v>3</v>
      </c>
      <c r="I1271" t="s">
        <v>18</v>
      </c>
      <c r="J1271" s="1">
        <v>12000</v>
      </c>
      <c r="K1271">
        <v>1</v>
      </c>
      <c r="L1271">
        <v>8.5</v>
      </c>
      <c r="M1271">
        <v>7.4</v>
      </c>
      <c r="N1271" s="3">
        <v>1295819.53467</v>
      </c>
      <c r="O1271" s="3">
        <v>1013725</v>
      </c>
      <c r="P1271" s="7">
        <f>(N1271-O1271)/N1271*100</f>
        <v>21.769584970938073</v>
      </c>
    </row>
    <row r="1272" spans="1:16" x14ac:dyDescent="0.35">
      <c r="A1272" t="s">
        <v>923</v>
      </c>
      <c r="B1272" t="s">
        <v>65</v>
      </c>
      <c r="C1272" t="s">
        <v>87</v>
      </c>
      <c r="D1272" t="s">
        <v>365</v>
      </c>
      <c r="E1272" t="s">
        <v>4</v>
      </c>
      <c r="F1272" t="s">
        <v>0</v>
      </c>
      <c r="G1272" s="6">
        <v>2</v>
      </c>
      <c r="H1272" t="s">
        <v>3</v>
      </c>
      <c r="I1272" t="s">
        <v>1</v>
      </c>
      <c r="J1272" s="1">
        <v>14743</v>
      </c>
      <c r="K1272">
        <v>1</v>
      </c>
      <c r="L1272">
        <v>9.9</v>
      </c>
      <c r="M1272">
        <v>9.1</v>
      </c>
      <c r="N1272" s="3">
        <v>697666</v>
      </c>
      <c r="O1272" s="3">
        <v>435918</v>
      </c>
      <c r="P1272" s="7">
        <f>(N1272-O1272)/N1272*100</f>
        <v>37.517666046503628</v>
      </c>
    </row>
    <row r="1273" spans="1:16" x14ac:dyDescent="0.35">
      <c r="A1273" t="s">
        <v>668</v>
      </c>
      <c r="B1273" t="s">
        <v>65</v>
      </c>
      <c r="C1273" t="s">
        <v>66</v>
      </c>
      <c r="D1273" t="s">
        <v>78</v>
      </c>
      <c r="E1273" t="s">
        <v>14</v>
      </c>
      <c r="F1273" t="s">
        <v>0</v>
      </c>
      <c r="G1273" s="6">
        <v>7</v>
      </c>
      <c r="H1273" t="s">
        <v>13</v>
      </c>
      <c r="I1273" t="s">
        <v>12</v>
      </c>
      <c r="J1273" s="1">
        <v>24890</v>
      </c>
      <c r="K1273">
        <v>1</v>
      </c>
      <c r="L1273">
        <v>6.8</v>
      </c>
      <c r="M1273">
        <v>8.4</v>
      </c>
      <c r="N1273" s="3">
        <v>1139496.1163999999</v>
      </c>
      <c r="O1273" s="3">
        <v>486781.68</v>
      </c>
      <c r="P1273" s="7">
        <f>(N1273-O1273)/N1273*100</f>
        <v>57.280970685719844</v>
      </c>
    </row>
    <row r="1274" spans="1:16" x14ac:dyDescent="0.35">
      <c r="A1274" t="s">
        <v>668</v>
      </c>
      <c r="B1274" t="s">
        <v>65</v>
      </c>
      <c r="C1274" t="s">
        <v>66</v>
      </c>
      <c r="D1274" t="s">
        <v>78</v>
      </c>
      <c r="E1274" t="s">
        <v>14</v>
      </c>
      <c r="F1274" t="s">
        <v>0</v>
      </c>
      <c r="G1274" s="6">
        <v>8</v>
      </c>
      <c r="H1274" t="s">
        <v>13</v>
      </c>
      <c r="I1274" t="s">
        <v>18</v>
      </c>
      <c r="J1274" s="1">
        <v>65000</v>
      </c>
      <c r="K1274">
        <v>1</v>
      </c>
      <c r="L1274">
        <v>4.8</v>
      </c>
      <c r="M1274">
        <v>9.4</v>
      </c>
      <c r="N1274" s="3">
        <v>1139496.1163999999</v>
      </c>
      <c r="O1274" s="3">
        <v>346184.58</v>
      </c>
      <c r="P1274" s="7">
        <f>(N1274-O1274)/N1274*100</f>
        <v>69.619503303469088</v>
      </c>
    </row>
    <row r="1275" spans="1:16" x14ac:dyDescent="0.35">
      <c r="A1275" t="s">
        <v>935</v>
      </c>
      <c r="B1275" t="s">
        <v>65</v>
      </c>
      <c r="C1275" t="s">
        <v>71</v>
      </c>
      <c r="D1275" t="s">
        <v>375</v>
      </c>
      <c r="E1275" t="s">
        <v>217</v>
      </c>
      <c r="F1275" t="s">
        <v>0</v>
      </c>
      <c r="G1275" s="6">
        <v>9</v>
      </c>
      <c r="H1275" t="s">
        <v>13</v>
      </c>
      <c r="I1275" t="s">
        <v>18</v>
      </c>
      <c r="J1275" s="1">
        <v>56000</v>
      </c>
      <c r="K1275">
        <v>1</v>
      </c>
      <c r="L1275">
        <v>4.5</v>
      </c>
      <c r="M1275">
        <v>9.9</v>
      </c>
      <c r="N1275" s="3">
        <v>1675849.12017</v>
      </c>
      <c r="O1275" s="3">
        <v>265200</v>
      </c>
      <c r="P1275" s="7">
        <f>(N1275-O1275)/N1275*100</f>
        <v>84.175186369218153</v>
      </c>
    </row>
    <row r="1276" spans="1:16" x14ac:dyDescent="0.35">
      <c r="A1276" t="s">
        <v>919</v>
      </c>
      <c r="B1276" t="s">
        <v>65</v>
      </c>
      <c r="C1276" t="s">
        <v>71</v>
      </c>
      <c r="D1276" t="s">
        <v>361</v>
      </c>
      <c r="E1276" t="s">
        <v>14</v>
      </c>
      <c r="F1276" t="s">
        <v>0</v>
      </c>
      <c r="G1276" s="6">
        <v>11</v>
      </c>
      <c r="H1276" t="s">
        <v>3</v>
      </c>
      <c r="I1276" t="s">
        <v>23</v>
      </c>
      <c r="J1276" s="1">
        <v>50000</v>
      </c>
      <c r="K1276">
        <v>1</v>
      </c>
      <c r="L1276">
        <v>6.8</v>
      </c>
      <c r="M1276">
        <v>9.9</v>
      </c>
      <c r="N1276" s="3">
        <v>1585199.86124</v>
      </c>
      <c r="O1276" s="3">
        <v>292512</v>
      </c>
      <c r="P1276" s="7">
        <f>(N1276-O1276)/N1276*100</f>
        <v>81.54731102668741</v>
      </c>
    </row>
    <row r="1277" spans="1:16" x14ac:dyDescent="0.35">
      <c r="A1277" t="s">
        <v>663</v>
      </c>
      <c r="B1277" t="s">
        <v>65</v>
      </c>
      <c r="C1277" t="s">
        <v>69</v>
      </c>
      <c r="D1277" t="s">
        <v>70</v>
      </c>
      <c r="E1277" t="s">
        <v>14</v>
      </c>
      <c r="F1277" t="s">
        <v>0</v>
      </c>
      <c r="G1277" s="6">
        <v>11</v>
      </c>
      <c r="H1277" t="s">
        <v>3</v>
      </c>
      <c r="I1277" t="s">
        <v>12</v>
      </c>
      <c r="J1277" s="1">
        <v>59000</v>
      </c>
      <c r="K1277">
        <v>1</v>
      </c>
      <c r="L1277">
        <v>7</v>
      </c>
      <c r="M1277">
        <v>9.1999999999999993</v>
      </c>
      <c r="N1277" s="3">
        <v>1883226</v>
      </c>
      <c r="O1277" s="3">
        <v>319968</v>
      </c>
      <c r="P1277" s="7">
        <f>(N1277-O1277)/N1277*100</f>
        <v>83.009580369005093</v>
      </c>
    </row>
    <row r="1278" spans="1:16" x14ac:dyDescent="0.35">
      <c r="A1278" t="s">
        <v>663</v>
      </c>
      <c r="B1278" t="s">
        <v>65</v>
      </c>
      <c r="C1278" t="s">
        <v>69</v>
      </c>
      <c r="D1278" t="s">
        <v>70</v>
      </c>
      <c r="E1278" t="s">
        <v>14</v>
      </c>
      <c r="F1278" t="s">
        <v>0</v>
      </c>
      <c r="G1278" s="6">
        <v>11</v>
      </c>
      <c r="H1278" t="s">
        <v>3</v>
      </c>
      <c r="I1278" t="s">
        <v>1</v>
      </c>
      <c r="J1278" s="1">
        <v>71000</v>
      </c>
      <c r="K1278">
        <v>2</v>
      </c>
      <c r="L1278">
        <v>7</v>
      </c>
      <c r="M1278">
        <v>8.6</v>
      </c>
      <c r="N1278" s="3">
        <v>1883226</v>
      </c>
      <c r="O1278" s="3">
        <v>356800</v>
      </c>
      <c r="P1278" s="7">
        <f>(N1278-O1278)/N1278*100</f>
        <v>81.053787490189706</v>
      </c>
    </row>
    <row r="1279" spans="1:16" x14ac:dyDescent="0.35">
      <c r="A1279" t="s">
        <v>665</v>
      </c>
      <c r="B1279" t="s">
        <v>65</v>
      </c>
      <c r="C1279" t="s">
        <v>71</v>
      </c>
      <c r="D1279" t="s">
        <v>73</v>
      </c>
      <c r="E1279" t="s">
        <v>14</v>
      </c>
      <c r="F1279" t="s">
        <v>0</v>
      </c>
      <c r="G1279" s="6">
        <v>11</v>
      </c>
      <c r="H1279" t="s">
        <v>13</v>
      </c>
      <c r="I1279" t="s">
        <v>43</v>
      </c>
      <c r="J1279" s="1">
        <v>61000</v>
      </c>
      <c r="K1279">
        <v>1</v>
      </c>
      <c r="L1279">
        <v>6.8</v>
      </c>
      <c r="M1279">
        <v>9.9</v>
      </c>
      <c r="N1279" s="3">
        <v>1675849.12017</v>
      </c>
      <c r="O1279" s="3">
        <v>310800</v>
      </c>
      <c r="P1279" s="7">
        <f>(N1279-O1279)/N1279*100</f>
        <v>81.45417769062216</v>
      </c>
    </row>
    <row r="1280" spans="1:16" x14ac:dyDescent="0.35">
      <c r="A1280" t="s">
        <v>925</v>
      </c>
      <c r="B1280" t="s">
        <v>65</v>
      </c>
      <c r="C1280" t="s">
        <v>69</v>
      </c>
      <c r="D1280" t="s">
        <v>354</v>
      </c>
      <c r="E1280" t="s">
        <v>14</v>
      </c>
      <c r="F1280" t="s">
        <v>0</v>
      </c>
      <c r="G1280" s="6">
        <v>12</v>
      </c>
      <c r="H1280" t="s">
        <v>3</v>
      </c>
      <c r="I1280" t="s">
        <v>1</v>
      </c>
      <c r="J1280" s="1">
        <v>59437</v>
      </c>
      <c r="K1280">
        <v>2</v>
      </c>
      <c r="L1280">
        <v>6.8</v>
      </c>
      <c r="M1280">
        <v>9.9</v>
      </c>
      <c r="N1280" s="3">
        <v>2332332</v>
      </c>
      <c r="O1280" s="3">
        <v>233518</v>
      </c>
      <c r="P1280" s="7">
        <f>(N1280-O1280)/N1280*100</f>
        <v>89.987789045470365</v>
      </c>
    </row>
    <row r="1281" spans="1:16" x14ac:dyDescent="0.35">
      <c r="A1281" t="s">
        <v>936</v>
      </c>
      <c r="B1281" t="s">
        <v>65</v>
      </c>
      <c r="C1281" t="s">
        <v>69</v>
      </c>
      <c r="D1281" t="s">
        <v>376</v>
      </c>
      <c r="E1281" t="s">
        <v>14</v>
      </c>
      <c r="F1281" t="s">
        <v>0</v>
      </c>
      <c r="G1281" s="6">
        <v>11</v>
      </c>
      <c r="H1281" t="s">
        <v>13</v>
      </c>
      <c r="I1281" t="s">
        <v>23</v>
      </c>
      <c r="J1281" s="1">
        <v>67000</v>
      </c>
      <c r="K1281">
        <v>1</v>
      </c>
      <c r="L1281">
        <v>6.8</v>
      </c>
      <c r="M1281">
        <v>8.8000000000000007</v>
      </c>
      <c r="N1281" s="3">
        <v>2185146</v>
      </c>
      <c r="O1281" s="3">
        <v>379950</v>
      </c>
      <c r="P1281" s="7">
        <f>(N1281-O1281)/N1281*100</f>
        <v>82.612145824581063</v>
      </c>
    </row>
    <row r="1282" spans="1:16" x14ac:dyDescent="0.35">
      <c r="A1282" t="s">
        <v>919</v>
      </c>
      <c r="B1282" t="s">
        <v>65</v>
      </c>
      <c r="C1282" t="s">
        <v>71</v>
      </c>
      <c r="D1282" t="s">
        <v>361</v>
      </c>
      <c r="E1282" t="s">
        <v>14</v>
      </c>
      <c r="F1282" t="s">
        <v>0</v>
      </c>
      <c r="G1282" s="6">
        <v>10</v>
      </c>
      <c r="H1282" t="s">
        <v>3</v>
      </c>
      <c r="I1282" t="s">
        <v>1</v>
      </c>
      <c r="J1282" s="1">
        <v>68000</v>
      </c>
      <c r="K1282">
        <v>2</v>
      </c>
      <c r="L1282">
        <v>5.5</v>
      </c>
      <c r="M1282">
        <v>9.9</v>
      </c>
      <c r="N1282" s="3">
        <v>1585199.86124</v>
      </c>
      <c r="O1282" s="3">
        <v>233518</v>
      </c>
      <c r="P1282" s="7">
        <f>(N1282-O1282)/N1282*100</f>
        <v>85.268860683766789</v>
      </c>
    </row>
    <row r="1283" spans="1:16" x14ac:dyDescent="0.35">
      <c r="A1283" t="s">
        <v>666</v>
      </c>
      <c r="B1283" t="s">
        <v>65</v>
      </c>
      <c r="C1283" t="s">
        <v>66</v>
      </c>
      <c r="D1283" t="s">
        <v>75</v>
      </c>
      <c r="E1283" t="s">
        <v>14</v>
      </c>
      <c r="F1283" t="s">
        <v>0</v>
      </c>
      <c r="G1283" s="6">
        <v>4</v>
      </c>
      <c r="H1283" t="s">
        <v>3</v>
      </c>
      <c r="I1283" t="s">
        <v>1</v>
      </c>
      <c r="J1283" s="1">
        <v>15897</v>
      </c>
      <c r="K1283">
        <v>1</v>
      </c>
      <c r="L1283">
        <v>6.8</v>
      </c>
      <c r="M1283">
        <v>9.9</v>
      </c>
      <c r="N1283" s="3">
        <v>1295819.53467</v>
      </c>
      <c r="O1283" s="3">
        <v>739200</v>
      </c>
      <c r="P1283" s="7">
        <f>(N1283-O1283)/N1283*100</f>
        <v>42.955019566960885</v>
      </c>
    </row>
    <row r="1284" spans="1:16" x14ac:dyDescent="0.35">
      <c r="A1284" t="s">
        <v>926</v>
      </c>
      <c r="B1284" t="s">
        <v>65</v>
      </c>
      <c r="C1284" t="s">
        <v>71</v>
      </c>
      <c r="D1284" t="s">
        <v>367</v>
      </c>
      <c r="E1284" t="s">
        <v>4</v>
      </c>
      <c r="F1284" t="s">
        <v>0</v>
      </c>
      <c r="G1284" s="6">
        <v>10</v>
      </c>
      <c r="H1284" t="s">
        <v>3</v>
      </c>
      <c r="I1284" t="s">
        <v>1</v>
      </c>
      <c r="J1284" s="1">
        <v>90321</v>
      </c>
      <c r="K1284">
        <v>2</v>
      </c>
      <c r="L1284">
        <v>6.1</v>
      </c>
      <c r="M1284">
        <v>9.9</v>
      </c>
      <c r="N1284" s="3">
        <v>1402739.1734</v>
      </c>
      <c r="O1284" s="3">
        <v>200640</v>
      </c>
      <c r="P1284" s="7">
        <f>(N1284-O1284)/N1284*100</f>
        <v>85.696556864974198</v>
      </c>
    </row>
    <row r="1285" spans="1:16" x14ac:dyDescent="0.35">
      <c r="A1285" t="s">
        <v>664</v>
      </c>
      <c r="B1285" t="s">
        <v>65</v>
      </c>
      <c r="C1285" t="s">
        <v>71</v>
      </c>
      <c r="D1285" t="s">
        <v>72</v>
      </c>
      <c r="E1285" t="s">
        <v>14</v>
      </c>
      <c r="F1285" t="s">
        <v>0</v>
      </c>
      <c r="G1285" s="6">
        <v>11</v>
      </c>
      <c r="H1285" t="s">
        <v>13</v>
      </c>
      <c r="I1285" t="s">
        <v>12</v>
      </c>
      <c r="J1285" s="1">
        <v>51000</v>
      </c>
      <c r="K1285">
        <v>1</v>
      </c>
      <c r="L1285">
        <v>8.1</v>
      </c>
      <c r="M1285">
        <v>5.9</v>
      </c>
      <c r="N1285" s="3">
        <v>1464334.18267</v>
      </c>
      <c r="O1285" s="3">
        <v>233518</v>
      </c>
      <c r="P1285" s="7">
        <f>(N1285-O1285)/N1285*100</f>
        <v>84.0529571211529</v>
      </c>
    </row>
    <row r="1286" spans="1:16" x14ac:dyDescent="0.35">
      <c r="A1286" t="s">
        <v>698</v>
      </c>
      <c r="B1286" t="s">
        <v>65</v>
      </c>
      <c r="C1286" t="s">
        <v>71</v>
      </c>
      <c r="D1286" t="s">
        <v>135</v>
      </c>
      <c r="E1286" t="s">
        <v>14</v>
      </c>
      <c r="F1286" t="s">
        <v>0</v>
      </c>
      <c r="G1286" s="6">
        <v>12</v>
      </c>
      <c r="H1286" t="s">
        <v>3</v>
      </c>
      <c r="I1286" t="s">
        <v>1</v>
      </c>
      <c r="J1286" s="1">
        <v>65000</v>
      </c>
      <c r="K1286">
        <v>1</v>
      </c>
      <c r="L1286">
        <v>6.8</v>
      </c>
      <c r="M1286">
        <v>9.9</v>
      </c>
      <c r="N1286" s="3">
        <v>1464334.18267</v>
      </c>
      <c r="O1286" s="3">
        <v>198000</v>
      </c>
      <c r="P1286" s="7">
        <f>(N1286-O1286)/N1286*100</f>
        <v>86.478496347126452</v>
      </c>
    </row>
    <row r="1287" spans="1:16" x14ac:dyDescent="0.35">
      <c r="A1287" t="s">
        <v>919</v>
      </c>
      <c r="B1287" t="s">
        <v>65</v>
      </c>
      <c r="C1287" t="s">
        <v>71</v>
      </c>
      <c r="D1287" t="s">
        <v>361</v>
      </c>
      <c r="E1287" t="s">
        <v>14</v>
      </c>
      <c r="F1287" t="s">
        <v>0</v>
      </c>
      <c r="G1287" s="6">
        <v>10</v>
      </c>
      <c r="H1287" t="s">
        <v>3</v>
      </c>
      <c r="I1287" t="s">
        <v>18</v>
      </c>
      <c r="J1287" s="1">
        <v>97000</v>
      </c>
      <c r="K1287">
        <v>2</v>
      </c>
      <c r="L1287">
        <v>4.8</v>
      </c>
      <c r="M1287">
        <v>9.1</v>
      </c>
      <c r="N1287" s="3">
        <v>1585199.86124</v>
      </c>
      <c r="O1287" s="3">
        <v>211200</v>
      </c>
      <c r="P1287" s="7">
        <f>(N1287-O1287)/N1287*100</f>
        <v>86.676758864034227</v>
      </c>
    </row>
    <row r="1288" spans="1:16" x14ac:dyDescent="0.35">
      <c r="A1288" t="s">
        <v>673</v>
      </c>
      <c r="B1288" t="s">
        <v>65</v>
      </c>
      <c r="C1288" t="s">
        <v>69</v>
      </c>
      <c r="D1288" t="s">
        <v>85</v>
      </c>
      <c r="E1288" t="s">
        <v>14</v>
      </c>
      <c r="F1288" t="s">
        <v>0</v>
      </c>
      <c r="G1288" s="6">
        <v>8</v>
      </c>
      <c r="H1288" t="s">
        <v>3</v>
      </c>
      <c r="I1288" t="s">
        <v>23</v>
      </c>
      <c r="J1288" s="1">
        <v>65000</v>
      </c>
      <c r="K1288">
        <v>2</v>
      </c>
      <c r="L1288">
        <v>9.9</v>
      </c>
      <c r="M1288">
        <v>9.9</v>
      </c>
      <c r="N1288" s="3">
        <v>2370072</v>
      </c>
      <c r="O1288" s="3">
        <v>450000</v>
      </c>
      <c r="P1288" s="7">
        <f>(N1288-O1288)/N1288*100</f>
        <v>81.01323504096078</v>
      </c>
    </row>
    <row r="1289" spans="1:16" x14ac:dyDescent="0.35">
      <c r="A1289" t="s">
        <v>670</v>
      </c>
      <c r="B1289" t="s">
        <v>65</v>
      </c>
      <c r="C1289" t="s">
        <v>80</v>
      </c>
      <c r="D1289" t="s">
        <v>81</v>
      </c>
      <c r="E1289" t="s">
        <v>14</v>
      </c>
      <c r="F1289" t="s">
        <v>0</v>
      </c>
      <c r="G1289" s="6">
        <v>12</v>
      </c>
      <c r="H1289" t="s">
        <v>3</v>
      </c>
      <c r="I1289" t="s">
        <v>12</v>
      </c>
      <c r="J1289" s="1">
        <v>65000</v>
      </c>
      <c r="K1289">
        <v>2</v>
      </c>
      <c r="L1289">
        <v>5</v>
      </c>
      <c r="M1289">
        <v>9.4</v>
      </c>
      <c r="N1289" s="3">
        <v>837627.58000299998</v>
      </c>
      <c r="O1289" s="3">
        <v>110000</v>
      </c>
      <c r="P1289" s="7">
        <f>(N1289-O1289)/N1289*100</f>
        <v>86.867672146181476</v>
      </c>
    </row>
    <row r="1290" spans="1:16" x14ac:dyDescent="0.35">
      <c r="A1290" t="s">
        <v>936</v>
      </c>
      <c r="B1290" t="s">
        <v>65</v>
      </c>
      <c r="C1290" t="s">
        <v>69</v>
      </c>
      <c r="D1290" t="s">
        <v>376</v>
      </c>
      <c r="E1290" t="s">
        <v>14</v>
      </c>
      <c r="F1290" t="s">
        <v>0</v>
      </c>
      <c r="G1290" s="6">
        <v>11</v>
      </c>
      <c r="H1290" t="s">
        <v>13</v>
      </c>
      <c r="I1290" t="s">
        <v>23</v>
      </c>
      <c r="J1290" s="1">
        <v>45000</v>
      </c>
      <c r="K1290">
        <v>1</v>
      </c>
      <c r="L1290">
        <v>7</v>
      </c>
      <c r="M1290">
        <v>9.6</v>
      </c>
      <c r="N1290" s="3">
        <v>2185146</v>
      </c>
      <c r="O1290" s="3">
        <v>333750</v>
      </c>
      <c r="P1290" s="7">
        <f>(N1290-O1290)/N1290*100</f>
        <v>84.726421026329589</v>
      </c>
    </row>
    <row r="1291" spans="1:16" x14ac:dyDescent="0.35">
      <c r="A1291" t="s">
        <v>929</v>
      </c>
      <c r="B1291" t="s">
        <v>65</v>
      </c>
      <c r="C1291" t="s">
        <v>353</v>
      </c>
      <c r="D1291" t="s">
        <v>84</v>
      </c>
      <c r="E1291" t="s">
        <v>32</v>
      </c>
      <c r="F1291" t="s">
        <v>0</v>
      </c>
      <c r="G1291" s="6">
        <v>10</v>
      </c>
      <c r="H1291" t="s">
        <v>13</v>
      </c>
      <c r="I1291" t="s">
        <v>1</v>
      </c>
      <c r="J1291" s="1">
        <v>65000</v>
      </c>
      <c r="K1291">
        <v>1</v>
      </c>
      <c r="L1291">
        <v>5</v>
      </c>
      <c r="M1291">
        <v>8.1</v>
      </c>
      <c r="N1291" s="3">
        <v>2492226.5</v>
      </c>
      <c r="O1291" s="3">
        <v>540022</v>
      </c>
      <c r="P1291" s="7">
        <f>(N1291-O1291)/N1291*100</f>
        <v>78.3317447270543</v>
      </c>
    </row>
    <row r="1292" spans="1:16" x14ac:dyDescent="0.35">
      <c r="A1292" t="s">
        <v>665</v>
      </c>
      <c r="B1292" t="s">
        <v>65</v>
      </c>
      <c r="C1292" t="s">
        <v>71</v>
      </c>
      <c r="D1292" t="s">
        <v>73</v>
      </c>
      <c r="E1292" t="s">
        <v>14</v>
      </c>
      <c r="F1292" t="s">
        <v>0</v>
      </c>
      <c r="G1292" s="6">
        <v>9</v>
      </c>
      <c r="H1292" t="s">
        <v>3</v>
      </c>
      <c r="I1292" t="s">
        <v>1</v>
      </c>
      <c r="J1292" s="1">
        <v>63788</v>
      </c>
      <c r="K1292">
        <v>2</v>
      </c>
      <c r="L1292">
        <v>6.8</v>
      </c>
      <c r="M1292">
        <v>8.4</v>
      </c>
      <c r="N1292" s="3">
        <v>1675849.12017</v>
      </c>
      <c r="O1292" s="3">
        <v>265200</v>
      </c>
      <c r="P1292" s="7">
        <f>(N1292-O1292)/N1292*100</f>
        <v>84.175186369218153</v>
      </c>
    </row>
    <row r="1293" spans="1:16" x14ac:dyDescent="0.35">
      <c r="A1293" t="s">
        <v>664</v>
      </c>
      <c r="B1293" t="s">
        <v>65</v>
      </c>
      <c r="C1293" t="s">
        <v>71</v>
      </c>
      <c r="D1293" t="s">
        <v>72</v>
      </c>
      <c r="E1293" t="s">
        <v>14</v>
      </c>
      <c r="F1293" t="s">
        <v>0</v>
      </c>
      <c r="G1293" s="6">
        <v>8</v>
      </c>
      <c r="H1293" t="s">
        <v>3</v>
      </c>
      <c r="I1293" t="s">
        <v>18</v>
      </c>
      <c r="J1293" s="1">
        <v>54000</v>
      </c>
      <c r="K1293">
        <v>1</v>
      </c>
      <c r="L1293">
        <v>4.5</v>
      </c>
      <c r="M1293">
        <v>9.9</v>
      </c>
      <c r="N1293" s="3">
        <v>1464334.18267</v>
      </c>
      <c r="O1293" s="3">
        <v>309884.08</v>
      </c>
      <c r="P1293" s="7">
        <f>(N1293-O1293)/N1293*100</f>
        <v>78.837885254104251</v>
      </c>
    </row>
    <row r="1294" spans="1:16" x14ac:dyDescent="0.35">
      <c r="A1294" t="s">
        <v>937</v>
      </c>
      <c r="B1294" t="s">
        <v>65</v>
      </c>
      <c r="C1294" t="s">
        <v>80</v>
      </c>
      <c r="D1294" t="s">
        <v>377</v>
      </c>
      <c r="E1294" t="s">
        <v>104</v>
      </c>
      <c r="F1294" t="s">
        <v>0</v>
      </c>
      <c r="G1294" s="6">
        <v>10</v>
      </c>
      <c r="H1294" t="s">
        <v>13</v>
      </c>
      <c r="I1294" t="s">
        <v>1</v>
      </c>
      <c r="J1294" s="1">
        <v>67600</v>
      </c>
      <c r="K1294">
        <v>1</v>
      </c>
      <c r="L1294">
        <v>6.7</v>
      </c>
      <c r="M1294">
        <v>9.9</v>
      </c>
      <c r="N1294" s="3">
        <v>838779.74998900003</v>
      </c>
      <c r="O1294" s="3">
        <v>158400</v>
      </c>
      <c r="P1294" s="7">
        <f>(N1294-O1294)/N1294*100</f>
        <v>81.115423923613164</v>
      </c>
    </row>
    <row r="1295" spans="1:16" x14ac:dyDescent="0.35">
      <c r="A1295" t="s">
        <v>672</v>
      </c>
      <c r="B1295" t="s">
        <v>65</v>
      </c>
      <c r="C1295" t="s">
        <v>69</v>
      </c>
      <c r="D1295" t="s">
        <v>84</v>
      </c>
      <c r="E1295" t="s">
        <v>14</v>
      </c>
      <c r="F1295" t="s">
        <v>153</v>
      </c>
      <c r="G1295" s="6">
        <v>6</v>
      </c>
      <c r="H1295" t="s">
        <v>13</v>
      </c>
      <c r="I1295" t="s">
        <v>43</v>
      </c>
      <c r="J1295" s="1">
        <v>56232</v>
      </c>
      <c r="K1295">
        <v>1</v>
      </c>
      <c r="L1295">
        <v>5.7</v>
      </c>
      <c r="M1295">
        <v>9.9</v>
      </c>
      <c r="N1295" s="3">
        <v>2426682</v>
      </c>
      <c r="O1295" s="3">
        <v>450000</v>
      </c>
      <c r="P1295" s="7">
        <f>(N1295-O1295)/N1295*100</f>
        <v>81.456161128652198</v>
      </c>
    </row>
    <row r="1296" spans="1:16" x14ac:dyDescent="0.35">
      <c r="A1296" t="s">
        <v>668</v>
      </c>
      <c r="B1296" t="s">
        <v>65</v>
      </c>
      <c r="C1296" t="s">
        <v>66</v>
      </c>
      <c r="D1296" t="s">
        <v>78</v>
      </c>
      <c r="E1296" t="s">
        <v>14</v>
      </c>
      <c r="F1296" t="s">
        <v>0</v>
      </c>
      <c r="G1296" s="6">
        <v>7</v>
      </c>
      <c r="H1296" t="s">
        <v>13</v>
      </c>
      <c r="I1296" t="s">
        <v>12</v>
      </c>
      <c r="J1296" s="1">
        <v>45595</v>
      </c>
      <c r="K1296">
        <v>1</v>
      </c>
      <c r="L1296">
        <v>5</v>
      </c>
      <c r="M1296">
        <v>8.9</v>
      </c>
      <c r="N1296" s="3">
        <v>1139496.1163999999</v>
      </c>
      <c r="O1296" s="3">
        <v>417198</v>
      </c>
      <c r="P1296" s="7">
        <f>(N1296-O1296)/N1296*100</f>
        <v>63.387501370513668</v>
      </c>
    </row>
    <row r="1297" spans="1:16" x14ac:dyDescent="0.35">
      <c r="A1297" t="s">
        <v>669</v>
      </c>
      <c r="B1297" t="s">
        <v>65</v>
      </c>
      <c r="C1297" t="s">
        <v>66</v>
      </c>
      <c r="D1297" t="s">
        <v>79</v>
      </c>
      <c r="E1297" t="s">
        <v>14</v>
      </c>
      <c r="F1297" t="s">
        <v>0</v>
      </c>
      <c r="G1297" s="6">
        <v>7</v>
      </c>
      <c r="H1297" t="s">
        <v>3</v>
      </c>
      <c r="I1297" t="s">
        <v>23</v>
      </c>
      <c r="J1297" s="1">
        <v>59000</v>
      </c>
      <c r="K1297">
        <v>1</v>
      </c>
      <c r="L1297">
        <v>4.8</v>
      </c>
      <c r="M1297">
        <v>9.4</v>
      </c>
      <c r="N1297" s="3">
        <v>996627.03810500004</v>
      </c>
      <c r="O1297" s="3">
        <v>315382</v>
      </c>
      <c r="P1297" s="7">
        <f>(N1297-O1297)/N1297*100</f>
        <v>68.355062832765242</v>
      </c>
    </row>
    <row r="1298" spans="1:16" x14ac:dyDescent="0.35">
      <c r="A1298" t="s">
        <v>937</v>
      </c>
      <c r="B1298" t="s">
        <v>65</v>
      </c>
      <c r="C1298" t="s">
        <v>80</v>
      </c>
      <c r="D1298" t="s">
        <v>377</v>
      </c>
      <c r="E1298" t="s">
        <v>104</v>
      </c>
      <c r="F1298" t="s">
        <v>0</v>
      </c>
      <c r="G1298" s="6">
        <v>12</v>
      </c>
      <c r="H1298" t="s">
        <v>13</v>
      </c>
      <c r="I1298" t="s">
        <v>2</v>
      </c>
      <c r="J1298" s="1">
        <v>74000</v>
      </c>
      <c r="K1298">
        <v>2</v>
      </c>
      <c r="L1298">
        <v>4.9000000000000004</v>
      </c>
      <c r="M1298">
        <v>9.4</v>
      </c>
      <c r="N1298" s="3">
        <v>838779.74998900003</v>
      </c>
      <c r="O1298" s="3">
        <v>105600</v>
      </c>
      <c r="P1298" s="7">
        <f>(N1298-O1298)/N1298*100</f>
        <v>87.410282615742105</v>
      </c>
    </row>
    <row r="1299" spans="1:16" x14ac:dyDescent="0.35">
      <c r="A1299" t="s">
        <v>726</v>
      </c>
      <c r="B1299" t="s">
        <v>65</v>
      </c>
      <c r="C1299" t="s">
        <v>170</v>
      </c>
      <c r="D1299" t="s">
        <v>169</v>
      </c>
      <c r="E1299" t="s">
        <v>14</v>
      </c>
      <c r="F1299" t="s">
        <v>0</v>
      </c>
      <c r="G1299" s="6">
        <v>7</v>
      </c>
      <c r="H1299" t="s">
        <v>3</v>
      </c>
      <c r="I1299" t="s">
        <v>1</v>
      </c>
      <c r="J1299" s="1">
        <v>61000</v>
      </c>
      <c r="K1299">
        <v>1</v>
      </c>
      <c r="L1299">
        <v>4.8</v>
      </c>
      <c r="M1299">
        <v>9.4</v>
      </c>
      <c r="N1299" s="3">
        <v>853683.87</v>
      </c>
      <c r="O1299" s="3">
        <v>287950</v>
      </c>
      <c r="P1299" s="7">
        <f>(N1299-O1299)/N1299*100</f>
        <v>66.269715275281001</v>
      </c>
    </row>
    <row r="1300" spans="1:16" x14ac:dyDescent="0.35">
      <c r="A1300" t="s">
        <v>670</v>
      </c>
      <c r="B1300" t="s">
        <v>65</v>
      </c>
      <c r="C1300" t="s">
        <v>80</v>
      </c>
      <c r="D1300" t="s">
        <v>81</v>
      </c>
      <c r="E1300" t="s">
        <v>14</v>
      </c>
      <c r="F1300" t="s">
        <v>0</v>
      </c>
      <c r="G1300" s="6">
        <v>11</v>
      </c>
      <c r="H1300" t="s">
        <v>3</v>
      </c>
      <c r="I1300" t="s">
        <v>12</v>
      </c>
      <c r="J1300" s="1">
        <v>60000</v>
      </c>
      <c r="K1300">
        <v>1</v>
      </c>
      <c r="L1300">
        <v>6.8</v>
      </c>
      <c r="M1300">
        <v>8</v>
      </c>
      <c r="N1300" s="3">
        <v>837627.58000299998</v>
      </c>
      <c r="O1300" s="3">
        <v>242550</v>
      </c>
      <c r="P1300" s="7">
        <f>(N1300-O1300)/N1300*100</f>
        <v>71.043217082330159</v>
      </c>
    </row>
    <row r="1301" spans="1:16" x14ac:dyDescent="0.35">
      <c r="A1301" t="s">
        <v>669</v>
      </c>
      <c r="B1301" t="s">
        <v>65</v>
      </c>
      <c r="C1301" t="s">
        <v>66</v>
      </c>
      <c r="D1301" t="s">
        <v>79</v>
      </c>
      <c r="E1301" t="s">
        <v>14</v>
      </c>
      <c r="F1301" t="s">
        <v>0</v>
      </c>
      <c r="G1301" s="6">
        <v>6</v>
      </c>
      <c r="H1301" t="s">
        <v>3</v>
      </c>
      <c r="I1301" t="s">
        <v>1</v>
      </c>
      <c r="J1301" s="1">
        <v>44000</v>
      </c>
      <c r="K1301">
        <v>1</v>
      </c>
      <c r="L1301">
        <v>5</v>
      </c>
      <c r="M1301">
        <v>6.1</v>
      </c>
      <c r="N1301" s="3">
        <v>996627.03810500004</v>
      </c>
      <c r="O1301" s="3">
        <v>498148.08</v>
      </c>
      <c r="P1301" s="7">
        <f>(N1301-O1301)/N1301*100</f>
        <v>50.016599896066893</v>
      </c>
    </row>
    <row r="1302" spans="1:16" x14ac:dyDescent="0.35">
      <c r="A1302" t="s">
        <v>929</v>
      </c>
      <c r="B1302" t="s">
        <v>65</v>
      </c>
      <c r="C1302" t="s">
        <v>353</v>
      </c>
      <c r="D1302" t="s">
        <v>84</v>
      </c>
      <c r="E1302" t="s">
        <v>32</v>
      </c>
      <c r="F1302" t="s">
        <v>0</v>
      </c>
      <c r="G1302" s="6">
        <v>4</v>
      </c>
      <c r="H1302" t="s">
        <v>13</v>
      </c>
      <c r="I1302" t="s">
        <v>18</v>
      </c>
      <c r="J1302" s="1">
        <v>43384</v>
      </c>
      <c r="K1302">
        <v>1</v>
      </c>
      <c r="L1302">
        <v>4.8</v>
      </c>
      <c r="M1302">
        <v>9.1</v>
      </c>
      <c r="N1302" s="3">
        <v>2492226.5</v>
      </c>
      <c r="O1302" s="3">
        <v>1187500</v>
      </c>
      <c r="P1302" s="7">
        <f>(N1302-O1302)/N1302*100</f>
        <v>52.351842820064711</v>
      </c>
    </row>
    <row r="1303" spans="1:16" x14ac:dyDescent="0.35">
      <c r="A1303" t="s">
        <v>670</v>
      </c>
      <c r="B1303" t="s">
        <v>65</v>
      </c>
      <c r="C1303" t="s">
        <v>80</v>
      </c>
      <c r="D1303" t="s">
        <v>81</v>
      </c>
      <c r="E1303" t="s">
        <v>14</v>
      </c>
      <c r="F1303" t="s">
        <v>0</v>
      </c>
      <c r="G1303" s="6">
        <v>12</v>
      </c>
      <c r="H1303" t="s">
        <v>3</v>
      </c>
      <c r="I1303" t="s">
        <v>17</v>
      </c>
      <c r="J1303" s="1">
        <v>52000</v>
      </c>
      <c r="K1303">
        <v>2</v>
      </c>
      <c r="L1303">
        <v>5</v>
      </c>
      <c r="M1303">
        <v>9.1</v>
      </c>
      <c r="N1303" s="3">
        <v>837627.58000299998</v>
      </c>
      <c r="O1303" s="3">
        <v>145200</v>
      </c>
      <c r="P1303" s="7">
        <f>(N1303-O1303)/N1303*100</f>
        <v>82.665327232959555</v>
      </c>
    </row>
    <row r="1304" spans="1:16" x14ac:dyDescent="0.35">
      <c r="A1304" t="s">
        <v>664</v>
      </c>
      <c r="B1304" t="s">
        <v>65</v>
      </c>
      <c r="C1304" t="s">
        <v>71</v>
      </c>
      <c r="D1304" t="s">
        <v>72</v>
      </c>
      <c r="E1304" t="s">
        <v>14</v>
      </c>
      <c r="F1304" t="s">
        <v>0</v>
      </c>
      <c r="G1304" s="6">
        <v>11</v>
      </c>
      <c r="H1304" t="s">
        <v>3</v>
      </c>
      <c r="I1304" t="s">
        <v>77</v>
      </c>
      <c r="J1304" s="1">
        <v>52000</v>
      </c>
      <c r="K1304">
        <v>1</v>
      </c>
      <c r="L1304">
        <v>5</v>
      </c>
      <c r="M1304">
        <v>7.5</v>
      </c>
      <c r="N1304" s="3">
        <v>1464334.18267</v>
      </c>
      <c r="O1304" s="3">
        <v>215600</v>
      </c>
      <c r="P1304" s="7">
        <f>(N1304-O1304)/N1304*100</f>
        <v>85.276584911315481</v>
      </c>
    </row>
    <row r="1305" spans="1:16" x14ac:dyDescent="0.35">
      <c r="A1305" t="s">
        <v>921</v>
      </c>
      <c r="B1305" t="s">
        <v>65</v>
      </c>
      <c r="C1305" t="s">
        <v>69</v>
      </c>
      <c r="D1305" t="s">
        <v>363</v>
      </c>
      <c r="E1305" t="s">
        <v>14</v>
      </c>
      <c r="F1305" t="s">
        <v>0</v>
      </c>
      <c r="G1305" s="6">
        <v>10</v>
      </c>
      <c r="H1305" t="s">
        <v>13</v>
      </c>
      <c r="I1305" t="s">
        <v>17</v>
      </c>
      <c r="J1305" s="1">
        <v>58000</v>
      </c>
      <c r="K1305">
        <v>1</v>
      </c>
      <c r="L1305">
        <v>5</v>
      </c>
      <c r="M1305">
        <v>8.4</v>
      </c>
      <c r="N1305" s="3">
        <v>2464422</v>
      </c>
      <c r="O1305" s="3">
        <v>407862</v>
      </c>
      <c r="P1305" s="7">
        <f>(N1305-O1305)/N1305*100</f>
        <v>83.449993548182903</v>
      </c>
    </row>
    <row r="1306" spans="1:16" x14ac:dyDescent="0.35">
      <c r="A1306" t="s">
        <v>662</v>
      </c>
      <c r="B1306" t="s">
        <v>65</v>
      </c>
      <c r="C1306" t="s">
        <v>66</v>
      </c>
      <c r="D1306" t="s">
        <v>68</v>
      </c>
      <c r="E1306" t="s">
        <v>14</v>
      </c>
      <c r="F1306" t="s">
        <v>0</v>
      </c>
      <c r="G1306" s="6">
        <v>6</v>
      </c>
      <c r="H1306" t="s">
        <v>3</v>
      </c>
      <c r="I1306" t="s">
        <v>1</v>
      </c>
      <c r="J1306" s="1">
        <v>84000</v>
      </c>
      <c r="K1306">
        <v>1</v>
      </c>
      <c r="L1306">
        <v>8.1</v>
      </c>
      <c r="M1306">
        <v>7.3</v>
      </c>
      <c r="N1306" s="3">
        <v>944779.38872399996</v>
      </c>
      <c r="O1306" s="3">
        <v>497010.4032</v>
      </c>
      <c r="P1306" s="7">
        <f>(N1306-O1306)/N1306*100</f>
        <v>47.394025617847966</v>
      </c>
    </row>
    <row r="1307" spans="1:16" x14ac:dyDescent="0.35">
      <c r="A1307" t="s">
        <v>938</v>
      </c>
      <c r="B1307" t="s">
        <v>65</v>
      </c>
      <c r="C1307" t="s">
        <v>69</v>
      </c>
      <c r="D1307" t="s">
        <v>378</v>
      </c>
      <c r="E1307" t="s">
        <v>14</v>
      </c>
      <c r="F1307" t="s">
        <v>0</v>
      </c>
      <c r="G1307" s="6">
        <v>9</v>
      </c>
      <c r="H1307" t="s">
        <v>13</v>
      </c>
      <c r="I1307" t="s">
        <v>1</v>
      </c>
      <c r="J1307" s="1">
        <v>60000</v>
      </c>
      <c r="K1307">
        <v>2</v>
      </c>
      <c r="L1307">
        <v>5</v>
      </c>
      <c r="M1307">
        <v>9.4</v>
      </c>
      <c r="N1307" s="3">
        <v>3361376</v>
      </c>
      <c r="O1307" s="3">
        <v>435918</v>
      </c>
      <c r="P1307" s="7">
        <f>(N1307-O1307)/N1307*100</f>
        <v>87.031560884590121</v>
      </c>
    </row>
    <row r="1308" spans="1:16" x14ac:dyDescent="0.35">
      <c r="A1308" t="s">
        <v>939</v>
      </c>
      <c r="B1308" t="s">
        <v>65</v>
      </c>
      <c r="C1308" t="s">
        <v>170</v>
      </c>
      <c r="D1308" t="s">
        <v>379</v>
      </c>
      <c r="E1308" t="s">
        <v>104</v>
      </c>
      <c r="F1308" t="s">
        <v>0</v>
      </c>
      <c r="G1308" s="6">
        <v>1</v>
      </c>
      <c r="H1308" t="s">
        <v>3</v>
      </c>
      <c r="I1308" t="s">
        <v>23</v>
      </c>
      <c r="J1308" s="1">
        <v>3076</v>
      </c>
      <c r="K1308">
        <v>1</v>
      </c>
      <c r="L1308">
        <v>5</v>
      </c>
      <c r="M1308">
        <v>9.1</v>
      </c>
      <c r="N1308" s="3">
        <v>813361.42</v>
      </c>
      <c r="O1308" s="3">
        <v>640228.07999999996</v>
      </c>
      <c r="P1308" s="7">
        <f>(N1308-O1308)/N1308*100</f>
        <v>21.286150995457849</v>
      </c>
    </row>
    <row r="1309" spans="1:16" x14ac:dyDescent="0.35">
      <c r="A1309" t="s">
        <v>668</v>
      </c>
      <c r="B1309" t="s">
        <v>65</v>
      </c>
      <c r="C1309" t="s">
        <v>66</v>
      </c>
      <c r="D1309" t="s">
        <v>78</v>
      </c>
      <c r="E1309" t="s">
        <v>14</v>
      </c>
      <c r="F1309" t="s">
        <v>0</v>
      </c>
      <c r="G1309" s="6">
        <v>6</v>
      </c>
      <c r="H1309" t="s">
        <v>13</v>
      </c>
      <c r="I1309" t="s">
        <v>20</v>
      </c>
      <c r="J1309" s="1">
        <v>45300</v>
      </c>
      <c r="K1309">
        <v>1</v>
      </c>
      <c r="L1309">
        <v>5</v>
      </c>
      <c r="M1309">
        <v>9.4</v>
      </c>
      <c r="N1309" s="3">
        <v>1139496.1163999999</v>
      </c>
      <c r="O1309" s="3">
        <v>426550</v>
      </c>
      <c r="P1309" s="7">
        <f>(N1309-O1309)/N1309*100</f>
        <v>62.566787735302185</v>
      </c>
    </row>
    <row r="1310" spans="1:16" x14ac:dyDescent="0.35">
      <c r="A1310" t="s">
        <v>670</v>
      </c>
      <c r="B1310" t="s">
        <v>65</v>
      </c>
      <c r="C1310" t="s">
        <v>80</v>
      </c>
      <c r="D1310" t="s">
        <v>81</v>
      </c>
      <c r="E1310" t="s">
        <v>14</v>
      </c>
      <c r="F1310" t="s">
        <v>0</v>
      </c>
      <c r="G1310" s="6">
        <v>10</v>
      </c>
      <c r="H1310" t="s">
        <v>3</v>
      </c>
      <c r="I1310" t="s">
        <v>18</v>
      </c>
      <c r="J1310" s="1">
        <v>65000</v>
      </c>
      <c r="K1310">
        <v>1</v>
      </c>
      <c r="L1310">
        <v>5</v>
      </c>
      <c r="M1310">
        <v>9.1</v>
      </c>
      <c r="N1310" s="3">
        <v>837627.58000299998</v>
      </c>
      <c r="O1310" s="3">
        <v>176000</v>
      </c>
      <c r="P1310" s="7">
        <f>(N1310-O1310)/N1310*100</f>
        <v>78.988275433890365</v>
      </c>
    </row>
    <row r="1311" spans="1:16" x14ac:dyDescent="0.35">
      <c r="A1311" t="s">
        <v>930</v>
      </c>
      <c r="B1311" t="s">
        <v>65</v>
      </c>
      <c r="C1311" t="s">
        <v>66</v>
      </c>
      <c r="D1311" t="s">
        <v>169</v>
      </c>
      <c r="E1311" t="s">
        <v>14</v>
      </c>
      <c r="F1311" t="s">
        <v>0</v>
      </c>
      <c r="G1311" s="6">
        <v>4</v>
      </c>
      <c r="H1311" t="s">
        <v>3</v>
      </c>
      <c r="I1311" t="s">
        <v>77</v>
      </c>
      <c r="J1311" s="1">
        <v>30000</v>
      </c>
      <c r="K1311">
        <v>1</v>
      </c>
      <c r="L1311">
        <v>5</v>
      </c>
      <c r="M1311">
        <v>8.1999999999999993</v>
      </c>
      <c r="N1311" s="3">
        <v>1162169.8999999999</v>
      </c>
      <c r="O1311" s="3">
        <v>636342</v>
      </c>
      <c r="P1311" s="7">
        <f>(N1311-O1311)/N1311*100</f>
        <v>45.245355261739263</v>
      </c>
    </row>
    <row r="1312" spans="1:16" x14ac:dyDescent="0.35">
      <c r="A1312" t="s">
        <v>672</v>
      </c>
      <c r="B1312" t="s">
        <v>65</v>
      </c>
      <c r="C1312" t="s">
        <v>69</v>
      </c>
      <c r="D1312" t="s">
        <v>84</v>
      </c>
      <c r="E1312" t="s">
        <v>14</v>
      </c>
      <c r="F1312" t="s">
        <v>0</v>
      </c>
      <c r="G1312" s="6">
        <v>12</v>
      </c>
      <c r="H1312" t="s">
        <v>13</v>
      </c>
      <c r="I1312" t="s">
        <v>12</v>
      </c>
      <c r="J1312" s="1">
        <v>60000</v>
      </c>
      <c r="K1312">
        <v>2</v>
      </c>
      <c r="L1312">
        <v>6.8</v>
      </c>
      <c r="M1312">
        <v>9.1999999999999993</v>
      </c>
      <c r="N1312" s="3">
        <v>2426682</v>
      </c>
      <c r="O1312" s="3">
        <v>215600</v>
      </c>
      <c r="P1312" s="7">
        <f>(N1312-O1312)/N1312*100</f>
        <v>91.115440754083139</v>
      </c>
    </row>
    <row r="1313" spans="1:16" x14ac:dyDescent="0.35">
      <c r="A1313" t="s">
        <v>672</v>
      </c>
      <c r="B1313" t="s">
        <v>65</v>
      </c>
      <c r="C1313" t="s">
        <v>69</v>
      </c>
      <c r="D1313" t="s">
        <v>84</v>
      </c>
      <c r="E1313" t="s">
        <v>14</v>
      </c>
      <c r="F1313" t="s">
        <v>0</v>
      </c>
      <c r="G1313" s="6">
        <v>11</v>
      </c>
      <c r="H1313" t="s">
        <v>13</v>
      </c>
      <c r="I1313" t="s">
        <v>1</v>
      </c>
      <c r="J1313" s="1">
        <v>78000</v>
      </c>
      <c r="K1313">
        <v>1</v>
      </c>
      <c r="L1313">
        <v>5</v>
      </c>
      <c r="M1313">
        <v>9.4</v>
      </c>
      <c r="N1313" s="3">
        <v>2426682</v>
      </c>
      <c r="O1313" s="3">
        <v>229008</v>
      </c>
      <c r="P1313" s="7">
        <f>(N1313-O1313)/N1313*100</f>
        <v>90.562916772778635</v>
      </c>
    </row>
    <row r="1314" spans="1:16" x14ac:dyDescent="0.35">
      <c r="A1314" t="s">
        <v>665</v>
      </c>
      <c r="B1314" t="s">
        <v>65</v>
      </c>
      <c r="C1314" t="s">
        <v>71</v>
      </c>
      <c r="D1314" t="s">
        <v>73</v>
      </c>
      <c r="E1314" t="s">
        <v>14</v>
      </c>
      <c r="F1314" t="s">
        <v>0</v>
      </c>
      <c r="G1314" s="6">
        <v>10</v>
      </c>
      <c r="H1314" t="s">
        <v>13</v>
      </c>
      <c r="I1314" t="s">
        <v>12</v>
      </c>
      <c r="J1314" s="1">
        <v>64000</v>
      </c>
      <c r="K1314">
        <v>2</v>
      </c>
      <c r="L1314">
        <v>4.5</v>
      </c>
      <c r="M1314">
        <v>9.9</v>
      </c>
      <c r="N1314" s="3">
        <v>1675849.12017</v>
      </c>
      <c r="O1314" s="3">
        <v>287950</v>
      </c>
      <c r="P1314" s="7">
        <f>(N1314-O1314)/N1314*100</f>
        <v>82.81766559206774</v>
      </c>
    </row>
    <row r="1315" spans="1:16" x14ac:dyDescent="0.35">
      <c r="A1315" t="s">
        <v>669</v>
      </c>
      <c r="B1315" t="s">
        <v>65</v>
      </c>
      <c r="C1315" t="s">
        <v>66</v>
      </c>
      <c r="D1315" t="s">
        <v>79</v>
      </c>
      <c r="E1315" t="s">
        <v>14</v>
      </c>
      <c r="F1315" t="s">
        <v>0</v>
      </c>
      <c r="G1315" s="6">
        <v>8</v>
      </c>
      <c r="H1315" t="s">
        <v>3</v>
      </c>
      <c r="I1315" t="s">
        <v>1</v>
      </c>
      <c r="J1315" s="1">
        <v>79011</v>
      </c>
      <c r="K1315">
        <v>1</v>
      </c>
      <c r="L1315">
        <v>3.8</v>
      </c>
      <c r="M1315">
        <v>7.2</v>
      </c>
      <c r="N1315" s="3">
        <v>996627.03810500004</v>
      </c>
      <c r="O1315" s="3">
        <v>379950</v>
      </c>
      <c r="P1315" s="7">
        <f>(N1315-O1315)/N1315*100</f>
        <v>61.876410585604624</v>
      </c>
    </row>
    <row r="1316" spans="1:16" x14ac:dyDescent="0.35">
      <c r="A1316" t="s">
        <v>663</v>
      </c>
      <c r="B1316" t="s">
        <v>65</v>
      </c>
      <c r="C1316" t="s">
        <v>69</v>
      </c>
      <c r="D1316" t="s">
        <v>70</v>
      </c>
      <c r="E1316" t="s">
        <v>14</v>
      </c>
      <c r="F1316" t="s">
        <v>0</v>
      </c>
      <c r="G1316" s="6">
        <v>7</v>
      </c>
      <c r="H1316" t="s">
        <v>3</v>
      </c>
      <c r="I1316" t="s">
        <v>1</v>
      </c>
      <c r="J1316" s="1">
        <v>49362</v>
      </c>
      <c r="K1316">
        <v>1</v>
      </c>
      <c r="L1316">
        <v>6.4</v>
      </c>
      <c r="M1316">
        <v>6.6</v>
      </c>
      <c r="N1316" s="3">
        <v>1883226</v>
      </c>
      <c r="O1316" s="3">
        <v>858912</v>
      </c>
      <c r="P1316" s="7">
        <f>(N1316-O1316)/N1316*100</f>
        <v>54.391453813827972</v>
      </c>
    </row>
    <row r="1317" spans="1:16" x14ac:dyDescent="0.35">
      <c r="A1317" t="s">
        <v>664</v>
      </c>
      <c r="B1317" t="s">
        <v>65</v>
      </c>
      <c r="C1317" t="s">
        <v>71</v>
      </c>
      <c r="D1317" t="s">
        <v>72</v>
      </c>
      <c r="E1317" t="s">
        <v>14</v>
      </c>
      <c r="F1317" t="s">
        <v>0</v>
      </c>
      <c r="G1317" s="6">
        <v>8</v>
      </c>
      <c r="H1317" t="s">
        <v>3</v>
      </c>
      <c r="I1317" t="s">
        <v>12</v>
      </c>
      <c r="J1317" s="1">
        <v>52100</v>
      </c>
      <c r="K1317">
        <v>1</v>
      </c>
      <c r="L1317">
        <v>4.5</v>
      </c>
      <c r="M1317">
        <v>9.9</v>
      </c>
      <c r="N1317" s="3">
        <v>1464334.18267</v>
      </c>
      <c r="O1317" s="3">
        <v>324558</v>
      </c>
      <c r="P1317" s="7">
        <f>(N1317-O1317)/N1317*100</f>
        <v>77.835797057730645</v>
      </c>
    </row>
    <row r="1318" spans="1:16" x14ac:dyDescent="0.35">
      <c r="A1318" t="s">
        <v>932</v>
      </c>
      <c r="B1318" t="s">
        <v>65</v>
      </c>
      <c r="C1318" t="s">
        <v>353</v>
      </c>
      <c r="D1318" t="s">
        <v>372</v>
      </c>
      <c r="E1318" t="s">
        <v>4</v>
      </c>
      <c r="F1318" t="s">
        <v>0</v>
      </c>
      <c r="G1318" s="6">
        <v>11</v>
      </c>
      <c r="H1318" t="s">
        <v>13</v>
      </c>
      <c r="I1318" t="s">
        <v>23</v>
      </c>
      <c r="J1318" s="1">
        <v>68000</v>
      </c>
      <c r="K1318">
        <v>1</v>
      </c>
      <c r="L1318">
        <v>4.5</v>
      </c>
      <c r="M1318">
        <v>8.4</v>
      </c>
      <c r="N1318" s="3">
        <v>3147764.75</v>
      </c>
      <c r="O1318" s="3">
        <v>497200</v>
      </c>
      <c r="P1318" s="7">
        <f>(N1318-O1318)/N1318*100</f>
        <v>84.204664595726214</v>
      </c>
    </row>
    <row r="1319" spans="1:16" x14ac:dyDescent="0.35">
      <c r="A1319" t="s">
        <v>937</v>
      </c>
      <c r="B1319" t="s">
        <v>65</v>
      </c>
      <c r="C1319" t="s">
        <v>80</v>
      </c>
      <c r="D1319" t="s">
        <v>377</v>
      </c>
      <c r="E1319" t="s">
        <v>104</v>
      </c>
      <c r="F1319" t="s">
        <v>0</v>
      </c>
      <c r="G1319" s="6">
        <v>12</v>
      </c>
      <c r="H1319" t="s">
        <v>13</v>
      </c>
      <c r="I1319" t="s">
        <v>1</v>
      </c>
      <c r="J1319" s="1">
        <v>87000</v>
      </c>
      <c r="K1319">
        <v>1</v>
      </c>
      <c r="L1319">
        <v>4.5</v>
      </c>
      <c r="M1319">
        <v>8.1999999999999993</v>
      </c>
      <c r="N1319" s="3">
        <v>838779.74998900003</v>
      </c>
      <c r="O1319" s="3">
        <v>189200</v>
      </c>
      <c r="P1319" s="7">
        <f>(N1319-O1319)/N1319*100</f>
        <v>77.44342301987129</v>
      </c>
    </row>
    <row r="1320" spans="1:16" x14ac:dyDescent="0.35">
      <c r="A1320" t="s">
        <v>665</v>
      </c>
      <c r="B1320" t="s">
        <v>65</v>
      </c>
      <c r="C1320" t="s">
        <v>71</v>
      </c>
      <c r="D1320" t="s">
        <v>73</v>
      </c>
      <c r="E1320" t="s">
        <v>14</v>
      </c>
      <c r="F1320" t="s">
        <v>0</v>
      </c>
      <c r="G1320" s="6">
        <v>9</v>
      </c>
      <c r="H1320" t="s">
        <v>3</v>
      </c>
      <c r="I1320" t="s">
        <v>20</v>
      </c>
      <c r="J1320" s="1">
        <v>55111</v>
      </c>
      <c r="K1320">
        <v>1</v>
      </c>
      <c r="L1320">
        <v>4.5</v>
      </c>
      <c r="M1320">
        <v>7.3</v>
      </c>
      <c r="N1320" s="3">
        <v>1675849.12017</v>
      </c>
      <c r="O1320" s="3">
        <v>265200</v>
      </c>
      <c r="P1320" s="7">
        <f>(N1320-O1320)/N1320*100</f>
        <v>84.175186369218153</v>
      </c>
    </row>
    <row r="1321" spans="1:16" x14ac:dyDescent="0.35">
      <c r="A1321" t="s">
        <v>931</v>
      </c>
      <c r="B1321" t="s">
        <v>65</v>
      </c>
      <c r="C1321" t="s">
        <v>80</v>
      </c>
      <c r="D1321" t="s">
        <v>371</v>
      </c>
      <c r="E1321" t="s">
        <v>14</v>
      </c>
      <c r="F1321" t="s">
        <v>0</v>
      </c>
      <c r="G1321" s="6">
        <v>10</v>
      </c>
      <c r="H1321" t="s">
        <v>13</v>
      </c>
      <c r="I1321" t="s">
        <v>18</v>
      </c>
      <c r="J1321" s="1">
        <v>61374</v>
      </c>
      <c r="K1321">
        <v>2</v>
      </c>
      <c r="L1321">
        <v>5</v>
      </c>
      <c r="M1321">
        <v>9.1</v>
      </c>
      <c r="N1321" s="3">
        <v>898692.58927400003</v>
      </c>
      <c r="O1321" s="3">
        <v>194480</v>
      </c>
      <c r="P1321" s="7">
        <f>(N1321-O1321)/N1321*100</f>
        <v>78.359674673949542</v>
      </c>
    </row>
    <row r="1322" spans="1:16" x14ac:dyDescent="0.35">
      <c r="A1322" t="s">
        <v>665</v>
      </c>
      <c r="B1322" t="s">
        <v>65</v>
      </c>
      <c r="C1322" t="s">
        <v>71</v>
      </c>
      <c r="D1322" t="s">
        <v>73</v>
      </c>
      <c r="E1322" t="s">
        <v>14</v>
      </c>
      <c r="F1322" t="s">
        <v>0</v>
      </c>
      <c r="G1322" s="6">
        <v>12</v>
      </c>
      <c r="H1322" t="s">
        <v>13</v>
      </c>
      <c r="I1322" t="s">
        <v>77</v>
      </c>
      <c r="J1322" s="1">
        <v>29951</v>
      </c>
      <c r="K1322">
        <v>1</v>
      </c>
      <c r="L1322">
        <v>4.5</v>
      </c>
      <c r="M1322">
        <v>8.1999999999999993</v>
      </c>
      <c r="N1322" s="3">
        <v>1675849.12017</v>
      </c>
      <c r="O1322" s="3">
        <v>242550</v>
      </c>
      <c r="P1322" s="7">
        <f>(N1322-O1322)/N1322*100</f>
        <v>85.526740022073383</v>
      </c>
    </row>
    <row r="1323" spans="1:16" x14ac:dyDescent="0.35">
      <c r="A1323" t="s">
        <v>662</v>
      </c>
      <c r="B1323" t="s">
        <v>65</v>
      </c>
      <c r="C1323" t="s">
        <v>66</v>
      </c>
      <c r="D1323" t="s">
        <v>68</v>
      </c>
      <c r="E1323" t="s">
        <v>14</v>
      </c>
      <c r="F1323" t="s">
        <v>0</v>
      </c>
      <c r="G1323" s="6">
        <v>10</v>
      </c>
      <c r="H1323" t="s">
        <v>3</v>
      </c>
      <c r="I1323" t="s">
        <v>23</v>
      </c>
      <c r="J1323" s="1">
        <v>55000</v>
      </c>
      <c r="K1323">
        <v>2</v>
      </c>
      <c r="L1323">
        <v>4.5</v>
      </c>
      <c r="M1323">
        <v>9.9</v>
      </c>
      <c r="N1323" s="3">
        <v>944779.38872399996</v>
      </c>
      <c r="O1323" s="3">
        <v>260662</v>
      </c>
      <c r="P1323" s="7">
        <f>(N1323-O1323)/N1323*100</f>
        <v>72.410278726333686</v>
      </c>
    </row>
    <row r="1324" spans="1:16" x14ac:dyDescent="0.35">
      <c r="A1324" t="s">
        <v>663</v>
      </c>
      <c r="B1324" t="s">
        <v>65</v>
      </c>
      <c r="C1324" t="s">
        <v>69</v>
      </c>
      <c r="D1324" t="s">
        <v>70</v>
      </c>
      <c r="E1324" t="s">
        <v>14</v>
      </c>
      <c r="F1324" t="s">
        <v>0</v>
      </c>
      <c r="G1324" s="6">
        <v>7</v>
      </c>
      <c r="H1324" t="s">
        <v>3</v>
      </c>
      <c r="I1324" t="s">
        <v>1</v>
      </c>
      <c r="J1324" s="1">
        <v>28000</v>
      </c>
      <c r="K1324">
        <v>1</v>
      </c>
      <c r="L1324">
        <v>5</v>
      </c>
      <c r="M1324">
        <v>8.9</v>
      </c>
      <c r="N1324" s="3">
        <v>1883226</v>
      </c>
      <c r="O1324" s="3">
        <v>651901.68000000005</v>
      </c>
      <c r="P1324" s="7">
        <f>(N1324-O1324)/N1324*100</f>
        <v>65.383778686148119</v>
      </c>
    </row>
    <row r="1325" spans="1:16" x14ac:dyDescent="0.35">
      <c r="A1325" t="s">
        <v>940</v>
      </c>
      <c r="B1325" t="s">
        <v>65</v>
      </c>
      <c r="C1325" t="s">
        <v>170</v>
      </c>
      <c r="D1325" t="s">
        <v>76</v>
      </c>
      <c r="E1325" t="s">
        <v>4</v>
      </c>
      <c r="F1325" t="s">
        <v>0</v>
      </c>
      <c r="G1325" s="6">
        <v>3</v>
      </c>
      <c r="H1325" t="s">
        <v>3</v>
      </c>
      <c r="I1325" t="s">
        <v>380</v>
      </c>
      <c r="J1325" s="1">
        <v>35568</v>
      </c>
      <c r="K1325">
        <v>1</v>
      </c>
      <c r="L1325">
        <v>4.8</v>
      </c>
      <c r="M1325">
        <v>7.9</v>
      </c>
      <c r="N1325" s="3">
        <v>691246.00087500003</v>
      </c>
      <c r="O1325" s="3">
        <v>508302.55119999999</v>
      </c>
      <c r="P1325" s="7">
        <f>(N1325-O1325)/N1325*100</f>
        <v>26.465751620034649</v>
      </c>
    </row>
    <row r="1326" spans="1:16" x14ac:dyDescent="0.35">
      <c r="A1326" t="s">
        <v>936</v>
      </c>
      <c r="B1326" t="s">
        <v>65</v>
      </c>
      <c r="C1326" t="s">
        <v>69</v>
      </c>
      <c r="D1326" t="s">
        <v>376</v>
      </c>
      <c r="E1326" t="s">
        <v>14</v>
      </c>
      <c r="F1326" t="s">
        <v>0</v>
      </c>
      <c r="G1326" s="6">
        <v>11</v>
      </c>
      <c r="H1326" t="s">
        <v>13</v>
      </c>
      <c r="I1326" t="s">
        <v>1</v>
      </c>
      <c r="J1326" s="1">
        <v>88000</v>
      </c>
      <c r="K1326">
        <v>1</v>
      </c>
      <c r="L1326">
        <v>5</v>
      </c>
      <c r="M1326">
        <v>9.1</v>
      </c>
      <c r="N1326" s="3">
        <v>2185146</v>
      </c>
      <c r="O1326" s="3">
        <v>265200</v>
      </c>
      <c r="P1326" s="7">
        <f>(N1326-O1326)/N1326*100</f>
        <v>87.863511179573351</v>
      </c>
    </row>
    <row r="1327" spans="1:16" x14ac:dyDescent="0.35">
      <c r="A1327" t="s">
        <v>930</v>
      </c>
      <c r="B1327" t="s">
        <v>65</v>
      </c>
      <c r="C1327" t="s">
        <v>66</v>
      </c>
      <c r="D1327" t="s">
        <v>169</v>
      </c>
      <c r="E1327" t="s">
        <v>14</v>
      </c>
      <c r="F1327" t="s">
        <v>0</v>
      </c>
      <c r="G1327" s="6">
        <v>7</v>
      </c>
      <c r="H1327" t="s">
        <v>3</v>
      </c>
      <c r="I1327" t="s">
        <v>18</v>
      </c>
      <c r="J1327" s="1">
        <v>86277</v>
      </c>
      <c r="K1327">
        <v>1</v>
      </c>
      <c r="L1327">
        <v>8.1</v>
      </c>
      <c r="M1327">
        <v>8.4</v>
      </c>
      <c r="N1327" s="3">
        <v>1162169.8999999999</v>
      </c>
      <c r="O1327" s="3">
        <v>426550</v>
      </c>
      <c r="P1327" s="7">
        <f>(N1327-O1327)/N1327*100</f>
        <v>63.297104838113597</v>
      </c>
    </row>
    <row r="1328" spans="1:16" x14ac:dyDescent="0.35">
      <c r="A1328" t="s">
        <v>725</v>
      </c>
      <c r="B1328" t="s">
        <v>65</v>
      </c>
      <c r="C1328" t="s">
        <v>128</v>
      </c>
      <c r="D1328" t="s">
        <v>167</v>
      </c>
      <c r="E1328" t="s">
        <v>14</v>
      </c>
      <c r="F1328" t="s">
        <v>0</v>
      </c>
      <c r="G1328" s="6">
        <v>4</v>
      </c>
      <c r="H1328" t="s">
        <v>3</v>
      </c>
      <c r="I1328" t="s">
        <v>18</v>
      </c>
      <c r="J1328" s="1">
        <v>42000</v>
      </c>
      <c r="K1328">
        <v>1</v>
      </c>
      <c r="L1328">
        <v>9.9</v>
      </c>
      <c r="M1328">
        <v>4.4000000000000004</v>
      </c>
      <c r="N1328" s="3">
        <v>825993</v>
      </c>
      <c r="O1328" s="3">
        <v>445302</v>
      </c>
      <c r="P1328" s="7">
        <f>(N1328-O1328)/N1328*100</f>
        <v>46.088889373154494</v>
      </c>
    </row>
    <row r="1329" spans="1:16" x14ac:dyDescent="0.35">
      <c r="A1329" t="s">
        <v>670</v>
      </c>
      <c r="B1329" t="s">
        <v>65</v>
      </c>
      <c r="C1329" t="s">
        <v>80</v>
      </c>
      <c r="D1329" t="s">
        <v>81</v>
      </c>
      <c r="E1329" t="s">
        <v>14</v>
      </c>
      <c r="F1329" t="s">
        <v>0</v>
      </c>
      <c r="G1329" s="6">
        <v>11</v>
      </c>
      <c r="H1329" t="s">
        <v>3</v>
      </c>
      <c r="I1329" t="s">
        <v>18</v>
      </c>
      <c r="J1329" s="1">
        <v>60000</v>
      </c>
      <c r="K1329">
        <v>1</v>
      </c>
      <c r="L1329">
        <v>5.5</v>
      </c>
      <c r="M1329">
        <v>8.8000000000000007</v>
      </c>
      <c r="N1329" s="3">
        <v>837627.58000299998</v>
      </c>
      <c r="O1329" s="3">
        <v>242550</v>
      </c>
      <c r="P1329" s="7">
        <f>(N1329-O1329)/N1329*100</f>
        <v>71.043217082330159</v>
      </c>
    </row>
    <row r="1330" spans="1:16" x14ac:dyDescent="0.35">
      <c r="A1330" t="s">
        <v>671</v>
      </c>
      <c r="B1330" t="s">
        <v>65</v>
      </c>
      <c r="C1330" t="s">
        <v>66</v>
      </c>
      <c r="D1330" t="s">
        <v>82</v>
      </c>
      <c r="E1330" t="s">
        <v>4</v>
      </c>
      <c r="F1330" t="s">
        <v>0</v>
      </c>
      <c r="G1330" s="6">
        <v>6</v>
      </c>
      <c r="H1330" t="s">
        <v>3</v>
      </c>
      <c r="I1330" t="s">
        <v>18</v>
      </c>
      <c r="J1330" s="1">
        <v>40000</v>
      </c>
      <c r="K1330">
        <v>1</v>
      </c>
      <c r="L1330">
        <v>4.5</v>
      </c>
      <c r="M1330">
        <v>8.4</v>
      </c>
      <c r="N1330" s="3">
        <v>1004692.1528</v>
      </c>
      <c r="O1330" s="3">
        <v>393888</v>
      </c>
      <c r="P1330" s="7">
        <f>(N1330-O1330)/N1330*100</f>
        <v>60.79515512266476</v>
      </c>
    </row>
    <row r="1331" spans="1:16" x14ac:dyDescent="0.35">
      <c r="A1331" t="s">
        <v>941</v>
      </c>
      <c r="B1331" t="s">
        <v>65</v>
      </c>
      <c r="C1331" t="s">
        <v>353</v>
      </c>
      <c r="D1331" t="s">
        <v>381</v>
      </c>
      <c r="E1331" t="s">
        <v>32</v>
      </c>
      <c r="F1331" t="s">
        <v>0</v>
      </c>
      <c r="G1331" s="6">
        <v>11</v>
      </c>
      <c r="H1331" t="s">
        <v>3</v>
      </c>
      <c r="I1331" t="s">
        <v>20</v>
      </c>
      <c r="J1331" s="1">
        <v>93000</v>
      </c>
      <c r="K1331">
        <v>1</v>
      </c>
      <c r="L1331">
        <v>6.7</v>
      </c>
      <c r="M1331">
        <v>9.9</v>
      </c>
      <c r="N1331" s="3">
        <v>2643413.7000000002</v>
      </c>
      <c r="O1331" s="3">
        <v>379950</v>
      </c>
      <c r="P1331" s="7">
        <f>(N1331-O1331)/N1331*100</f>
        <v>85.626540408714689</v>
      </c>
    </row>
    <row r="1332" spans="1:16" x14ac:dyDescent="0.35">
      <c r="A1332" t="s">
        <v>942</v>
      </c>
      <c r="B1332" t="s">
        <v>65</v>
      </c>
      <c r="C1332" t="s">
        <v>170</v>
      </c>
      <c r="D1332" t="s">
        <v>382</v>
      </c>
      <c r="E1332" t="s">
        <v>32</v>
      </c>
      <c r="F1332" t="s">
        <v>10</v>
      </c>
      <c r="G1332" s="6">
        <v>3</v>
      </c>
      <c r="H1332" t="s">
        <v>3</v>
      </c>
      <c r="I1332" t="s">
        <v>1</v>
      </c>
      <c r="J1332" s="1">
        <v>15000</v>
      </c>
      <c r="K1332">
        <v>1</v>
      </c>
      <c r="L1332">
        <v>8.5</v>
      </c>
      <c r="M1332">
        <v>7.4</v>
      </c>
      <c r="N1332" s="3">
        <v>1042396.95</v>
      </c>
      <c r="O1332" s="3">
        <v>665550</v>
      </c>
      <c r="P1332" s="7">
        <f>(N1332-O1332)/N1332*100</f>
        <v>36.151962071646501</v>
      </c>
    </row>
    <row r="1333" spans="1:16" x14ac:dyDescent="0.35">
      <c r="A1333" t="s">
        <v>737</v>
      </c>
      <c r="B1333" t="s">
        <v>65</v>
      </c>
      <c r="C1333" t="s">
        <v>66</v>
      </c>
      <c r="D1333" t="s">
        <v>182</v>
      </c>
      <c r="E1333" t="s">
        <v>104</v>
      </c>
      <c r="F1333" t="s">
        <v>0</v>
      </c>
      <c r="G1333" s="6">
        <v>6</v>
      </c>
      <c r="H1333" t="s">
        <v>3</v>
      </c>
      <c r="I1333" t="s">
        <v>127</v>
      </c>
      <c r="J1333" s="1">
        <v>62000</v>
      </c>
      <c r="K1333">
        <v>1</v>
      </c>
      <c r="L1333">
        <v>5.7</v>
      </c>
      <c r="M1333">
        <v>8.1999999999999993</v>
      </c>
      <c r="N1333" s="3">
        <v>930953.27919999999</v>
      </c>
      <c r="O1333" s="3">
        <v>482998</v>
      </c>
      <c r="P1333" s="7">
        <f>(N1333-O1333)/N1333*100</f>
        <v>48.117911952030859</v>
      </c>
    </row>
    <row r="1334" spans="1:16" x14ac:dyDescent="0.35">
      <c r="A1334" t="s">
        <v>669</v>
      </c>
      <c r="B1334" t="s">
        <v>65</v>
      </c>
      <c r="C1334" t="s">
        <v>66</v>
      </c>
      <c r="D1334" t="s">
        <v>79</v>
      </c>
      <c r="E1334" t="s">
        <v>14</v>
      </c>
      <c r="F1334" t="s">
        <v>0</v>
      </c>
      <c r="G1334" s="6">
        <v>6</v>
      </c>
      <c r="H1334" t="s">
        <v>3</v>
      </c>
      <c r="I1334" t="s">
        <v>1</v>
      </c>
      <c r="J1334" s="1">
        <v>33167</v>
      </c>
      <c r="K1334">
        <v>1</v>
      </c>
      <c r="L1334">
        <v>6.4</v>
      </c>
      <c r="M1334">
        <v>9.6</v>
      </c>
      <c r="N1334" s="3">
        <v>996627.03810500004</v>
      </c>
      <c r="O1334" s="3">
        <v>535248</v>
      </c>
      <c r="P1334" s="7">
        <f>(N1334-O1334)/N1334*100</f>
        <v>46.294051883468093</v>
      </c>
    </row>
    <row r="1335" spans="1:16" x14ac:dyDescent="0.35">
      <c r="A1335" t="s">
        <v>719</v>
      </c>
      <c r="B1335" t="s">
        <v>65</v>
      </c>
      <c r="C1335" t="s">
        <v>66</v>
      </c>
      <c r="D1335" t="s">
        <v>159</v>
      </c>
      <c r="E1335" t="s">
        <v>14</v>
      </c>
      <c r="F1335" t="s">
        <v>0</v>
      </c>
      <c r="G1335" s="6">
        <v>8</v>
      </c>
      <c r="H1335" t="s">
        <v>3</v>
      </c>
      <c r="I1335" t="s">
        <v>18</v>
      </c>
      <c r="J1335" s="1">
        <v>67000</v>
      </c>
      <c r="K1335">
        <v>1</v>
      </c>
      <c r="L1335">
        <v>4.3</v>
      </c>
      <c r="M1335">
        <v>7.6</v>
      </c>
      <c r="N1335" s="3">
        <v>1151017.81626</v>
      </c>
      <c r="O1335" s="3">
        <v>379950</v>
      </c>
      <c r="P1335" s="7">
        <f>(N1335-O1335)/N1335*100</f>
        <v>66.990085241723634</v>
      </c>
    </row>
    <row r="1336" spans="1:16" x14ac:dyDescent="0.35">
      <c r="A1336" t="s">
        <v>672</v>
      </c>
      <c r="B1336" t="s">
        <v>65</v>
      </c>
      <c r="C1336" t="s">
        <v>69</v>
      </c>
      <c r="D1336" t="s">
        <v>84</v>
      </c>
      <c r="E1336" t="s">
        <v>14</v>
      </c>
      <c r="F1336" t="s">
        <v>0</v>
      </c>
      <c r="G1336" s="6">
        <v>7</v>
      </c>
      <c r="H1336" t="s">
        <v>13</v>
      </c>
      <c r="I1336" t="s">
        <v>1</v>
      </c>
      <c r="J1336" s="1">
        <v>58000</v>
      </c>
      <c r="K1336">
        <v>1</v>
      </c>
      <c r="L1336">
        <v>4.3</v>
      </c>
      <c r="M1336">
        <v>9.9</v>
      </c>
      <c r="N1336" s="3">
        <v>2426682</v>
      </c>
      <c r="O1336" s="3">
        <v>639256.31999999995</v>
      </c>
      <c r="P1336" s="7">
        <f>(N1336-O1336)/N1336*100</f>
        <v>73.657186232065015</v>
      </c>
    </row>
    <row r="1337" spans="1:16" x14ac:dyDescent="0.35">
      <c r="A1337" t="s">
        <v>664</v>
      </c>
      <c r="B1337" t="s">
        <v>65</v>
      </c>
      <c r="C1337" t="s">
        <v>71</v>
      </c>
      <c r="D1337" t="s">
        <v>72</v>
      </c>
      <c r="E1337" t="s">
        <v>14</v>
      </c>
      <c r="F1337" t="s">
        <v>0</v>
      </c>
      <c r="G1337" s="6">
        <v>8</v>
      </c>
      <c r="H1337" t="s">
        <v>3</v>
      </c>
      <c r="I1337" t="s">
        <v>18</v>
      </c>
      <c r="J1337" s="1">
        <v>55000</v>
      </c>
      <c r="K1337">
        <v>1</v>
      </c>
      <c r="L1337">
        <v>4.5</v>
      </c>
      <c r="M1337">
        <v>5.4</v>
      </c>
      <c r="N1337" s="3">
        <v>1464334.18267</v>
      </c>
      <c r="O1337" s="3">
        <v>333750</v>
      </c>
      <c r="P1337" s="7">
        <f>(N1337-O1337)/N1337*100</f>
        <v>77.208071494209364</v>
      </c>
    </row>
    <row r="1338" spans="1:16" x14ac:dyDescent="0.35">
      <c r="A1338" t="s">
        <v>914</v>
      </c>
      <c r="B1338" t="s">
        <v>65</v>
      </c>
      <c r="C1338" t="s">
        <v>71</v>
      </c>
      <c r="D1338" t="s">
        <v>356</v>
      </c>
      <c r="E1338" t="s">
        <v>14</v>
      </c>
      <c r="F1338" t="s">
        <v>0</v>
      </c>
      <c r="G1338" s="6">
        <v>11</v>
      </c>
      <c r="H1338" t="s">
        <v>13</v>
      </c>
      <c r="I1338" t="s">
        <v>77</v>
      </c>
      <c r="J1338" s="1">
        <v>70500</v>
      </c>
      <c r="K1338">
        <v>1</v>
      </c>
      <c r="L1338">
        <v>4.5</v>
      </c>
      <c r="M1338">
        <v>9.9</v>
      </c>
      <c r="N1338" s="3">
        <v>1343468.5041</v>
      </c>
      <c r="O1338" s="3">
        <v>247072</v>
      </c>
      <c r="P1338" s="7">
        <f>(N1338-O1338)/N1338*100</f>
        <v>81.609393949617342</v>
      </c>
    </row>
    <row r="1339" spans="1:16" x14ac:dyDescent="0.35">
      <c r="A1339" t="s">
        <v>665</v>
      </c>
      <c r="B1339" t="s">
        <v>65</v>
      </c>
      <c r="C1339" t="s">
        <v>71</v>
      </c>
      <c r="D1339" t="s">
        <v>73</v>
      </c>
      <c r="E1339" t="s">
        <v>14</v>
      </c>
      <c r="F1339" t="s">
        <v>0</v>
      </c>
      <c r="G1339" s="6">
        <v>11</v>
      </c>
      <c r="H1339" t="s">
        <v>13</v>
      </c>
      <c r="I1339" t="s">
        <v>12</v>
      </c>
      <c r="J1339" s="1">
        <v>73736</v>
      </c>
      <c r="K1339">
        <v>1</v>
      </c>
      <c r="L1339">
        <v>4.5</v>
      </c>
      <c r="M1339">
        <v>4.2</v>
      </c>
      <c r="N1339" s="3">
        <v>1675849.12017</v>
      </c>
      <c r="O1339" s="3">
        <v>306222</v>
      </c>
      <c r="P1339" s="7">
        <f>(N1339-O1339)/N1339*100</f>
        <v>81.727352640854889</v>
      </c>
    </row>
    <row r="1340" spans="1:16" x14ac:dyDescent="0.35">
      <c r="A1340" t="s">
        <v>943</v>
      </c>
      <c r="B1340" t="s">
        <v>65</v>
      </c>
      <c r="C1340" t="s">
        <v>66</v>
      </c>
      <c r="D1340" t="s">
        <v>383</v>
      </c>
      <c r="E1340" t="s">
        <v>4</v>
      </c>
      <c r="F1340" t="s">
        <v>0</v>
      </c>
      <c r="G1340" s="6">
        <v>6</v>
      </c>
      <c r="H1340" t="s">
        <v>3</v>
      </c>
      <c r="I1340" t="s">
        <v>18</v>
      </c>
      <c r="J1340" s="1">
        <v>71129</v>
      </c>
      <c r="K1340">
        <v>1</v>
      </c>
      <c r="L1340">
        <v>3.8</v>
      </c>
      <c r="M1340">
        <v>8.1999999999999993</v>
      </c>
      <c r="N1340" s="3">
        <v>1004692.1528</v>
      </c>
      <c r="O1340" s="3">
        <v>403200</v>
      </c>
      <c r="P1340" s="7">
        <f>(N1340-O1340)/N1340*100</f>
        <v>59.868304049522777</v>
      </c>
    </row>
    <row r="1341" spans="1:16" x14ac:dyDescent="0.35">
      <c r="A1341" t="s">
        <v>670</v>
      </c>
      <c r="B1341" t="s">
        <v>65</v>
      </c>
      <c r="C1341" t="s">
        <v>80</v>
      </c>
      <c r="D1341" t="s">
        <v>81</v>
      </c>
      <c r="E1341" t="s">
        <v>14</v>
      </c>
      <c r="F1341" t="s">
        <v>0</v>
      </c>
      <c r="G1341" s="6">
        <v>10</v>
      </c>
      <c r="H1341" t="s">
        <v>3</v>
      </c>
      <c r="I1341" t="s">
        <v>23</v>
      </c>
      <c r="J1341" s="1">
        <v>76000</v>
      </c>
      <c r="K1341">
        <v>1</v>
      </c>
      <c r="L1341">
        <v>9.9</v>
      </c>
      <c r="M1341">
        <v>7.3</v>
      </c>
      <c r="N1341" s="3">
        <v>837627.58000299998</v>
      </c>
      <c r="O1341" s="3">
        <v>193600</v>
      </c>
      <c r="P1341" s="7">
        <f>(N1341-O1341)/N1341*100</f>
        <v>76.887102977279397</v>
      </c>
    </row>
    <row r="1342" spans="1:16" x14ac:dyDescent="0.35">
      <c r="A1342" t="s">
        <v>740</v>
      </c>
      <c r="B1342" t="s">
        <v>65</v>
      </c>
      <c r="C1342" t="s">
        <v>71</v>
      </c>
      <c r="D1342" t="s">
        <v>186</v>
      </c>
      <c r="E1342" t="s">
        <v>4</v>
      </c>
      <c r="F1342" t="s">
        <v>0</v>
      </c>
      <c r="G1342" s="6">
        <v>12</v>
      </c>
      <c r="H1342" t="s">
        <v>3</v>
      </c>
      <c r="I1342" t="s">
        <v>1</v>
      </c>
      <c r="J1342" s="1">
        <v>75000</v>
      </c>
      <c r="K1342">
        <v>1</v>
      </c>
      <c r="L1342">
        <v>4.5</v>
      </c>
      <c r="M1342">
        <v>7.8</v>
      </c>
      <c r="N1342" s="3">
        <v>1303954.7245700001</v>
      </c>
      <c r="O1342" s="3">
        <v>189200</v>
      </c>
      <c r="P1342" s="7">
        <f>(N1342-O1342)/N1342*100</f>
        <v>85.490293762891824</v>
      </c>
    </row>
    <row r="1343" spans="1:16" x14ac:dyDescent="0.35">
      <c r="A1343" t="s">
        <v>669</v>
      </c>
      <c r="B1343" t="s">
        <v>65</v>
      </c>
      <c r="C1343" t="s">
        <v>66</v>
      </c>
      <c r="D1343" t="s">
        <v>79</v>
      </c>
      <c r="E1343" t="s">
        <v>14</v>
      </c>
      <c r="F1343" t="s">
        <v>0</v>
      </c>
      <c r="G1343" s="6">
        <v>7</v>
      </c>
      <c r="H1343" t="s">
        <v>3</v>
      </c>
      <c r="I1343" t="s">
        <v>23</v>
      </c>
      <c r="J1343" s="1">
        <v>48452</v>
      </c>
      <c r="K1343">
        <v>2</v>
      </c>
      <c r="L1343">
        <v>4.3</v>
      </c>
      <c r="M1343">
        <v>9.9</v>
      </c>
      <c r="N1343" s="3">
        <v>996627.03810500004</v>
      </c>
      <c r="O1343" s="3">
        <v>407862</v>
      </c>
      <c r="P1343" s="7">
        <f>(N1343-O1343)/N1343*100</f>
        <v>59.075764111767</v>
      </c>
    </row>
    <row r="1344" spans="1:16" x14ac:dyDescent="0.35">
      <c r="A1344" t="s">
        <v>944</v>
      </c>
      <c r="B1344" t="s">
        <v>65</v>
      </c>
      <c r="C1344" t="s">
        <v>170</v>
      </c>
      <c r="D1344" t="s">
        <v>384</v>
      </c>
      <c r="E1344" t="s">
        <v>14</v>
      </c>
      <c r="F1344" t="s">
        <v>0</v>
      </c>
      <c r="G1344" s="6">
        <v>9</v>
      </c>
      <c r="H1344" t="s">
        <v>3</v>
      </c>
      <c r="I1344" t="s">
        <v>20</v>
      </c>
      <c r="J1344" s="1">
        <v>71000</v>
      </c>
      <c r="K1344">
        <v>2</v>
      </c>
      <c r="L1344">
        <v>6.4</v>
      </c>
      <c r="M1344">
        <v>9.9</v>
      </c>
      <c r="N1344" s="3">
        <v>821425.91</v>
      </c>
      <c r="O1344" s="3">
        <v>251598</v>
      </c>
      <c r="P1344" s="7">
        <f>(N1344-O1344)/N1344*100</f>
        <v>69.370579021545595</v>
      </c>
    </row>
    <row r="1345" spans="1:16" x14ac:dyDescent="0.35">
      <c r="A1345" t="s">
        <v>665</v>
      </c>
      <c r="B1345" t="s">
        <v>65</v>
      </c>
      <c r="C1345" t="s">
        <v>71</v>
      </c>
      <c r="D1345" t="s">
        <v>73</v>
      </c>
      <c r="E1345" t="s">
        <v>14</v>
      </c>
      <c r="F1345" t="s">
        <v>0</v>
      </c>
      <c r="G1345" s="6">
        <v>8</v>
      </c>
      <c r="H1345" t="s">
        <v>13</v>
      </c>
      <c r="I1345" t="s">
        <v>12</v>
      </c>
      <c r="J1345" s="1">
        <v>60000</v>
      </c>
      <c r="K1345">
        <v>1</v>
      </c>
      <c r="L1345">
        <v>4.3</v>
      </c>
      <c r="M1345">
        <v>9.9</v>
      </c>
      <c r="N1345" s="3">
        <v>1675849.12017</v>
      </c>
      <c r="O1345" s="3">
        <v>352182</v>
      </c>
      <c r="P1345" s="7">
        <f>(N1345-O1345)/N1345*100</f>
        <v>78.984862314796317</v>
      </c>
    </row>
    <row r="1346" spans="1:16" x14ac:dyDescent="0.35">
      <c r="A1346" t="s">
        <v>673</v>
      </c>
      <c r="B1346" t="s">
        <v>65</v>
      </c>
      <c r="C1346" t="s">
        <v>69</v>
      </c>
      <c r="D1346" t="s">
        <v>85</v>
      </c>
      <c r="E1346" t="s">
        <v>14</v>
      </c>
      <c r="F1346" t="s">
        <v>0</v>
      </c>
      <c r="G1346" s="6">
        <v>8</v>
      </c>
      <c r="H1346" t="s">
        <v>3</v>
      </c>
      <c r="I1346" t="s">
        <v>1</v>
      </c>
      <c r="J1346" s="1">
        <v>75000</v>
      </c>
      <c r="K1346">
        <v>1</v>
      </c>
      <c r="L1346">
        <v>4.8</v>
      </c>
      <c r="M1346">
        <v>7.3</v>
      </c>
      <c r="N1346" s="3">
        <v>2370072</v>
      </c>
      <c r="O1346" s="3">
        <v>497200</v>
      </c>
      <c r="P1346" s="7">
        <f>(N1346-O1346)/N1346*100</f>
        <v>79.021734360812673</v>
      </c>
    </row>
    <row r="1347" spans="1:16" x14ac:dyDescent="0.35">
      <c r="A1347" t="s">
        <v>664</v>
      </c>
      <c r="B1347" t="s">
        <v>65</v>
      </c>
      <c r="C1347" t="s">
        <v>71</v>
      </c>
      <c r="D1347" t="s">
        <v>72</v>
      </c>
      <c r="E1347" t="s">
        <v>14</v>
      </c>
      <c r="F1347" t="s">
        <v>0</v>
      </c>
      <c r="G1347" s="6">
        <v>12</v>
      </c>
      <c r="H1347" t="s">
        <v>3</v>
      </c>
      <c r="I1347" t="s">
        <v>18</v>
      </c>
      <c r="J1347" s="1">
        <v>83039</v>
      </c>
      <c r="K1347">
        <v>2</v>
      </c>
      <c r="L1347">
        <v>5</v>
      </c>
      <c r="M1347">
        <v>9.4</v>
      </c>
      <c r="N1347" s="3">
        <v>1464334.18267</v>
      </c>
      <c r="O1347" s="3">
        <v>175120</v>
      </c>
      <c r="P1347" s="7">
        <f>(N1347-O1347)/N1347*100</f>
        <v>88.040981213680737</v>
      </c>
    </row>
    <row r="1348" spans="1:16" x14ac:dyDescent="0.35">
      <c r="A1348" t="s">
        <v>914</v>
      </c>
      <c r="B1348" t="s">
        <v>65</v>
      </c>
      <c r="C1348" t="s">
        <v>71</v>
      </c>
      <c r="D1348" t="s">
        <v>356</v>
      </c>
      <c r="E1348" t="s">
        <v>14</v>
      </c>
      <c r="F1348" t="s">
        <v>0</v>
      </c>
      <c r="G1348" s="6">
        <v>11</v>
      </c>
      <c r="H1348" t="s">
        <v>13</v>
      </c>
      <c r="I1348" t="s">
        <v>1</v>
      </c>
      <c r="J1348" s="1">
        <v>74000</v>
      </c>
      <c r="K1348">
        <v>1</v>
      </c>
      <c r="L1348">
        <v>4.5</v>
      </c>
      <c r="M1348">
        <v>9.9</v>
      </c>
      <c r="N1348" s="3">
        <v>1343468.5041</v>
      </c>
      <c r="O1348" s="3">
        <v>224502</v>
      </c>
      <c r="P1348" s="7">
        <f>(N1348-O1348)/N1348*100</f>
        <v>83.289373787709621</v>
      </c>
    </row>
    <row r="1349" spans="1:16" x14ac:dyDescent="0.35">
      <c r="A1349" t="s">
        <v>672</v>
      </c>
      <c r="B1349" t="s">
        <v>65</v>
      </c>
      <c r="C1349" t="s">
        <v>69</v>
      </c>
      <c r="D1349" t="s">
        <v>84</v>
      </c>
      <c r="E1349" t="s">
        <v>14</v>
      </c>
      <c r="F1349" t="s">
        <v>0</v>
      </c>
      <c r="G1349" s="6">
        <v>9</v>
      </c>
      <c r="H1349" t="s">
        <v>13</v>
      </c>
      <c r="I1349" t="s">
        <v>12</v>
      </c>
      <c r="J1349" s="1">
        <v>59000</v>
      </c>
      <c r="K1349">
        <v>1</v>
      </c>
      <c r="L1349">
        <v>4.5</v>
      </c>
      <c r="M1349">
        <v>9.9</v>
      </c>
      <c r="N1349" s="3">
        <v>2426682</v>
      </c>
      <c r="O1349" s="3">
        <v>440608</v>
      </c>
      <c r="P1349" s="7">
        <f>(N1349-O1349)/N1349*100</f>
        <v>81.843191650162652</v>
      </c>
    </row>
    <row r="1350" spans="1:16" x14ac:dyDescent="0.35">
      <c r="A1350" t="s">
        <v>671</v>
      </c>
      <c r="B1350" t="s">
        <v>65</v>
      </c>
      <c r="C1350" t="s">
        <v>66</v>
      </c>
      <c r="D1350" t="s">
        <v>82</v>
      </c>
      <c r="E1350" t="s">
        <v>4</v>
      </c>
      <c r="F1350" t="s">
        <v>0</v>
      </c>
      <c r="G1350" s="6">
        <v>5</v>
      </c>
      <c r="H1350" t="s">
        <v>3</v>
      </c>
      <c r="I1350" t="s">
        <v>12</v>
      </c>
      <c r="J1350" s="1">
        <v>66000</v>
      </c>
      <c r="K1350">
        <v>1</v>
      </c>
      <c r="L1350">
        <v>4.5999999999999996</v>
      </c>
      <c r="M1350">
        <v>9.1</v>
      </c>
      <c r="N1350" s="3">
        <v>1004692.1528</v>
      </c>
      <c r="O1350" s="3">
        <v>482998</v>
      </c>
      <c r="P1350" s="7">
        <f>(N1350-O1350)/N1350*100</f>
        <v>51.925771625276298</v>
      </c>
    </row>
    <row r="1351" spans="1:16" x14ac:dyDescent="0.35">
      <c r="A1351" t="s">
        <v>662</v>
      </c>
      <c r="B1351" t="s">
        <v>65</v>
      </c>
      <c r="C1351" t="s">
        <v>66</v>
      </c>
      <c r="D1351" t="s">
        <v>68</v>
      </c>
      <c r="E1351" t="s">
        <v>14</v>
      </c>
      <c r="F1351" t="s">
        <v>0</v>
      </c>
      <c r="G1351" s="6">
        <v>7</v>
      </c>
      <c r="H1351" t="s">
        <v>3</v>
      </c>
      <c r="I1351" t="s">
        <v>43</v>
      </c>
      <c r="J1351" s="1">
        <v>32374</v>
      </c>
      <c r="K1351">
        <v>1</v>
      </c>
      <c r="L1351">
        <v>6.8</v>
      </c>
      <c r="M1351">
        <v>9.6</v>
      </c>
      <c r="N1351" s="3">
        <v>944779.38872399996</v>
      </c>
      <c r="O1351" s="3">
        <v>478272</v>
      </c>
      <c r="P1351" s="7">
        <f>(N1351-O1351)/N1351*100</f>
        <v>49.377388445577274</v>
      </c>
    </row>
    <row r="1352" spans="1:16" x14ac:dyDescent="0.35">
      <c r="A1352" t="s">
        <v>665</v>
      </c>
      <c r="B1352" t="s">
        <v>65</v>
      </c>
      <c r="C1352" t="s">
        <v>71</v>
      </c>
      <c r="D1352" t="s">
        <v>73</v>
      </c>
      <c r="E1352" t="s">
        <v>14</v>
      </c>
      <c r="F1352" t="s">
        <v>0</v>
      </c>
      <c r="G1352" s="6">
        <v>8</v>
      </c>
      <c r="H1352" t="s">
        <v>13</v>
      </c>
      <c r="I1352" t="s">
        <v>1</v>
      </c>
      <c r="J1352" s="1">
        <v>54000</v>
      </c>
      <c r="K1352">
        <v>3</v>
      </c>
      <c r="L1352">
        <v>8.5</v>
      </c>
      <c r="M1352">
        <v>9.9</v>
      </c>
      <c r="N1352" s="3">
        <v>1675849.12017</v>
      </c>
      <c r="O1352" s="3">
        <v>218240</v>
      </c>
      <c r="P1352" s="7">
        <f>(N1352-O1352)/N1352*100</f>
        <v>86.977347938228391</v>
      </c>
    </row>
    <row r="1353" spans="1:16" x14ac:dyDescent="0.35">
      <c r="A1353" t="s">
        <v>668</v>
      </c>
      <c r="B1353" t="s">
        <v>65</v>
      </c>
      <c r="C1353" t="s">
        <v>66</v>
      </c>
      <c r="D1353" t="s">
        <v>78</v>
      </c>
      <c r="E1353" t="s">
        <v>14</v>
      </c>
      <c r="F1353" t="s">
        <v>0</v>
      </c>
      <c r="G1353" s="6">
        <v>8</v>
      </c>
      <c r="H1353" t="s">
        <v>13</v>
      </c>
      <c r="I1353" t="s">
        <v>1</v>
      </c>
      <c r="J1353" s="1">
        <v>63000</v>
      </c>
      <c r="K1353">
        <v>2</v>
      </c>
      <c r="L1353">
        <v>5</v>
      </c>
      <c r="M1353">
        <v>9.1</v>
      </c>
      <c r="N1353" s="3">
        <v>1139496.1163999999</v>
      </c>
      <c r="O1353" s="3">
        <v>366048</v>
      </c>
      <c r="P1353" s="7">
        <f>(N1353-O1353)/N1353*100</f>
        <v>67.876327551123893</v>
      </c>
    </row>
    <row r="1354" spans="1:16" x14ac:dyDescent="0.35">
      <c r="A1354" t="s">
        <v>945</v>
      </c>
      <c r="B1354" t="s">
        <v>65</v>
      </c>
      <c r="C1354" t="s">
        <v>66</v>
      </c>
      <c r="D1354" t="s">
        <v>385</v>
      </c>
      <c r="E1354" t="s">
        <v>14</v>
      </c>
      <c r="F1354" t="s">
        <v>0</v>
      </c>
      <c r="G1354" s="6">
        <v>4</v>
      </c>
      <c r="H1354" t="s">
        <v>3</v>
      </c>
      <c r="I1354" t="s">
        <v>1</v>
      </c>
      <c r="J1354" s="1">
        <v>29000</v>
      </c>
      <c r="K1354">
        <v>1</v>
      </c>
      <c r="L1354">
        <v>3.8</v>
      </c>
      <c r="M1354">
        <v>6.7</v>
      </c>
      <c r="N1354" s="3">
        <v>1098017.9968999999</v>
      </c>
      <c r="O1354" s="3">
        <v>734262</v>
      </c>
      <c r="P1354" s="7">
        <f>(N1354-O1354)/N1354*100</f>
        <v>33.128418471006931</v>
      </c>
    </row>
    <row r="1355" spans="1:16" x14ac:dyDescent="0.35">
      <c r="A1355" t="s">
        <v>669</v>
      </c>
      <c r="B1355" t="s">
        <v>65</v>
      </c>
      <c r="C1355" t="s">
        <v>66</v>
      </c>
      <c r="D1355" t="s">
        <v>79</v>
      </c>
      <c r="E1355" t="s">
        <v>14</v>
      </c>
      <c r="F1355" t="s">
        <v>0</v>
      </c>
      <c r="G1355" s="6">
        <v>8</v>
      </c>
      <c r="H1355" t="s">
        <v>3</v>
      </c>
      <c r="I1355" t="s">
        <v>1</v>
      </c>
      <c r="J1355" s="1">
        <v>47000</v>
      </c>
      <c r="K1355">
        <v>1</v>
      </c>
      <c r="L1355">
        <v>4.5</v>
      </c>
      <c r="M1355">
        <v>7.8</v>
      </c>
      <c r="N1355" s="3">
        <v>996627.03810500004</v>
      </c>
      <c r="O1355" s="3">
        <v>389238</v>
      </c>
      <c r="P1355" s="7">
        <f>(N1355-O1355)/N1355*100</f>
        <v>60.944467175995712</v>
      </c>
    </row>
    <row r="1356" spans="1:16" x14ac:dyDescent="0.35">
      <c r="A1356" t="s">
        <v>661</v>
      </c>
      <c r="B1356" t="s">
        <v>65</v>
      </c>
      <c r="C1356" t="s">
        <v>66</v>
      </c>
      <c r="D1356" t="s">
        <v>67</v>
      </c>
      <c r="E1356" t="s">
        <v>4</v>
      </c>
      <c r="F1356" t="s">
        <v>0</v>
      </c>
      <c r="G1356" s="6">
        <v>2</v>
      </c>
      <c r="H1356" t="s">
        <v>13</v>
      </c>
      <c r="I1356" t="s">
        <v>12</v>
      </c>
      <c r="J1356" s="1">
        <v>15000</v>
      </c>
      <c r="K1356">
        <v>1</v>
      </c>
      <c r="L1356">
        <v>5</v>
      </c>
      <c r="M1356">
        <v>8.8000000000000007</v>
      </c>
      <c r="N1356" s="3">
        <v>1514307.3796999999</v>
      </c>
      <c r="O1356" s="3">
        <v>1063125</v>
      </c>
      <c r="P1356" s="7">
        <f>(N1356-O1356)/N1356*100</f>
        <v>29.794636528112534</v>
      </c>
    </row>
    <row r="1357" spans="1:16" x14ac:dyDescent="0.35">
      <c r="A1357" t="s">
        <v>946</v>
      </c>
      <c r="B1357" t="s">
        <v>65</v>
      </c>
      <c r="C1357" t="s">
        <v>170</v>
      </c>
      <c r="D1357" t="s">
        <v>82</v>
      </c>
      <c r="E1357" t="s">
        <v>4</v>
      </c>
      <c r="F1357" t="s">
        <v>0</v>
      </c>
      <c r="G1357" s="6">
        <v>3</v>
      </c>
      <c r="H1357" t="s">
        <v>3</v>
      </c>
      <c r="I1357" t="s">
        <v>1</v>
      </c>
      <c r="J1357" s="1">
        <v>7200</v>
      </c>
      <c r="K1357">
        <v>1</v>
      </c>
      <c r="L1357">
        <v>5</v>
      </c>
      <c r="M1357">
        <v>4.5999999999999996</v>
      </c>
      <c r="N1357" s="3">
        <v>763822.41</v>
      </c>
      <c r="O1357" s="3">
        <v>544800</v>
      </c>
      <c r="P1357" s="7">
        <f>(N1357-O1357)/N1357*100</f>
        <v>28.674520036666639</v>
      </c>
    </row>
    <row r="1358" spans="1:16" x14ac:dyDescent="0.35">
      <c r="A1358" t="s">
        <v>669</v>
      </c>
      <c r="B1358" t="s">
        <v>65</v>
      </c>
      <c r="C1358" t="s">
        <v>66</v>
      </c>
      <c r="D1358" t="s">
        <v>79</v>
      </c>
      <c r="E1358" t="s">
        <v>14</v>
      </c>
      <c r="F1358" t="s">
        <v>0</v>
      </c>
      <c r="G1358" s="6">
        <v>7</v>
      </c>
      <c r="H1358" t="s">
        <v>3</v>
      </c>
      <c r="I1358" t="s">
        <v>127</v>
      </c>
      <c r="J1358" s="1">
        <v>62000</v>
      </c>
      <c r="K1358">
        <v>1</v>
      </c>
      <c r="L1358">
        <v>4.3</v>
      </c>
      <c r="M1358">
        <v>9.9</v>
      </c>
      <c r="N1358" s="3">
        <v>996627.03810500004</v>
      </c>
      <c r="O1358" s="3">
        <v>417198</v>
      </c>
      <c r="P1358" s="7">
        <f>(N1358-O1358)/N1358*100</f>
        <v>58.139004457147195</v>
      </c>
    </row>
    <row r="1359" spans="1:16" x14ac:dyDescent="0.35">
      <c r="A1359" t="s">
        <v>930</v>
      </c>
      <c r="B1359" t="s">
        <v>65</v>
      </c>
      <c r="C1359" t="s">
        <v>66</v>
      </c>
      <c r="D1359" t="s">
        <v>169</v>
      </c>
      <c r="E1359" t="s">
        <v>14</v>
      </c>
      <c r="F1359" t="s">
        <v>0</v>
      </c>
      <c r="G1359" s="6">
        <v>8</v>
      </c>
      <c r="H1359" t="s">
        <v>3</v>
      </c>
      <c r="I1359" t="s">
        <v>12</v>
      </c>
      <c r="J1359" s="1">
        <v>49000</v>
      </c>
      <c r="K1359">
        <v>1</v>
      </c>
      <c r="L1359">
        <v>4.5</v>
      </c>
      <c r="M1359">
        <v>9.9</v>
      </c>
      <c r="N1359" s="3">
        <v>1162169.8999999999</v>
      </c>
      <c r="O1359" s="3">
        <v>310800</v>
      </c>
      <c r="P1359" s="7">
        <f>(N1359-O1359)/N1359*100</f>
        <v>73.256922245189799</v>
      </c>
    </row>
    <row r="1360" spans="1:16" x14ac:dyDescent="0.35">
      <c r="A1360" t="s">
        <v>669</v>
      </c>
      <c r="B1360" t="s">
        <v>65</v>
      </c>
      <c r="C1360" t="s">
        <v>66</v>
      </c>
      <c r="D1360" t="s">
        <v>79</v>
      </c>
      <c r="E1360" t="s">
        <v>14</v>
      </c>
      <c r="F1360" t="s">
        <v>0</v>
      </c>
      <c r="G1360" s="6">
        <v>8</v>
      </c>
      <c r="H1360" t="s">
        <v>3</v>
      </c>
      <c r="I1360" t="s">
        <v>1</v>
      </c>
      <c r="J1360" s="1">
        <v>54630</v>
      </c>
      <c r="K1360">
        <v>1</v>
      </c>
      <c r="L1360">
        <v>5</v>
      </c>
      <c r="M1360">
        <v>8.9</v>
      </c>
      <c r="N1360" s="3">
        <v>996627.03810500004</v>
      </c>
      <c r="O1360" s="3">
        <v>352182</v>
      </c>
      <c r="P1360" s="7">
        <f>(N1360-O1360)/N1360*100</f>
        <v>64.662608324409547</v>
      </c>
    </row>
    <row r="1361" spans="1:16" x14ac:dyDescent="0.35">
      <c r="A1361" t="s">
        <v>668</v>
      </c>
      <c r="B1361" t="s">
        <v>65</v>
      </c>
      <c r="C1361" t="s">
        <v>66</v>
      </c>
      <c r="D1361" t="s">
        <v>78</v>
      </c>
      <c r="E1361" t="s">
        <v>14</v>
      </c>
      <c r="F1361" t="s">
        <v>0</v>
      </c>
      <c r="G1361" s="6">
        <v>8</v>
      </c>
      <c r="H1361" t="s">
        <v>13</v>
      </c>
      <c r="I1361" t="s">
        <v>12</v>
      </c>
      <c r="J1361" s="1">
        <v>46233</v>
      </c>
      <c r="K1361">
        <v>1</v>
      </c>
      <c r="L1361">
        <v>6.8</v>
      </c>
      <c r="M1361">
        <v>9.6</v>
      </c>
      <c r="N1361" s="3">
        <v>1139496.1163999999</v>
      </c>
      <c r="O1361" s="3">
        <v>454702</v>
      </c>
      <c r="P1361" s="7">
        <f>(N1361-O1361)/N1361*100</f>
        <v>60.096222053258415</v>
      </c>
    </row>
    <row r="1362" spans="1:16" x14ac:dyDescent="0.35">
      <c r="A1362" t="s">
        <v>668</v>
      </c>
      <c r="B1362" t="s">
        <v>65</v>
      </c>
      <c r="C1362" t="s">
        <v>66</v>
      </c>
      <c r="D1362" t="s">
        <v>78</v>
      </c>
      <c r="E1362" t="s">
        <v>14</v>
      </c>
      <c r="F1362" t="s">
        <v>0</v>
      </c>
      <c r="G1362" s="6">
        <v>8</v>
      </c>
      <c r="H1362" t="s">
        <v>13</v>
      </c>
      <c r="I1362" t="s">
        <v>1</v>
      </c>
      <c r="J1362" s="1">
        <v>49000</v>
      </c>
      <c r="K1362">
        <v>1</v>
      </c>
      <c r="L1362">
        <v>6.7</v>
      </c>
      <c r="M1362">
        <v>8.8000000000000007</v>
      </c>
      <c r="N1362" s="3">
        <v>1139496.1163999999</v>
      </c>
      <c r="O1362" s="3">
        <v>473550</v>
      </c>
      <c r="P1362" s="7">
        <f>(N1362-O1362)/N1362*100</f>
        <v>58.442157618221437</v>
      </c>
    </row>
    <row r="1363" spans="1:16" x14ac:dyDescent="0.35">
      <c r="A1363" t="s">
        <v>662</v>
      </c>
      <c r="B1363" t="s">
        <v>65</v>
      </c>
      <c r="C1363" t="s">
        <v>66</v>
      </c>
      <c r="D1363" t="s">
        <v>68</v>
      </c>
      <c r="E1363" t="s">
        <v>14</v>
      </c>
      <c r="F1363" t="s">
        <v>0</v>
      </c>
      <c r="G1363" s="6">
        <v>7</v>
      </c>
      <c r="H1363" t="s">
        <v>3</v>
      </c>
      <c r="I1363" t="s">
        <v>18</v>
      </c>
      <c r="J1363" s="1">
        <v>40000</v>
      </c>
      <c r="K1363">
        <v>1</v>
      </c>
      <c r="L1363">
        <v>6.8</v>
      </c>
      <c r="M1363">
        <v>8.8000000000000007</v>
      </c>
      <c r="N1363" s="3">
        <v>944779.38872399996</v>
      </c>
      <c r="O1363" s="3">
        <v>473550</v>
      </c>
      <c r="P1363" s="7">
        <f>(N1363-O1363)/N1363*100</f>
        <v>49.87718766392998</v>
      </c>
    </row>
    <row r="1364" spans="1:16" x14ac:dyDescent="0.35">
      <c r="A1364" t="s">
        <v>662</v>
      </c>
      <c r="B1364" t="s">
        <v>65</v>
      </c>
      <c r="C1364" t="s">
        <v>66</v>
      </c>
      <c r="D1364" t="s">
        <v>68</v>
      </c>
      <c r="E1364" t="s">
        <v>14</v>
      </c>
      <c r="F1364" t="s">
        <v>0</v>
      </c>
      <c r="G1364" s="6">
        <v>7</v>
      </c>
      <c r="H1364" t="s">
        <v>3</v>
      </c>
      <c r="I1364" t="s">
        <v>1</v>
      </c>
      <c r="J1364" s="1">
        <v>39000</v>
      </c>
      <c r="K1364">
        <v>1</v>
      </c>
      <c r="L1364">
        <v>6.8</v>
      </c>
      <c r="M1364">
        <v>9.6</v>
      </c>
      <c r="N1364" s="3">
        <v>944779.38872399996</v>
      </c>
      <c r="O1364" s="3">
        <v>473550</v>
      </c>
      <c r="P1364" s="7">
        <f>(N1364-O1364)/N1364*100</f>
        <v>49.87718766392998</v>
      </c>
    </row>
    <row r="1365" spans="1:16" x14ac:dyDescent="0.35">
      <c r="A1365" t="s">
        <v>662</v>
      </c>
      <c r="B1365" t="s">
        <v>65</v>
      </c>
      <c r="C1365" t="s">
        <v>66</v>
      </c>
      <c r="D1365" t="s">
        <v>68</v>
      </c>
      <c r="E1365" t="s">
        <v>14</v>
      </c>
      <c r="F1365" t="s">
        <v>0</v>
      </c>
      <c r="G1365" s="6">
        <v>7</v>
      </c>
      <c r="H1365" t="s">
        <v>3</v>
      </c>
      <c r="I1365" t="s">
        <v>12</v>
      </c>
      <c r="J1365" s="1">
        <v>30621</v>
      </c>
      <c r="K1365">
        <v>1</v>
      </c>
      <c r="L1365">
        <v>6.8</v>
      </c>
      <c r="M1365">
        <v>9.1999999999999993</v>
      </c>
      <c r="N1365" s="3">
        <v>944779.38872399996</v>
      </c>
      <c r="O1365" s="3">
        <v>464118</v>
      </c>
      <c r="P1365" s="7">
        <f>(N1365-O1365)/N1365*100</f>
        <v>50.875515962850507</v>
      </c>
    </row>
    <row r="1366" spans="1:16" x14ac:dyDescent="0.35">
      <c r="A1366" t="s">
        <v>662</v>
      </c>
      <c r="B1366" t="s">
        <v>65</v>
      </c>
      <c r="C1366" t="s">
        <v>66</v>
      </c>
      <c r="D1366" t="s">
        <v>68</v>
      </c>
      <c r="E1366" t="s">
        <v>14</v>
      </c>
      <c r="F1366" t="s">
        <v>0</v>
      </c>
      <c r="G1366" s="6">
        <v>8</v>
      </c>
      <c r="H1366" t="s">
        <v>3</v>
      </c>
      <c r="I1366" t="s">
        <v>12</v>
      </c>
      <c r="J1366" s="1">
        <v>48000</v>
      </c>
      <c r="K1366">
        <v>1</v>
      </c>
      <c r="L1366">
        <v>6.8</v>
      </c>
      <c r="M1366">
        <v>9.9</v>
      </c>
      <c r="N1366" s="3">
        <v>944779.38872399996</v>
      </c>
      <c r="O1366" s="3">
        <v>393888</v>
      </c>
      <c r="P1366" s="7">
        <f>(N1366-O1366)/N1366*100</f>
        <v>58.308997348896739</v>
      </c>
    </row>
    <row r="1367" spans="1:16" x14ac:dyDescent="0.35">
      <c r="A1367" t="s">
        <v>662</v>
      </c>
      <c r="B1367" t="s">
        <v>65</v>
      </c>
      <c r="C1367" t="s">
        <v>66</v>
      </c>
      <c r="D1367" t="s">
        <v>68</v>
      </c>
      <c r="E1367" t="s">
        <v>14</v>
      </c>
      <c r="F1367" t="s">
        <v>0</v>
      </c>
      <c r="G1367" s="6">
        <v>8</v>
      </c>
      <c r="H1367" t="s">
        <v>3</v>
      </c>
      <c r="I1367" t="s">
        <v>17</v>
      </c>
      <c r="J1367" s="1">
        <v>76000</v>
      </c>
      <c r="K1367">
        <v>1</v>
      </c>
      <c r="L1367">
        <v>4.3</v>
      </c>
      <c r="M1367">
        <v>8.1</v>
      </c>
      <c r="N1367" s="3">
        <v>944779.38872399996</v>
      </c>
      <c r="O1367" s="3">
        <v>352182</v>
      </c>
      <c r="P1367" s="7">
        <f>(N1367-O1367)/N1367*100</f>
        <v>62.723361220268579</v>
      </c>
    </row>
    <row r="1368" spans="1:16" x14ac:dyDescent="0.35">
      <c r="A1368" t="s">
        <v>737</v>
      </c>
      <c r="B1368" t="s">
        <v>65</v>
      </c>
      <c r="C1368" t="s">
        <v>66</v>
      </c>
      <c r="D1368" t="s">
        <v>182</v>
      </c>
      <c r="E1368" t="s">
        <v>104</v>
      </c>
      <c r="F1368" t="s">
        <v>0</v>
      </c>
      <c r="G1368" s="6">
        <v>9</v>
      </c>
      <c r="H1368" t="s">
        <v>3</v>
      </c>
      <c r="I1368" t="s">
        <v>1</v>
      </c>
      <c r="J1368" s="1">
        <v>54496</v>
      </c>
      <c r="K1368">
        <v>2</v>
      </c>
      <c r="L1368">
        <v>6.8</v>
      </c>
      <c r="M1368">
        <v>6</v>
      </c>
      <c r="N1368" s="3">
        <v>930953.27919999999</v>
      </c>
      <c r="O1368" s="3">
        <v>342958</v>
      </c>
      <c r="P1368" s="7">
        <f>(N1368-O1368)/N1368*100</f>
        <v>63.160557284387508</v>
      </c>
    </row>
    <row r="1369" spans="1:16" x14ac:dyDescent="0.35">
      <c r="A1369" t="s">
        <v>674</v>
      </c>
      <c r="B1369" t="s">
        <v>65</v>
      </c>
      <c r="C1369" t="s">
        <v>66</v>
      </c>
      <c r="D1369" t="s">
        <v>86</v>
      </c>
      <c r="E1369" t="s">
        <v>14</v>
      </c>
      <c r="F1369" t="s">
        <v>0</v>
      </c>
      <c r="G1369" s="6">
        <v>11</v>
      </c>
      <c r="H1369" t="s">
        <v>3</v>
      </c>
      <c r="I1369" t="s">
        <v>37</v>
      </c>
      <c r="J1369" s="1">
        <v>95645</v>
      </c>
      <c r="K1369">
        <v>1</v>
      </c>
      <c r="L1369">
        <v>4.3</v>
      </c>
      <c r="M1369">
        <v>9.9</v>
      </c>
      <c r="N1369" s="3">
        <v>921735.98899900005</v>
      </c>
      <c r="O1369" s="3">
        <v>157520</v>
      </c>
      <c r="P1369" s="7">
        <f>(N1369-O1369)/N1369*100</f>
        <v>82.910507793987108</v>
      </c>
    </row>
    <row r="1370" spans="1:16" x14ac:dyDescent="0.35">
      <c r="A1370" t="s">
        <v>672</v>
      </c>
      <c r="B1370" t="s">
        <v>65</v>
      </c>
      <c r="C1370" t="s">
        <v>69</v>
      </c>
      <c r="D1370" t="s">
        <v>84</v>
      </c>
      <c r="E1370" t="s">
        <v>14</v>
      </c>
      <c r="F1370" t="s">
        <v>0</v>
      </c>
      <c r="G1370" s="6">
        <v>10</v>
      </c>
      <c r="H1370" t="s">
        <v>13</v>
      </c>
      <c r="I1370" t="s">
        <v>1</v>
      </c>
      <c r="J1370" s="1">
        <v>66000</v>
      </c>
      <c r="K1370">
        <v>1</v>
      </c>
      <c r="L1370">
        <v>6.4</v>
      </c>
      <c r="M1370">
        <v>9.6</v>
      </c>
      <c r="N1370" s="3">
        <v>2426682</v>
      </c>
      <c r="O1370" s="3">
        <v>568750</v>
      </c>
      <c r="P1370" s="7">
        <f>(N1370-O1370)/N1370*100</f>
        <v>76.562648093157648</v>
      </c>
    </row>
    <row r="1371" spans="1:16" x14ac:dyDescent="0.35">
      <c r="A1371" t="s">
        <v>673</v>
      </c>
      <c r="B1371" t="s">
        <v>65</v>
      </c>
      <c r="C1371" t="s">
        <v>69</v>
      </c>
      <c r="D1371" t="s">
        <v>85</v>
      </c>
      <c r="E1371" t="s">
        <v>14</v>
      </c>
      <c r="F1371" t="s">
        <v>0</v>
      </c>
      <c r="G1371" s="6">
        <v>8</v>
      </c>
      <c r="H1371" t="s">
        <v>3</v>
      </c>
      <c r="I1371" t="s">
        <v>17</v>
      </c>
      <c r="J1371" s="1">
        <v>59000</v>
      </c>
      <c r="K1371">
        <v>1</v>
      </c>
      <c r="L1371">
        <v>4.3</v>
      </c>
      <c r="M1371">
        <v>8.1999999999999993</v>
      </c>
      <c r="N1371" s="3">
        <v>2370072</v>
      </c>
      <c r="O1371" s="3">
        <v>578358</v>
      </c>
      <c r="P1371" s="7">
        <f>(N1371-O1371)/N1371*100</f>
        <v>75.597450204044435</v>
      </c>
    </row>
    <row r="1372" spans="1:16" x14ac:dyDescent="0.35">
      <c r="A1372" t="s">
        <v>947</v>
      </c>
      <c r="B1372" t="s">
        <v>65</v>
      </c>
      <c r="C1372" t="s">
        <v>66</v>
      </c>
      <c r="D1372" t="s">
        <v>386</v>
      </c>
      <c r="E1372" t="s">
        <v>4</v>
      </c>
      <c r="F1372" t="s">
        <v>0</v>
      </c>
      <c r="G1372" s="6">
        <v>7</v>
      </c>
      <c r="H1372" t="s">
        <v>3</v>
      </c>
      <c r="I1372" t="s">
        <v>18</v>
      </c>
      <c r="J1372" s="1">
        <v>51000</v>
      </c>
      <c r="K1372">
        <v>1</v>
      </c>
      <c r="L1372">
        <v>4.3</v>
      </c>
      <c r="M1372">
        <v>8.1999999999999993</v>
      </c>
      <c r="N1372" s="3">
        <v>950938.05</v>
      </c>
      <c r="O1372" s="3">
        <v>352182</v>
      </c>
      <c r="P1372" s="7">
        <f>(N1372-O1372)/N1372*100</f>
        <v>62.964779882348807</v>
      </c>
    </row>
    <row r="1373" spans="1:16" x14ac:dyDescent="0.35">
      <c r="A1373" t="s">
        <v>933</v>
      </c>
      <c r="B1373" t="s">
        <v>65</v>
      </c>
      <c r="C1373" t="s">
        <v>353</v>
      </c>
      <c r="D1373" t="s">
        <v>373</v>
      </c>
      <c r="E1373" t="s">
        <v>32</v>
      </c>
      <c r="F1373" t="s">
        <v>0</v>
      </c>
      <c r="G1373" s="6">
        <v>9</v>
      </c>
      <c r="H1373" t="s">
        <v>13</v>
      </c>
      <c r="I1373" t="s">
        <v>23</v>
      </c>
      <c r="J1373" s="1">
        <v>50000</v>
      </c>
      <c r="K1373">
        <v>1</v>
      </c>
      <c r="L1373">
        <v>7</v>
      </c>
      <c r="M1373">
        <v>9.9</v>
      </c>
      <c r="N1373" s="3">
        <v>2680005.7074699998</v>
      </c>
      <c r="O1373" s="3">
        <v>690000</v>
      </c>
      <c r="P1373" s="7">
        <f>(N1373-O1373)/N1373*100</f>
        <v>74.253786173784704</v>
      </c>
    </row>
    <row r="1374" spans="1:16" x14ac:dyDescent="0.35">
      <c r="A1374" t="s">
        <v>918</v>
      </c>
      <c r="B1374" t="s">
        <v>65</v>
      </c>
      <c r="C1374" t="s">
        <v>80</v>
      </c>
      <c r="D1374" t="s">
        <v>360</v>
      </c>
      <c r="E1374" t="s">
        <v>14</v>
      </c>
      <c r="F1374" t="s">
        <v>0</v>
      </c>
      <c r="G1374" s="6">
        <v>12</v>
      </c>
      <c r="H1374" t="s">
        <v>3</v>
      </c>
      <c r="I1374" t="s">
        <v>12</v>
      </c>
      <c r="J1374" s="1">
        <v>52000</v>
      </c>
      <c r="K1374">
        <v>1</v>
      </c>
      <c r="L1374">
        <v>5.5</v>
      </c>
      <c r="M1374">
        <v>9.6</v>
      </c>
      <c r="N1374" s="3">
        <v>939018.53879300004</v>
      </c>
      <c r="O1374" s="3">
        <v>215600</v>
      </c>
      <c r="P1374" s="7">
        <f>(N1374-O1374)/N1374*100</f>
        <v>77.039856925814377</v>
      </c>
    </row>
    <row r="1375" spans="1:16" x14ac:dyDescent="0.35">
      <c r="A1375" t="s">
        <v>920</v>
      </c>
      <c r="B1375" t="s">
        <v>65</v>
      </c>
      <c r="C1375" t="s">
        <v>66</v>
      </c>
      <c r="D1375" t="s">
        <v>362</v>
      </c>
      <c r="E1375" t="s">
        <v>4</v>
      </c>
      <c r="F1375" t="s">
        <v>0</v>
      </c>
      <c r="G1375" s="6">
        <v>3</v>
      </c>
      <c r="H1375" t="s">
        <v>13</v>
      </c>
      <c r="I1375" t="s">
        <v>1</v>
      </c>
      <c r="J1375" s="1">
        <v>28000</v>
      </c>
      <c r="K1375">
        <v>1</v>
      </c>
      <c r="L1375">
        <v>8.3000000000000007</v>
      </c>
      <c r="M1375">
        <v>5.8</v>
      </c>
      <c r="N1375" s="3">
        <v>1394603.9835000001</v>
      </c>
      <c r="O1375" s="3">
        <v>1028524</v>
      </c>
      <c r="P1375" s="7">
        <f>(N1375-O1375)/N1375*100</f>
        <v>26.249744574890642</v>
      </c>
    </row>
    <row r="1376" spans="1:16" x14ac:dyDescent="0.35">
      <c r="A1376" t="s">
        <v>921</v>
      </c>
      <c r="B1376" t="s">
        <v>65</v>
      </c>
      <c r="C1376" t="s">
        <v>69</v>
      </c>
      <c r="D1376" t="s">
        <v>363</v>
      </c>
      <c r="E1376" t="s">
        <v>14</v>
      </c>
      <c r="F1376" t="s">
        <v>0</v>
      </c>
      <c r="G1376" s="6">
        <v>8</v>
      </c>
      <c r="H1376" t="s">
        <v>13</v>
      </c>
      <c r="I1376" t="s">
        <v>23</v>
      </c>
      <c r="J1376" s="1">
        <v>79000</v>
      </c>
      <c r="K1376">
        <v>1</v>
      </c>
      <c r="L1376">
        <v>4</v>
      </c>
      <c r="M1376">
        <v>9.9</v>
      </c>
      <c r="N1376" s="3">
        <v>2464422</v>
      </c>
      <c r="O1376" s="3">
        <v>530478</v>
      </c>
      <c r="P1376" s="7">
        <f>(N1376-O1376)/N1376*100</f>
        <v>78.474546972880461</v>
      </c>
    </row>
    <row r="1377" spans="1:16" x14ac:dyDescent="0.35">
      <c r="A1377" t="s">
        <v>669</v>
      </c>
      <c r="B1377" t="s">
        <v>65</v>
      </c>
      <c r="C1377" t="s">
        <v>66</v>
      </c>
      <c r="D1377" t="s">
        <v>79</v>
      </c>
      <c r="E1377" t="s">
        <v>14</v>
      </c>
      <c r="F1377" t="s">
        <v>0</v>
      </c>
      <c r="G1377" s="6">
        <v>6</v>
      </c>
      <c r="H1377" t="s">
        <v>3</v>
      </c>
      <c r="I1377" t="s">
        <v>127</v>
      </c>
      <c r="J1377" s="1">
        <v>40000</v>
      </c>
      <c r="K1377">
        <v>1</v>
      </c>
      <c r="L1377">
        <v>4.5</v>
      </c>
      <c r="M1377">
        <v>9.9</v>
      </c>
      <c r="N1377" s="3">
        <v>996627.03810500004</v>
      </c>
      <c r="O1377" s="3">
        <v>426550</v>
      </c>
      <c r="P1377" s="7">
        <f>(N1377-O1377)/N1377*100</f>
        <v>57.200639387523758</v>
      </c>
    </row>
    <row r="1378" spans="1:16" x14ac:dyDescent="0.35">
      <c r="A1378" t="s">
        <v>929</v>
      </c>
      <c r="B1378" t="s">
        <v>65</v>
      </c>
      <c r="C1378" t="s">
        <v>353</v>
      </c>
      <c r="D1378" t="s">
        <v>84</v>
      </c>
      <c r="E1378" t="s">
        <v>32</v>
      </c>
      <c r="F1378" t="s">
        <v>0</v>
      </c>
      <c r="G1378" s="6">
        <v>11</v>
      </c>
      <c r="H1378" t="s">
        <v>13</v>
      </c>
      <c r="I1378" t="s">
        <v>12</v>
      </c>
      <c r="J1378" s="1">
        <v>56000</v>
      </c>
      <c r="K1378">
        <v>1</v>
      </c>
      <c r="L1378">
        <v>4.5</v>
      </c>
      <c r="M1378">
        <v>9.9</v>
      </c>
      <c r="N1378" s="3">
        <v>2492226.5</v>
      </c>
      <c r="O1378" s="3">
        <v>426550</v>
      </c>
      <c r="P1378" s="7">
        <f>(N1378-O1378)/N1378*100</f>
        <v>82.884781940967244</v>
      </c>
    </row>
    <row r="1379" spans="1:16" x14ac:dyDescent="0.35">
      <c r="A1379" t="s">
        <v>668</v>
      </c>
      <c r="B1379" t="s">
        <v>65</v>
      </c>
      <c r="C1379" t="s">
        <v>66</v>
      </c>
      <c r="D1379" t="s">
        <v>78</v>
      </c>
      <c r="E1379" t="s">
        <v>14</v>
      </c>
      <c r="F1379" t="s">
        <v>0</v>
      </c>
      <c r="G1379" s="6">
        <v>7</v>
      </c>
      <c r="H1379" t="s">
        <v>13</v>
      </c>
      <c r="I1379" t="s">
        <v>18</v>
      </c>
      <c r="J1379" s="1">
        <v>53367</v>
      </c>
      <c r="K1379">
        <v>1</v>
      </c>
      <c r="L1379">
        <v>4.3</v>
      </c>
      <c r="M1379">
        <v>6.2</v>
      </c>
      <c r="N1379" s="3">
        <v>1139496.1163999999</v>
      </c>
      <c r="O1379" s="3">
        <v>501942</v>
      </c>
      <c r="P1379" s="7">
        <f>(N1379-O1379)/N1379*100</f>
        <v>55.950529995154263</v>
      </c>
    </row>
    <row r="1380" spans="1:16" x14ac:dyDescent="0.35">
      <c r="A1380" t="s">
        <v>948</v>
      </c>
      <c r="B1380" t="s">
        <v>65</v>
      </c>
      <c r="C1380" t="s">
        <v>128</v>
      </c>
      <c r="D1380" t="s">
        <v>387</v>
      </c>
      <c r="E1380" t="s">
        <v>14</v>
      </c>
      <c r="F1380" t="s">
        <v>10</v>
      </c>
      <c r="G1380" s="6">
        <v>5</v>
      </c>
      <c r="H1380" t="s">
        <v>3</v>
      </c>
      <c r="I1380" t="s">
        <v>37</v>
      </c>
      <c r="J1380" s="1">
        <v>62000</v>
      </c>
      <c r="K1380">
        <v>1</v>
      </c>
      <c r="L1380">
        <v>4.5999999999999996</v>
      </c>
      <c r="M1380">
        <v>6.6</v>
      </c>
      <c r="N1380" s="3">
        <v>900907</v>
      </c>
      <c r="O1380" s="3">
        <v>389238</v>
      </c>
      <c r="P1380" s="7">
        <f>(N1380-O1380)/N1380*100</f>
        <v>56.794874498699642</v>
      </c>
    </row>
    <row r="1381" spans="1:16" x14ac:dyDescent="0.35">
      <c r="A1381" t="s">
        <v>664</v>
      </c>
      <c r="B1381" t="s">
        <v>65</v>
      </c>
      <c r="C1381" t="s">
        <v>71</v>
      </c>
      <c r="D1381" t="s">
        <v>72</v>
      </c>
      <c r="E1381" t="s">
        <v>14</v>
      </c>
      <c r="F1381" t="s">
        <v>0</v>
      </c>
      <c r="G1381" s="6">
        <v>12</v>
      </c>
      <c r="H1381" t="s">
        <v>3</v>
      </c>
      <c r="I1381" t="s">
        <v>1</v>
      </c>
      <c r="J1381" s="1">
        <v>54632</v>
      </c>
      <c r="K1381">
        <v>1</v>
      </c>
      <c r="L1381">
        <v>6.8</v>
      </c>
      <c r="M1381">
        <v>8.8000000000000007</v>
      </c>
      <c r="N1381" s="3">
        <v>1464334.18267</v>
      </c>
      <c r="O1381" s="3">
        <v>265200</v>
      </c>
      <c r="P1381" s="7">
        <f>(N1381-O1381)/N1381*100</f>
        <v>81.889379955848156</v>
      </c>
    </row>
    <row r="1382" spans="1:16" x14ac:dyDescent="0.35">
      <c r="A1382" t="s">
        <v>662</v>
      </c>
      <c r="B1382" t="s">
        <v>65</v>
      </c>
      <c r="C1382" t="s">
        <v>66</v>
      </c>
      <c r="D1382" t="s">
        <v>68</v>
      </c>
      <c r="E1382" t="s">
        <v>14</v>
      </c>
      <c r="F1382" t="s">
        <v>0</v>
      </c>
      <c r="G1382" s="6">
        <v>6</v>
      </c>
      <c r="H1382" t="s">
        <v>3</v>
      </c>
      <c r="I1382" t="s">
        <v>20</v>
      </c>
      <c r="J1382" s="1">
        <v>48645</v>
      </c>
      <c r="K1382">
        <v>1</v>
      </c>
      <c r="L1382">
        <v>6.1</v>
      </c>
      <c r="M1382">
        <v>7.1</v>
      </c>
      <c r="N1382" s="3">
        <v>944779.38872399996</v>
      </c>
      <c r="O1382" s="3">
        <v>520950</v>
      </c>
      <c r="P1382" s="7">
        <f>(N1382-O1382)/N1382*100</f>
        <v>44.860143413629658</v>
      </c>
    </row>
    <row r="1383" spans="1:16" x14ac:dyDescent="0.35">
      <c r="A1383" t="s">
        <v>674</v>
      </c>
      <c r="B1383" t="s">
        <v>65</v>
      </c>
      <c r="C1383" t="s">
        <v>66</v>
      </c>
      <c r="D1383" t="s">
        <v>86</v>
      </c>
      <c r="E1383" t="s">
        <v>14</v>
      </c>
      <c r="F1383" t="s">
        <v>0</v>
      </c>
      <c r="G1383" s="6">
        <v>10</v>
      </c>
      <c r="H1383" t="s">
        <v>3</v>
      </c>
      <c r="I1383" t="s">
        <v>2</v>
      </c>
      <c r="J1383" s="1">
        <v>71000</v>
      </c>
      <c r="K1383">
        <v>2</v>
      </c>
      <c r="L1383">
        <v>9.9</v>
      </c>
      <c r="M1383">
        <v>9.9</v>
      </c>
      <c r="N1383" s="3">
        <v>921735.98899900005</v>
      </c>
      <c r="O1383" s="3">
        <v>180400</v>
      </c>
      <c r="P1383" s="7">
        <f>(N1383-O1383)/N1383*100</f>
        <v>80.428235183057865</v>
      </c>
    </row>
    <row r="1384" spans="1:16" x14ac:dyDescent="0.35">
      <c r="A1384" t="s">
        <v>665</v>
      </c>
      <c r="B1384" t="s">
        <v>65</v>
      </c>
      <c r="C1384" t="s">
        <v>71</v>
      </c>
      <c r="D1384" t="s">
        <v>73</v>
      </c>
      <c r="E1384" t="s">
        <v>14</v>
      </c>
      <c r="F1384" t="s">
        <v>0</v>
      </c>
      <c r="G1384" s="6">
        <v>8</v>
      </c>
      <c r="H1384" t="s">
        <v>13</v>
      </c>
      <c r="I1384" t="s">
        <v>1</v>
      </c>
      <c r="J1384" s="1">
        <v>55115</v>
      </c>
      <c r="K1384">
        <v>1</v>
      </c>
      <c r="L1384">
        <v>6</v>
      </c>
      <c r="M1384">
        <v>8.9</v>
      </c>
      <c r="N1384" s="3">
        <v>1675849.12017</v>
      </c>
      <c r="O1384" s="3">
        <v>376239.28</v>
      </c>
      <c r="P1384" s="7">
        <f>(N1384-O1384)/N1384*100</f>
        <v>77.549334515160069</v>
      </c>
    </row>
    <row r="1385" spans="1:16" x14ac:dyDescent="0.35">
      <c r="A1385" t="s">
        <v>949</v>
      </c>
      <c r="B1385" t="s">
        <v>65</v>
      </c>
      <c r="C1385" t="s">
        <v>66</v>
      </c>
      <c r="D1385" t="s">
        <v>388</v>
      </c>
      <c r="E1385" t="s">
        <v>14</v>
      </c>
      <c r="F1385" t="s">
        <v>0</v>
      </c>
      <c r="G1385" s="6">
        <v>4</v>
      </c>
      <c r="H1385" t="s">
        <v>3</v>
      </c>
      <c r="I1385" t="s">
        <v>77</v>
      </c>
      <c r="J1385" s="1">
        <v>21000</v>
      </c>
      <c r="K1385">
        <v>1</v>
      </c>
      <c r="L1385">
        <v>5</v>
      </c>
      <c r="M1385">
        <v>9.1</v>
      </c>
      <c r="N1385" s="3">
        <v>1123365.6525000001</v>
      </c>
      <c r="O1385" s="3">
        <v>636342</v>
      </c>
      <c r="P1385" s="7">
        <f>(N1385-O1385)/N1385*100</f>
        <v>43.353973963522094</v>
      </c>
    </row>
    <row r="1386" spans="1:16" x14ac:dyDescent="0.35">
      <c r="A1386" t="s">
        <v>949</v>
      </c>
      <c r="B1386" t="s">
        <v>65</v>
      </c>
      <c r="C1386" t="s">
        <v>66</v>
      </c>
      <c r="D1386" t="s">
        <v>388</v>
      </c>
      <c r="E1386" t="s">
        <v>14</v>
      </c>
      <c r="F1386" t="s">
        <v>0</v>
      </c>
      <c r="G1386" s="6">
        <v>4</v>
      </c>
      <c r="H1386" t="s">
        <v>3</v>
      </c>
      <c r="I1386" t="s">
        <v>127</v>
      </c>
      <c r="J1386" s="1">
        <v>29000</v>
      </c>
      <c r="K1386">
        <v>1</v>
      </c>
      <c r="L1386">
        <v>5</v>
      </c>
      <c r="M1386">
        <v>7.8</v>
      </c>
      <c r="N1386" s="3">
        <v>1123365.6525000001</v>
      </c>
      <c r="O1386" s="3">
        <v>631488</v>
      </c>
      <c r="P1386" s="7">
        <f>(N1386-O1386)/N1386*100</f>
        <v>43.786068356758847</v>
      </c>
    </row>
    <row r="1387" spans="1:16" x14ac:dyDescent="0.35">
      <c r="A1387" t="s">
        <v>670</v>
      </c>
      <c r="B1387" t="s">
        <v>65</v>
      </c>
      <c r="C1387" t="s">
        <v>80</v>
      </c>
      <c r="D1387" t="s">
        <v>81</v>
      </c>
      <c r="E1387" t="s">
        <v>14</v>
      </c>
      <c r="F1387" t="s">
        <v>0</v>
      </c>
      <c r="G1387" s="6">
        <v>12</v>
      </c>
      <c r="H1387" t="s">
        <v>3</v>
      </c>
      <c r="I1387" t="s">
        <v>1</v>
      </c>
      <c r="J1387" s="1">
        <v>64223</v>
      </c>
      <c r="K1387">
        <v>1</v>
      </c>
      <c r="L1387">
        <v>9.6</v>
      </c>
      <c r="M1387">
        <v>8.9</v>
      </c>
      <c r="N1387" s="3">
        <v>837627.58000299998</v>
      </c>
      <c r="O1387" s="3">
        <v>162800</v>
      </c>
      <c r="P1387" s="7">
        <f>(N1387-O1387)/N1387*100</f>
        <v>80.564154776348587</v>
      </c>
    </row>
    <row r="1388" spans="1:16" x14ac:dyDescent="0.35">
      <c r="A1388" t="s">
        <v>672</v>
      </c>
      <c r="B1388" t="s">
        <v>65</v>
      </c>
      <c r="C1388" t="s">
        <v>69</v>
      </c>
      <c r="D1388" t="s">
        <v>84</v>
      </c>
      <c r="E1388" t="s">
        <v>14</v>
      </c>
      <c r="F1388" t="s">
        <v>0</v>
      </c>
      <c r="G1388" s="6">
        <v>9</v>
      </c>
      <c r="H1388" t="s">
        <v>13</v>
      </c>
      <c r="I1388" t="s">
        <v>23</v>
      </c>
      <c r="J1388" s="1">
        <v>64000</v>
      </c>
      <c r="K1388">
        <v>1</v>
      </c>
      <c r="L1388">
        <v>4.5</v>
      </c>
      <c r="M1388">
        <v>9.9</v>
      </c>
      <c r="N1388" s="3">
        <v>2426682</v>
      </c>
      <c r="O1388" s="3">
        <v>375312</v>
      </c>
      <c r="P1388" s="7">
        <f>(N1388-O1388)/N1388*100</f>
        <v>84.533943878926038</v>
      </c>
    </row>
    <row r="1389" spans="1:16" x14ac:dyDescent="0.35">
      <c r="A1389" t="s">
        <v>936</v>
      </c>
      <c r="B1389" t="s">
        <v>65</v>
      </c>
      <c r="C1389" t="s">
        <v>69</v>
      </c>
      <c r="D1389" t="s">
        <v>376</v>
      </c>
      <c r="E1389" t="s">
        <v>14</v>
      </c>
      <c r="F1389" t="s">
        <v>153</v>
      </c>
      <c r="G1389" s="6">
        <v>12</v>
      </c>
      <c r="H1389" t="s">
        <v>13</v>
      </c>
      <c r="I1389" t="s">
        <v>18</v>
      </c>
      <c r="J1389" s="1">
        <v>91800</v>
      </c>
      <c r="K1389">
        <v>2</v>
      </c>
      <c r="L1389">
        <v>4.8</v>
      </c>
      <c r="M1389">
        <v>9.1</v>
      </c>
      <c r="N1389" s="3">
        <v>2185146</v>
      </c>
      <c r="O1389" s="3">
        <v>265200</v>
      </c>
      <c r="P1389" s="7">
        <f>(N1389-O1389)/N1389*100</f>
        <v>87.863511179573351</v>
      </c>
    </row>
    <row r="1390" spans="1:16" x14ac:dyDescent="0.35">
      <c r="A1390" t="s">
        <v>668</v>
      </c>
      <c r="B1390" t="s">
        <v>65</v>
      </c>
      <c r="C1390" t="s">
        <v>66</v>
      </c>
      <c r="D1390" t="s">
        <v>78</v>
      </c>
      <c r="E1390" t="s">
        <v>14</v>
      </c>
      <c r="F1390" t="s">
        <v>0</v>
      </c>
      <c r="G1390" s="6">
        <v>8</v>
      </c>
      <c r="H1390" t="s">
        <v>13</v>
      </c>
      <c r="I1390" t="s">
        <v>18</v>
      </c>
      <c r="J1390" s="1">
        <v>62000</v>
      </c>
      <c r="K1390">
        <v>1</v>
      </c>
      <c r="L1390">
        <v>4.3</v>
      </c>
      <c r="M1390">
        <v>9.9</v>
      </c>
      <c r="N1390" s="3">
        <v>1139496.1163999999</v>
      </c>
      <c r="O1390" s="3">
        <v>379950</v>
      </c>
      <c r="P1390" s="7">
        <f>(N1390-O1390)/N1390*100</f>
        <v>66.656314617343952</v>
      </c>
    </row>
    <row r="1391" spans="1:16" x14ac:dyDescent="0.35">
      <c r="A1391" t="s">
        <v>737</v>
      </c>
      <c r="B1391" t="s">
        <v>65</v>
      </c>
      <c r="C1391" t="s">
        <v>66</v>
      </c>
      <c r="D1391" t="s">
        <v>182</v>
      </c>
      <c r="E1391" t="s">
        <v>104</v>
      </c>
      <c r="F1391" t="s">
        <v>0</v>
      </c>
      <c r="G1391" s="6">
        <v>9</v>
      </c>
      <c r="H1391" t="s">
        <v>3</v>
      </c>
      <c r="I1391" t="s">
        <v>2</v>
      </c>
      <c r="J1391" s="1">
        <v>4500</v>
      </c>
      <c r="K1391">
        <v>1</v>
      </c>
      <c r="L1391">
        <v>9.9</v>
      </c>
      <c r="M1391">
        <v>9.1999999999999993</v>
      </c>
      <c r="N1391" s="3">
        <v>930953.27919999999</v>
      </c>
      <c r="O1391" s="3">
        <v>333750</v>
      </c>
      <c r="P1391" s="7">
        <f>(N1391-O1391)/N1391*100</f>
        <v>64.149650959197132</v>
      </c>
    </row>
    <row r="1392" spans="1:16" x14ac:dyDescent="0.35">
      <c r="A1392" t="s">
        <v>929</v>
      </c>
      <c r="B1392" t="s">
        <v>65</v>
      </c>
      <c r="C1392" t="s">
        <v>353</v>
      </c>
      <c r="D1392" t="s">
        <v>84</v>
      </c>
      <c r="E1392" t="s">
        <v>32</v>
      </c>
      <c r="F1392" t="s">
        <v>0</v>
      </c>
      <c r="G1392" s="6">
        <v>11</v>
      </c>
      <c r="H1392" t="s">
        <v>13</v>
      </c>
      <c r="I1392" t="s">
        <v>12</v>
      </c>
      <c r="J1392" s="1">
        <v>135000</v>
      </c>
      <c r="K1392">
        <v>2</v>
      </c>
      <c r="L1392">
        <v>3.8</v>
      </c>
      <c r="M1392">
        <v>9</v>
      </c>
      <c r="N1392" s="3">
        <v>2492226.5</v>
      </c>
      <c r="O1392" s="3">
        <v>403200</v>
      </c>
      <c r="P1392" s="7">
        <f>(N1392-O1392)/N1392*100</f>
        <v>83.821695178989557</v>
      </c>
    </row>
    <row r="1393" spans="1:16" x14ac:dyDescent="0.35">
      <c r="A1393" t="s">
        <v>950</v>
      </c>
      <c r="B1393" t="s">
        <v>65</v>
      </c>
      <c r="C1393" t="s">
        <v>66</v>
      </c>
      <c r="D1393" t="s">
        <v>389</v>
      </c>
      <c r="E1393" t="s">
        <v>14</v>
      </c>
      <c r="F1393" t="s">
        <v>0</v>
      </c>
      <c r="G1393" s="6">
        <v>9</v>
      </c>
      <c r="H1393" t="s">
        <v>13</v>
      </c>
      <c r="I1393" t="s">
        <v>23</v>
      </c>
      <c r="J1393" s="1">
        <v>60000</v>
      </c>
      <c r="K1393">
        <v>1</v>
      </c>
      <c r="L1393">
        <v>6.4</v>
      </c>
      <c r="M1393">
        <v>7</v>
      </c>
      <c r="N1393" s="3">
        <v>1162169.8999999999</v>
      </c>
      <c r="O1393" s="3">
        <v>426550</v>
      </c>
      <c r="P1393" s="7">
        <f>(N1393-O1393)/N1393*100</f>
        <v>63.297104838113597</v>
      </c>
    </row>
    <row r="1394" spans="1:16" x14ac:dyDescent="0.35">
      <c r="A1394" t="s">
        <v>668</v>
      </c>
      <c r="B1394" t="s">
        <v>65</v>
      </c>
      <c r="C1394" t="s">
        <v>66</v>
      </c>
      <c r="D1394" t="s">
        <v>78</v>
      </c>
      <c r="E1394" t="s">
        <v>14</v>
      </c>
      <c r="F1394" t="s">
        <v>0</v>
      </c>
      <c r="G1394" s="6">
        <v>9</v>
      </c>
      <c r="H1394" t="s">
        <v>13</v>
      </c>
      <c r="I1394" t="s">
        <v>12</v>
      </c>
      <c r="J1394" s="1">
        <v>76136</v>
      </c>
      <c r="K1394">
        <v>2</v>
      </c>
      <c r="L1394">
        <v>6.4</v>
      </c>
      <c r="M1394">
        <v>9.1999999999999993</v>
      </c>
      <c r="N1394" s="3">
        <v>1139496.1163999999</v>
      </c>
      <c r="O1394" s="3">
        <v>403200</v>
      </c>
      <c r="P1394" s="7">
        <f>(N1394-O1394)/N1394*100</f>
        <v>64.615939080702958</v>
      </c>
    </row>
    <row r="1395" spans="1:16" x14ac:dyDescent="0.35">
      <c r="A1395" t="s">
        <v>670</v>
      </c>
      <c r="B1395" t="s">
        <v>65</v>
      </c>
      <c r="C1395" t="s">
        <v>80</v>
      </c>
      <c r="D1395" t="s">
        <v>81</v>
      </c>
      <c r="E1395" t="s">
        <v>14</v>
      </c>
      <c r="F1395" t="s">
        <v>0</v>
      </c>
      <c r="G1395" s="6">
        <v>10</v>
      </c>
      <c r="H1395" t="s">
        <v>3</v>
      </c>
      <c r="I1395" t="s">
        <v>12</v>
      </c>
      <c r="J1395" s="1">
        <v>59658</v>
      </c>
      <c r="K1395">
        <v>1</v>
      </c>
      <c r="L1395">
        <v>4.5</v>
      </c>
      <c r="M1395">
        <v>9.9</v>
      </c>
      <c r="N1395" s="3">
        <v>837627.58000299998</v>
      </c>
      <c r="O1395" s="3">
        <v>171600</v>
      </c>
      <c r="P1395" s="7">
        <f>(N1395-O1395)/N1395*100</f>
        <v>79.513568548043096</v>
      </c>
    </row>
    <row r="1396" spans="1:16" x14ac:dyDescent="0.35">
      <c r="A1396" t="s">
        <v>670</v>
      </c>
      <c r="B1396" t="s">
        <v>65</v>
      </c>
      <c r="C1396" t="s">
        <v>80</v>
      </c>
      <c r="D1396" t="s">
        <v>81</v>
      </c>
      <c r="E1396" t="s">
        <v>14</v>
      </c>
      <c r="F1396" t="s">
        <v>0</v>
      </c>
      <c r="G1396" s="6">
        <v>11</v>
      </c>
      <c r="H1396" t="s">
        <v>3</v>
      </c>
      <c r="I1396" t="s">
        <v>2</v>
      </c>
      <c r="J1396" s="1">
        <v>72000</v>
      </c>
      <c r="K1396">
        <v>1</v>
      </c>
      <c r="L1396">
        <v>4.5</v>
      </c>
      <c r="M1396">
        <v>9.9</v>
      </c>
      <c r="N1396" s="3">
        <v>837627.58000299998</v>
      </c>
      <c r="O1396" s="3">
        <v>171600</v>
      </c>
      <c r="P1396" s="7">
        <f>(N1396-O1396)/N1396*100</f>
        <v>79.513568548043096</v>
      </c>
    </row>
    <row r="1397" spans="1:16" x14ac:dyDescent="0.35">
      <c r="A1397" t="s">
        <v>951</v>
      </c>
      <c r="B1397" t="s">
        <v>65</v>
      </c>
      <c r="C1397" t="s">
        <v>66</v>
      </c>
      <c r="D1397" t="s">
        <v>390</v>
      </c>
      <c r="E1397" t="s">
        <v>4</v>
      </c>
      <c r="F1397" t="s">
        <v>10</v>
      </c>
      <c r="G1397" s="6">
        <v>3</v>
      </c>
      <c r="H1397" t="s">
        <v>3</v>
      </c>
      <c r="I1397" t="s">
        <v>77</v>
      </c>
      <c r="J1397" s="1">
        <v>22000</v>
      </c>
      <c r="K1397">
        <v>1</v>
      </c>
      <c r="L1397">
        <v>4.3</v>
      </c>
      <c r="M1397">
        <v>8.4</v>
      </c>
      <c r="N1397" s="3">
        <v>1214478.8500000001</v>
      </c>
      <c r="O1397" s="3">
        <v>739200</v>
      </c>
      <c r="P1397" s="7">
        <f>(N1397-O1397)/N1397*100</f>
        <v>39.134386737158913</v>
      </c>
    </row>
    <row r="1398" spans="1:16" x14ac:dyDescent="0.35">
      <c r="A1398" t="s">
        <v>675</v>
      </c>
      <c r="B1398" t="s">
        <v>65</v>
      </c>
      <c r="C1398" t="s">
        <v>87</v>
      </c>
      <c r="D1398" t="s">
        <v>88</v>
      </c>
      <c r="E1398" t="s">
        <v>4</v>
      </c>
      <c r="F1398" t="s">
        <v>0</v>
      </c>
      <c r="G1398" s="6">
        <v>5</v>
      </c>
      <c r="H1398" t="s">
        <v>3</v>
      </c>
      <c r="I1398" t="s">
        <v>1</v>
      </c>
      <c r="J1398" s="1">
        <v>32356</v>
      </c>
      <c r="K1398">
        <v>2</v>
      </c>
      <c r="L1398">
        <v>5</v>
      </c>
      <c r="M1398">
        <v>8.6999999999999993</v>
      </c>
      <c r="N1398" s="3">
        <v>613352</v>
      </c>
      <c r="O1398" s="3">
        <v>233518</v>
      </c>
      <c r="P1398" s="7">
        <f>(N1398-O1398)/N1398*100</f>
        <v>61.927571769554831</v>
      </c>
    </row>
    <row r="1399" spans="1:16" x14ac:dyDescent="0.35">
      <c r="A1399" t="s">
        <v>952</v>
      </c>
      <c r="B1399" t="s">
        <v>65</v>
      </c>
      <c r="C1399" t="s">
        <v>71</v>
      </c>
      <c r="D1399" t="s">
        <v>392</v>
      </c>
      <c r="E1399" t="s">
        <v>14</v>
      </c>
      <c r="F1399" t="s">
        <v>0</v>
      </c>
      <c r="G1399" s="6">
        <v>7</v>
      </c>
      <c r="H1399" t="s">
        <v>3</v>
      </c>
      <c r="I1399" t="s">
        <v>1</v>
      </c>
      <c r="J1399" s="1">
        <v>45000</v>
      </c>
      <c r="K1399">
        <v>1</v>
      </c>
      <c r="L1399">
        <v>5</v>
      </c>
      <c r="M1399">
        <v>8</v>
      </c>
      <c r="N1399" s="3">
        <v>1639821.8506</v>
      </c>
      <c r="O1399" s="3">
        <v>417198</v>
      </c>
      <c r="P1399" s="7">
        <f>(N1399-O1399)/N1399*100</f>
        <v>74.558333891736467</v>
      </c>
    </row>
    <row r="1400" spans="1:16" x14ac:dyDescent="0.35">
      <c r="A1400" t="s">
        <v>669</v>
      </c>
      <c r="B1400" t="s">
        <v>65</v>
      </c>
      <c r="C1400" t="s">
        <v>66</v>
      </c>
      <c r="D1400" t="s">
        <v>79</v>
      </c>
      <c r="E1400" t="s">
        <v>14</v>
      </c>
      <c r="F1400" t="s">
        <v>0</v>
      </c>
      <c r="G1400" s="6">
        <v>9</v>
      </c>
      <c r="H1400" t="s">
        <v>3</v>
      </c>
      <c r="I1400" t="s">
        <v>18</v>
      </c>
      <c r="J1400" s="1">
        <v>54000</v>
      </c>
      <c r="K1400">
        <v>1</v>
      </c>
      <c r="L1400">
        <v>4.5</v>
      </c>
      <c r="M1400">
        <v>7.9</v>
      </c>
      <c r="N1400" s="3">
        <v>996627.03810500004</v>
      </c>
      <c r="O1400" s="3">
        <v>333750</v>
      </c>
      <c r="P1400" s="7">
        <f>(N1400-O1400)/N1400*100</f>
        <v>66.512046408594657</v>
      </c>
    </row>
    <row r="1401" spans="1:16" x14ac:dyDescent="0.35">
      <c r="A1401" t="s">
        <v>662</v>
      </c>
      <c r="B1401" t="s">
        <v>65</v>
      </c>
      <c r="C1401" t="s">
        <v>66</v>
      </c>
      <c r="D1401" t="s">
        <v>68</v>
      </c>
      <c r="E1401" t="s">
        <v>14</v>
      </c>
      <c r="F1401" t="s">
        <v>0</v>
      </c>
      <c r="G1401" s="6">
        <v>9</v>
      </c>
      <c r="H1401" t="s">
        <v>3</v>
      </c>
      <c r="I1401" t="s">
        <v>20</v>
      </c>
      <c r="J1401" s="1">
        <v>71575</v>
      </c>
      <c r="K1401">
        <v>1</v>
      </c>
      <c r="L1401">
        <v>4.3</v>
      </c>
      <c r="M1401">
        <v>9.1</v>
      </c>
      <c r="N1401" s="3">
        <v>944779.38872399996</v>
      </c>
      <c r="O1401" s="3">
        <v>274288</v>
      </c>
      <c r="P1401" s="7">
        <f>(N1401-O1401)/N1401*100</f>
        <v>70.968037271595449</v>
      </c>
    </row>
    <row r="1402" spans="1:16" x14ac:dyDescent="0.35">
      <c r="A1402" t="s">
        <v>670</v>
      </c>
      <c r="B1402" t="s">
        <v>65</v>
      </c>
      <c r="C1402" t="s">
        <v>80</v>
      </c>
      <c r="D1402" t="s">
        <v>81</v>
      </c>
      <c r="E1402" t="s">
        <v>14</v>
      </c>
      <c r="F1402" t="s">
        <v>0</v>
      </c>
      <c r="G1402" s="6">
        <v>11</v>
      </c>
      <c r="H1402" t="s">
        <v>3</v>
      </c>
      <c r="I1402" t="s">
        <v>12</v>
      </c>
      <c r="J1402" s="1">
        <v>74000</v>
      </c>
      <c r="K1402">
        <v>1</v>
      </c>
      <c r="L1402">
        <v>4.5</v>
      </c>
      <c r="M1402">
        <v>9.9</v>
      </c>
      <c r="N1402" s="3">
        <v>837627.58000299998</v>
      </c>
      <c r="O1402" s="3">
        <v>176000</v>
      </c>
      <c r="P1402" s="7">
        <f>(N1402-O1402)/N1402*100</f>
        <v>78.988275433890365</v>
      </c>
    </row>
    <row r="1403" spans="1:16" x14ac:dyDescent="0.35">
      <c r="A1403" t="s">
        <v>738</v>
      </c>
      <c r="B1403" t="s">
        <v>65</v>
      </c>
      <c r="C1403" t="s">
        <v>170</v>
      </c>
      <c r="D1403" t="s">
        <v>183</v>
      </c>
      <c r="E1403" t="s">
        <v>14</v>
      </c>
      <c r="F1403" t="s">
        <v>0</v>
      </c>
      <c r="G1403" s="6">
        <v>3</v>
      </c>
      <c r="H1403" t="s">
        <v>3</v>
      </c>
      <c r="I1403" t="s">
        <v>20</v>
      </c>
      <c r="J1403" s="1">
        <v>32000</v>
      </c>
      <c r="K1403">
        <v>1</v>
      </c>
      <c r="L1403">
        <v>3.8</v>
      </c>
      <c r="M1403">
        <v>8</v>
      </c>
      <c r="N1403" s="3">
        <v>843315.24</v>
      </c>
      <c r="O1403" s="3">
        <v>602448.96560007997</v>
      </c>
      <c r="P1403" s="7">
        <f>(N1403-O1403)/N1403*100</f>
        <v>28.561831089394285</v>
      </c>
    </row>
    <row r="1404" spans="1:16" x14ac:dyDescent="0.35">
      <c r="A1404" t="s">
        <v>670</v>
      </c>
      <c r="B1404" t="s">
        <v>65</v>
      </c>
      <c r="C1404" t="s">
        <v>80</v>
      </c>
      <c r="D1404" t="s">
        <v>81</v>
      </c>
      <c r="E1404" t="s">
        <v>14</v>
      </c>
      <c r="F1404" t="s">
        <v>0</v>
      </c>
      <c r="G1404" s="6">
        <v>11</v>
      </c>
      <c r="H1404" t="s">
        <v>3</v>
      </c>
      <c r="I1404" t="s">
        <v>18</v>
      </c>
      <c r="J1404" s="1">
        <v>83000</v>
      </c>
      <c r="K1404">
        <v>2</v>
      </c>
      <c r="L1404">
        <v>4.3</v>
      </c>
      <c r="M1404">
        <v>9.9</v>
      </c>
      <c r="N1404" s="3">
        <v>837627.58000299998</v>
      </c>
      <c r="O1404" s="3">
        <v>154000</v>
      </c>
      <c r="P1404" s="7">
        <f>(N1404-O1404)/N1404*100</f>
        <v>81.614741004654064</v>
      </c>
    </row>
    <row r="1405" spans="1:16" x14ac:dyDescent="0.35">
      <c r="A1405" t="s">
        <v>916</v>
      </c>
      <c r="B1405" t="s">
        <v>65</v>
      </c>
      <c r="C1405" t="s">
        <v>66</v>
      </c>
      <c r="D1405" t="s">
        <v>358</v>
      </c>
      <c r="E1405" t="s">
        <v>14</v>
      </c>
      <c r="F1405" t="s">
        <v>0</v>
      </c>
      <c r="G1405" s="6">
        <v>10</v>
      </c>
      <c r="H1405" t="s">
        <v>13</v>
      </c>
      <c r="I1405" t="s">
        <v>1</v>
      </c>
      <c r="J1405" s="1">
        <v>59338</v>
      </c>
      <c r="K1405">
        <v>4</v>
      </c>
      <c r="L1405">
        <v>4.5</v>
      </c>
      <c r="M1405">
        <v>9.9</v>
      </c>
      <c r="N1405" s="3">
        <v>1041561.66757</v>
      </c>
      <c r="O1405" s="3">
        <v>247072</v>
      </c>
      <c r="P1405" s="7">
        <f>(N1405-O1405)/N1405*100</f>
        <v>76.278696913219974</v>
      </c>
    </row>
    <row r="1406" spans="1:16" x14ac:dyDescent="0.35">
      <c r="A1406" t="s">
        <v>919</v>
      </c>
      <c r="B1406" t="s">
        <v>65</v>
      </c>
      <c r="C1406" t="s">
        <v>71</v>
      </c>
      <c r="D1406" t="s">
        <v>361</v>
      </c>
      <c r="E1406" t="s">
        <v>14</v>
      </c>
      <c r="F1406" t="s">
        <v>0</v>
      </c>
      <c r="G1406" s="6">
        <v>8</v>
      </c>
      <c r="H1406" t="s">
        <v>3</v>
      </c>
      <c r="I1406" t="s">
        <v>18</v>
      </c>
      <c r="J1406" s="1">
        <v>83470</v>
      </c>
      <c r="K1406">
        <v>1</v>
      </c>
      <c r="L1406">
        <v>4</v>
      </c>
      <c r="M1406">
        <v>8</v>
      </c>
      <c r="N1406" s="3">
        <v>1585199.86124</v>
      </c>
      <c r="O1406" s="3">
        <v>379950</v>
      </c>
      <c r="P1406" s="7">
        <f>(N1406-O1406)/N1406*100</f>
        <v>76.03141349616385</v>
      </c>
    </row>
    <row r="1407" spans="1:16" x14ac:dyDescent="0.35">
      <c r="A1407" t="s">
        <v>662</v>
      </c>
      <c r="B1407" t="s">
        <v>65</v>
      </c>
      <c r="C1407" t="s">
        <v>66</v>
      </c>
      <c r="D1407" t="s">
        <v>68</v>
      </c>
      <c r="E1407" t="s">
        <v>14</v>
      </c>
      <c r="F1407" t="s">
        <v>0</v>
      </c>
      <c r="G1407" s="6">
        <v>4</v>
      </c>
      <c r="H1407" t="s">
        <v>3</v>
      </c>
      <c r="I1407" t="s">
        <v>1</v>
      </c>
      <c r="J1407" s="1">
        <v>28000</v>
      </c>
      <c r="K1407">
        <v>1</v>
      </c>
      <c r="L1407">
        <v>5</v>
      </c>
      <c r="M1407">
        <v>7.7</v>
      </c>
      <c r="N1407" s="3">
        <v>944779.38872399996</v>
      </c>
      <c r="O1407" s="3">
        <v>636342</v>
      </c>
      <c r="P1407" s="7">
        <f>(N1407-O1407)/N1407*100</f>
        <v>32.646498474164353</v>
      </c>
    </row>
    <row r="1408" spans="1:16" x14ac:dyDescent="0.35">
      <c r="A1408" t="s">
        <v>929</v>
      </c>
      <c r="B1408" t="s">
        <v>65</v>
      </c>
      <c r="C1408" t="s">
        <v>353</v>
      </c>
      <c r="D1408" t="s">
        <v>84</v>
      </c>
      <c r="E1408" t="s">
        <v>32</v>
      </c>
      <c r="F1408" t="s">
        <v>0</v>
      </c>
      <c r="G1408" s="6">
        <v>4</v>
      </c>
      <c r="H1408" t="s">
        <v>13</v>
      </c>
      <c r="I1408" t="s">
        <v>1</v>
      </c>
      <c r="J1408" s="1">
        <v>32800</v>
      </c>
      <c r="K1408">
        <v>1</v>
      </c>
      <c r="L1408">
        <v>3.5</v>
      </c>
      <c r="M1408">
        <v>9.9</v>
      </c>
      <c r="N1408" s="3">
        <v>2492226.5</v>
      </c>
      <c r="O1408" s="3">
        <v>1686250</v>
      </c>
      <c r="P1408" s="7">
        <f>(N1408-O1408)/N1408*100</f>
        <v>32.339616804491889</v>
      </c>
    </row>
    <row r="1409" spans="1:16" x14ac:dyDescent="0.35">
      <c r="A1409" t="s">
        <v>909</v>
      </c>
      <c r="B1409" t="s">
        <v>65</v>
      </c>
      <c r="C1409" t="s">
        <v>69</v>
      </c>
      <c r="D1409" t="s">
        <v>350</v>
      </c>
      <c r="E1409" t="s">
        <v>14</v>
      </c>
      <c r="F1409" t="s">
        <v>0</v>
      </c>
      <c r="G1409" s="6">
        <v>10</v>
      </c>
      <c r="H1409" t="s">
        <v>13</v>
      </c>
      <c r="I1409" t="s">
        <v>1</v>
      </c>
      <c r="J1409" s="1">
        <v>62000</v>
      </c>
      <c r="K1409">
        <v>1</v>
      </c>
      <c r="L1409">
        <v>5</v>
      </c>
      <c r="M1409">
        <v>9.9</v>
      </c>
      <c r="N1409" s="3">
        <v>1971286</v>
      </c>
      <c r="O1409" s="3">
        <v>426550</v>
      </c>
      <c r="P1409" s="7">
        <f>(N1409-O1409)/N1409*100</f>
        <v>78.361840950526712</v>
      </c>
    </row>
    <row r="1410" spans="1:16" x14ac:dyDescent="0.35">
      <c r="A1410" t="s">
        <v>669</v>
      </c>
      <c r="B1410" t="s">
        <v>65</v>
      </c>
      <c r="C1410" t="s">
        <v>66</v>
      </c>
      <c r="D1410" t="s">
        <v>79</v>
      </c>
      <c r="E1410" t="s">
        <v>14</v>
      </c>
      <c r="F1410" t="s">
        <v>0</v>
      </c>
      <c r="G1410" s="6">
        <v>6</v>
      </c>
      <c r="H1410" t="s">
        <v>3</v>
      </c>
      <c r="I1410" t="s">
        <v>77</v>
      </c>
      <c r="J1410" s="1">
        <v>43000</v>
      </c>
      <c r="K1410">
        <v>1</v>
      </c>
      <c r="L1410">
        <v>5</v>
      </c>
      <c r="M1410">
        <v>7.5</v>
      </c>
      <c r="N1410" s="3">
        <v>996627.03810500004</v>
      </c>
      <c r="O1410" s="3">
        <v>520950</v>
      </c>
      <c r="P1410" s="7">
        <f>(N1410-O1410)/N1410*100</f>
        <v>47.728690866089558</v>
      </c>
    </row>
    <row r="1411" spans="1:16" x14ac:dyDescent="0.35">
      <c r="A1411" t="s">
        <v>953</v>
      </c>
      <c r="B1411" t="s">
        <v>65</v>
      </c>
      <c r="C1411" t="s">
        <v>66</v>
      </c>
      <c r="D1411" t="s">
        <v>393</v>
      </c>
      <c r="E1411" t="s">
        <v>4</v>
      </c>
      <c r="F1411" t="s">
        <v>10</v>
      </c>
      <c r="G1411" s="6">
        <v>3</v>
      </c>
      <c r="H1411" t="s">
        <v>3</v>
      </c>
      <c r="I1411" t="s">
        <v>1</v>
      </c>
      <c r="J1411" s="1">
        <v>60450</v>
      </c>
      <c r="K1411">
        <v>1</v>
      </c>
      <c r="L1411">
        <v>4.2</v>
      </c>
      <c r="M1411">
        <v>9.4</v>
      </c>
      <c r="N1411" s="3">
        <v>1497108.3</v>
      </c>
      <c r="O1411" s="3">
        <v>787804.08</v>
      </c>
      <c r="P1411" s="7">
        <f>(N1411-O1411)/N1411*100</f>
        <v>47.378283855616864</v>
      </c>
    </row>
    <row r="1412" spans="1:16" x14ac:dyDescent="0.35">
      <c r="A1412" t="s">
        <v>662</v>
      </c>
      <c r="B1412" t="s">
        <v>65</v>
      </c>
      <c r="C1412" t="s">
        <v>66</v>
      </c>
      <c r="D1412" t="s">
        <v>68</v>
      </c>
      <c r="E1412" t="s">
        <v>14</v>
      </c>
      <c r="F1412" t="s">
        <v>0</v>
      </c>
      <c r="G1412" s="6">
        <v>9</v>
      </c>
      <c r="H1412" t="s">
        <v>3</v>
      </c>
      <c r="I1412" t="s">
        <v>127</v>
      </c>
      <c r="J1412" s="1">
        <v>80800</v>
      </c>
      <c r="K1412">
        <v>2</v>
      </c>
      <c r="L1412">
        <v>4.8</v>
      </c>
      <c r="M1412">
        <v>9.4</v>
      </c>
      <c r="N1412" s="3">
        <v>944779.38872399996</v>
      </c>
      <c r="O1412" s="3">
        <v>251598.90560008</v>
      </c>
      <c r="P1412" s="7">
        <f>(N1412-O1412)/N1412*100</f>
        <v>73.36956028011106</v>
      </c>
    </row>
    <row r="1413" spans="1:16" x14ac:dyDescent="0.35">
      <c r="A1413" t="s">
        <v>665</v>
      </c>
      <c r="B1413" t="s">
        <v>65</v>
      </c>
      <c r="C1413" t="s">
        <v>71</v>
      </c>
      <c r="D1413" t="s">
        <v>73</v>
      </c>
      <c r="E1413" t="s">
        <v>14</v>
      </c>
      <c r="F1413" t="s">
        <v>0</v>
      </c>
      <c r="G1413" s="6">
        <v>10</v>
      </c>
      <c r="H1413" t="s">
        <v>13</v>
      </c>
      <c r="I1413" t="s">
        <v>37</v>
      </c>
      <c r="J1413" s="1">
        <v>53000</v>
      </c>
      <c r="K1413">
        <v>1</v>
      </c>
      <c r="L1413">
        <v>4.5</v>
      </c>
      <c r="M1413">
        <v>9.9</v>
      </c>
      <c r="N1413" s="3">
        <v>1675849.12017</v>
      </c>
      <c r="O1413" s="3">
        <v>324558</v>
      </c>
      <c r="P1413" s="7">
        <f>(N1413-O1413)/N1413*100</f>
        <v>80.633220730093143</v>
      </c>
    </row>
    <row r="1414" spans="1:16" x14ac:dyDescent="0.35">
      <c r="A1414" t="s">
        <v>663</v>
      </c>
      <c r="B1414" t="s">
        <v>65</v>
      </c>
      <c r="C1414" t="s">
        <v>69</v>
      </c>
      <c r="D1414" t="s">
        <v>70</v>
      </c>
      <c r="E1414" t="s">
        <v>14</v>
      </c>
      <c r="F1414" t="s">
        <v>0</v>
      </c>
      <c r="G1414" s="6">
        <v>12</v>
      </c>
      <c r="H1414" t="s">
        <v>3</v>
      </c>
      <c r="I1414" t="s">
        <v>18</v>
      </c>
      <c r="J1414" s="1">
        <v>71000</v>
      </c>
      <c r="K1414">
        <v>2</v>
      </c>
      <c r="L1414">
        <v>5</v>
      </c>
      <c r="M1414">
        <v>9.4</v>
      </c>
      <c r="N1414" s="3">
        <v>1883226</v>
      </c>
      <c r="O1414" s="3">
        <v>198000</v>
      </c>
      <c r="P1414" s="7">
        <f>(N1414-O1414)/N1414*100</f>
        <v>89.486126465968511</v>
      </c>
    </row>
    <row r="1415" spans="1:16" x14ac:dyDescent="0.35">
      <c r="A1415" t="s">
        <v>954</v>
      </c>
      <c r="B1415" t="s">
        <v>65</v>
      </c>
      <c r="C1415" t="s">
        <v>353</v>
      </c>
      <c r="D1415" t="s">
        <v>368</v>
      </c>
      <c r="E1415" t="s">
        <v>4</v>
      </c>
      <c r="F1415" t="s">
        <v>0</v>
      </c>
      <c r="G1415" s="6">
        <v>12</v>
      </c>
      <c r="H1415" t="s">
        <v>13</v>
      </c>
      <c r="I1415" t="s">
        <v>1</v>
      </c>
      <c r="J1415" s="1">
        <v>85000</v>
      </c>
      <c r="K1415">
        <v>1</v>
      </c>
      <c r="L1415">
        <v>4.5</v>
      </c>
      <c r="M1415">
        <v>7.5</v>
      </c>
      <c r="N1415" s="3">
        <v>2882006</v>
      </c>
      <c r="O1415" s="3">
        <v>310800</v>
      </c>
      <c r="P1415" s="7">
        <f>(N1415-O1415)/N1415*100</f>
        <v>89.215844796992087</v>
      </c>
    </row>
    <row r="1416" spans="1:16" x14ac:dyDescent="0.35">
      <c r="A1416" t="s">
        <v>662</v>
      </c>
      <c r="B1416" t="s">
        <v>65</v>
      </c>
      <c r="C1416" t="s">
        <v>66</v>
      </c>
      <c r="D1416" t="s">
        <v>68</v>
      </c>
      <c r="E1416" t="s">
        <v>14</v>
      </c>
      <c r="F1416" t="s">
        <v>0</v>
      </c>
      <c r="G1416" s="6">
        <v>9</v>
      </c>
      <c r="H1416" t="s">
        <v>3</v>
      </c>
      <c r="I1416" t="s">
        <v>1</v>
      </c>
      <c r="J1416" s="1">
        <v>54000</v>
      </c>
      <c r="K1416">
        <v>1</v>
      </c>
      <c r="L1416">
        <v>5</v>
      </c>
      <c r="M1416">
        <v>9.4</v>
      </c>
      <c r="N1416" s="3">
        <v>944779.38872399996</v>
      </c>
      <c r="O1416" s="3">
        <v>233518</v>
      </c>
      <c r="P1416" s="7">
        <f>(N1416-O1416)/N1416*100</f>
        <v>75.283330395746177</v>
      </c>
    </row>
    <row r="1417" spans="1:16" x14ac:dyDescent="0.35">
      <c r="A1417" t="s">
        <v>662</v>
      </c>
      <c r="B1417" t="s">
        <v>65</v>
      </c>
      <c r="C1417" t="s">
        <v>66</v>
      </c>
      <c r="D1417" t="s">
        <v>68</v>
      </c>
      <c r="E1417" t="s">
        <v>14</v>
      </c>
      <c r="F1417" t="s">
        <v>0</v>
      </c>
      <c r="G1417" s="6">
        <v>9</v>
      </c>
      <c r="H1417" t="s">
        <v>3</v>
      </c>
      <c r="I1417" t="s">
        <v>17</v>
      </c>
      <c r="J1417" s="1">
        <v>65000</v>
      </c>
      <c r="K1417">
        <v>1</v>
      </c>
      <c r="L1417">
        <v>5</v>
      </c>
      <c r="M1417">
        <v>9.1</v>
      </c>
      <c r="N1417" s="3">
        <v>944779.38872399996</v>
      </c>
      <c r="O1417" s="3">
        <v>265200</v>
      </c>
      <c r="P1417" s="7">
        <f>(N1417-O1417)/N1417*100</f>
        <v>71.929954954015912</v>
      </c>
    </row>
    <row r="1418" spans="1:16" x14ac:dyDescent="0.35">
      <c r="A1418" t="s">
        <v>672</v>
      </c>
      <c r="B1418" t="s">
        <v>65</v>
      </c>
      <c r="C1418" t="s">
        <v>69</v>
      </c>
      <c r="D1418" t="s">
        <v>84</v>
      </c>
      <c r="E1418" t="s">
        <v>14</v>
      </c>
      <c r="F1418" t="s">
        <v>0</v>
      </c>
      <c r="G1418" s="6">
        <v>6</v>
      </c>
      <c r="H1418" t="s">
        <v>13</v>
      </c>
      <c r="I1418" t="s">
        <v>12</v>
      </c>
      <c r="J1418" s="1">
        <v>50000</v>
      </c>
      <c r="K1418">
        <v>2</v>
      </c>
      <c r="L1418">
        <v>4.3</v>
      </c>
      <c r="M1418">
        <v>9.9</v>
      </c>
      <c r="N1418" s="3">
        <v>2426682</v>
      </c>
      <c r="O1418" s="3">
        <v>729328</v>
      </c>
      <c r="P1418" s="7">
        <f>(N1418-O1418)/N1418*100</f>
        <v>69.945464630305906</v>
      </c>
    </row>
    <row r="1419" spans="1:16" x14ac:dyDescent="0.35">
      <c r="A1419" t="s">
        <v>916</v>
      </c>
      <c r="B1419" t="s">
        <v>65</v>
      </c>
      <c r="C1419" t="s">
        <v>66</v>
      </c>
      <c r="D1419" t="s">
        <v>358</v>
      </c>
      <c r="E1419" t="s">
        <v>14</v>
      </c>
      <c r="F1419" t="s">
        <v>0</v>
      </c>
      <c r="G1419" s="6">
        <v>9</v>
      </c>
      <c r="H1419" t="s">
        <v>13</v>
      </c>
      <c r="I1419" t="s">
        <v>18</v>
      </c>
      <c r="J1419" s="1">
        <v>78000</v>
      </c>
      <c r="K1419">
        <v>2</v>
      </c>
      <c r="L1419">
        <v>4.8</v>
      </c>
      <c r="M1419">
        <v>7.7</v>
      </c>
      <c r="N1419" s="3">
        <v>1041561.66757</v>
      </c>
      <c r="O1419" s="3">
        <v>306222</v>
      </c>
      <c r="P1419" s="7">
        <f>(N1419-O1419)/N1419*100</f>
        <v>70.599724477723285</v>
      </c>
    </row>
    <row r="1420" spans="1:16" x14ac:dyDescent="0.35">
      <c r="A1420" t="s">
        <v>955</v>
      </c>
      <c r="B1420" t="s">
        <v>65</v>
      </c>
      <c r="C1420" t="s">
        <v>128</v>
      </c>
      <c r="D1420" t="s">
        <v>394</v>
      </c>
      <c r="E1420" t="s">
        <v>14</v>
      </c>
      <c r="F1420" t="s">
        <v>0</v>
      </c>
      <c r="G1420" s="6">
        <v>2</v>
      </c>
      <c r="H1420" t="s">
        <v>3</v>
      </c>
      <c r="I1420" t="s">
        <v>1</v>
      </c>
      <c r="J1420" s="1">
        <v>18604</v>
      </c>
      <c r="K1420">
        <v>1</v>
      </c>
      <c r="L1420">
        <v>4.8</v>
      </c>
      <c r="M1420">
        <v>6.7</v>
      </c>
      <c r="N1420" s="3">
        <v>870606</v>
      </c>
      <c r="O1420" s="3">
        <v>540022</v>
      </c>
      <c r="P1420" s="7">
        <f>(N1420-O1420)/N1420*100</f>
        <v>37.97171165831616</v>
      </c>
    </row>
    <row r="1421" spans="1:16" x14ac:dyDescent="0.35">
      <c r="A1421" t="s">
        <v>919</v>
      </c>
      <c r="B1421" t="s">
        <v>65</v>
      </c>
      <c r="C1421" t="s">
        <v>71</v>
      </c>
      <c r="D1421" t="s">
        <v>361</v>
      </c>
      <c r="E1421" t="s">
        <v>14</v>
      </c>
      <c r="F1421" t="s">
        <v>0</v>
      </c>
      <c r="G1421" s="6">
        <v>10</v>
      </c>
      <c r="H1421" t="s">
        <v>3</v>
      </c>
      <c r="I1421" t="s">
        <v>12</v>
      </c>
      <c r="J1421" s="1">
        <v>70000</v>
      </c>
      <c r="K1421">
        <v>2</v>
      </c>
      <c r="L1421">
        <v>6.4</v>
      </c>
      <c r="M1421">
        <v>8.1999999999999993</v>
      </c>
      <c r="N1421" s="3">
        <v>1585199.86124</v>
      </c>
      <c r="O1421" s="3">
        <v>333750</v>
      </c>
      <c r="P1421" s="7">
        <f>(N1421-O1421)/N1421*100</f>
        <v>78.945872494656371</v>
      </c>
    </row>
    <row r="1422" spans="1:16" x14ac:dyDescent="0.35">
      <c r="A1422" t="s">
        <v>668</v>
      </c>
      <c r="B1422" t="s">
        <v>65</v>
      </c>
      <c r="C1422" t="s">
        <v>66</v>
      </c>
      <c r="D1422" t="s">
        <v>78</v>
      </c>
      <c r="E1422" t="s">
        <v>14</v>
      </c>
      <c r="F1422" t="s">
        <v>0</v>
      </c>
      <c r="G1422" s="6">
        <v>7</v>
      </c>
      <c r="H1422" t="s">
        <v>13</v>
      </c>
      <c r="I1422" t="s">
        <v>1</v>
      </c>
      <c r="J1422" s="1">
        <v>39016</v>
      </c>
      <c r="K1422">
        <v>1</v>
      </c>
      <c r="L1422">
        <v>6.8</v>
      </c>
      <c r="M1422">
        <v>7.2</v>
      </c>
      <c r="N1422" s="3">
        <v>1139496.1163999999</v>
      </c>
      <c r="O1422" s="3">
        <v>540022</v>
      </c>
      <c r="P1422" s="7">
        <f>(N1422-O1422)/N1422*100</f>
        <v>52.608702019442873</v>
      </c>
    </row>
    <row r="1423" spans="1:16" x14ac:dyDescent="0.35">
      <c r="A1423" t="s">
        <v>668</v>
      </c>
      <c r="B1423" t="s">
        <v>65</v>
      </c>
      <c r="C1423" t="s">
        <v>66</v>
      </c>
      <c r="D1423" t="s">
        <v>78</v>
      </c>
      <c r="E1423" t="s">
        <v>14</v>
      </c>
      <c r="F1423" t="s">
        <v>0</v>
      </c>
      <c r="G1423" s="6">
        <v>7</v>
      </c>
      <c r="H1423" t="s">
        <v>13</v>
      </c>
      <c r="I1423" t="s">
        <v>1</v>
      </c>
      <c r="J1423" s="1">
        <v>59000</v>
      </c>
      <c r="K1423">
        <v>2</v>
      </c>
      <c r="L1423">
        <v>6.1</v>
      </c>
      <c r="M1423">
        <v>9.6</v>
      </c>
      <c r="N1423" s="3">
        <v>1139496.1163999999</v>
      </c>
      <c r="O1423" s="3">
        <v>473550</v>
      </c>
      <c r="P1423" s="7">
        <f>(N1423-O1423)/N1423*100</f>
        <v>58.442157618221437</v>
      </c>
    </row>
    <row r="1424" spans="1:16" x14ac:dyDescent="0.35">
      <c r="A1424" t="s">
        <v>668</v>
      </c>
      <c r="B1424" t="s">
        <v>65</v>
      </c>
      <c r="C1424" t="s">
        <v>66</v>
      </c>
      <c r="D1424" t="s">
        <v>78</v>
      </c>
      <c r="E1424" t="s">
        <v>14</v>
      </c>
      <c r="F1424" t="s">
        <v>0</v>
      </c>
      <c r="G1424" s="6">
        <v>7</v>
      </c>
      <c r="H1424" t="s">
        <v>13</v>
      </c>
      <c r="I1424" t="s">
        <v>12</v>
      </c>
      <c r="J1424" s="1">
        <v>68300</v>
      </c>
      <c r="K1424">
        <v>1</v>
      </c>
      <c r="L1424">
        <v>4</v>
      </c>
      <c r="M1424">
        <v>9.9</v>
      </c>
      <c r="N1424" s="3">
        <v>1139496.1163999999</v>
      </c>
      <c r="O1424" s="3">
        <v>473550</v>
      </c>
      <c r="P1424" s="7">
        <f>(N1424-O1424)/N1424*100</f>
        <v>58.442157618221437</v>
      </c>
    </row>
    <row r="1425" spans="1:16" x14ac:dyDescent="0.35">
      <c r="A1425" t="s">
        <v>923</v>
      </c>
      <c r="B1425" t="s">
        <v>65</v>
      </c>
      <c r="C1425" t="s">
        <v>87</v>
      </c>
      <c r="D1425" t="s">
        <v>365</v>
      </c>
      <c r="E1425" t="s">
        <v>4</v>
      </c>
      <c r="F1425" t="s">
        <v>0</v>
      </c>
      <c r="G1425" s="6">
        <v>6</v>
      </c>
      <c r="H1425" t="s">
        <v>3</v>
      </c>
      <c r="I1425" t="s">
        <v>18</v>
      </c>
      <c r="J1425" s="1">
        <v>36700</v>
      </c>
      <c r="K1425">
        <v>2</v>
      </c>
      <c r="L1425">
        <v>4.5</v>
      </c>
      <c r="M1425">
        <v>8.4</v>
      </c>
      <c r="N1425" s="3">
        <v>697666</v>
      </c>
      <c r="O1425" s="3">
        <v>247072</v>
      </c>
      <c r="P1425" s="7">
        <f>(N1425-O1425)/N1425*100</f>
        <v>64.58591933676</v>
      </c>
    </row>
    <row r="1426" spans="1:16" x14ac:dyDescent="0.35">
      <c r="A1426" t="s">
        <v>663</v>
      </c>
      <c r="B1426" t="s">
        <v>65</v>
      </c>
      <c r="C1426" t="s">
        <v>69</v>
      </c>
      <c r="D1426" t="s">
        <v>70</v>
      </c>
      <c r="E1426" t="s">
        <v>14</v>
      </c>
      <c r="F1426" t="s">
        <v>0</v>
      </c>
      <c r="G1426" s="6">
        <v>11</v>
      </c>
      <c r="H1426" t="s">
        <v>3</v>
      </c>
      <c r="I1426" t="s">
        <v>1</v>
      </c>
      <c r="J1426" s="1">
        <v>62000</v>
      </c>
      <c r="K1426">
        <v>1</v>
      </c>
      <c r="L1426">
        <v>4.5</v>
      </c>
      <c r="M1426">
        <v>9.9</v>
      </c>
      <c r="N1426" s="3">
        <v>1883226</v>
      </c>
      <c r="O1426" s="3">
        <v>309884.08</v>
      </c>
      <c r="P1426" s="7">
        <f>(N1426-O1426)/N1426*100</f>
        <v>83.545040266011611</v>
      </c>
    </row>
    <row r="1427" spans="1:16" x14ac:dyDescent="0.35">
      <c r="A1427" t="s">
        <v>956</v>
      </c>
      <c r="B1427" t="s">
        <v>65</v>
      </c>
      <c r="C1427" t="s">
        <v>71</v>
      </c>
      <c r="D1427" t="s">
        <v>395</v>
      </c>
      <c r="E1427" t="s">
        <v>14</v>
      </c>
      <c r="F1427" t="s">
        <v>0</v>
      </c>
      <c r="G1427" s="6">
        <v>11</v>
      </c>
      <c r="H1427" t="s">
        <v>3</v>
      </c>
      <c r="I1427" t="s">
        <v>18</v>
      </c>
      <c r="J1427" s="1">
        <v>58000</v>
      </c>
      <c r="K1427">
        <v>1</v>
      </c>
      <c r="L1427">
        <v>4.5</v>
      </c>
      <c r="M1427">
        <v>7.2</v>
      </c>
      <c r="N1427" s="3">
        <v>1220278.4855599999</v>
      </c>
      <c r="O1427" s="3">
        <v>232615.67999999999</v>
      </c>
      <c r="P1427" s="7">
        <f>(N1427-O1427)/N1427*100</f>
        <v>80.937492322234135</v>
      </c>
    </row>
    <row r="1428" spans="1:16" x14ac:dyDescent="0.35">
      <c r="A1428" t="s">
        <v>908</v>
      </c>
      <c r="B1428" t="s">
        <v>65</v>
      </c>
      <c r="C1428" t="s">
        <v>66</v>
      </c>
      <c r="D1428" t="s">
        <v>349</v>
      </c>
      <c r="E1428" t="s">
        <v>4</v>
      </c>
      <c r="F1428" t="s">
        <v>10</v>
      </c>
      <c r="G1428" s="6">
        <v>4</v>
      </c>
      <c r="H1428" t="s">
        <v>3</v>
      </c>
      <c r="I1428" t="s">
        <v>127</v>
      </c>
      <c r="J1428" s="1">
        <v>81500</v>
      </c>
      <c r="K1428">
        <v>1</v>
      </c>
      <c r="L1428">
        <v>3.3</v>
      </c>
      <c r="M1428">
        <v>8.1999999999999993</v>
      </c>
      <c r="N1428" s="3">
        <v>1299622.45</v>
      </c>
      <c r="O1428" s="3">
        <v>665550</v>
      </c>
      <c r="P1428" s="7">
        <f>(N1428-O1428)/N1428*100</f>
        <v>48.788973289896617</v>
      </c>
    </row>
    <row r="1429" spans="1:16" x14ac:dyDescent="0.35">
      <c r="A1429" t="s">
        <v>914</v>
      </c>
      <c r="B1429" t="s">
        <v>65</v>
      </c>
      <c r="C1429" t="s">
        <v>71</v>
      </c>
      <c r="D1429" t="s">
        <v>356</v>
      </c>
      <c r="E1429" t="s">
        <v>14</v>
      </c>
      <c r="F1429" t="s">
        <v>0</v>
      </c>
      <c r="G1429" s="6">
        <v>11</v>
      </c>
      <c r="H1429" t="s">
        <v>13</v>
      </c>
      <c r="I1429" t="s">
        <v>12</v>
      </c>
      <c r="J1429" s="1">
        <v>51000</v>
      </c>
      <c r="K1429">
        <v>1</v>
      </c>
      <c r="L1429">
        <v>4.5</v>
      </c>
      <c r="M1429">
        <v>5.7</v>
      </c>
      <c r="N1429" s="3">
        <v>1343468.5041</v>
      </c>
      <c r="O1429" s="3">
        <v>232615.67999999999</v>
      </c>
      <c r="P1429" s="7">
        <f>(N1429-O1429)/N1429*100</f>
        <v>82.685438527951874</v>
      </c>
    </row>
    <row r="1430" spans="1:16" x14ac:dyDescent="0.35">
      <c r="A1430" t="s">
        <v>919</v>
      </c>
      <c r="B1430" t="s">
        <v>65</v>
      </c>
      <c r="C1430" t="s">
        <v>71</v>
      </c>
      <c r="D1430" t="s">
        <v>361</v>
      </c>
      <c r="E1430" t="s">
        <v>14</v>
      </c>
      <c r="F1430" t="s">
        <v>0</v>
      </c>
      <c r="G1430" s="6">
        <v>10</v>
      </c>
      <c r="H1430" t="s">
        <v>3</v>
      </c>
      <c r="I1430" t="s">
        <v>1</v>
      </c>
      <c r="J1430" s="1">
        <v>54000</v>
      </c>
      <c r="K1430">
        <v>1</v>
      </c>
      <c r="L1430">
        <v>4.5</v>
      </c>
      <c r="M1430">
        <v>9.6</v>
      </c>
      <c r="N1430" s="3">
        <v>1585199.86124</v>
      </c>
      <c r="O1430" s="3">
        <v>310800</v>
      </c>
      <c r="P1430" s="7">
        <f>(N1430-O1430)/N1430*100</f>
        <v>80.393639464686743</v>
      </c>
    </row>
    <row r="1431" spans="1:16" x14ac:dyDescent="0.35">
      <c r="A1431" t="s">
        <v>672</v>
      </c>
      <c r="B1431" t="s">
        <v>65</v>
      </c>
      <c r="C1431" t="s">
        <v>69</v>
      </c>
      <c r="D1431" t="s">
        <v>84</v>
      </c>
      <c r="E1431" t="s">
        <v>14</v>
      </c>
      <c r="F1431" t="s">
        <v>0</v>
      </c>
      <c r="G1431" s="6">
        <v>9</v>
      </c>
      <c r="H1431" t="s">
        <v>13</v>
      </c>
      <c r="I1431" t="s">
        <v>1</v>
      </c>
      <c r="J1431" s="1">
        <v>44000</v>
      </c>
      <c r="K1431">
        <v>1</v>
      </c>
      <c r="L1431">
        <v>4.5</v>
      </c>
      <c r="M1431">
        <v>9.9</v>
      </c>
      <c r="N1431" s="3">
        <v>2426682</v>
      </c>
      <c r="O1431" s="3">
        <v>403200</v>
      </c>
      <c r="P1431" s="7">
        <f>(N1431-O1431)/N1431*100</f>
        <v>83.38472037127238</v>
      </c>
    </row>
    <row r="1432" spans="1:16" x14ac:dyDescent="0.35">
      <c r="A1432" t="s">
        <v>664</v>
      </c>
      <c r="B1432" t="s">
        <v>65</v>
      </c>
      <c r="C1432" t="s">
        <v>71</v>
      </c>
      <c r="D1432" t="s">
        <v>72</v>
      </c>
      <c r="E1432" t="s">
        <v>14</v>
      </c>
      <c r="F1432" t="s">
        <v>0</v>
      </c>
      <c r="G1432" s="6">
        <v>11</v>
      </c>
      <c r="H1432" t="s">
        <v>3</v>
      </c>
      <c r="I1432" t="s">
        <v>1</v>
      </c>
      <c r="J1432" s="1">
        <v>61175</v>
      </c>
      <c r="K1432">
        <v>1</v>
      </c>
      <c r="L1432">
        <v>4.5</v>
      </c>
      <c r="M1432">
        <v>7</v>
      </c>
      <c r="N1432" s="3">
        <v>1464334.18267</v>
      </c>
      <c r="O1432" s="3">
        <v>242550</v>
      </c>
      <c r="P1432" s="7">
        <f>(N1432-O1432)/N1432*100</f>
        <v>83.436158025229915</v>
      </c>
    </row>
    <row r="1433" spans="1:16" x14ac:dyDescent="0.35">
      <c r="A1433" t="s">
        <v>918</v>
      </c>
      <c r="B1433" t="s">
        <v>65</v>
      </c>
      <c r="C1433" t="s">
        <v>80</v>
      </c>
      <c r="D1433" t="s">
        <v>360</v>
      </c>
      <c r="E1433" t="s">
        <v>14</v>
      </c>
      <c r="F1433" t="s">
        <v>0</v>
      </c>
      <c r="G1433" s="6">
        <v>12</v>
      </c>
      <c r="H1433" t="s">
        <v>3</v>
      </c>
      <c r="I1433" t="s">
        <v>37</v>
      </c>
      <c r="J1433" s="1">
        <v>75000</v>
      </c>
      <c r="K1433">
        <v>1</v>
      </c>
      <c r="L1433">
        <v>4.5</v>
      </c>
      <c r="M1433">
        <v>9.9</v>
      </c>
      <c r="N1433" s="3">
        <v>939018.53879300004</v>
      </c>
      <c r="O1433" s="3">
        <v>140800</v>
      </c>
      <c r="P1433" s="7">
        <f>(N1433-O1433)/N1433*100</f>
        <v>85.00562084951143</v>
      </c>
    </row>
    <row r="1434" spans="1:16" x14ac:dyDescent="0.35">
      <c r="A1434" t="s">
        <v>665</v>
      </c>
      <c r="B1434" t="s">
        <v>65</v>
      </c>
      <c r="C1434" t="s">
        <v>71</v>
      </c>
      <c r="D1434" t="s">
        <v>73</v>
      </c>
      <c r="E1434" t="s">
        <v>14</v>
      </c>
      <c r="F1434" t="s">
        <v>0</v>
      </c>
      <c r="G1434" s="6">
        <v>11</v>
      </c>
      <c r="H1434" t="s">
        <v>13</v>
      </c>
      <c r="I1434" t="s">
        <v>12</v>
      </c>
      <c r="J1434" s="1">
        <v>49000</v>
      </c>
      <c r="K1434">
        <v>1</v>
      </c>
      <c r="L1434">
        <v>4.5</v>
      </c>
      <c r="M1434">
        <v>8.1999999999999993</v>
      </c>
      <c r="N1434" s="3">
        <v>1675849.12017</v>
      </c>
      <c r="O1434" s="3">
        <v>238032</v>
      </c>
      <c r="P1434" s="7">
        <f>(N1434-O1434)/N1434*100</f>
        <v>85.796334697729009</v>
      </c>
    </row>
    <row r="1435" spans="1:16" x14ac:dyDescent="0.35">
      <c r="A1435" t="s">
        <v>957</v>
      </c>
      <c r="B1435" t="s">
        <v>65</v>
      </c>
      <c r="C1435" t="s">
        <v>80</v>
      </c>
      <c r="D1435" t="s">
        <v>396</v>
      </c>
      <c r="E1435" t="s">
        <v>14</v>
      </c>
      <c r="F1435" t="s">
        <v>0</v>
      </c>
      <c r="G1435" s="6">
        <v>10</v>
      </c>
      <c r="H1435" t="s">
        <v>3</v>
      </c>
      <c r="I1435" t="s">
        <v>37</v>
      </c>
      <c r="J1435" s="1">
        <v>66833</v>
      </c>
      <c r="K1435">
        <v>2</v>
      </c>
      <c r="L1435">
        <v>5</v>
      </c>
      <c r="M1435">
        <v>9.4</v>
      </c>
      <c r="N1435" s="3">
        <v>983953.16825700004</v>
      </c>
      <c r="O1435" s="3">
        <v>215600</v>
      </c>
      <c r="P1435" s="7">
        <f>(N1435-O1435)/N1435*100</f>
        <v>78.08838804981751</v>
      </c>
    </row>
    <row r="1436" spans="1:16" x14ac:dyDescent="0.35">
      <c r="A1436" t="s">
        <v>663</v>
      </c>
      <c r="B1436" t="s">
        <v>65</v>
      </c>
      <c r="C1436" t="s">
        <v>69</v>
      </c>
      <c r="D1436" t="s">
        <v>70</v>
      </c>
      <c r="E1436" t="s">
        <v>14</v>
      </c>
      <c r="F1436" t="s">
        <v>0</v>
      </c>
      <c r="G1436" s="6">
        <v>11</v>
      </c>
      <c r="H1436" t="s">
        <v>3</v>
      </c>
      <c r="I1436" t="s">
        <v>12</v>
      </c>
      <c r="J1436" s="1">
        <v>85000</v>
      </c>
      <c r="K1436">
        <v>2</v>
      </c>
      <c r="L1436">
        <v>4.3</v>
      </c>
      <c r="M1436">
        <v>9.9</v>
      </c>
      <c r="N1436" s="3">
        <v>1883226</v>
      </c>
      <c r="O1436" s="3">
        <v>242550</v>
      </c>
      <c r="P1436" s="7">
        <f>(N1436-O1436)/N1436*100</f>
        <v>87.120504920811413</v>
      </c>
    </row>
    <row r="1437" spans="1:16" x14ac:dyDescent="0.35">
      <c r="A1437" t="s">
        <v>925</v>
      </c>
      <c r="B1437" t="s">
        <v>65</v>
      </c>
      <c r="C1437" t="s">
        <v>69</v>
      </c>
      <c r="D1437" t="s">
        <v>354</v>
      </c>
      <c r="E1437" t="s">
        <v>14</v>
      </c>
      <c r="F1437" t="s">
        <v>0</v>
      </c>
      <c r="G1437" s="6">
        <v>10</v>
      </c>
      <c r="H1437" t="s">
        <v>3</v>
      </c>
      <c r="I1437" t="s">
        <v>17</v>
      </c>
      <c r="J1437" s="1">
        <v>110000</v>
      </c>
      <c r="K1437">
        <v>2</v>
      </c>
      <c r="L1437">
        <v>6</v>
      </c>
      <c r="M1437">
        <v>6.6</v>
      </c>
      <c r="N1437" s="3">
        <v>2332332</v>
      </c>
      <c r="O1437" s="3">
        <v>520950</v>
      </c>
      <c r="P1437" s="7">
        <f>(N1437-O1437)/N1437*100</f>
        <v>77.663986087743936</v>
      </c>
    </row>
    <row r="1438" spans="1:16" x14ac:dyDescent="0.35">
      <c r="A1438" t="s">
        <v>958</v>
      </c>
      <c r="B1438" t="s">
        <v>65</v>
      </c>
      <c r="C1438" t="s">
        <v>364</v>
      </c>
      <c r="D1438" t="s">
        <v>397</v>
      </c>
      <c r="E1438" t="s">
        <v>104</v>
      </c>
      <c r="F1438" t="s">
        <v>10</v>
      </c>
      <c r="G1438" s="6">
        <v>4</v>
      </c>
      <c r="H1438" t="s">
        <v>3</v>
      </c>
      <c r="I1438" t="s">
        <v>23</v>
      </c>
      <c r="J1438" s="1">
        <v>44000</v>
      </c>
      <c r="K1438">
        <v>1</v>
      </c>
      <c r="L1438">
        <v>3.8</v>
      </c>
      <c r="M1438">
        <v>9.9</v>
      </c>
      <c r="N1438" s="3">
        <v>1450988.85</v>
      </c>
      <c r="O1438" s="3">
        <v>641200</v>
      </c>
      <c r="P1438" s="7">
        <f>(N1438-O1438)/N1438*100</f>
        <v>55.809446778312598</v>
      </c>
    </row>
    <row r="1439" spans="1:16" x14ac:dyDescent="0.35">
      <c r="A1439" t="s">
        <v>662</v>
      </c>
      <c r="B1439" t="s">
        <v>65</v>
      </c>
      <c r="C1439" t="s">
        <v>66</v>
      </c>
      <c r="D1439" t="s">
        <v>68</v>
      </c>
      <c r="E1439" t="s">
        <v>14</v>
      </c>
      <c r="F1439" t="s">
        <v>0</v>
      </c>
      <c r="G1439" s="6">
        <v>9</v>
      </c>
      <c r="H1439" t="s">
        <v>3</v>
      </c>
      <c r="I1439" t="s">
        <v>12</v>
      </c>
      <c r="J1439" s="1">
        <v>50000</v>
      </c>
      <c r="K1439">
        <v>2</v>
      </c>
      <c r="L1439">
        <v>8.5</v>
      </c>
      <c r="M1439">
        <v>9.1</v>
      </c>
      <c r="N1439" s="3">
        <v>944779.38872399996</v>
      </c>
      <c r="O1439" s="3">
        <v>287950</v>
      </c>
      <c r="P1439" s="7">
        <f>(N1439-O1439)/N1439*100</f>
        <v>69.521985403502555</v>
      </c>
    </row>
    <row r="1440" spans="1:16" x14ac:dyDescent="0.35">
      <c r="A1440" t="s">
        <v>661</v>
      </c>
      <c r="B1440" t="s">
        <v>65</v>
      </c>
      <c r="C1440" t="s">
        <v>66</v>
      </c>
      <c r="D1440" t="s">
        <v>67</v>
      </c>
      <c r="E1440" t="s">
        <v>4</v>
      </c>
      <c r="F1440" t="s">
        <v>0</v>
      </c>
      <c r="G1440" s="6">
        <v>2</v>
      </c>
      <c r="H1440" t="s">
        <v>13</v>
      </c>
      <c r="I1440" t="s">
        <v>127</v>
      </c>
      <c r="J1440" s="1">
        <v>15000</v>
      </c>
      <c r="K1440">
        <v>1</v>
      </c>
      <c r="L1440">
        <v>5</v>
      </c>
      <c r="M1440">
        <v>7</v>
      </c>
      <c r="N1440" s="3">
        <v>1514307.3796999999</v>
      </c>
      <c r="O1440" s="3">
        <v>1112725</v>
      </c>
      <c r="P1440" s="7">
        <f>(N1440-O1440)/N1440*100</f>
        <v>26.519211692645754</v>
      </c>
    </row>
    <row r="1441" spans="1:16" x14ac:dyDescent="0.35">
      <c r="A1441" t="s">
        <v>662</v>
      </c>
      <c r="B1441" t="s">
        <v>65</v>
      </c>
      <c r="C1441" t="s">
        <v>66</v>
      </c>
      <c r="D1441" t="s">
        <v>68</v>
      </c>
      <c r="E1441" t="s">
        <v>14</v>
      </c>
      <c r="F1441" t="s">
        <v>0</v>
      </c>
      <c r="G1441" s="6">
        <v>7</v>
      </c>
      <c r="H1441" t="s">
        <v>3</v>
      </c>
      <c r="I1441" t="s">
        <v>12</v>
      </c>
      <c r="J1441" s="1">
        <v>48000</v>
      </c>
      <c r="K1441">
        <v>1</v>
      </c>
      <c r="L1441">
        <v>4.3</v>
      </c>
      <c r="M1441">
        <v>7.2</v>
      </c>
      <c r="N1441" s="3">
        <v>944779.38872399996</v>
      </c>
      <c r="O1441" s="3">
        <v>445302</v>
      </c>
      <c r="P1441" s="7">
        <f>(N1441-O1441)/N1441*100</f>
        <v>52.867092009551996</v>
      </c>
    </row>
    <row r="1442" spans="1:16" x14ac:dyDescent="0.35">
      <c r="A1442" t="s">
        <v>669</v>
      </c>
      <c r="B1442" t="s">
        <v>65</v>
      </c>
      <c r="C1442" t="s">
        <v>66</v>
      </c>
      <c r="D1442" t="s">
        <v>79</v>
      </c>
      <c r="E1442" t="s">
        <v>14</v>
      </c>
      <c r="F1442" t="s">
        <v>0</v>
      </c>
      <c r="G1442" s="6">
        <v>7</v>
      </c>
      <c r="H1442" t="s">
        <v>3</v>
      </c>
      <c r="I1442" t="s">
        <v>1</v>
      </c>
      <c r="J1442" s="1">
        <v>62000</v>
      </c>
      <c r="K1442">
        <v>1</v>
      </c>
      <c r="L1442">
        <v>5.7</v>
      </c>
      <c r="M1442">
        <v>9</v>
      </c>
      <c r="N1442" s="3">
        <v>996627.03810500004</v>
      </c>
      <c r="O1442" s="3">
        <v>455642.88</v>
      </c>
      <c r="P1442" s="7">
        <f>(N1442-O1442)/N1442*100</f>
        <v>54.281505259343007</v>
      </c>
    </row>
    <row r="1443" spans="1:16" x14ac:dyDescent="0.35">
      <c r="A1443" t="s">
        <v>929</v>
      </c>
      <c r="B1443" t="s">
        <v>65</v>
      </c>
      <c r="C1443" t="s">
        <v>353</v>
      </c>
      <c r="D1443" t="s">
        <v>84</v>
      </c>
      <c r="E1443" t="s">
        <v>32</v>
      </c>
      <c r="F1443" t="s">
        <v>0</v>
      </c>
      <c r="G1443" s="6">
        <v>10</v>
      </c>
      <c r="H1443" t="s">
        <v>13</v>
      </c>
      <c r="I1443" t="s">
        <v>23</v>
      </c>
      <c r="J1443" s="1">
        <v>89000</v>
      </c>
      <c r="K1443">
        <v>2</v>
      </c>
      <c r="L1443">
        <v>4.8</v>
      </c>
      <c r="M1443">
        <v>9.1</v>
      </c>
      <c r="N1443" s="3">
        <v>2492226.5</v>
      </c>
      <c r="O1443" s="3">
        <v>440608</v>
      </c>
      <c r="P1443" s="7">
        <f>(N1443-O1443)/N1443*100</f>
        <v>82.32070800948469</v>
      </c>
    </row>
    <row r="1444" spans="1:16" x14ac:dyDescent="0.35">
      <c r="A1444" t="s">
        <v>662</v>
      </c>
      <c r="B1444" t="s">
        <v>65</v>
      </c>
      <c r="C1444" t="s">
        <v>66</v>
      </c>
      <c r="D1444" t="s">
        <v>68</v>
      </c>
      <c r="E1444" t="s">
        <v>14</v>
      </c>
      <c r="F1444" t="s">
        <v>0</v>
      </c>
      <c r="G1444" s="6">
        <v>9</v>
      </c>
      <c r="H1444" t="s">
        <v>3</v>
      </c>
      <c r="I1444" t="s">
        <v>1</v>
      </c>
      <c r="J1444" s="1">
        <v>68000</v>
      </c>
      <c r="K1444">
        <v>2</v>
      </c>
      <c r="L1444">
        <v>4.9000000000000004</v>
      </c>
      <c r="M1444">
        <v>9.4</v>
      </c>
      <c r="N1444" s="3">
        <v>944779.38872399996</v>
      </c>
      <c r="O1444" s="3">
        <v>220000</v>
      </c>
      <c r="P1444" s="7">
        <f>(N1444-O1444)/N1444*100</f>
        <v>76.714140610420429</v>
      </c>
    </row>
    <row r="1445" spans="1:16" x14ac:dyDescent="0.35">
      <c r="A1445" t="s">
        <v>662</v>
      </c>
      <c r="B1445" t="s">
        <v>65</v>
      </c>
      <c r="C1445" t="s">
        <v>66</v>
      </c>
      <c r="D1445" t="s">
        <v>68</v>
      </c>
      <c r="E1445" t="s">
        <v>14</v>
      </c>
      <c r="F1445" t="s">
        <v>0</v>
      </c>
      <c r="G1445" s="6">
        <v>8</v>
      </c>
      <c r="H1445" t="s">
        <v>3</v>
      </c>
      <c r="I1445" t="s">
        <v>18</v>
      </c>
      <c r="J1445" s="1">
        <v>82158</v>
      </c>
      <c r="K1445">
        <v>2</v>
      </c>
      <c r="L1445">
        <v>5.7</v>
      </c>
      <c r="M1445">
        <v>9.1999999999999993</v>
      </c>
      <c r="N1445" s="3">
        <v>944779.38872399996</v>
      </c>
      <c r="O1445" s="3">
        <v>393888</v>
      </c>
      <c r="P1445" s="7">
        <f>(N1445-O1445)/N1445*100</f>
        <v>58.308997348896739</v>
      </c>
    </row>
    <row r="1446" spans="1:16" x14ac:dyDescent="0.35">
      <c r="A1446" t="s">
        <v>669</v>
      </c>
      <c r="B1446" t="s">
        <v>65</v>
      </c>
      <c r="C1446" t="s">
        <v>66</v>
      </c>
      <c r="D1446" t="s">
        <v>79</v>
      </c>
      <c r="E1446" t="s">
        <v>14</v>
      </c>
      <c r="F1446" t="s">
        <v>0</v>
      </c>
      <c r="G1446" s="6">
        <v>8</v>
      </c>
      <c r="H1446" t="s">
        <v>3</v>
      </c>
      <c r="I1446" t="s">
        <v>127</v>
      </c>
      <c r="J1446" s="1">
        <v>49177</v>
      </c>
      <c r="K1446">
        <v>1</v>
      </c>
      <c r="L1446">
        <v>6.4</v>
      </c>
      <c r="M1446">
        <v>5.2</v>
      </c>
      <c r="N1446" s="3">
        <v>996627.03810500004</v>
      </c>
      <c r="O1446" s="3">
        <v>482998</v>
      </c>
      <c r="P1446" s="7">
        <f>(N1446-O1446)/N1446*100</f>
        <v>51.536735254706834</v>
      </c>
    </row>
    <row r="1447" spans="1:16" x14ac:dyDescent="0.35">
      <c r="A1447" t="s">
        <v>669</v>
      </c>
      <c r="B1447" t="s">
        <v>65</v>
      </c>
      <c r="C1447" t="s">
        <v>66</v>
      </c>
      <c r="D1447" t="s">
        <v>79</v>
      </c>
      <c r="E1447" t="s">
        <v>14</v>
      </c>
      <c r="F1447" t="s">
        <v>0</v>
      </c>
      <c r="G1447" s="6">
        <v>8</v>
      </c>
      <c r="H1447" t="s">
        <v>3</v>
      </c>
      <c r="I1447" t="s">
        <v>1</v>
      </c>
      <c r="J1447" s="1">
        <v>55000</v>
      </c>
      <c r="K1447">
        <v>1</v>
      </c>
      <c r="L1447">
        <v>6.4</v>
      </c>
      <c r="M1447">
        <v>6</v>
      </c>
      <c r="N1447" s="3">
        <v>996627.03810500004</v>
      </c>
      <c r="O1447" s="3">
        <v>435918</v>
      </c>
      <c r="P1447" s="7">
        <f>(N1447-O1447)/N1447*100</f>
        <v>56.260668902896683</v>
      </c>
    </row>
    <row r="1448" spans="1:16" x14ac:dyDescent="0.35">
      <c r="A1448" t="s">
        <v>669</v>
      </c>
      <c r="B1448" t="s">
        <v>65</v>
      </c>
      <c r="C1448" t="s">
        <v>66</v>
      </c>
      <c r="D1448" t="s">
        <v>79</v>
      </c>
      <c r="E1448" t="s">
        <v>14</v>
      </c>
      <c r="F1448" t="s">
        <v>0</v>
      </c>
      <c r="G1448" s="6">
        <v>7</v>
      </c>
      <c r="H1448" t="s">
        <v>3</v>
      </c>
      <c r="I1448" t="s">
        <v>18</v>
      </c>
      <c r="J1448" s="1">
        <v>57000</v>
      </c>
      <c r="K1448">
        <v>1</v>
      </c>
      <c r="L1448">
        <v>6.1</v>
      </c>
      <c r="M1448">
        <v>3.4</v>
      </c>
      <c r="N1448" s="3">
        <v>996627.03810500004</v>
      </c>
      <c r="O1448" s="3">
        <v>568750</v>
      </c>
      <c r="P1448" s="7">
        <f>(N1448-O1448)/N1448*100</f>
        <v>42.932513542736224</v>
      </c>
    </row>
    <row r="1449" spans="1:16" x14ac:dyDescent="0.35">
      <c r="A1449" t="s">
        <v>669</v>
      </c>
      <c r="B1449" t="s">
        <v>65</v>
      </c>
      <c r="C1449" t="s">
        <v>66</v>
      </c>
      <c r="D1449" t="s">
        <v>79</v>
      </c>
      <c r="E1449" t="s">
        <v>14</v>
      </c>
      <c r="F1449" t="s">
        <v>0</v>
      </c>
      <c r="G1449" s="6">
        <v>9</v>
      </c>
      <c r="H1449" t="s">
        <v>3</v>
      </c>
      <c r="I1449" t="s">
        <v>1</v>
      </c>
      <c r="J1449" s="1">
        <v>46000</v>
      </c>
      <c r="K1449">
        <v>1</v>
      </c>
      <c r="L1449">
        <v>6.8</v>
      </c>
      <c r="M1449">
        <v>4.5999999999999996</v>
      </c>
      <c r="N1449" s="3">
        <v>996627.03810500004</v>
      </c>
      <c r="O1449" s="3">
        <v>403200</v>
      </c>
      <c r="P1449" s="7">
        <f>(N1449-O1449)/N1449*100</f>
        <v>59.543541908450536</v>
      </c>
    </row>
    <row r="1450" spans="1:16" x14ac:dyDescent="0.35">
      <c r="A1450" t="s">
        <v>943</v>
      </c>
      <c r="B1450" t="s">
        <v>65</v>
      </c>
      <c r="C1450" t="s">
        <v>66</v>
      </c>
      <c r="D1450" t="s">
        <v>383</v>
      </c>
      <c r="E1450" t="s">
        <v>4</v>
      </c>
      <c r="F1450" t="s">
        <v>0</v>
      </c>
      <c r="G1450" s="6">
        <v>9</v>
      </c>
      <c r="H1450" t="s">
        <v>3</v>
      </c>
      <c r="I1450" t="s">
        <v>23</v>
      </c>
      <c r="J1450" s="1">
        <v>62000</v>
      </c>
      <c r="K1450">
        <v>1</v>
      </c>
      <c r="L1450">
        <v>6.4</v>
      </c>
      <c r="M1450">
        <v>3.4</v>
      </c>
      <c r="N1450" s="3">
        <v>1004692.1528</v>
      </c>
      <c r="O1450" s="3">
        <v>473550</v>
      </c>
      <c r="P1450" s="7">
        <f>(N1450-O1450)/N1450*100</f>
        <v>52.866159183163475</v>
      </c>
    </row>
    <row r="1451" spans="1:16" x14ac:dyDescent="0.35">
      <c r="A1451" t="s">
        <v>668</v>
      </c>
      <c r="B1451" t="s">
        <v>65</v>
      </c>
      <c r="C1451" t="s">
        <v>66</v>
      </c>
      <c r="D1451" t="s">
        <v>78</v>
      </c>
      <c r="E1451" t="s">
        <v>14</v>
      </c>
      <c r="F1451" t="s">
        <v>0</v>
      </c>
      <c r="G1451" s="6">
        <v>8</v>
      </c>
      <c r="H1451" t="s">
        <v>13</v>
      </c>
      <c r="I1451" t="s">
        <v>18</v>
      </c>
      <c r="J1451" s="1">
        <v>38000</v>
      </c>
      <c r="K1451">
        <v>1</v>
      </c>
      <c r="L1451">
        <v>6.8</v>
      </c>
      <c r="M1451">
        <v>6.8</v>
      </c>
      <c r="N1451" s="3">
        <v>1139496.1163999999</v>
      </c>
      <c r="O1451" s="3">
        <v>506688</v>
      </c>
      <c r="P1451" s="7">
        <f>(N1451-O1451)/N1451*100</f>
        <v>55.534030111416712</v>
      </c>
    </row>
    <row r="1452" spans="1:16" x14ac:dyDescent="0.35">
      <c r="A1452" t="s">
        <v>667</v>
      </c>
      <c r="B1452" t="s">
        <v>65</v>
      </c>
      <c r="C1452" t="s">
        <v>66</v>
      </c>
      <c r="D1452" t="s">
        <v>76</v>
      </c>
      <c r="E1452" t="s">
        <v>14</v>
      </c>
      <c r="F1452" t="s">
        <v>0</v>
      </c>
      <c r="G1452" s="6">
        <v>9</v>
      </c>
      <c r="H1452" t="s">
        <v>3</v>
      </c>
      <c r="I1452" t="s">
        <v>77</v>
      </c>
      <c r="J1452" s="1">
        <v>40000</v>
      </c>
      <c r="K1452">
        <v>1</v>
      </c>
      <c r="L1452">
        <v>7</v>
      </c>
      <c r="M1452">
        <v>4.2</v>
      </c>
      <c r="N1452" s="3">
        <v>1036952.98762</v>
      </c>
      <c r="O1452" s="3">
        <v>431232</v>
      </c>
      <c r="P1452" s="7">
        <f>(N1452-O1452)/N1452*100</f>
        <v>58.413543801078426</v>
      </c>
    </row>
    <row r="1453" spans="1:16" x14ac:dyDescent="0.35">
      <c r="A1453" t="s">
        <v>959</v>
      </c>
      <c r="B1453" t="s">
        <v>65</v>
      </c>
      <c r="C1453" t="s">
        <v>170</v>
      </c>
      <c r="D1453" t="s">
        <v>398</v>
      </c>
      <c r="E1453" t="s">
        <v>14</v>
      </c>
      <c r="F1453" t="s">
        <v>0</v>
      </c>
      <c r="G1453" s="6">
        <v>3</v>
      </c>
      <c r="H1453" t="s">
        <v>13</v>
      </c>
      <c r="I1453" t="s">
        <v>1</v>
      </c>
      <c r="J1453" s="1">
        <v>4497</v>
      </c>
      <c r="K1453">
        <v>1</v>
      </c>
      <c r="L1453">
        <v>5</v>
      </c>
      <c r="M1453">
        <v>6.8</v>
      </c>
      <c r="N1453" s="3">
        <v>888245.97</v>
      </c>
      <c r="O1453" s="3">
        <v>607278</v>
      </c>
      <c r="P1453" s="7">
        <f>(N1453-O1453)/N1453*100</f>
        <v>31.631775374111744</v>
      </c>
    </row>
    <row r="1454" spans="1:16" x14ac:dyDescent="0.35">
      <c r="A1454" t="s">
        <v>960</v>
      </c>
      <c r="B1454" t="s">
        <v>65</v>
      </c>
      <c r="C1454" t="s">
        <v>128</v>
      </c>
      <c r="D1454" t="s">
        <v>399</v>
      </c>
      <c r="E1454" t="s">
        <v>14</v>
      </c>
      <c r="F1454" t="s">
        <v>142</v>
      </c>
      <c r="G1454" s="6">
        <v>5</v>
      </c>
      <c r="H1454" t="s">
        <v>3</v>
      </c>
      <c r="I1454" t="s">
        <v>20</v>
      </c>
      <c r="J1454" s="1">
        <v>18000</v>
      </c>
      <c r="K1454">
        <v>1</v>
      </c>
      <c r="L1454">
        <v>5.5</v>
      </c>
      <c r="M1454">
        <v>4.2</v>
      </c>
      <c r="N1454" s="3">
        <v>1001587</v>
      </c>
      <c r="O1454" s="3">
        <v>613079.28</v>
      </c>
      <c r="P1454" s="7">
        <f>(N1454-O1454)/N1454*100</f>
        <v>38.789213518146695</v>
      </c>
    </row>
    <row r="1455" spans="1:16" x14ac:dyDescent="0.35">
      <c r="A1455" t="s">
        <v>668</v>
      </c>
      <c r="B1455" t="s">
        <v>65</v>
      </c>
      <c r="C1455" t="s">
        <v>66</v>
      </c>
      <c r="D1455" t="s">
        <v>78</v>
      </c>
      <c r="E1455" t="s">
        <v>14</v>
      </c>
      <c r="F1455" t="s">
        <v>0</v>
      </c>
      <c r="G1455" s="6">
        <v>6</v>
      </c>
      <c r="H1455" t="s">
        <v>13</v>
      </c>
      <c r="I1455" t="s">
        <v>77</v>
      </c>
      <c r="J1455" s="1">
        <v>51500</v>
      </c>
      <c r="K1455">
        <v>1</v>
      </c>
      <c r="L1455">
        <v>4.3</v>
      </c>
      <c r="M1455">
        <v>9.3000000000000007</v>
      </c>
      <c r="N1455" s="3">
        <v>1139496.1163999999</v>
      </c>
      <c r="O1455" s="3">
        <v>559158</v>
      </c>
      <c r="P1455" s="7">
        <f>(N1455-O1455)/N1455*100</f>
        <v>50.929363255177826</v>
      </c>
    </row>
    <row r="1456" spans="1:16" x14ac:dyDescent="0.35">
      <c r="A1456" t="s">
        <v>726</v>
      </c>
      <c r="B1456" t="s">
        <v>65</v>
      </c>
      <c r="C1456" t="s">
        <v>170</v>
      </c>
      <c r="D1456" t="s">
        <v>169</v>
      </c>
      <c r="E1456" t="s">
        <v>14</v>
      </c>
      <c r="F1456" t="s">
        <v>0</v>
      </c>
      <c r="G1456" s="6">
        <v>8</v>
      </c>
      <c r="H1456" t="s">
        <v>3</v>
      </c>
      <c r="I1456" t="s">
        <v>43</v>
      </c>
      <c r="J1456" s="1">
        <v>400000</v>
      </c>
      <c r="K1456">
        <v>1</v>
      </c>
      <c r="L1456">
        <v>5</v>
      </c>
      <c r="M1456">
        <v>6.6</v>
      </c>
      <c r="N1456" s="3">
        <v>853683.87</v>
      </c>
      <c r="O1456" s="3">
        <v>356800</v>
      </c>
      <c r="P1456" s="7">
        <f>(N1456-O1456)/N1456*100</f>
        <v>58.204668901615776</v>
      </c>
    </row>
    <row r="1457" spans="1:16" x14ac:dyDescent="0.35">
      <c r="A1457" t="s">
        <v>670</v>
      </c>
      <c r="B1457" t="s">
        <v>65</v>
      </c>
      <c r="C1457" t="s">
        <v>80</v>
      </c>
      <c r="D1457" t="s">
        <v>81</v>
      </c>
      <c r="E1457" t="s">
        <v>14</v>
      </c>
      <c r="F1457" t="s">
        <v>0</v>
      </c>
      <c r="G1457" s="6">
        <v>10</v>
      </c>
      <c r="H1457" t="s">
        <v>3</v>
      </c>
      <c r="I1457" t="s">
        <v>18</v>
      </c>
      <c r="J1457" s="1">
        <v>65238</v>
      </c>
      <c r="K1457">
        <v>1</v>
      </c>
      <c r="L1457">
        <v>6.4</v>
      </c>
      <c r="M1457">
        <v>7.6</v>
      </c>
      <c r="N1457" s="3">
        <v>837627.58000299998</v>
      </c>
      <c r="O1457" s="3">
        <v>260662</v>
      </c>
      <c r="P1457" s="7">
        <f>(N1457-O1457)/N1457*100</f>
        <v>68.880919608799601</v>
      </c>
    </row>
    <row r="1458" spans="1:16" x14ac:dyDescent="0.35">
      <c r="A1458" t="s">
        <v>918</v>
      </c>
      <c r="B1458" t="s">
        <v>65</v>
      </c>
      <c r="C1458" t="s">
        <v>80</v>
      </c>
      <c r="D1458" t="s">
        <v>360</v>
      </c>
      <c r="E1458" t="s">
        <v>14</v>
      </c>
      <c r="F1458" t="s">
        <v>0</v>
      </c>
      <c r="G1458" s="6">
        <v>9</v>
      </c>
      <c r="H1458" t="s">
        <v>3</v>
      </c>
      <c r="I1458" t="s">
        <v>43</v>
      </c>
      <c r="J1458" s="1">
        <v>42000</v>
      </c>
      <c r="K1458">
        <v>1</v>
      </c>
      <c r="L1458">
        <v>6.8</v>
      </c>
      <c r="M1458">
        <v>7.8</v>
      </c>
      <c r="N1458" s="3">
        <v>939018.53879300004</v>
      </c>
      <c r="O1458" s="3">
        <v>426550</v>
      </c>
      <c r="P1458" s="7">
        <f>(N1458-O1458)/N1458*100</f>
        <v>54.574911742607256</v>
      </c>
    </row>
    <row r="1459" spans="1:16" x14ac:dyDescent="0.35">
      <c r="A1459" t="s">
        <v>718</v>
      </c>
      <c r="B1459" t="s">
        <v>65</v>
      </c>
      <c r="C1459" t="s">
        <v>80</v>
      </c>
      <c r="D1459" t="s">
        <v>134</v>
      </c>
      <c r="E1459" t="s">
        <v>14</v>
      </c>
      <c r="F1459" t="s">
        <v>0</v>
      </c>
      <c r="G1459" s="6">
        <v>12</v>
      </c>
      <c r="H1459" t="s">
        <v>3</v>
      </c>
      <c r="I1459" t="s">
        <v>1</v>
      </c>
      <c r="J1459" s="1">
        <v>78000</v>
      </c>
      <c r="K1459">
        <v>2</v>
      </c>
      <c r="L1459">
        <v>6.8</v>
      </c>
      <c r="M1459">
        <v>9.6</v>
      </c>
      <c r="N1459" s="3">
        <v>771953.89078699995</v>
      </c>
      <c r="O1459" s="3">
        <v>184800</v>
      </c>
      <c r="P1459" s="7">
        <f>(N1459-O1459)/N1459*100</f>
        <v>76.060746346961466</v>
      </c>
    </row>
    <row r="1460" spans="1:16" x14ac:dyDescent="0.35">
      <c r="A1460" t="s">
        <v>954</v>
      </c>
      <c r="B1460" t="s">
        <v>65</v>
      </c>
      <c r="C1460" t="s">
        <v>353</v>
      </c>
      <c r="D1460" t="s">
        <v>368</v>
      </c>
      <c r="E1460" t="s">
        <v>4</v>
      </c>
      <c r="F1460" t="s">
        <v>0</v>
      </c>
      <c r="G1460" s="6">
        <v>6</v>
      </c>
      <c r="H1460" t="s">
        <v>13</v>
      </c>
      <c r="I1460" t="s">
        <v>23</v>
      </c>
      <c r="J1460" s="1">
        <v>53752</v>
      </c>
      <c r="K1460">
        <v>1</v>
      </c>
      <c r="L1460">
        <v>4.3</v>
      </c>
      <c r="M1460">
        <v>9.9</v>
      </c>
      <c r="N1460" s="3">
        <v>2882006</v>
      </c>
      <c r="O1460" s="3">
        <v>1038400</v>
      </c>
      <c r="P1460" s="7">
        <f>(N1460-O1460)/N1460*100</f>
        <v>63.969540660220694</v>
      </c>
    </row>
    <row r="1461" spans="1:16" x14ac:dyDescent="0.35">
      <c r="A1461" t="s">
        <v>954</v>
      </c>
      <c r="B1461" t="s">
        <v>65</v>
      </c>
      <c r="C1461" t="s">
        <v>353</v>
      </c>
      <c r="D1461" t="s">
        <v>368</v>
      </c>
      <c r="E1461" t="s">
        <v>4</v>
      </c>
      <c r="F1461" t="s">
        <v>0</v>
      </c>
      <c r="G1461" s="6">
        <v>11</v>
      </c>
      <c r="H1461" t="s">
        <v>13</v>
      </c>
      <c r="I1461" t="s">
        <v>1</v>
      </c>
      <c r="J1461" s="1">
        <v>60000</v>
      </c>
      <c r="K1461">
        <v>1</v>
      </c>
      <c r="L1461">
        <v>6.8</v>
      </c>
      <c r="M1461">
        <v>9.9</v>
      </c>
      <c r="N1461" s="3">
        <v>2882006</v>
      </c>
      <c r="O1461" s="3">
        <v>497200</v>
      </c>
      <c r="P1461" s="7">
        <f>(N1461-O1461)/N1461*100</f>
        <v>82.748127519512451</v>
      </c>
    </row>
    <row r="1462" spans="1:16" x14ac:dyDescent="0.35">
      <c r="A1462" t="s">
        <v>670</v>
      </c>
      <c r="B1462" t="s">
        <v>65</v>
      </c>
      <c r="C1462" t="s">
        <v>80</v>
      </c>
      <c r="D1462" t="s">
        <v>81</v>
      </c>
      <c r="E1462" t="s">
        <v>14</v>
      </c>
      <c r="F1462" t="s">
        <v>0</v>
      </c>
      <c r="G1462" s="6">
        <v>12</v>
      </c>
      <c r="H1462" t="s">
        <v>3</v>
      </c>
      <c r="I1462" t="s">
        <v>18</v>
      </c>
      <c r="J1462" s="1">
        <v>90000</v>
      </c>
      <c r="K1462">
        <v>1</v>
      </c>
      <c r="L1462">
        <v>6.4</v>
      </c>
      <c r="M1462">
        <v>9.6</v>
      </c>
      <c r="N1462" s="3">
        <v>837627.58000299998</v>
      </c>
      <c r="O1462" s="3">
        <v>175120</v>
      </c>
      <c r="P1462" s="7">
        <f>(N1462-O1462)/N1462*100</f>
        <v>79.093334056720906</v>
      </c>
    </row>
    <row r="1463" spans="1:16" x14ac:dyDescent="0.35">
      <c r="A1463" t="s">
        <v>670</v>
      </c>
      <c r="B1463" t="s">
        <v>65</v>
      </c>
      <c r="C1463" t="s">
        <v>80</v>
      </c>
      <c r="D1463" t="s">
        <v>81</v>
      </c>
      <c r="E1463" t="s">
        <v>14</v>
      </c>
      <c r="F1463" t="s">
        <v>0</v>
      </c>
      <c r="G1463" s="6">
        <v>12</v>
      </c>
      <c r="H1463" t="s">
        <v>3</v>
      </c>
      <c r="I1463" t="s">
        <v>127</v>
      </c>
      <c r="J1463" s="1">
        <v>46000</v>
      </c>
      <c r="K1463">
        <v>1</v>
      </c>
      <c r="L1463">
        <v>5.5</v>
      </c>
      <c r="M1463">
        <v>7.6</v>
      </c>
      <c r="N1463" s="3">
        <v>837627.58000299998</v>
      </c>
      <c r="O1463" s="3">
        <v>194480</v>
      </c>
      <c r="P1463" s="7">
        <f>(N1463-O1463)/N1463*100</f>
        <v>76.782044354448857</v>
      </c>
    </row>
    <row r="1464" spans="1:16" x14ac:dyDescent="0.35">
      <c r="A1464" t="s">
        <v>916</v>
      </c>
      <c r="B1464" t="s">
        <v>65</v>
      </c>
      <c r="C1464" t="s">
        <v>66</v>
      </c>
      <c r="D1464" t="s">
        <v>358</v>
      </c>
      <c r="E1464" t="s">
        <v>14</v>
      </c>
      <c r="F1464" t="s">
        <v>0</v>
      </c>
      <c r="G1464" s="6">
        <v>9</v>
      </c>
      <c r="H1464" t="s">
        <v>13</v>
      </c>
      <c r="I1464" t="s">
        <v>1</v>
      </c>
      <c r="J1464" s="1">
        <v>55000</v>
      </c>
      <c r="K1464">
        <v>1</v>
      </c>
      <c r="L1464">
        <v>6.8</v>
      </c>
      <c r="M1464">
        <v>9.6</v>
      </c>
      <c r="N1464" s="3">
        <v>1041561.66757</v>
      </c>
      <c r="O1464" s="3">
        <v>356800</v>
      </c>
      <c r="P1464" s="7">
        <f>(N1464-O1464)/N1464*100</f>
        <v>65.743746999404564</v>
      </c>
    </row>
    <row r="1465" spans="1:16" x14ac:dyDescent="0.35">
      <c r="A1465" t="s">
        <v>930</v>
      </c>
      <c r="B1465" t="s">
        <v>65</v>
      </c>
      <c r="C1465" t="s">
        <v>66</v>
      </c>
      <c r="D1465" t="s">
        <v>169</v>
      </c>
      <c r="E1465" t="s">
        <v>14</v>
      </c>
      <c r="F1465" t="s">
        <v>0</v>
      </c>
      <c r="G1465" s="6">
        <v>7</v>
      </c>
      <c r="H1465" t="s">
        <v>3</v>
      </c>
      <c r="I1465" t="s">
        <v>18</v>
      </c>
      <c r="J1465" s="1">
        <v>58000</v>
      </c>
      <c r="K1465">
        <v>2</v>
      </c>
      <c r="L1465">
        <v>4.3</v>
      </c>
      <c r="M1465">
        <v>6.1</v>
      </c>
      <c r="N1465" s="3">
        <v>1162169.8999999999</v>
      </c>
      <c r="O1465" s="3">
        <v>403200</v>
      </c>
      <c r="P1465" s="7">
        <f>(N1465-O1465)/N1465*100</f>
        <v>65.306277507273251</v>
      </c>
    </row>
    <row r="1466" spans="1:16" x14ac:dyDescent="0.35">
      <c r="A1466" t="s">
        <v>664</v>
      </c>
      <c r="B1466" t="s">
        <v>65</v>
      </c>
      <c r="C1466" t="s">
        <v>71</v>
      </c>
      <c r="D1466" t="s">
        <v>72</v>
      </c>
      <c r="E1466" t="s">
        <v>14</v>
      </c>
      <c r="F1466" t="s">
        <v>0</v>
      </c>
      <c r="G1466" s="6">
        <v>12</v>
      </c>
      <c r="H1466" t="s">
        <v>3</v>
      </c>
      <c r="I1466" t="s">
        <v>12</v>
      </c>
      <c r="J1466" s="1">
        <v>64000</v>
      </c>
      <c r="K1466">
        <v>2</v>
      </c>
      <c r="L1466">
        <v>4.5</v>
      </c>
      <c r="M1466">
        <v>9.9</v>
      </c>
      <c r="N1466" s="3">
        <v>1464334.18267</v>
      </c>
      <c r="O1466" s="3">
        <v>220000</v>
      </c>
      <c r="P1466" s="7">
        <f>(N1466-O1466)/N1466*100</f>
        <v>84.976107052362721</v>
      </c>
    </row>
    <row r="1467" spans="1:16" x14ac:dyDescent="0.35">
      <c r="A1467" t="s">
        <v>670</v>
      </c>
      <c r="B1467" t="s">
        <v>65</v>
      </c>
      <c r="C1467" t="s">
        <v>80</v>
      </c>
      <c r="D1467" t="s">
        <v>81</v>
      </c>
      <c r="E1467" t="s">
        <v>14</v>
      </c>
      <c r="F1467" t="s">
        <v>0</v>
      </c>
      <c r="G1467" s="6">
        <v>11</v>
      </c>
      <c r="H1467" t="s">
        <v>3</v>
      </c>
      <c r="I1467" t="s">
        <v>23</v>
      </c>
      <c r="J1467" s="1">
        <v>54392</v>
      </c>
      <c r="K1467">
        <v>1</v>
      </c>
      <c r="L1467">
        <v>6.8</v>
      </c>
      <c r="M1467">
        <v>8.8000000000000007</v>
      </c>
      <c r="N1467" s="3">
        <v>837627.58000299998</v>
      </c>
      <c r="O1467" s="3">
        <v>242550</v>
      </c>
      <c r="P1467" s="7">
        <f>(N1467-O1467)/N1467*100</f>
        <v>71.043217082330159</v>
      </c>
    </row>
    <row r="1468" spans="1:16" x14ac:dyDescent="0.35">
      <c r="A1468" t="s">
        <v>670</v>
      </c>
      <c r="B1468" t="s">
        <v>65</v>
      </c>
      <c r="C1468" t="s">
        <v>80</v>
      </c>
      <c r="D1468" t="s">
        <v>81</v>
      </c>
      <c r="E1468" t="s">
        <v>14</v>
      </c>
      <c r="F1468" t="s">
        <v>0</v>
      </c>
      <c r="G1468" s="6">
        <v>11</v>
      </c>
      <c r="H1468" t="s">
        <v>3</v>
      </c>
      <c r="I1468" t="s">
        <v>23</v>
      </c>
      <c r="J1468" s="1">
        <v>54367</v>
      </c>
      <c r="K1468">
        <v>1</v>
      </c>
      <c r="L1468">
        <v>6.8</v>
      </c>
      <c r="M1468">
        <v>7.8</v>
      </c>
      <c r="N1468" s="3">
        <v>837627.58000299998</v>
      </c>
      <c r="O1468" s="3">
        <v>265200</v>
      </c>
      <c r="P1468" s="7">
        <f>(N1468-O1468)/N1468*100</f>
        <v>68.339151392430253</v>
      </c>
    </row>
    <row r="1469" spans="1:16" x14ac:dyDescent="0.35">
      <c r="A1469" t="s">
        <v>670</v>
      </c>
      <c r="B1469" t="s">
        <v>65</v>
      </c>
      <c r="C1469" t="s">
        <v>80</v>
      </c>
      <c r="D1469" t="s">
        <v>81</v>
      </c>
      <c r="E1469" t="s">
        <v>14</v>
      </c>
      <c r="F1469" t="s">
        <v>0</v>
      </c>
      <c r="G1469" s="6">
        <v>11</v>
      </c>
      <c r="H1469" t="s">
        <v>3</v>
      </c>
      <c r="I1469" t="s">
        <v>37</v>
      </c>
      <c r="J1469" s="1">
        <v>52000</v>
      </c>
      <c r="K1469">
        <v>2</v>
      </c>
      <c r="L1469">
        <v>7</v>
      </c>
      <c r="M1469">
        <v>8.8000000000000007</v>
      </c>
      <c r="N1469" s="3">
        <v>837627.58000299998</v>
      </c>
      <c r="O1469" s="3">
        <v>242550</v>
      </c>
      <c r="P1469" s="7">
        <f>(N1469-O1469)/N1469*100</f>
        <v>71.043217082330159</v>
      </c>
    </row>
    <row r="1470" spans="1:16" x14ac:dyDescent="0.35">
      <c r="A1470" t="s">
        <v>718</v>
      </c>
      <c r="B1470" t="s">
        <v>65</v>
      </c>
      <c r="C1470" t="s">
        <v>80</v>
      </c>
      <c r="D1470" t="s">
        <v>134</v>
      </c>
      <c r="E1470" t="s">
        <v>14</v>
      </c>
      <c r="F1470" t="s">
        <v>0</v>
      </c>
      <c r="G1470" s="6">
        <v>11</v>
      </c>
      <c r="H1470" t="s">
        <v>3</v>
      </c>
      <c r="I1470" t="s">
        <v>127</v>
      </c>
      <c r="J1470" s="1">
        <v>70000</v>
      </c>
      <c r="K1470">
        <v>2</v>
      </c>
      <c r="L1470">
        <v>6.8</v>
      </c>
      <c r="M1470">
        <v>8</v>
      </c>
      <c r="N1470" s="3">
        <v>771953.89078699995</v>
      </c>
      <c r="O1470" s="3">
        <v>242550</v>
      </c>
      <c r="P1470" s="7">
        <f>(N1470-O1470)/N1470*100</f>
        <v>68.57972958038691</v>
      </c>
    </row>
    <row r="1471" spans="1:16" x14ac:dyDescent="0.35">
      <c r="A1471" t="s">
        <v>670</v>
      </c>
      <c r="B1471" t="s">
        <v>65</v>
      </c>
      <c r="C1471" t="s">
        <v>80</v>
      </c>
      <c r="D1471" t="s">
        <v>81</v>
      </c>
      <c r="E1471" t="s">
        <v>14</v>
      </c>
      <c r="F1471" t="s">
        <v>0</v>
      </c>
      <c r="G1471" s="6">
        <v>12</v>
      </c>
      <c r="H1471" t="s">
        <v>3</v>
      </c>
      <c r="I1471" t="s">
        <v>12</v>
      </c>
      <c r="J1471" s="1">
        <v>53679</v>
      </c>
      <c r="K1471">
        <v>2</v>
      </c>
      <c r="L1471">
        <v>6.8</v>
      </c>
      <c r="M1471">
        <v>7</v>
      </c>
      <c r="N1471" s="3">
        <v>837627.58000299998</v>
      </c>
      <c r="O1471" s="3">
        <v>242550</v>
      </c>
      <c r="P1471" s="7">
        <f>(N1471-O1471)/N1471*100</f>
        <v>71.043217082330159</v>
      </c>
    </row>
    <row r="1472" spans="1:16" x14ac:dyDescent="0.35">
      <c r="A1472" t="s">
        <v>933</v>
      </c>
      <c r="B1472" t="s">
        <v>65</v>
      </c>
      <c r="C1472" t="s">
        <v>353</v>
      </c>
      <c r="D1472" t="s">
        <v>373</v>
      </c>
      <c r="E1472" t="s">
        <v>32</v>
      </c>
      <c r="F1472" t="s">
        <v>0</v>
      </c>
      <c r="G1472" s="6">
        <v>10</v>
      </c>
      <c r="H1472" t="s">
        <v>3</v>
      </c>
      <c r="I1472" t="s">
        <v>23</v>
      </c>
      <c r="J1472" s="1">
        <v>82644</v>
      </c>
      <c r="K1472">
        <v>1</v>
      </c>
      <c r="L1472">
        <v>6.4</v>
      </c>
      <c r="M1472">
        <v>6.2</v>
      </c>
      <c r="N1472" s="3">
        <v>2680005.7074699998</v>
      </c>
      <c r="O1472" s="3">
        <v>690000</v>
      </c>
      <c r="P1472" s="7">
        <f>(N1472-O1472)/N1472*100</f>
        <v>74.253786173784704</v>
      </c>
    </row>
    <row r="1473" spans="1:16" x14ac:dyDescent="0.35">
      <c r="A1473" t="s">
        <v>664</v>
      </c>
      <c r="B1473" t="s">
        <v>65</v>
      </c>
      <c r="C1473" t="s">
        <v>71</v>
      </c>
      <c r="D1473" t="s">
        <v>72</v>
      </c>
      <c r="E1473" t="s">
        <v>14</v>
      </c>
      <c r="F1473" t="s">
        <v>0</v>
      </c>
      <c r="G1473" s="6">
        <v>11</v>
      </c>
      <c r="H1473" t="s">
        <v>13</v>
      </c>
      <c r="I1473" t="s">
        <v>43</v>
      </c>
      <c r="J1473" s="1">
        <v>72000</v>
      </c>
      <c r="K1473">
        <v>1</v>
      </c>
      <c r="L1473">
        <v>6.8</v>
      </c>
      <c r="M1473">
        <v>9.8000000000000007</v>
      </c>
      <c r="N1473" s="3">
        <v>1464334.18267</v>
      </c>
      <c r="O1473" s="3">
        <v>301648</v>
      </c>
      <c r="P1473" s="7">
        <f>(N1473-O1473)/N1473*100</f>
        <v>79.400330636959609</v>
      </c>
    </row>
    <row r="1474" spans="1:16" x14ac:dyDescent="0.35">
      <c r="A1474" t="s">
        <v>961</v>
      </c>
      <c r="B1474" t="s">
        <v>65</v>
      </c>
      <c r="C1474" t="s">
        <v>364</v>
      </c>
      <c r="D1474" t="s">
        <v>390</v>
      </c>
      <c r="E1474" t="s">
        <v>104</v>
      </c>
      <c r="F1474" t="s">
        <v>142</v>
      </c>
      <c r="G1474" s="6">
        <v>4</v>
      </c>
      <c r="H1474" t="s">
        <v>3</v>
      </c>
      <c r="I1474" t="s">
        <v>127</v>
      </c>
      <c r="J1474" s="1">
        <v>34000</v>
      </c>
      <c r="K1474">
        <v>1</v>
      </c>
      <c r="L1474">
        <v>5.4</v>
      </c>
      <c r="M1474">
        <v>5.8</v>
      </c>
      <c r="N1474" s="3">
        <v>1170204.8999999999</v>
      </c>
      <c r="O1474" s="3">
        <v>763950</v>
      </c>
      <c r="P1474" s="7">
        <f>(N1474-O1474)/N1474*100</f>
        <v>34.716561176593942</v>
      </c>
    </row>
    <row r="1475" spans="1:16" x14ac:dyDescent="0.35">
      <c r="A1475" t="s">
        <v>670</v>
      </c>
      <c r="B1475" t="s">
        <v>65</v>
      </c>
      <c r="C1475" t="s">
        <v>80</v>
      </c>
      <c r="D1475" t="s">
        <v>81</v>
      </c>
      <c r="E1475" t="s">
        <v>14</v>
      </c>
      <c r="F1475" t="s">
        <v>0</v>
      </c>
      <c r="G1475" s="6">
        <v>12</v>
      </c>
      <c r="H1475" t="s">
        <v>3</v>
      </c>
      <c r="I1475" t="s">
        <v>12</v>
      </c>
      <c r="J1475" s="1">
        <v>70000</v>
      </c>
      <c r="K1475">
        <v>1</v>
      </c>
      <c r="L1475">
        <v>4.5</v>
      </c>
      <c r="M1475">
        <v>9.9</v>
      </c>
      <c r="N1475" s="3">
        <v>837627.58000299998</v>
      </c>
      <c r="O1475" s="3">
        <v>154000</v>
      </c>
      <c r="P1475" s="7">
        <f>(N1475-O1475)/N1475*100</f>
        <v>81.614741004654064</v>
      </c>
    </row>
    <row r="1476" spans="1:16" x14ac:dyDescent="0.35">
      <c r="A1476" t="s">
        <v>933</v>
      </c>
      <c r="B1476" t="s">
        <v>65</v>
      </c>
      <c r="C1476" t="s">
        <v>353</v>
      </c>
      <c r="D1476" t="s">
        <v>373</v>
      </c>
      <c r="E1476" t="s">
        <v>32</v>
      </c>
      <c r="F1476" t="s">
        <v>0</v>
      </c>
      <c r="G1476" s="6">
        <v>9</v>
      </c>
      <c r="H1476" t="s">
        <v>3</v>
      </c>
      <c r="I1476" t="s">
        <v>12</v>
      </c>
      <c r="J1476" s="1">
        <v>72494</v>
      </c>
      <c r="K1476">
        <v>1</v>
      </c>
      <c r="L1476">
        <v>4.8</v>
      </c>
      <c r="M1476">
        <v>9.1</v>
      </c>
      <c r="N1476" s="3">
        <v>2680005.7074699998</v>
      </c>
      <c r="O1476" s="3">
        <v>540022</v>
      </c>
      <c r="P1476" s="7">
        <f>(N1476-O1476)/N1476*100</f>
        <v>79.849968285709522</v>
      </c>
    </row>
    <row r="1477" spans="1:16" x14ac:dyDescent="0.35">
      <c r="A1477" t="s">
        <v>918</v>
      </c>
      <c r="B1477" t="s">
        <v>65</v>
      </c>
      <c r="C1477" t="s">
        <v>80</v>
      </c>
      <c r="D1477" t="s">
        <v>360</v>
      </c>
      <c r="E1477" t="s">
        <v>14</v>
      </c>
      <c r="F1477" t="s">
        <v>0</v>
      </c>
      <c r="G1477" s="6">
        <v>11</v>
      </c>
      <c r="H1477" t="s">
        <v>3</v>
      </c>
      <c r="I1477" t="s">
        <v>12</v>
      </c>
      <c r="J1477" s="1">
        <v>80222</v>
      </c>
      <c r="K1477">
        <v>1</v>
      </c>
      <c r="L1477">
        <v>5</v>
      </c>
      <c r="M1477">
        <v>8.3000000000000007</v>
      </c>
      <c r="N1477" s="3">
        <v>939018.53879300004</v>
      </c>
      <c r="O1477" s="3">
        <v>206800</v>
      </c>
      <c r="P1477" s="7">
        <f>(N1477-O1477)/N1477*100</f>
        <v>77.977005622719915</v>
      </c>
    </row>
    <row r="1478" spans="1:16" x14ac:dyDescent="0.35">
      <c r="A1478" t="s">
        <v>661</v>
      </c>
      <c r="B1478" t="s">
        <v>65</v>
      </c>
      <c r="C1478" t="s">
        <v>66</v>
      </c>
      <c r="D1478" t="s">
        <v>67</v>
      </c>
      <c r="E1478" t="s">
        <v>4</v>
      </c>
      <c r="F1478" t="s">
        <v>0</v>
      </c>
      <c r="G1478" s="6">
        <v>2</v>
      </c>
      <c r="H1478" t="s">
        <v>13</v>
      </c>
      <c r="I1478" t="s">
        <v>400</v>
      </c>
      <c r="J1478" s="1">
        <v>52000</v>
      </c>
      <c r="K1478">
        <v>1</v>
      </c>
      <c r="L1478">
        <v>7.6</v>
      </c>
      <c r="M1478">
        <v>5.4</v>
      </c>
      <c r="N1478" s="3">
        <v>1514307.49208</v>
      </c>
      <c r="O1478" s="3">
        <v>1216000</v>
      </c>
      <c r="P1478" s="7">
        <f>(N1478-O1478)/N1478*100</f>
        <v>19.699268057523458</v>
      </c>
    </row>
    <row r="1479" spans="1:16" x14ac:dyDescent="0.35">
      <c r="A1479" t="s">
        <v>672</v>
      </c>
      <c r="B1479" t="s">
        <v>65</v>
      </c>
      <c r="C1479" t="s">
        <v>69</v>
      </c>
      <c r="D1479" t="s">
        <v>84</v>
      </c>
      <c r="E1479" t="s">
        <v>14</v>
      </c>
      <c r="F1479" t="s">
        <v>0</v>
      </c>
      <c r="G1479" s="6">
        <v>7</v>
      </c>
      <c r="H1479" t="s">
        <v>13</v>
      </c>
      <c r="I1479" t="s">
        <v>18</v>
      </c>
      <c r="J1479" s="1">
        <v>86000</v>
      </c>
      <c r="K1479">
        <v>1</v>
      </c>
      <c r="L1479">
        <v>8.1</v>
      </c>
      <c r="M1479">
        <v>5.6</v>
      </c>
      <c r="N1479" s="3">
        <v>2426682</v>
      </c>
      <c r="O1479" s="3">
        <v>740188.08</v>
      </c>
      <c r="P1479" s="7">
        <f>(N1479-O1479)/N1479*100</f>
        <v>69.497936688861586</v>
      </c>
    </row>
    <row r="1480" spans="1:16" x14ac:dyDescent="0.35">
      <c r="A1480" t="s">
        <v>962</v>
      </c>
      <c r="B1480" t="s">
        <v>65</v>
      </c>
      <c r="C1480" t="s">
        <v>66</v>
      </c>
      <c r="D1480" t="s">
        <v>401</v>
      </c>
      <c r="E1480" t="s">
        <v>4</v>
      </c>
      <c r="F1480" t="s">
        <v>0</v>
      </c>
      <c r="G1480" s="6">
        <v>2</v>
      </c>
      <c r="H1480" t="s">
        <v>3</v>
      </c>
      <c r="I1480" t="s">
        <v>1</v>
      </c>
      <c r="J1480" s="1">
        <v>14463</v>
      </c>
      <c r="K1480">
        <v>1</v>
      </c>
      <c r="L1480">
        <v>5</v>
      </c>
      <c r="M1480">
        <v>5.6</v>
      </c>
      <c r="N1480" s="3">
        <v>1331846.80424</v>
      </c>
      <c r="O1480" s="3">
        <v>1063125</v>
      </c>
      <c r="P1480" s="7">
        <f>(N1480-O1480)/N1480*100</f>
        <v>20.176630178824688</v>
      </c>
    </row>
    <row r="1481" spans="1:16" x14ac:dyDescent="0.35">
      <c r="A1481" t="s">
        <v>672</v>
      </c>
      <c r="B1481" t="s">
        <v>65</v>
      </c>
      <c r="C1481" t="s">
        <v>69</v>
      </c>
      <c r="D1481" t="s">
        <v>84</v>
      </c>
      <c r="E1481" t="s">
        <v>14</v>
      </c>
      <c r="F1481" t="s">
        <v>0</v>
      </c>
      <c r="G1481" s="6">
        <v>7</v>
      </c>
      <c r="H1481" t="s">
        <v>13</v>
      </c>
      <c r="I1481" t="s">
        <v>1</v>
      </c>
      <c r="J1481" s="1">
        <v>75000</v>
      </c>
      <c r="K1481">
        <v>1</v>
      </c>
      <c r="L1481">
        <v>3.8</v>
      </c>
      <c r="M1481">
        <v>9.9</v>
      </c>
      <c r="N1481" s="3">
        <v>2426682</v>
      </c>
      <c r="O1481" s="3">
        <v>690000</v>
      </c>
      <c r="P1481" s="7">
        <f>(N1481-O1481)/N1481*100</f>
        <v>71.566113730600051</v>
      </c>
    </row>
    <row r="1482" spans="1:16" x14ac:dyDescent="0.35">
      <c r="A1482" t="s">
        <v>963</v>
      </c>
      <c r="B1482" t="s">
        <v>65</v>
      </c>
      <c r="C1482" t="s">
        <v>66</v>
      </c>
      <c r="D1482" t="s">
        <v>402</v>
      </c>
      <c r="E1482" t="s">
        <v>14</v>
      </c>
      <c r="F1482" t="s">
        <v>0</v>
      </c>
      <c r="G1482" s="6">
        <v>6</v>
      </c>
      <c r="H1482" t="s">
        <v>3</v>
      </c>
      <c r="I1482" t="s">
        <v>20</v>
      </c>
      <c r="J1482" s="1">
        <v>56000</v>
      </c>
      <c r="K1482">
        <v>1</v>
      </c>
      <c r="L1482">
        <v>4</v>
      </c>
      <c r="M1482">
        <v>9.9</v>
      </c>
      <c r="N1482" s="3">
        <v>1142952.6263600001</v>
      </c>
      <c r="O1482" s="3">
        <v>412528</v>
      </c>
      <c r="P1482" s="7">
        <f>(N1482-O1482)/N1482*100</f>
        <v>63.906815515723345</v>
      </c>
    </row>
    <row r="1483" spans="1:16" x14ac:dyDescent="0.35">
      <c r="A1483" t="s">
        <v>662</v>
      </c>
      <c r="B1483" t="s">
        <v>65</v>
      </c>
      <c r="C1483" t="s">
        <v>66</v>
      </c>
      <c r="D1483" t="s">
        <v>68</v>
      </c>
      <c r="E1483" t="s">
        <v>14</v>
      </c>
      <c r="F1483" t="s">
        <v>0</v>
      </c>
      <c r="G1483" s="6">
        <v>9</v>
      </c>
      <c r="H1483" t="s">
        <v>3</v>
      </c>
      <c r="I1483" t="s">
        <v>127</v>
      </c>
      <c r="J1483" s="1">
        <v>45000</v>
      </c>
      <c r="K1483">
        <v>2</v>
      </c>
      <c r="L1483">
        <v>5</v>
      </c>
      <c r="M1483">
        <v>7.8</v>
      </c>
      <c r="N1483" s="3">
        <v>944779.38872399996</v>
      </c>
      <c r="O1483" s="3">
        <v>325634.47468672</v>
      </c>
      <c r="P1483" s="7">
        <f>(N1483-O1483)/N1483*100</f>
        <v>65.533279136570144</v>
      </c>
    </row>
    <row r="1484" spans="1:16" x14ac:dyDescent="0.35">
      <c r="A1484" t="s">
        <v>662</v>
      </c>
      <c r="B1484" t="s">
        <v>65</v>
      </c>
      <c r="C1484" t="s">
        <v>66</v>
      </c>
      <c r="D1484" t="s">
        <v>68</v>
      </c>
      <c r="E1484" t="s">
        <v>14</v>
      </c>
      <c r="F1484" t="s">
        <v>0</v>
      </c>
      <c r="G1484" s="6">
        <v>9</v>
      </c>
      <c r="H1484" t="s">
        <v>3</v>
      </c>
      <c r="I1484" t="s">
        <v>1</v>
      </c>
      <c r="J1484" s="1">
        <v>51000</v>
      </c>
      <c r="K1484">
        <v>2</v>
      </c>
      <c r="L1484">
        <v>5</v>
      </c>
      <c r="M1484">
        <v>8.6</v>
      </c>
      <c r="N1484" s="3">
        <v>944779.38872399996</v>
      </c>
      <c r="O1484" s="3">
        <v>309884.08</v>
      </c>
      <c r="P1484" s="7">
        <f>(N1484-O1484)/N1484*100</f>
        <v>67.200376754776244</v>
      </c>
    </row>
    <row r="1485" spans="1:16" x14ac:dyDescent="0.35">
      <c r="A1485" t="s">
        <v>672</v>
      </c>
      <c r="B1485" t="s">
        <v>65</v>
      </c>
      <c r="C1485" t="s">
        <v>69</v>
      </c>
      <c r="D1485" t="s">
        <v>84</v>
      </c>
      <c r="E1485" t="s">
        <v>14</v>
      </c>
      <c r="F1485" t="s">
        <v>0</v>
      </c>
      <c r="G1485" s="6">
        <v>8</v>
      </c>
      <c r="H1485" t="s">
        <v>13</v>
      </c>
      <c r="I1485" t="s">
        <v>1</v>
      </c>
      <c r="J1485" s="1">
        <v>70000</v>
      </c>
      <c r="K1485">
        <v>1</v>
      </c>
      <c r="L1485">
        <v>6.3</v>
      </c>
      <c r="M1485">
        <v>8.8000000000000007</v>
      </c>
      <c r="N1485" s="3">
        <v>2426682</v>
      </c>
      <c r="O1485" s="3">
        <v>788800</v>
      </c>
      <c r="P1485" s="7">
        <f>(N1485-O1485)/N1485*100</f>
        <v>67.494710885068585</v>
      </c>
    </row>
    <row r="1486" spans="1:16" x14ac:dyDescent="0.35">
      <c r="A1486" t="s">
        <v>964</v>
      </c>
      <c r="B1486" t="s">
        <v>65</v>
      </c>
      <c r="C1486" t="s">
        <v>66</v>
      </c>
      <c r="D1486" t="s">
        <v>403</v>
      </c>
      <c r="E1486" t="s">
        <v>14</v>
      </c>
      <c r="F1486" t="s">
        <v>142</v>
      </c>
      <c r="G1486" s="6">
        <v>4</v>
      </c>
      <c r="H1486" t="s">
        <v>3</v>
      </c>
      <c r="I1486" t="s">
        <v>12</v>
      </c>
      <c r="J1486" s="1">
        <v>10000</v>
      </c>
      <c r="K1486">
        <v>1</v>
      </c>
      <c r="L1486">
        <v>6.8</v>
      </c>
      <c r="M1486">
        <v>6.4</v>
      </c>
      <c r="N1486" s="3">
        <v>1322989</v>
      </c>
      <c r="O1486" s="3">
        <v>889200</v>
      </c>
      <c r="P1486" s="7">
        <f>(N1486-O1486)/N1486*100</f>
        <v>32.788556820956181</v>
      </c>
    </row>
    <row r="1487" spans="1:16" x14ac:dyDescent="0.35">
      <c r="A1487" t="s">
        <v>662</v>
      </c>
      <c r="B1487" t="s">
        <v>65</v>
      </c>
      <c r="C1487" t="s">
        <v>66</v>
      </c>
      <c r="D1487" t="s">
        <v>68</v>
      </c>
      <c r="E1487" t="s">
        <v>14</v>
      </c>
      <c r="F1487" t="s">
        <v>0</v>
      </c>
      <c r="G1487" s="6">
        <v>9</v>
      </c>
      <c r="H1487" t="s">
        <v>3</v>
      </c>
      <c r="I1487" t="s">
        <v>12</v>
      </c>
      <c r="J1487" s="1">
        <v>42150</v>
      </c>
      <c r="K1487">
        <v>1</v>
      </c>
      <c r="L1487">
        <v>6.8</v>
      </c>
      <c r="M1487">
        <v>3.8</v>
      </c>
      <c r="N1487" s="3">
        <v>944779.38872399996</v>
      </c>
      <c r="O1487" s="3">
        <v>403200</v>
      </c>
      <c r="P1487" s="7">
        <f>(N1487-O1487)/N1487*100</f>
        <v>57.323370427825083</v>
      </c>
    </row>
    <row r="1488" spans="1:16" x14ac:dyDescent="0.35">
      <c r="A1488" t="s">
        <v>965</v>
      </c>
      <c r="B1488" t="s">
        <v>65</v>
      </c>
      <c r="C1488" t="s">
        <v>87</v>
      </c>
      <c r="D1488" t="s">
        <v>404</v>
      </c>
      <c r="E1488" t="s">
        <v>4</v>
      </c>
      <c r="F1488" t="s">
        <v>0</v>
      </c>
      <c r="G1488" s="6">
        <v>4</v>
      </c>
      <c r="H1488" t="s">
        <v>13</v>
      </c>
      <c r="I1488" t="s">
        <v>37</v>
      </c>
      <c r="J1488" s="1">
        <v>9000</v>
      </c>
      <c r="K1488">
        <v>1</v>
      </c>
      <c r="L1488">
        <v>5</v>
      </c>
      <c r="M1488">
        <v>5.4</v>
      </c>
      <c r="N1488" s="3">
        <v>795122</v>
      </c>
      <c r="O1488" s="3">
        <v>520950</v>
      </c>
      <c r="P1488" s="7">
        <f>(N1488-O1488)/N1488*100</f>
        <v>34.48175248578206</v>
      </c>
    </row>
    <row r="1489" spans="1:16" x14ac:dyDescent="0.35">
      <c r="A1489" t="s">
        <v>740</v>
      </c>
      <c r="B1489" t="s">
        <v>65</v>
      </c>
      <c r="C1489" t="s">
        <v>71</v>
      </c>
      <c r="D1489" t="s">
        <v>186</v>
      </c>
      <c r="E1489" t="s">
        <v>4</v>
      </c>
      <c r="F1489" t="s">
        <v>0</v>
      </c>
      <c r="G1489" s="6">
        <v>10</v>
      </c>
      <c r="H1489" t="s">
        <v>3</v>
      </c>
      <c r="I1489" t="s">
        <v>127</v>
      </c>
      <c r="J1489" s="1">
        <v>60000</v>
      </c>
      <c r="K1489">
        <v>1</v>
      </c>
      <c r="L1489">
        <v>4.5</v>
      </c>
      <c r="M1489">
        <v>9.9</v>
      </c>
      <c r="N1489" s="3">
        <v>1303954.7245700001</v>
      </c>
      <c r="O1489" s="3">
        <v>265200</v>
      </c>
      <c r="P1489" s="7">
        <f>(N1489-O1489)/N1489*100</f>
        <v>79.661870538683459</v>
      </c>
    </row>
    <row r="1490" spans="1:16" x14ac:dyDescent="0.35">
      <c r="A1490" t="s">
        <v>669</v>
      </c>
      <c r="B1490" t="s">
        <v>65</v>
      </c>
      <c r="C1490" t="s">
        <v>66</v>
      </c>
      <c r="D1490" t="s">
        <v>79</v>
      </c>
      <c r="E1490" t="s">
        <v>14</v>
      </c>
      <c r="F1490" t="s">
        <v>0</v>
      </c>
      <c r="G1490" s="6">
        <v>7</v>
      </c>
      <c r="H1490" t="s">
        <v>3</v>
      </c>
      <c r="I1490" t="s">
        <v>1</v>
      </c>
      <c r="J1490" s="1">
        <v>61530</v>
      </c>
      <c r="K1490">
        <v>2</v>
      </c>
      <c r="L1490">
        <v>5.7</v>
      </c>
      <c r="M1490">
        <v>6.8</v>
      </c>
      <c r="N1490" s="3">
        <v>996627.03810500004</v>
      </c>
      <c r="O1490" s="3">
        <v>468832</v>
      </c>
      <c r="P1490" s="7">
        <f>(N1490-O1490)/N1490*100</f>
        <v>52.958129563548326</v>
      </c>
    </row>
    <row r="1491" spans="1:16" x14ac:dyDescent="0.35">
      <c r="A1491" t="s">
        <v>662</v>
      </c>
      <c r="B1491" t="s">
        <v>65</v>
      </c>
      <c r="C1491" t="s">
        <v>66</v>
      </c>
      <c r="D1491" t="s">
        <v>68</v>
      </c>
      <c r="E1491" t="s">
        <v>14</v>
      </c>
      <c r="F1491" t="s">
        <v>0</v>
      </c>
      <c r="G1491" s="6">
        <v>10</v>
      </c>
      <c r="H1491" t="s">
        <v>3</v>
      </c>
      <c r="I1491" t="s">
        <v>1</v>
      </c>
      <c r="J1491" s="1">
        <v>49300</v>
      </c>
      <c r="K1491">
        <v>1</v>
      </c>
      <c r="L1491">
        <v>6.8</v>
      </c>
      <c r="M1491">
        <v>5</v>
      </c>
      <c r="N1491" s="3">
        <v>944779.38872399996</v>
      </c>
      <c r="O1491" s="3">
        <v>487728</v>
      </c>
      <c r="P1491" s="7">
        <f>(N1491-O1491)/N1491*100</f>
        <v>48.376519871086984</v>
      </c>
    </row>
    <row r="1492" spans="1:16" x14ac:dyDescent="0.35">
      <c r="A1492" t="s">
        <v>916</v>
      </c>
      <c r="B1492" t="s">
        <v>65</v>
      </c>
      <c r="C1492" t="s">
        <v>66</v>
      </c>
      <c r="D1492" t="s">
        <v>358</v>
      </c>
      <c r="E1492" t="s">
        <v>14</v>
      </c>
      <c r="F1492" t="s">
        <v>0</v>
      </c>
      <c r="G1492" s="6">
        <v>9</v>
      </c>
      <c r="H1492" t="s">
        <v>13</v>
      </c>
      <c r="I1492" t="s">
        <v>1</v>
      </c>
      <c r="J1492" s="1">
        <v>36000</v>
      </c>
      <c r="K1492">
        <v>2</v>
      </c>
      <c r="L1492">
        <v>5.5</v>
      </c>
      <c r="M1492">
        <v>6.2</v>
      </c>
      <c r="N1492" s="3">
        <v>1041561.66757</v>
      </c>
      <c r="O1492" s="3">
        <v>445302</v>
      </c>
      <c r="P1492" s="7">
        <f>(N1492-O1492)/N1492*100</f>
        <v>57.2466985042849</v>
      </c>
    </row>
    <row r="1493" spans="1:16" x14ac:dyDescent="0.35">
      <c r="A1493" t="s">
        <v>955</v>
      </c>
      <c r="B1493" t="s">
        <v>65</v>
      </c>
      <c r="C1493" t="s">
        <v>128</v>
      </c>
      <c r="D1493" t="s">
        <v>394</v>
      </c>
      <c r="E1493" t="s">
        <v>14</v>
      </c>
      <c r="F1493" t="s">
        <v>0</v>
      </c>
      <c r="G1493" s="6">
        <v>5</v>
      </c>
      <c r="H1493" t="s">
        <v>3</v>
      </c>
      <c r="I1493" t="s">
        <v>37</v>
      </c>
      <c r="J1493" s="1">
        <v>56000</v>
      </c>
      <c r="K1493">
        <v>1</v>
      </c>
      <c r="L1493">
        <v>5</v>
      </c>
      <c r="M1493">
        <v>4.2</v>
      </c>
      <c r="N1493" s="3">
        <v>870606</v>
      </c>
      <c r="O1493" s="3">
        <v>544800</v>
      </c>
      <c r="P1493" s="7">
        <f>(N1493-O1493)/N1493*100</f>
        <v>37.42289853274616</v>
      </c>
    </row>
    <row r="1494" spans="1:16" x14ac:dyDescent="0.35">
      <c r="A1494" t="s">
        <v>675</v>
      </c>
      <c r="B1494" t="s">
        <v>65</v>
      </c>
      <c r="C1494" t="s">
        <v>87</v>
      </c>
      <c r="D1494" t="s">
        <v>88</v>
      </c>
      <c r="E1494" t="s">
        <v>4</v>
      </c>
      <c r="F1494" t="s">
        <v>0</v>
      </c>
      <c r="G1494" s="6">
        <v>6</v>
      </c>
      <c r="H1494" t="s">
        <v>3</v>
      </c>
      <c r="I1494" t="s">
        <v>18</v>
      </c>
      <c r="J1494" s="1">
        <v>68000</v>
      </c>
      <c r="K1494">
        <v>1</v>
      </c>
      <c r="L1494">
        <v>5.4</v>
      </c>
      <c r="M1494">
        <v>6.2</v>
      </c>
      <c r="N1494" s="3">
        <v>613352</v>
      </c>
      <c r="O1494" s="3">
        <v>301648</v>
      </c>
      <c r="P1494" s="7">
        <f>(N1494-O1494)/N1494*100</f>
        <v>50.819757659549495</v>
      </c>
    </row>
    <row r="1495" spans="1:16" x14ac:dyDescent="0.35">
      <c r="A1495" t="s">
        <v>669</v>
      </c>
      <c r="B1495" t="s">
        <v>65</v>
      </c>
      <c r="C1495" t="s">
        <v>66</v>
      </c>
      <c r="D1495" t="s">
        <v>79</v>
      </c>
      <c r="E1495" t="s">
        <v>14</v>
      </c>
      <c r="F1495" t="s">
        <v>0</v>
      </c>
      <c r="G1495" s="6">
        <v>8</v>
      </c>
      <c r="H1495" t="s">
        <v>3</v>
      </c>
      <c r="I1495" t="s">
        <v>1</v>
      </c>
      <c r="J1495" s="1">
        <v>70000</v>
      </c>
      <c r="K1495">
        <v>1</v>
      </c>
      <c r="L1495">
        <v>6.1</v>
      </c>
      <c r="M1495">
        <v>3.8</v>
      </c>
      <c r="N1495" s="3">
        <v>996627.03810500004</v>
      </c>
      <c r="O1495" s="3">
        <v>497200</v>
      </c>
      <c r="P1495" s="7">
        <f>(N1495-O1495)/N1495*100</f>
        <v>50.111728762107163</v>
      </c>
    </row>
    <row r="1496" spans="1:16" x14ac:dyDescent="0.35">
      <c r="A1496" t="s">
        <v>669</v>
      </c>
      <c r="B1496" t="s">
        <v>65</v>
      </c>
      <c r="C1496" t="s">
        <v>66</v>
      </c>
      <c r="D1496" t="s">
        <v>79</v>
      </c>
      <c r="E1496" t="s">
        <v>14</v>
      </c>
      <c r="F1496" t="s">
        <v>0</v>
      </c>
      <c r="G1496" s="6">
        <v>8</v>
      </c>
      <c r="H1496" t="s">
        <v>3</v>
      </c>
      <c r="I1496" t="s">
        <v>1</v>
      </c>
      <c r="J1496" s="1">
        <v>29876</v>
      </c>
      <c r="K1496">
        <v>1</v>
      </c>
      <c r="L1496">
        <v>6.8</v>
      </c>
      <c r="M1496">
        <v>5.8</v>
      </c>
      <c r="N1496" s="3">
        <v>996627.03810500004</v>
      </c>
      <c r="O1496" s="3">
        <v>473550</v>
      </c>
      <c r="P1496" s="7">
        <f>(N1496-O1496)/N1496*100</f>
        <v>52.484732814352064</v>
      </c>
    </row>
    <row r="1497" spans="1:16" x14ac:dyDescent="0.35">
      <c r="A1497" t="s">
        <v>669</v>
      </c>
      <c r="B1497" t="s">
        <v>65</v>
      </c>
      <c r="C1497" t="s">
        <v>66</v>
      </c>
      <c r="D1497" t="s">
        <v>79</v>
      </c>
      <c r="E1497" t="s">
        <v>14</v>
      </c>
      <c r="F1497" t="s">
        <v>0</v>
      </c>
      <c r="G1497" s="6">
        <v>8</v>
      </c>
      <c r="H1497" t="s">
        <v>3</v>
      </c>
      <c r="I1497" t="s">
        <v>12</v>
      </c>
      <c r="J1497" s="1">
        <v>60000</v>
      </c>
      <c r="K1497">
        <v>1</v>
      </c>
      <c r="L1497">
        <v>6.4</v>
      </c>
      <c r="M1497">
        <v>7.6</v>
      </c>
      <c r="N1497" s="3">
        <v>996627.03810500004</v>
      </c>
      <c r="O1497" s="3">
        <v>426550</v>
      </c>
      <c r="P1497" s="7">
        <f>(N1497-O1497)/N1497*100</f>
        <v>57.200639387523758</v>
      </c>
    </row>
    <row r="1498" spans="1:16" x14ac:dyDescent="0.35">
      <c r="A1498" t="s">
        <v>669</v>
      </c>
      <c r="B1498" t="s">
        <v>65</v>
      </c>
      <c r="C1498" t="s">
        <v>66</v>
      </c>
      <c r="D1498" t="s">
        <v>79</v>
      </c>
      <c r="E1498" t="s">
        <v>14</v>
      </c>
      <c r="F1498" t="s">
        <v>0</v>
      </c>
      <c r="G1498" s="6">
        <v>9</v>
      </c>
      <c r="H1498" t="s">
        <v>3</v>
      </c>
      <c r="I1498" t="s">
        <v>18</v>
      </c>
      <c r="J1498" s="1">
        <v>47000</v>
      </c>
      <c r="K1498">
        <v>1</v>
      </c>
      <c r="L1498">
        <v>6.8</v>
      </c>
      <c r="M1498">
        <v>4.2</v>
      </c>
      <c r="N1498" s="3">
        <v>996627.03810500004</v>
      </c>
      <c r="O1498" s="3">
        <v>412528</v>
      </c>
      <c r="P1498" s="7">
        <f>(N1498-O1498)/N1498*100</f>
        <v>58.607584961332549</v>
      </c>
    </row>
    <row r="1499" spans="1:16" x14ac:dyDescent="0.35">
      <c r="A1499" t="s">
        <v>669</v>
      </c>
      <c r="B1499" t="s">
        <v>65</v>
      </c>
      <c r="C1499" t="s">
        <v>66</v>
      </c>
      <c r="D1499" t="s">
        <v>79</v>
      </c>
      <c r="E1499" t="s">
        <v>14</v>
      </c>
      <c r="F1499" t="s">
        <v>0</v>
      </c>
      <c r="G1499" s="6">
        <v>6</v>
      </c>
      <c r="H1499" t="s">
        <v>3</v>
      </c>
      <c r="I1499" t="s">
        <v>77</v>
      </c>
      <c r="J1499" s="1">
        <v>44000</v>
      </c>
      <c r="K1499">
        <v>1</v>
      </c>
      <c r="L1499">
        <v>4.3</v>
      </c>
      <c r="M1499">
        <v>7.6</v>
      </c>
      <c r="N1499" s="3">
        <v>996627.03810500004</v>
      </c>
      <c r="O1499" s="3">
        <v>540022</v>
      </c>
      <c r="P1499" s="7">
        <f>(N1499-O1499)/N1499*100</f>
        <v>45.815036181759119</v>
      </c>
    </row>
    <row r="1500" spans="1:16" x14ac:dyDescent="0.35">
      <c r="A1500" t="s">
        <v>662</v>
      </c>
      <c r="B1500" t="s">
        <v>65</v>
      </c>
      <c r="C1500" t="s">
        <v>66</v>
      </c>
      <c r="D1500" t="s">
        <v>68</v>
      </c>
      <c r="E1500" t="s">
        <v>14</v>
      </c>
      <c r="F1500" t="s">
        <v>0</v>
      </c>
      <c r="G1500" s="6">
        <v>9</v>
      </c>
      <c r="H1500" t="s">
        <v>3</v>
      </c>
      <c r="I1500" t="s">
        <v>1</v>
      </c>
      <c r="J1500" s="1">
        <v>119500</v>
      </c>
      <c r="K1500">
        <v>1</v>
      </c>
      <c r="L1500">
        <v>9.8000000000000007</v>
      </c>
      <c r="M1500">
        <v>4.2</v>
      </c>
      <c r="N1500" s="3">
        <v>944779.38872399996</v>
      </c>
      <c r="O1500" s="3">
        <v>403200</v>
      </c>
      <c r="P1500" s="7">
        <f>(N1500-O1500)/N1500*100</f>
        <v>57.323370427825083</v>
      </c>
    </row>
    <row r="1501" spans="1:16" x14ac:dyDescent="0.35">
      <c r="A1501" t="s">
        <v>966</v>
      </c>
      <c r="B1501" t="s">
        <v>65</v>
      </c>
      <c r="C1501" t="s">
        <v>170</v>
      </c>
      <c r="D1501" t="s">
        <v>405</v>
      </c>
      <c r="E1501" t="s">
        <v>4</v>
      </c>
      <c r="F1501" t="s">
        <v>0</v>
      </c>
      <c r="G1501" s="6">
        <v>7</v>
      </c>
      <c r="H1501" t="s">
        <v>3</v>
      </c>
      <c r="I1501" t="s">
        <v>12</v>
      </c>
      <c r="J1501" s="1">
        <v>47000</v>
      </c>
      <c r="K1501">
        <v>1</v>
      </c>
      <c r="L1501">
        <v>6.4</v>
      </c>
      <c r="M1501">
        <v>4.5999999999999996</v>
      </c>
      <c r="N1501" s="3">
        <v>755762.294291</v>
      </c>
      <c r="O1501" s="3">
        <v>403200</v>
      </c>
      <c r="P1501" s="7">
        <f>(N1501-O1501)/N1501*100</f>
        <v>46.649892030105548</v>
      </c>
    </row>
    <row r="1502" spans="1:16" x14ac:dyDescent="0.35">
      <c r="A1502" t="s">
        <v>917</v>
      </c>
      <c r="B1502" t="s">
        <v>65</v>
      </c>
      <c r="C1502" t="s">
        <v>170</v>
      </c>
      <c r="D1502" t="s">
        <v>359</v>
      </c>
      <c r="E1502" t="s">
        <v>4</v>
      </c>
      <c r="F1502" t="s">
        <v>0</v>
      </c>
      <c r="G1502" s="6">
        <v>8</v>
      </c>
      <c r="H1502" t="s">
        <v>3</v>
      </c>
      <c r="I1502" t="s">
        <v>37</v>
      </c>
      <c r="J1502" s="1">
        <v>43000</v>
      </c>
      <c r="K1502">
        <v>1</v>
      </c>
      <c r="L1502">
        <v>6.8</v>
      </c>
      <c r="M1502">
        <v>8.4</v>
      </c>
      <c r="N1502" s="3">
        <v>870969.96110299998</v>
      </c>
      <c r="O1502" s="3">
        <v>338352</v>
      </c>
      <c r="P1502" s="7">
        <f>(N1502-O1502)/N1502*100</f>
        <v>61.152276759176672</v>
      </c>
    </row>
    <row r="1503" spans="1:16" x14ac:dyDescent="0.35">
      <c r="A1503" t="s">
        <v>946</v>
      </c>
      <c r="B1503" t="s">
        <v>65</v>
      </c>
      <c r="C1503" t="s">
        <v>170</v>
      </c>
      <c r="D1503" t="s">
        <v>82</v>
      </c>
      <c r="E1503" t="s">
        <v>4</v>
      </c>
      <c r="F1503" t="s">
        <v>0</v>
      </c>
      <c r="G1503" s="6">
        <v>9</v>
      </c>
      <c r="H1503" t="s">
        <v>3</v>
      </c>
      <c r="I1503" t="s">
        <v>12</v>
      </c>
      <c r="J1503" s="1">
        <v>57473</v>
      </c>
      <c r="K1503">
        <v>1</v>
      </c>
      <c r="L1503">
        <v>6.4</v>
      </c>
      <c r="M1503">
        <v>5.8</v>
      </c>
      <c r="N1503" s="3">
        <v>763822.41</v>
      </c>
      <c r="O1503" s="3">
        <v>306222</v>
      </c>
      <c r="P1503" s="7">
        <f>(N1503-O1503)/N1503*100</f>
        <v>59.909267391094225</v>
      </c>
    </row>
    <row r="1504" spans="1:16" x14ac:dyDescent="0.35">
      <c r="A1504" t="s">
        <v>918</v>
      </c>
      <c r="B1504" t="s">
        <v>65</v>
      </c>
      <c r="C1504" t="s">
        <v>80</v>
      </c>
      <c r="D1504" t="s">
        <v>360</v>
      </c>
      <c r="E1504" t="s">
        <v>14</v>
      </c>
      <c r="F1504" t="s">
        <v>0</v>
      </c>
      <c r="G1504" s="6">
        <v>8</v>
      </c>
      <c r="H1504" t="s">
        <v>3</v>
      </c>
      <c r="I1504" t="s">
        <v>37</v>
      </c>
      <c r="J1504" s="1">
        <v>56463</v>
      </c>
      <c r="K1504">
        <v>1</v>
      </c>
      <c r="L1504">
        <v>6.4</v>
      </c>
      <c r="M1504">
        <v>4.8</v>
      </c>
      <c r="N1504" s="3">
        <v>939018.53879300004</v>
      </c>
      <c r="O1504" s="3">
        <v>450000</v>
      </c>
      <c r="P1504" s="7">
        <f>(N1504-O1504)/N1504*100</f>
        <v>52.077623453694208</v>
      </c>
    </row>
    <row r="1505" spans="1:16" x14ac:dyDescent="0.35">
      <c r="A1505" t="s">
        <v>718</v>
      </c>
      <c r="B1505" t="s">
        <v>65</v>
      </c>
      <c r="C1505" t="s">
        <v>80</v>
      </c>
      <c r="D1505" t="s">
        <v>134</v>
      </c>
      <c r="E1505" t="s">
        <v>14</v>
      </c>
      <c r="F1505" t="s">
        <v>0</v>
      </c>
      <c r="G1505" s="6">
        <v>10</v>
      </c>
      <c r="H1505" t="s">
        <v>3</v>
      </c>
      <c r="I1505" t="s">
        <v>17</v>
      </c>
      <c r="J1505" s="1">
        <v>70000</v>
      </c>
      <c r="K1505">
        <v>1</v>
      </c>
      <c r="L1505">
        <v>6.7</v>
      </c>
      <c r="M1505">
        <v>9.9</v>
      </c>
      <c r="N1505" s="3">
        <v>771953.89078699995</v>
      </c>
      <c r="O1505" s="3">
        <v>220900.08000000002</v>
      </c>
      <c r="P1505" s="7">
        <f>(N1505-O1505)/N1505*100</f>
        <v>71.38429087068991</v>
      </c>
    </row>
    <row r="1506" spans="1:16" x14ac:dyDescent="0.35">
      <c r="A1506" t="s">
        <v>670</v>
      </c>
      <c r="B1506" t="s">
        <v>65</v>
      </c>
      <c r="C1506" t="s">
        <v>80</v>
      </c>
      <c r="D1506" t="s">
        <v>81</v>
      </c>
      <c r="E1506" t="s">
        <v>14</v>
      </c>
      <c r="F1506" t="s">
        <v>0</v>
      </c>
      <c r="G1506" s="6">
        <v>10</v>
      </c>
      <c r="H1506" t="s">
        <v>3</v>
      </c>
      <c r="I1506" t="s">
        <v>12</v>
      </c>
      <c r="J1506" s="1">
        <v>59000</v>
      </c>
      <c r="K1506">
        <v>1</v>
      </c>
      <c r="L1506">
        <v>4.5</v>
      </c>
      <c r="M1506">
        <v>8.1999999999999993</v>
      </c>
      <c r="N1506" s="3">
        <v>837627.58000299998</v>
      </c>
      <c r="O1506" s="3">
        <v>220000</v>
      </c>
      <c r="P1506" s="7">
        <f>(N1506-O1506)/N1506*100</f>
        <v>73.735344292362953</v>
      </c>
    </row>
    <row r="1507" spans="1:16" x14ac:dyDescent="0.35">
      <c r="A1507" t="s">
        <v>670</v>
      </c>
      <c r="B1507" t="s">
        <v>65</v>
      </c>
      <c r="C1507" t="s">
        <v>80</v>
      </c>
      <c r="D1507" t="s">
        <v>81</v>
      </c>
      <c r="E1507" t="s">
        <v>14</v>
      </c>
      <c r="F1507" t="s">
        <v>0</v>
      </c>
      <c r="G1507" s="6">
        <v>11</v>
      </c>
      <c r="H1507" t="s">
        <v>3</v>
      </c>
      <c r="I1507" t="s">
        <v>17</v>
      </c>
      <c r="J1507" s="1">
        <v>59875</v>
      </c>
      <c r="K1507">
        <v>1</v>
      </c>
      <c r="L1507">
        <v>8.6</v>
      </c>
      <c r="M1507">
        <v>7.2</v>
      </c>
      <c r="N1507" s="3">
        <v>837627.58000299998</v>
      </c>
      <c r="O1507" s="3">
        <v>195360</v>
      </c>
      <c r="P1507" s="7">
        <f>(N1507-O1507)/N1507*100</f>
        <v>76.676985731618302</v>
      </c>
    </row>
    <row r="1508" spans="1:16" x14ac:dyDescent="0.35">
      <c r="A1508" t="s">
        <v>718</v>
      </c>
      <c r="B1508" t="s">
        <v>65</v>
      </c>
      <c r="C1508" t="s">
        <v>80</v>
      </c>
      <c r="D1508" t="s">
        <v>134</v>
      </c>
      <c r="E1508" t="s">
        <v>14</v>
      </c>
      <c r="F1508" t="s">
        <v>0</v>
      </c>
      <c r="G1508" s="6">
        <v>12</v>
      </c>
      <c r="H1508" t="s">
        <v>3</v>
      </c>
      <c r="I1508" t="s">
        <v>18</v>
      </c>
      <c r="J1508" s="1">
        <v>59000</v>
      </c>
      <c r="K1508">
        <v>1</v>
      </c>
      <c r="L1508">
        <v>6.8</v>
      </c>
      <c r="M1508">
        <v>9.6</v>
      </c>
      <c r="N1508" s="3">
        <v>771953.89078699995</v>
      </c>
      <c r="O1508" s="3">
        <v>183920</v>
      </c>
      <c r="P1508" s="7">
        <f>(N1508-O1508)/N1508*100</f>
        <v>76.174742792928313</v>
      </c>
    </row>
    <row r="1509" spans="1:16" x14ac:dyDescent="0.35">
      <c r="A1509" t="s">
        <v>662</v>
      </c>
      <c r="B1509" t="s">
        <v>65</v>
      </c>
      <c r="C1509" t="s">
        <v>66</v>
      </c>
      <c r="D1509" t="s">
        <v>68</v>
      </c>
      <c r="E1509" t="s">
        <v>14</v>
      </c>
      <c r="F1509" t="s">
        <v>0</v>
      </c>
      <c r="G1509" s="6">
        <v>5</v>
      </c>
      <c r="H1509" t="s">
        <v>3</v>
      </c>
      <c r="I1509" t="s">
        <v>1</v>
      </c>
      <c r="J1509" s="1">
        <v>34514</v>
      </c>
      <c r="K1509">
        <v>1</v>
      </c>
      <c r="L1509">
        <v>5</v>
      </c>
      <c r="M1509">
        <v>5.9</v>
      </c>
      <c r="N1509" s="3">
        <v>944779.38872399996</v>
      </c>
      <c r="O1509" s="3">
        <v>540022</v>
      </c>
      <c r="P1509" s="7">
        <f>(N1509-O1509)/N1509*100</f>
        <v>42.841471094183916</v>
      </c>
    </row>
    <row r="1510" spans="1:16" x14ac:dyDescent="0.35">
      <c r="A1510" t="s">
        <v>664</v>
      </c>
      <c r="B1510" t="s">
        <v>65</v>
      </c>
      <c r="C1510" t="s">
        <v>71</v>
      </c>
      <c r="D1510" t="s">
        <v>72</v>
      </c>
      <c r="E1510" t="s">
        <v>14</v>
      </c>
      <c r="F1510" t="s">
        <v>0</v>
      </c>
      <c r="G1510" s="6">
        <v>11</v>
      </c>
      <c r="H1510" t="s">
        <v>13</v>
      </c>
      <c r="I1510" t="s">
        <v>1</v>
      </c>
      <c r="J1510" s="1">
        <v>63000</v>
      </c>
      <c r="K1510">
        <v>4</v>
      </c>
      <c r="L1510">
        <v>9.9</v>
      </c>
      <c r="M1510">
        <v>9.9</v>
      </c>
      <c r="N1510" s="3">
        <v>1464334.18267</v>
      </c>
      <c r="O1510" s="3">
        <v>211200</v>
      </c>
      <c r="P1510" s="7">
        <f>(N1510-O1510)/N1510*100</f>
        <v>85.577062770268213</v>
      </c>
    </row>
    <row r="1511" spans="1:16" x14ac:dyDescent="0.35">
      <c r="A1511" t="s">
        <v>675</v>
      </c>
      <c r="B1511" t="s">
        <v>65</v>
      </c>
      <c r="C1511" t="s">
        <v>87</v>
      </c>
      <c r="D1511" t="s">
        <v>88</v>
      </c>
      <c r="E1511" t="s">
        <v>4</v>
      </c>
      <c r="F1511" t="s">
        <v>0</v>
      </c>
      <c r="G1511" s="6">
        <v>5</v>
      </c>
      <c r="H1511" t="s">
        <v>3</v>
      </c>
      <c r="I1511" t="s">
        <v>1</v>
      </c>
      <c r="J1511" s="1">
        <v>58000</v>
      </c>
      <c r="K1511">
        <v>1</v>
      </c>
      <c r="L1511">
        <v>9.5</v>
      </c>
      <c r="M1511">
        <v>4</v>
      </c>
      <c r="N1511" s="3">
        <v>613352</v>
      </c>
      <c r="O1511" s="3">
        <v>352182</v>
      </c>
      <c r="P1511" s="7">
        <f>(N1511-O1511)/N1511*100</f>
        <v>42.580769280934931</v>
      </c>
    </row>
    <row r="1512" spans="1:16" x14ac:dyDescent="0.35">
      <c r="A1512" t="s">
        <v>674</v>
      </c>
      <c r="B1512" t="s">
        <v>65</v>
      </c>
      <c r="C1512" t="s">
        <v>66</v>
      </c>
      <c r="D1512" t="s">
        <v>86</v>
      </c>
      <c r="E1512" t="s">
        <v>14</v>
      </c>
      <c r="F1512" t="s">
        <v>0</v>
      </c>
      <c r="G1512" s="6">
        <v>9</v>
      </c>
      <c r="H1512" t="s">
        <v>3</v>
      </c>
      <c r="I1512" t="s">
        <v>12</v>
      </c>
      <c r="J1512" s="1">
        <v>108242</v>
      </c>
      <c r="K1512">
        <v>2</v>
      </c>
      <c r="L1512">
        <v>8.6999999999999993</v>
      </c>
      <c r="M1512">
        <v>9.9</v>
      </c>
      <c r="N1512" s="3">
        <v>921735.98899900005</v>
      </c>
      <c r="O1512" s="3">
        <v>202400</v>
      </c>
      <c r="P1512" s="7">
        <f>(N1512-O1512)/N1512*100</f>
        <v>78.041434595625887</v>
      </c>
    </row>
    <row r="1513" spans="1:16" x14ac:dyDescent="0.35">
      <c r="A1513" t="s">
        <v>670</v>
      </c>
      <c r="B1513" t="s">
        <v>65</v>
      </c>
      <c r="C1513" t="s">
        <v>80</v>
      </c>
      <c r="D1513" t="s">
        <v>81</v>
      </c>
      <c r="E1513" t="s">
        <v>14</v>
      </c>
      <c r="F1513" t="s">
        <v>0</v>
      </c>
      <c r="G1513" s="6">
        <v>11</v>
      </c>
      <c r="H1513" t="s">
        <v>3</v>
      </c>
      <c r="I1513" t="s">
        <v>1</v>
      </c>
      <c r="J1513" s="1">
        <v>75000</v>
      </c>
      <c r="K1513">
        <v>2</v>
      </c>
      <c r="L1513">
        <v>6.4</v>
      </c>
      <c r="M1513">
        <v>9.6</v>
      </c>
      <c r="N1513" s="3">
        <v>837627.58000299998</v>
      </c>
      <c r="O1513" s="3">
        <v>220000</v>
      </c>
      <c r="P1513" s="7">
        <f>(N1513-O1513)/N1513*100</f>
        <v>73.735344292362953</v>
      </c>
    </row>
    <row r="1514" spans="1:16" x14ac:dyDescent="0.35">
      <c r="A1514" t="s">
        <v>956</v>
      </c>
      <c r="B1514" t="s">
        <v>65</v>
      </c>
      <c r="C1514" t="s">
        <v>71</v>
      </c>
      <c r="D1514" t="s">
        <v>395</v>
      </c>
      <c r="E1514" t="s">
        <v>14</v>
      </c>
      <c r="F1514" t="s">
        <v>0</v>
      </c>
      <c r="G1514" s="6">
        <v>9</v>
      </c>
      <c r="H1514" t="s">
        <v>3</v>
      </c>
      <c r="I1514" t="s">
        <v>23</v>
      </c>
      <c r="J1514" s="1">
        <v>45000</v>
      </c>
      <c r="K1514">
        <v>1</v>
      </c>
      <c r="L1514">
        <v>4.5</v>
      </c>
      <c r="M1514">
        <v>8.1999999999999993</v>
      </c>
      <c r="N1514" s="3">
        <v>1220278.4855599999</v>
      </c>
      <c r="O1514" s="3">
        <v>319968</v>
      </c>
      <c r="P1514" s="7">
        <f>(N1514-O1514)/N1514*100</f>
        <v>73.779100116383432</v>
      </c>
    </row>
    <row r="1515" spans="1:16" x14ac:dyDescent="0.35">
      <c r="A1515" t="s">
        <v>670</v>
      </c>
      <c r="B1515" t="s">
        <v>65</v>
      </c>
      <c r="C1515" t="s">
        <v>80</v>
      </c>
      <c r="D1515" t="s">
        <v>81</v>
      </c>
      <c r="E1515" t="s">
        <v>14</v>
      </c>
      <c r="F1515" t="s">
        <v>0</v>
      </c>
      <c r="G1515" s="6">
        <v>10</v>
      </c>
      <c r="H1515" t="s">
        <v>3</v>
      </c>
      <c r="I1515" t="s">
        <v>18</v>
      </c>
      <c r="J1515" s="1">
        <v>69000</v>
      </c>
      <c r="K1515">
        <v>1</v>
      </c>
      <c r="L1515">
        <v>4.5</v>
      </c>
      <c r="M1515">
        <v>7.8</v>
      </c>
      <c r="N1515" s="3">
        <v>837627.58000299998</v>
      </c>
      <c r="O1515" s="3">
        <v>215600</v>
      </c>
      <c r="P1515" s="7">
        <f>(N1515-O1515)/N1515*100</f>
        <v>74.260637406515698</v>
      </c>
    </row>
    <row r="1516" spans="1:16" x14ac:dyDescent="0.35">
      <c r="A1516" t="s">
        <v>919</v>
      </c>
      <c r="B1516" t="s">
        <v>65</v>
      </c>
      <c r="C1516" t="s">
        <v>71</v>
      </c>
      <c r="D1516" t="s">
        <v>361</v>
      </c>
      <c r="E1516" t="s">
        <v>14</v>
      </c>
      <c r="F1516" t="s">
        <v>0</v>
      </c>
      <c r="G1516" s="6">
        <v>11</v>
      </c>
      <c r="H1516" t="s">
        <v>3</v>
      </c>
      <c r="I1516" t="s">
        <v>137</v>
      </c>
      <c r="J1516" s="1">
        <v>45000</v>
      </c>
      <c r="K1516">
        <v>1</v>
      </c>
      <c r="L1516">
        <v>5.5</v>
      </c>
      <c r="M1516">
        <v>8.6</v>
      </c>
      <c r="N1516" s="3">
        <v>1585199.86124</v>
      </c>
      <c r="O1516" s="3">
        <v>329152</v>
      </c>
      <c r="P1516" s="7">
        <f>(N1516-O1516)/N1516*100</f>
        <v>79.235930556887283</v>
      </c>
    </row>
    <row r="1517" spans="1:16" x14ac:dyDescent="0.35">
      <c r="A1517" t="s">
        <v>926</v>
      </c>
      <c r="B1517" t="s">
        <v>65</v>
      </c>
      <c r="C1517" t="s">
        <v>71</v>
      </c>
      <c r="D1517" t="s">
        <v>367</v>
      </c>
      <c r="E1517" t="s">
        <v>4</v>
      </c>
      <c r="F1517" t="s">
        <v>0</v>
      </c>
      <c r="G1517" s="6">
        <v>11</v>
      </c>
      <c r="H1517" t="s">
        <v>3</v>
      </c>
      <c r="I1517" t="s">
        <v>1</v>
      </c>
      <c r="J1517" s="1">
        <v>55000</v>
      </c>
      <c r="K1517">
        <v>2</v>
      </c>
      <c r="L1517">
        <v>6.7</v>
      </c>
      <c r="M1517">
        <v>9.9</v>
      </c>
      <c r="N1517" s="3">
        <v>1402739.1734</v>
      </c>
      <c r="O1517" s="3">
        <v>242550</v>
      </c>
      <c r="P1517" s="7">
        <f>(N1517-O1517)/N1517*100</f>
        <v>82.708831078546112</v>
      </c>
    </row>
    <row r="1518" spans="1:16" x14ac:dyDescent="0.35">
      <c r="A1518" t="s">
        <v>670</v>
      </c>
      <c r="B1518" t="s">
        <v>65</v>
      </c>
      <c r="C1518" t="s">
        <v>80</v>
      </c>
      <c r="D1518" t="s">
        <v>81</v>
      </c>
      <c r="E1518" t="s">
        <v>14</v>
      </c>
      <c r="F1518" t="s">
        <v>0</v>
      </c>
      <c r="G1518" s="6">
        <v>12</v>
      </c>
      <c r="H1518" t="s">
        <v>3</v>
      </c>
      <c r="I1518" t="s">
        <v>12</v>
      </c>
      <c r="J1518" s="1">
        <v>58000</v>
      </c>
      <c r="K1518">
        <v>1</v>
      </c>
      <c r="L1518">
        <v>6.8</v>
      </c>
      <c r="M1518">
        <v>9.1999999999999993</v>
      </c>
      <c r="N1518" s="3">
        <v>837627.58000299998</v>
      </c>
      <c r="O1518" s="3">
        <v>176000</v>
      </c>
      <c r="P1518" s="7">
        <f>(N1518-O1518)/N1518*100</f>
        <v>78.988275433890365</v>
      </c>
    </row>
    <row r="1519" spans="1:16" x14ac:dyDescent="0.35">
      <c r="A1519" t="s">
        <v>665</v>
      </c>
      <c r="B1519" t="s">
        <v>65</v>
      </c>
      <c r="C1519" t="s">
        <v>71</v>
      </c>
      <c r="D1519" t="s">
        <v>73</v>
      </c>
      <c r="E1519" t="s">
        <v>14</v>
      </c>
      <c r="F1519" t="s">
        <v>0</v>
      </c>
      <c r="G1519" s="6">
        <v>10</v>
      </c>
      <c r="H1519" t="s">
        <v>13</v>
      </c>
      <c r="I1519" t="s">
        <v>1</v>
      </c>
      <c r="J1519" s="1">
        <v>65000</v>
      </c>
      <c r="K1519">
        <v>1</v>
      </c>
      <c r="L1519">
        <v>5.2</v>
      </c>
      <c r="M1519">
        <v>6.6</v>
      </c>
      <c r="N1519" s="3">
        <v>1675849.12017</v>
      </c>
      <c r="O1519" s="3">
        <v>403200</v>
      </c>
      <c r="P1519" s="7">
        <f>(N1519-O1519)/N1519*100</f>
        <v>75.940554841888215</v>
      </c>
    </row>
    <row r="1520" spans="1:16" x14ac:dyDescent="0.35">
      <c r="A1520" t="s">
        <v>674</v>
      </c>
      <c r="B1520" t="s">
        <v>65</v>
      </c>
      <c r="C1520" t="s">
        <v>66</v>
      </c>
      <c r="D1520" t="s">
        <v>86</v>
      </c>
      <c r="E1520" t="s">
        <v>14</v>
      </c>
      <c r="F1520" t="s">
        <v>0</v>
      </c>
      <c r="G1520" s="6">
        <v>11</v>
      </c>
      <c r="H1520" t="s">
        <v>3</v>
      </c>
      <c r="I1520" t="s">
        <v>43</v>
      </c>
      <c r="J1520" s="1">
        <v>50000</v>
      </c>
      <c r="K1520">
        <v>1</v>
      </c>
      <c r="L1520">
        <v>6.8</v>
      </c>
      <c r="M1520">
        <v>8.1999999999999993</v>
      </c>
      <c r="N1520" s="3">
        <v>921735.98899900005</v>
      </c>
      <c r="O1520" s="3">
        <v>220000</v>
      </c>
      <c r="P1520" s="7">
        <f>(N1520-O1520)/N1520*100</f>
        <v>76.131994125680308</v>
      </c>
    </row>
    <row r="1521" spans="1:16" x14ac:dyDescent="0.35">
      <c r="A1521" t="s">
        <v>919</v>
      </c>
      <c r="B1521" t="s">
        <v>65</v>
      </c>
      <c r="C1521" t="s">
        <v>71</v>
      </c>
      <c r="D1521" t="s">
        <v>361</v>
      </c>
      <c r="E1521" t="s">
        <v>14</v>
      </c>
      <c r="F1521" t="s">
        <v>0</v>
      </c>
      <c r="G1521" s="6">
        <v>7</v>
      </c>
      <c r="H1521" t="s">
        <v>3</v>
      </c>
      <c r="I1521" t="s">
        <v>23</v>
      </c>
      <c r="J1521" s="1">
        <v>54000</v>
      </c>
      <c r="K1521">
        <v>1</v>
      </c>
      <c r="L1521">
        <v>6.4</v>
      </c>
      <c r="M1521">
        <v>9.1999999999999993</v>
      </c>
      <c r="N1521" s="3">
        <v>1585199.86124</v>
      </c>
      <c r="O1521" s="3">
        <v>555325.68000000005</v>
      </c>
      <c r="P1521" s="7">
        <f>(N1521-O1521)/N1521*100</f>
        <v>64.968096857792773</v>
      </c>
    </row>
    <row r="1522" spans="1:16" x14ac:dyDescent="0.35">
      <c r="A1522" t="s">
        <v>919</v>
      </c>
      <c r="B1522" t="s">
        <v>65</v>
      </c>
      <c r="C1522" t="s">
        <v>71</v>
      </c>
      <c r="D1522" t="s">
        <v>361</v>
      </c>
      <c r="E1522" t="s">
        <v>14</v>
      </c>
      <c r="F1522" t="s">
        <v>0</v>
      </c>
      <c r="G1522" s="6">
        <v>7</v>
      </c>
      <c r="H1522" t="s">
        <v>3</v>
      </c>
      <c r="I1522" t="s">
        <v>18</v>
      </c>
      <c r="J1522" s="1">
        <v>64000</v>
      </c>
      <c r="K1522">
        <v>1</v>
      </c>
      <c r="L1522">
        <v>5.7</v>
      </c>
      <c r="M1522">
        <v>6.8</v>
      </c>
      <c r="N1522" s="3">
        <v>1585199.86124</v>
      </c>
      <c r="O1522" s="3">
        <v>592800</v>
      </c>
      <c r="P1522" s="7">
        <f>(N1522-O1522)/N1522*100</f>
        <v>62.604084538823344</v>
      </c>
    </row>
    <row r="1523" spans="1:16" x14ac:dyDescent="0.35">
      <c r="A1523" t="s">
        <v>670</v>
      </c>
      <c r="B1523" t="s">
        <v>65</v>
      </c>
      <c r="C1523" t="s">
        <v>80</v>
      </c>
      <c r="D1523" t="s">
        <v>81</v>
      </c>
      <c r="E1523" t="s">
        <v>14</v>
      </c>
      <c r="F1523" t="s">
        <v>0</v>
      </c>
      <c r="G1523" s="6">
        <v>12</v>
      </c>
      <c r="H1523" t="s">
        <v>3</v>
      </c>
      <c r="I1523" t="s">
        <v>20</v>
      </c>
      <c r="J1523" s="1">
        <v>59000</v>
      </c>
      <c r="K1523">
        <v>2</v>
      </c>
      <c r="L1523">
        <v>7</v>
      </c>
      <c r="M1523">
        <v>8.8000000000000007</v>
      </c>
      <c r="N1523" s="3">
        <v>837627.58000299998</v>
      </c>
      <c r="O1523" s="3">
        <v>215600</v>
      </c>
      <c r="P1523" s="7">
        <f>(N1523-O1523)/N1523*100</f>
        <v>74.260637406515698</v>
      </c>
    </row>
    <row r="1524" spans="1:16" x14ac:dyDescent="0.35">
      <c r="A1524" t="s">
        <v>919</v>
      </c>
      <c r="B1524" t="s">
        <v>65</v>
      </c>
      <c r="C1524" t="s">
        <v>71</v>
      </c>
      <c r="D1524" t="s">
        <v>361</v>
      </c>
      <c r="E1524" t="s">
        <v>14</v>
      </c>
      <c r="F1524" t="s">
        <v>0</v>
      </c>
      <c r="G1524" s="6">
        <v>7</v>
      </c>
      <c r="H1524" t="s">
        <v>3</v>
      </c>
      <c r="I1524" t="s">
        <v>23</v>
      </c>
      <c r="J1524" s="1">
        <v>54000</v>
      </c>
      <c r="K1524">
        <v>1</v>
      </c>
      <c r="L1524">
        <v>6.7</v>
      </c>
      <c r="M1524">
        <v>9.1999999999999993</v>
      </c>
      <c r="N1524" s="3">
        <v>1585199.86124</v>
      </c>
      <c r="O1524" s="3">
        <v>568750</v>
      </c>
      <c r="P1524" s="7">
        <f>(N1524-O1524)/N1524*100</f>
        <v>64.121243389770214</v>
      </c>
    </row>
    <row r="1525" spans="1:16" x14ac:dyDescent="0.35">
      <c r="A1525" t="s">
        <v>670</v>
      </c>
      <c r="B1525" t="s">
        <v>65</v>
      </c>
      <c r="C1525" t="s">
        <v>80</v>
      </c>
      <c r="D1525" t="s">
        <v>81</v>
      </c>
      <c r="E1525" t="s">
        <v>14</v>
      </c>
      <c r="F1525" t="s">
        <v>0</v>
      </c>
      <c r="G1525" s="6">
        <v>11</v>
      </c>
      <c r="H1525" t="s">
        <v>3</v>
      </c>
      <c r="I1525" t="s">
        <v>12</v>
      </c>
      <c r="J1525" s="1">
        <v>54174</v>
      </c>
      <c r="K1525">
        <v>1</v>
      </c>
      <c r="L1525">
        <v>6.8</v>
      </c>
      <c r="M1525">
        <v>9</v>
      </c>
      <c r="N1525" s="3">
        <v>837627.58000299998</v>
      </c>
      <c r="O1525" s="3">
        <v>233518</v>
      </c>
      <c r="P1525" s="7">
        <f>(N1525-O1525)/N1525*100</f>
        <v>72.121500583927329</v>
      </c>
    </row>
    <row r="1526" spans="1:16" x14ac:dyDescent="0.35">
      <c r="A1526" t="s">
        <v>670</v>
      </c>
      <c r="B1526" t="s">
        <v>65</v>
      </c>
      <c r="C1526" t="s">
        <v>80</v>
      </c>
      <c r="D1526" t="s">
        <v>81</v>
      </c>
      <c r="E1526" t="s">
        <v>14</v>
      </c>
      <c r="F1526" t="s">
        <v>0</v>
      </c>
      <c r="G1526" s="6">
        <v>11</v>
      </c>
      <c r="H1526" t="s">
        <v>3</v>
      </c>
      <c r="I1526" t="s">
        <v>18</v>
      </c>
      <c r="J1526" s="1">
        <v>65024</v>
      </c>
      <c r="K1526">
        <v>2</v>
      </c>
      <c r="L1526">
        <v>6.8</v>
      </c>
      <c r="M1526">
        <v>8</v>
      </c>
      <c r="N1526" s="3">
        <v>837627.58000299998</v>
      </c>
      <c r="O1526" s="3">
        <v>247072.90480008</v>
      </c>
      <c r="P1526" s="7">
        <f>(N1526-O1526)/N1526*100</f>
        <v>70.503251003364156</v>
      </c>
    </row>
    <row r="1527" spans="1:16" x14ac:dyDescent="0.35">
      <c r="A1527" t="s">
        <v>662</v>
      </c>
      <c r="B1527" t="s">
        <v>65</v>
      </c>
      <c r="C1527" t="s">
        <v>66</v>
      </c>
      <c r="D1527" t="s">
        <v>68</v>
      </c>
      <c r="E1527" t="s">
        <v>14</v>
      </c>
      <c r="F1527" t="s">
        <v>0</v>
      </c>
      <c r="G1527" s="6">
        <v>9</v>
      </c>
      <c r="H1527" t="s">
        <v>3</v>
      </c>
      <c r="I1527" t="s">
        <v>20</v>
      </c>
      <c r="J1527" s="1">
        <v>57452</v>
      </c>
      <c r="K1527">
        <v>1</v>
      </c>
      <c r="L1527">
        <v>5</v>
      </c>
      <c r="M1527">
        <v>8.6</v>
      </c>
      <c r="N1527" s="3">
        <v>944779.38872399996</v>
      </c>
      <c r="O1527" s="3">
        <v>310800</v>
      </c>
      <c r="P1527" s="7">
        <f>(N1527-O1527)/N1527*100</f>
        <v>67.103431371448494</v>
      </c>
    </row>
    <row r="1528" spans="1:16" x14ac:dyDescent="0.35">
      <c r="A1528" t="s">
        <v>669</v>
      </c>
      <c r="B1528" t="s">
        <v>65</v>
      </c>
      <c r="C1528" t="s">
        <v>66</v>
      </c>
      <c r="D1528" t="s">
        <v>79</v>
      </c>
      <c r="E1528" t="s">
        <v>14</v>
      </c>
      <c r="F1528" t="s">
        <v>0</v>
      </c>
      <c r="G1528" s="6">
        <v>7</v>
      </c>
      <c r="H1528" t="s">
        <v>3</v>
      </c>
      <c r="I1528" t="s">
        <v>2</v>
      </c>
      <c r="J1528" s="1">
        <v>75000</v>
      </c>
      <c r="K1528">
        <v>1</v>
      </c>
      <c r="L1528">
        <v>3.8</v>
      </c>
      <c r="M1528">
        <v>9.9</v>
      </c>
      <c r="N1528" s="3">
        <v>996627.03810500004</v>
      </c>
      <c r="O1528" s="3">
        <v>389238</v>
      </c>
      <c r="P1528" s="7">
        <f>(N1528-O1528)/N1528*100</f>
        <v>60.944467175995712</v>
      </c>
    </row>
    <row r="1529" spans="1:16" x14ac:dyDescent="0.35">
      <c r="A1529" t="s">
        <v>965</v>
      </c>
      <c r="B1529" t="s">
        <v>65</v>
      </c>
      <c r="C1529" t="s">
        <v>87</v>
      </c>
      <c r="D1529" t="s">
        <v>404</v>
      </c>
      <c r="E1529" t="s">
        <v>4</v>
      </c>
      <c r="F1529" t="s">
        <v>0</v>
      </c>
      <c r="G1529" s="6">
        <v>5</v>
      </c>
      <c r="H1529" t="s">
        <v>13</v>
      </c>
      <c r="I1529" t="s">
        <v>37</v>
      </c>
      <c r="J1529" s="1">
        <v>11082</v>
      </c>
      <c r="K1529">
        <v>1</v>
      </c>
      <c r="L1529">
        <v>6.8</v>
      </c>
      <c r="M1529">
        <v>4.2</v>
      </c>
      <c r="N1529" s="3">
        <v>795122</v>
      </c>
      <c r="O1529" s="3">
        <v>473550</v>
      </c>
      <c r="P1529" s="7">
        <f>(N1529-O1529)/N1529*100</f>
        <v>40.44310181330664</v>
      </c>
    </row>
    <row r="1530" spans="1:16" x14ac:dyDescent="0.35">
      <c r="A1530" t="s">
        <v>946</v>
      </c>
      <c r="B1530" t="s">
        <v>65</v>
      </c>
      <c r="C1530" t="s">
        <v>170</v>
      </c>
      <c r="D1530" t="s">
        <v>82</v>
      </c>
      <c r="E1530" t="s">
        <v>4</v>
      </c>
      <c r="F1530" t="s">
        <v>0</v>
      </c>
      <c r="G1530" s="6">
        <v>9</v>
      </c>
      <c r="H1530" t="s">
        <v>3</v>
      </c>
      <c r="I1530" t="s">
        <v>1</v>
      </c>
      <c r="J1530" s="1">
        <v>38564</v>
      </c>
      <c r="K1530">
        <v>1</v>
      </c>
      <c r="L1530">
        <v>6.8</v>
      </c>
      <c r="M1530">
        <v>4.2</v>
      </c>
      <c r="N1530" s="3">
        <v>763822.41</v>
      </c>
      <c r="O1530" s="3">
        <v>356800</v>
      </c>
      <c r="P1530" s="7">
        <f>(N1530-O1530)/N1530*100</f>
        <v>53.287571125335276</v>
      </c>
    </row>
    <row r="1531" spans="1:16" x14ac:dyDescent="0.35">
      <c r="A1531" t="s">
        <v>662</v>
      </c>
      <c r="B1531" t="s">
        <v>65</v>
      </c>
      <c r="C1531" t="s">
        <v>66</v>
      </c>
      <c r="D1531" t="s">
        <v>68</v>
      </c>
      <c r="E1531" t="s">
        <v>14</v>
      </c>
      <c r="F1531" t="s">
        <v>0</v>
      </c>
      <c r="G1531" s="6">
        <v>8</v>
      </c>
      <c r="H1531" t="s">
        <v>3</v>
      </c>
      <c r="I1531" t="s">
        <v>1</v>
      </c>
      <c r="J1531" s="1">
        <v>55000</v>
      </c>
      <c r="K1531">
        <v>4</v>
      </c>
      <c r="L1531">
        <v>9.9</v>
      </c>
      <c r="M1531">
        <v>9.9</v>
      </c>
      <c r="N1531" s="3">
        <v>944779.38872399996</v>
      </c>
      <c r="O1531" s="3">
        <v>352182</v>
      </c>
      <c r="P1531" s="7">
        <f>(N1531-O1531)/N1531*100</f>
        <v>62.723361220268579</v>
      </c>
    </row>
    <row r="1532" spans="1:16" x14ac:dyDescent="0.35">
      <c r="A1532" t="s">
        <v>674</v>
      </c>
      <c r="B1532" t="s">
        <v>65</v>
      </c>
      <c r="C1532" t="s">
        <v>66</v>
      </c>
      <c r="D1532" t="s">
        <v>86</v>
      </c>
      <c r="E1532" t="s">
        <v>14</v>
      </c>
      <c r="F1532" t="s">
        <v>0</v>
      </c>
      <c r="G1532" s="6">
        <v>11</v>
      </c>
      <c r="H1532" t="s">
        <v>3</v>
      </c>
      <c r="I1532" t="s">
        <v>18</v>
      </c>
      <c r="J1532" s="1">
        <v>45000</v>
      </c>
      <c r="K1532">
        <v>1</v>
      </c>
      <c r="L1532">
        <v>6.8</v>
      </c>
      <c r="M1532">
        <v>7.6</v>
      </c>
      <c r="N1532" s="3">
        <v>921735.98899900005</v>
      </c>
      <c r="O1532" s="3">
        <v>198000</v>
      </c>
      <c r="P1532" s="7">
        <f>(N1532-O1532)/N1532*100</f>
        <v>78.518794713112285</v>
      </c>
    </row>
    <row r="1533" spans="1:16" x14ac:dyDescent="0.35">
      <c r="A1533" t="s">
        <v>943</v>
      </c>
      <c r="B1533" t="s">
        <v>65</v>
      </c>
      <c r="C1533" t="s">
        <v>66</v>
      </c>
      <c r="D1533" t="s">
        <v>383</v>
      </c>
      <c r="E1533" t="s">
        <v>4</v>
      </c>
      <c r="F1533" t="s">
        <v>0</v>
      </c>
      <c r="G1533" s="6">
        <v>8</v>
      </c>
      <c r="H1533" t="s">
        <v>13</v>
      </c>
      <c r="I1533" t="s">
        <v>1</v>
      </c>
      <c r="J1533" s="1">
        <v>94000</v>
      </c>
      <c r="K1533">
        <v>1</v>
      </c>
      <c r="L1533">
        <v>6</v>
      </c>
      <c r="M1533">
        <v>5.8</v>
      </c>
      <c r="N1533" s="3">
        <v>1004692.1528</v>
      </c>
      <c r="O1533" s="3">
        <v>426550</v>
      </c>
      <c r="P1533" s="7">
        <f>(N1533-O1533)/N1533*100</f>
        <v>57.544209058343107</v>
      </c>
    </row>
    <row r="1534" spans="1:16" x14ac:dyDescent="0.35">
      <c r="A1534" t="s">
        <v>670</v>
      </c>
      <c r="B1534" t="s">
        <v>65</v>
      </c>
      <c r="C1534" t="s">
        <v>80</v>
      </c>
      <c r="D1534" t="s">
        <v>81</v>
      </c>
      <c r="E1534" t="s">
        <v>14</v>
      </c>
      <c r="F1534" t="s">
        <v>0</v>
      </c>
      <c r="G1534" s="6">
        <v>11</v>
      </c>
      <c r="H1534" t="s">
        <v>3</v>
      </c>
      <c r="I1534" t="s">
        <v>23</v>
      </c>
      <c r="J1534" s="1">
        <v>73000</v>
      </c>
      <c r="K1534">
        <v>1</v>
      </c>
      <c r="L1534">
        <v>6.4</v>
      </c>
      <c r="M1534">
        <v>6.2</v>
      </c>
      <c r="N1534" s="3">
        <v>837627.58000299998</v>
      </c>
      <c r="O1534" s="3">
        <v>301648</v>
      </c>
      <c r="P1534" s="7">
        <f>(N1534-O1534)/N1534*100</f>
        <v>63.987814250466826</v>
      </c>
    </row>
    <row r="1535" spans="1:16" x14ac:dyDescent="0.35">
      <c r="A1535" t="s">
        <v>664</v>
      </c>
      <c r="B1535" t="s">
        <v>65</v>
      </c>
      <c r="C1535" t="s">
        <v>71</v>
      </c>
      <c r="D1535" t="s">
        <v>72</v>
      </c>
      <c r="E1535" t="s">
        <v>14</v>
      </c>
      <c r="F1535" t="s">
        <v>0</v>
      </c>
      <c r="G1535" s="6">
        <v>11</v>
      </c>
      <c r="H1535" t="s">
        <v>13</v>
      </c>
      <c r="I1535" t="s">
        <v>12</v>
      </c>
      <c r="J1535" s="1">
        <v>51000</v>
      </c>
      <c r="K1535">
        <v>1</v>
      </c>
      <c r="L1535">
        <v>9.9</v>
      </c>
      <c r="M1535">
        <v>5.9</v>
      </c>
      <c r="N1535" s="3">
        <v>1464334.18267</v>
      </c>
      <c r="O1535" s="3">
        <v>233518</v>
      </c>
      <c r="P1535" s="7">
        <f>(N1535-O1535)/N1535*100</f>
        <v>84.0529571211529</v>
      </c>
    </row>
    <row r="1536" spans="1:16" x14ac:dyDescent="0.35">
      <c r="A1536" t="s">
        <v>670</v>
      </c>
      <c r="B1536" t="s">
        <v>65</v>
      </c>
      <c r="C1536" t="s">
        <v>80</v>
      </c>
      <c r="D1536" t="s">
        <v>81</v>
      </c>
      <c r="E1536" t="s">
        <v>14</v>
      </c>
      <c r="F1536" t="s">
        <v>0</v>
      </c>
      <c r="G1536" s="6">
        <v>12</v>
      </c>
      <c r="H1536" t="s">
        <v>3</v>
      </c>
      <c r="I1536" t="s">
        <v>12</v>
      </c>
      <c r="J1536" s="1">
        <v>52000</v>
      </c>
      <c r="K1536">
        <v>1</v>
      </c>
      <c r="L1536">
        <v>7</v>
      </c>
      <c r="M1536">
        <v>9.1999999999999993</v>
      </c>
      <c r="N1536" s="3">
        <v>837627.58000299998</v>
      </c>
      <c r="O1536" s="3">
        <v>198000</v>
      </c>
      <c r="P1536" s="7">
        <f>(N1536-O1536)/N1536*100</f>
        <v>76.361809863126666</v>
      </c>
    </row>
    <row r="1537" spans="1:16" x14ac:dyDescent="0.35">
      <c r="A1537" t="s">
        <v>669</v>
      </c>
      <c r="B1537" t="s">
        <v>65</v>
      </c>
      <c r="C1537" t="s">
        <v>66</v>
      </c>
      <c r="D1537" t="s">
        <v>79</v>
      </c>
      <c r="E1537" t="s">
        <v>14</v>
      </c>
      <c r="F1537" t="s">
        <v>0</v>
      </c>
      <c r="G1537" s="6">
        <v>7</v>
      </c>
      <c r="H1537" t="s">
        <v>3</v>
      </c>
      <c r="I1537" t="s">
        <v>12</v>
      </c>
      <c r="J1537" s="1">
        <v>49857</v>
      </c>
      <c r="K1537">
        <v>1</v>
      </c>
      <c r="L1537">
        <v>6.4</v>
      </c>
      <c r="M1537">
        <v>5</v>
      </c>
      <c r="N1537" s="3">
        <v>996627.03810500004</v>
      </c>
      <c r="O1537" s="3">
        <v>523806.71999999997</v>
      </c>
      <c r="P1537" s="7">
        <f>(N1537-O1537)/N1537*100</f>
        <v>47.442052044265921</v>
      </c>
    </row>
    <row r="1538" spans="1:16" x14ac:dyDescent="0.35">
      <c r="A1538" t="s">
        <v>906</v>
      </c>
      <c r="B1538" t="s">
        <v>65</v>
      </c>
      <c r="C1538" t="s">
        <v>170</v>
      </c>
      <c r="D1538" t="s">
        <v>347</v>
      </c>
      <c r="E1538" t="s">
        <v>104</v>
      </c>
      <c r="F1538" t="s">
        <v>0</v>
      </c>
      <c r="G1538" s="6">
        <v>3</v>
      </c>
      <c r="H1538" t="s">
        <v>13</v>
      </c>
      <c r="I1538" t="s">
        <v>1</v>
      </c>
      <c r="J1538" s="1">
        <v>27000</v>
      </c>
      <c r="K1538">
        <v>1</v>
      </c>
      <c r="L1538">
        <v>4.8</v>
      </c>
      <c r="M1538">
        <v>8.1</v>
      </c>
      <c r="N1538" s="3">
        <v>975803.29</v>
      </c>
      <c r="O1538" s="3">
        <v>630032.57999999996</v>
      </c>
      <c r="P1538" s="7">
        <f>(N1538-O1538)/N1538*100</f>
        <v>35.434468559744261</v>
      </c>
    </row>
    <row r="1539" spans="1:16" x14ac:dyDescent="0.35">
      <c r="A1539" t="s">
        <v>669</v>
      </c>
      <c r="B1539" t="s">
        <v>65</v>
      </c>
      <c r="C1539" t="s">
        <v>66</v>
      </c>
      <c r="D1539" t="s">
        <v>79</v>
      </c>
      <c r="E1539" t="s">
        <v>14</v>
      </c>
      <c r="F1539" t="s">
        <v>0</v>
      </c>
      <c r="G1539" s="6">
        <v>8</v>
      </c>
      <c r="H1539" t="s">
        <v>3</v>
      </c>
      <c r="I1539" t="s">
        <v>43</v>
      </c>
      <c r="J1539" s="1">
        <v>48791</v>
      </c>
      <c r="K1539">
        <v>1</v>
      </c>
      <c r="L1539">
        <v>6.4</v>
      </c>
      <c r="M1539">
        <v>7.6</v>
      </c>
      <c r="N1539" s="3">
        <v>996627.03810500004</v>
      </c>
      <c r="O1539" s="3">
        <v>432168.88</v>
      </c>
      <c r="P1539" s="7">
        <f>(N1539-O1539)/N1539*100</f>
        <v>56.636849746547945</v>
      </c>
    </row>
    <row r="1540" spans="1:16" x14ac:dyDescent="0.35">
      <c r="A1540" t="s">
        <v>935</v>
      </c>
      <c r="B1540" t="s">
        <v>65</v>
      </c>
      <c r="C1540" t="s">
        <v>71</v>
      </c>
      <c r="D1540" t="s">
        <v>375</v>
      </c>
      <c r="E1540" t="s">
        <v>217</v>
      </c>
      <c r="F1540" t="s">
        <v>0</v>
      </c>
      <c r="G1540" s="6">
        <v>11</v>
      </c>
      <c r="H1540" t="s">
        <v>13</v>
      </c>
      <c r="I1540" t="s">
        <v>1</v>
      </c>
      <c r="J1540" s="1">
        <v>55000</v>
      </c>
      <c r="K1540">
        <v>3</v>
      </c>
      <c r="L1540">
        <v>5</v>
      </c>
      <c r="M1540">
        <v>7.2</v>
      </c>
      <c r="N1540" s="3">
        <v>1675849.12017</v>
      </c>
      <c r="O1540" s="3">
        <v>158400</v>
      </c>
      <c r="P1540" s="7">
        <f>(N1540-O1540)/N1540*100</f>
        <v>90.54807511645609</v>
      </c>
    </row>
    <row r="1541" spans="1:16" x14ac:dyDescent="0.35">
      <c r="A1541" t="s">
        <v>669</v>
      </c>
      <c r="B1541" t="s">
        <v>65</v>
      </c>
      <c r="C1541" t="s">
        <v>66</v>
      </c>
      <c r="D1541" t="s">
        <v>79</v>
      </c>
      <c r="E1541" t="s">
        <v>14</v>
      </c>
      <c r="F1541" t="s">
        <v>0</v>
      </c>
      <c r="G1541" s="6">
        <v>8</v>
      </c>
      <c r="H1541" t="s">
        <v>3</v>
      </c>
      <c r="I1541" t="s">
        <v>2</v>
      </c>
      <c r="J1541" s="1">
        <v>45000</v>
      </c>
      <c r="K1541">
        <v>1</v>
      </c>
      <c r="L1541">
        <v>7</v>
      </c>
      <c r="M1541">
        <v>5.8</v>
      </c>
      <c r="N1541" s="3">
        <v>996627.03810500004</v>
      </c>
      <c r="O1541" s="3">
        <v>469775.28</v>
      </c>
      <c r="P1541" s="7">
        <f>(N1541-O1541)/N1541*100</f>
        <v>52.863482322009148</v>
      </c>
    </row>
    <row r="1542" spans="1:16" x14ac:dyDescent="0.35">
      <c r="A1542" t="s">
        <v>669</v>
      </c>
      <c r="B1542" t="s">
        <v>65</v>
      </c>
      <c r="C1542" t="s">
        <v>66</v>
      </c>
      <c r="D1542" t="s">
        <v>79</v>
      </c>
      <c r="E1542" t="s">
        <v>14</v>
      </c>
      <c r="F1542" t="s">
        <v>0</v>
      </c>
      <c r="G1542" s="6">
        <v>8</v>
      </c>
      <c r="H1542" t="s">
        <v>3</v>
      </c>
      <c r="I1542" t="s">
        <v>23</v>
      </c>
      <c r="J1542" s="1">
        <v>48000</v>
      </c>
      <c r="K1542">
        <v>1</v>
      </c>
      <c r="L1542">
        <v>5.5</v>
      </c>
      <c r="M1542">
        <v>5.2</v>
      </c>
      <c r="N1542" s="3">
        <v>996627.03810500004</v>
      </c>
      <c r="O1542" s="3">
        <v>482998</v>
      </c>
      <c r="P1542" s="7">
        <f>(N1542-O1542)/N1542*100</f>
        <v>51.536735254706834</v>
      </c>
    </row>
    <row r="1543" spans="1:16" x14ac:dyDescent="0.35">
      <c r="A1543" t="s">
        <v>669</v>
      </c>
      <c r="B1543" t="s">
        <v>65</v>
      </c>
      <c r="C1543" t="s">
        <v>66</v>
      </c>
      <c r="D1543" t="s">
        <v>79</v>
      </c>
      <c r="E1543" t="s">
        <v>14</v>
      </c>
      <c r="F1543" t="s">
        <v>0</v>
      </c>
      <c r="G1543" s="6">
        <v>8</v>
      </c>
      <c r="H1543" t="s">
        <v>3</v>
      </c>
      <c r="I1543" t="s">
        <v>12</v>
      </c>
      <c r="J1543" s="1">
        <v>65000</v>
      </c>
      <c r="K1543">
        <v>1</v>
      </c>
      <c r="L1543">
        <v>6.4</v>
      </c>
      <c r="M1543">
        <v>5.2</v>
      </c>
      <c r="N1543" s="3">
        <v>996627.03810500004</v>
      </c>
      <c r="O1543" s="3">
        <v>473550</v>
      </c>
      <c r="P1543" s="7">
        <f>(N1543-O1543)/N1543*100</f>
        <v>52.484732814352064</v>
      </c>
    </row>
    <row r="1544" spans="1:16" x14ac:dyDescent="0.35">
      <c r="A1544" t="s">
        <v>662</v>
      </c>
      <c r="B1544" t="s">
        <v>65</v>
      </c>
      <c r="C1544" t="s">
        <v>66</v>
      </c>
      <c r="D1544" t="s">
        <v>68</v>
      </c>
      <c r="E1544" t="s">
        <v>14</v>
      </c>
      <c r="F1544" t="s">
        <v>0</v>
      </c>
      <c r="G1544" s="6">
        <v>7</v>
      </c>
      <c r="H1544" t="s">
        <v>3</v>
      </c>
      <c r="I1544" t="s">
        <v>1</v>
      </c>
      <c r="J1544" s="1">
        <v>78657</v>
      </c>
      <c r="K1544">
        <v>1</v>
      </c>
      <c r="L1544">
        <v>5.7</v>
      </c>
      <c r="M1544">
        <v>7.8</v>
      </c>
      <c r="N1544" s="3">
        <v>944779.38872399996</v>
      </c>
      <c r="O1544" s="3">
        <v>487728</v>
      </c>
      <c r="P1544" s="7">
        <f>(N1544-O1544)/N1544*100</f>
        <v>48.376519871086984</v>
      </c>
    </row>
    <row r="1545" spans="1:16" x14ac:dyDescent="0.35">
      <c r="A1545" t="s">
        <v>662</v>
      </c>
      <c r="B1545" t="s">
        <v>65</v>
      </c>
      <c r="C1545" t="s">
        <v>66</v>
      </c>
      <c r="D1545" t="s">
        <v>68</v>
      </c>
      <c r="E1545" t="s">
        <v>14</v>
      </c>
      <c r="F1545" t="s">
        <v>0</v>
      </c>
      <c r="G1545" s="6">
        <v>10</v>
      </c>
      <c r="H1545" t="s">
        <v>3</v>
      </c>
      <c r="I1545" t="s">
        <v>1</v>
      </c>
      <c r="J1545" s="1">
        <v>65482</v>
      </c>
      <c r="K1545">
        <v>1</v>
      </c>
      <c r="L1545">
        <v>6.4</v>
      </c>
      <c r="M1545">
        <v>4.2</v>
      </c>
      <c r="N1545" s="3">
        <v>944779.38872399996</v>
      </c>
      <c r="O1545" s="3">
        <v>530478</v>
      </c>
      <c r="P1545" s="7">
        <f>(N1545-O1545)/N1545*100</f>
        <v>43.851654012430039</v>
      </c>
    </row>
    <row r="1546" spans="1:16" x14ac:dyDescent="0.35">
      <c r="A1546" t="s">
        <v>662</v>
      </c>
      <c r="B1546" t="s">
        <v>65</v>
      </c>
      <c r="C1546" t="s">
        <v>66</v>
      </c>
      <c r="D1546" t="s">
        <v>68</v>
      </c>
      <c r="E1546" t="s">
        <v>14</v>
      </c>
      <c r="F1546" t="s">
        <v>0</v>
      </c>
      <c r="G1546" s="6">
        <v>10</v>
      </c>
      <c r="H1546" t="s">
        <v>3</v>
      </c>
      <c r="I1546" t="s">
        <v>12</v>
      </c>
      <c r="J1546" s="1">
        <v>63000</v>
      </c>
      <c r="K1546">
        <v>2</v>
      </c>
      <c r="L1546">
        <v>7</v>
      </c>
      <c r="M1546">
        <v>9.6</v>
      </c>
      <c r="N1546" s="3">
        <v>944779.38872399996</v>
      </c>
      <c r="O1546" s="3">
        <v>319968</v>
      </c>
      <c r="P1546" s="7">
        <f>(N1546-O1546)/N1546*100</f>
        <v>66.133046103795479</v>
      </c>
    </row>
    <row r="1547" spans="1:16" x14ac:dyDescent="0.35">
      <c r="A1547" t="s">
        <v>916</v>
      </c>
      <c r="B1547" t="s">
        <v>65</v>
      </c>
      <c r="C1547" t="s">
        <v>66</v>
      </c>
      <c r="D1547" t="s">
        <v>358</v>
      </c>
      <c r="E1547" t="s">
        <v>14</v>
      </c>
      <c r="F1547" t="s">
        <v>0</v>
      </c>
      <c r="G1547" s="6">
        <v>9</v>
      </c>
      <c r="H1547" t="s">
        <v>13</v>
      </c>
      <c r="I1547" t="s">
        <v>1</v>
      </c>
      <c r="J1547" s="1">
        <v>60000</v>
      </c>
      <c r="K1547">
        <v>1</v>
      </c>
      <c r="L1547">
        <v>6.4</v>
      </c>
      <c r="M1547">
        <v>6.6</v>
      </c>
      <c r="N1547" s="3">
        <v>1041561.66757</v>
      </c>
      <c r="O1547" s="3">
        <v>426550</v>
      </c>
      <c r="P1547" s="7">
        <f>(N1547-O1547)/N1547*100</f>
        <v>59.047071980370006</v>
      </c>
    </row>
    <row r="1548" spans="1:16" x14ac:dyDescent="0.35">
      <c r="A1548" t="s">
        <v>737</v>
      </c>
      <c r="B1548" t="s">
        <v>65</v>
      </c>
      <c r="C1548" t="s">
        <v>66</v>
      </c>
      <c r="D1548" t="s">
        <v>182</v>
      </c>
      <c r="E1548" t="s">
        <v>104</v>
      </c>
      <c r="F1548" t="s">
        <v>0</v>
      </c>
      <c r="G1548" s="6">
        <v>9</v>
      </c>
      <c r="H1548" t="s">
        <v>3</v>
      </c>
      <c r="I1548" t="s">
        <v>1</v>
      </c>
      <c r="J1548" s="1">
        <v>44000</v>
      </c>
      <c r="K1548">
        <v>1</v>
      </c>
      <c r="L1548">
        <v>6.8</v>
      </c>
      <c r="M1548">
        <v>4.4000000000000004</v>
      </c>
      <c r="N1548" s="3">
        <v>930953.27919999999</v>
      </c>
      <c r="O1548" s="3">
        <v>379950</v>
      </c>
      <c r="P1548" s="7">
        <f>(N1548-O1548)/N1548*100</f>
        <v>59.186995900964646</v>
      </c>
    </row>
    <row r="1549" spans="1:16" x14ac:dyDescent="0.35">
      <c r="A1549" t="s">
        <v>665</v>
      </c>
      <c r="B1549" t="s">
        <v>65</v>
      </c>
      <c r="C1549" t="s">
        <v>71</v>
      </c>
      <c r="D1549" t="s">
        <v>73</v>
      </c>
      <c r="E1549" t="s">
        <v>14</v>
      </c>
      <c r="F1549" t="s">
        <v>0</v>
      </c>
      <c r="G1549" s="6">
        <v>12</v>
      </c>
      <c r="H1549" t="s">
        <v>13</v>
      </c>
      <c r="I1549" t="s">
        <v>37</v>
      </c>
      <c r="J1549" s="1">
        <v>44500</v>
      </c>
      <c r="K1549">
        <v>2</v>
      </c>
      <c r="L1549">
        <v>4.5</v>
      </c>
      <c r="M1549">
        <v>9.1</v>
      </c>
      <c r="N1549" s="3">
        <v>1675849.12017</v>
      </c>
      <c r="O1549" s="3">
        <v>238032</v>
      </c>
      <c r="P1549" s="7">
        <f>(N1549-O1549)/N1549*100</f>
        <v>85.796334697729009</v>
      </c>
    </row>
    <row r="1550" spans="1:16" x14ac:dyDescent="0.35">
      <c r="A1550" t="s">
        <v>917</v>
      </c>
      <c r="B1550" t="s">
        <v>65</v>
      </c>
      <c r="C1550" t="s">
        <v>170</v>
      </c>
      <c r="D1550" t="s">
        <v>359</v>
      </c>
      <c r="E1550" t="s">
        <v>4</v>
      </c>
      <c r="F1550" t="s">
        <v>0</v>
      </c>
      <c r="G1550" s="6">
        <v>9</v>
      </c>
      <c r="H1550" t="s">
        <v>3</v>
      </c>
      <c r="I1550" t="s">
        <v>23</v>
      </c>
      <c r="J1550" s="1">
        <v>63000</v>
      </c>
      <c r="K1550">
        <v>1</v>
      </c>
      <c r="L1550">
        <v>6.4</v>
      </c>
      <c r="M1550">
        <v>7.2</v>
      </c>
      <c r="N1550" s="3">
        <v>870969.96110299998</v>
      </c>
      <c r="O1550" s="3">
        <v>333750</v>
      </c>
      <c r="P1550" s="7">
        <f>(N1550-O1550)/N1550*100</f>
        <v>61.680653190686662</v>
      </c>
    </row>
    <row r="1551" spans="1:16" x14ac:dyDescent="0.35">
      <c r="A1551" t="s">
        <v>670</v>
      </c>
      <c r="B1551" t="s">
        <v>65</v>
      </c>
      <c r="C1551" t="s">
        <v>80</v>
      </c>
      <c r="D1551" t="s">
        <v>81</v>
      </c>
      <c r="E1551" t="s">
        <v>14</v>
      </c>
      <c r="F1551" t="s">
        <v>0</v>
      </c>
      <c r="G1551" s="6">
        <v>10</v>
      </c>
      <c r="H1551" t="s">
        <v>3</v>
      </c>
      <c r="I1551" t="s">
        <v>12</v>
      </c>
      <c r="J1551" s="1">
        <v>60000</v>
      </c>
      <c r="K1551">
        <v>1</v>
      </c>
      <c r="L1551">
        <v>4.5</v>
      </c>
      <c r="M1551">
        <v>9.9</v>
      </c>
      <c r="N1551" s="3">
        <v>837627.58000299998</v>
      </c>
      <c r="O1551" s="3">
        <v>206800</v>
      </c>
      <c r="P1551" s="7">
        <f>(N1551-O1551)/N1551*100</f>
        <v>75.311223634821175</v>
      </c>
    </row>
    <row r="1552" spans="1:16" x14ac:dyDescent="0.35">
      <c r="A1552" t="s">
        <v>667</v>
      </c>
      <c r="B1552" t="s">
        <v>65</v>
      </c>
      <c r="C1552" t="s">
        <v>66</v>
      </c>
      <c r="D1552" t="s">
        <v>76</v>
      </c>
      <c r="E1552" t="s">
        <v>14</v>
      </c>
      <c r="F1552" t="s">
        <v>0</v>
      </c>
      <c r="G1552" s="6">
        <v>9</v>
      </c>
      <c r="H1552" t="s">
        <v>3</v>
      </c>
      <c r="I1552" t="s">
        <v>43</v>
      </c>
      <c r="J1552" s="1">
        <v>71000</v>
      </c>
      <c r="K1552">
        <v>1</v>
      </c>
      <c r="L1552">
        <v>6.4</v>
      </c>
      <c r="M1552">
        <v>7.8</v>
      </c>
      <c r="N1552" s="3">
        <v>1036952.98762</v>
      </c>
      <c r="O1552" s="3">
        <v>403200</v>
      </c>
      <c r="P1552" s="7">
        <f>(N1552-O1552)/N1552*100</f>
        <v>61.116848611872079</v>
      </c>
    </row>
    <row r="1553" spans="1:16" x14ac:dyDescent="0.35">
      <c r="A1553" t="s">
        <v>662</v>
      </c>
      <c r="B1553" t="s">
        <v>65</v>
      </c>
      <c r="C1553" t="s">
        <v>66</v>
      </c>
      <c r="D1553" t="s">
        <v>68</v>
      </c>
      <c r="E1553" t="s">
        <v>14</v>
      </c>
      <c r="F1553" t="s">
        <v>0</v>
      </c>
      <c r="G1553" s="6">
        <v>6</v>
      </c>
      <c r="H1553" t="s">
        <v>3</v>
      </c>
      <c r="I1553" t="s">
        <v>127</v>
      </c>
      <c r="J1553" s="1">
        <v>29779</v>
      </c>
      <c r="K1553">
        <v>1</v>
      </c>
      <c r="L1553">
        <v>6.8</v>
      </c>
      <c r="M1553">
        <v>5.6</v>
      </c>
      <c r="N1553" s="3">
        <v>944779.38872399996</v>
      </c>
      <c r="O1553" s="3">
        <v>587018.88</v>
      </c>
      <c r="P1553" s="7">
        <f>(N1553-O1553)/N1553*100</f>
        <v>37.867095005870532</v>
      </c>
    </row>
    <row r="1554" spans="1:16" x14ac:dyDescent="0.35">
      <c r="A1554" t="s">
        <v>943</v>
      </c>
      <c r="B1554" t="s">
        <v>65</v>
      </c>
      <c r="C1554" t="s">
        <v>66</v>
      </c>
      <c r="D1554" t="s">
        <v>383</v>
      </c>
      <c r="E1554" t="s">
        <v>4</v>
      </c>
      <c r="F1554" t="s">
        <v>0</v>
      </c>
      <c r="G1554" s="6">
        <v>9</v>
      </c>
      <c r="H1554" t="s">
        <v>3</v>
      </c>
      <c r="I1554" t="s">
        <v>17</v>
      </c>
      <c r="J1554" s="1">
        <v>70000</v>
      </c>
      <c r="K1554">
        <v>1</v>
      </c>
      <c r="L1554">
        <v>6.7</v>
      </c>
      <c r="M1554">
        <v>6</v>
      </c>
      <c r="N1554" s="3">
        <v>1004692.1528</v>
      </c>
      <c r="O1554" s="3">
        <v>347568</v>
      </c>
      <c r="P1554" s="7">
        <f>(N1554-O1554)/N1554*100</f>
        <v>65.405522574118393</v>
      </c>
    </row>
    <row r="1555" spans="1:16" x14ac:dyDescent="0.35">
      <c r="A1555" t="s">
        <v>967</v>
      </c>
      <c r="B1555" t="s">
        <v>65</v>
      </c>
      <c r="C1555" t="s">
        <v>66</v>
      </c>
      <c r="D1555" t="s">
        <v>391</v>
      </c>
      <c r="E1555" t="s">
        <v>14</v>
      </c>
      <c r="F1555" t="s">
        <v>0</v>
      </c>
      <c r="G1555" s="6">
        <v>10</v>
      </c>
      <c r="H1555" t="s">
        <v>3</v>
      </c>
      <c r="I1555" t="s">
        <v>12</v>
      </c>
      <c r="J1555" s="1">
        <v>80564</v>
      </c>
      <c r="K1555">
        <v>1</v>
      </c>
      <c r="L1555">
        <v>4.8</v>
      </c>
      <c r="M1555">
        <v>5</v>
      </c>
      <c r="N1555" s="3">
        <v>1035800.7401000001</v>
      </c>
      <c r="O1555" s="3">
        <v>211200</v>
      </c>
      <c r="P1555" s="7">
        <f>(N1555-O1555)/N1555*100</f>
        <v>79.609977882463184</v>
      </c>
    </row>
    <row r="1556" spans="1:16" x14ac:dyDescent="0.35">
      <c r="A1556" t="s">
        <v>662</v>
      </c>
      <c r="B1556" t="s">
        <v>65</v>
      </c>
      <c r="C1556" t="s">
        <v>66</v>
      </c>
      <c r="D1556" t="s">
        <v>68</v>
      </c>
      <c r="E1556" t="s">
        <v>14</v>
      </c>
      <c r="F1556" t="s">
        <v>0</v>
      </c>
      <c r="G1556" s="6">
        <v>9</v>
      </c>
      <c r="H1556" t="s">
        <v>3</v>
      </c>
      <c r="I1556" t="s">
        <v>12</v>
      </c>
      <c r="J1556" s="1">
        <v>47000</v>
      </c>
      <c r="K1556">
        <v>1</v>
      </c>
      <c r="L1556">
        <v>5.5</v>
      </c>
      <c r="M1556">
        <v>7.2</v>
      </c>
      <c r="N1556" s="3">
        <v>944779.38872399996</v>
      </c>
      <c r="O1556" s="3">
        <v>366973.68</v>
      </c>
      <c r="P1556" s="7">
        <f>(N1556-O1556)/N1556*100</f>
        <v>61.157738581106514</v>
      </c>
    </row>
    <row r="1557" spans="1:16" x14ac:dyDescent="0.35">
      <c r="A1557" t="s">
        <v>670</v>
      </c>
      <c r="B1557" t="s">
        <v>65</v>
      </c>
      <c r="C1557" t="s">
        <v>80</v>
      </c>
      <c r="D1557" t="s">
        <v>81</v>
      </c>
      <c r="E1557" t="s">
        <v>14</v>
      </c>
      <c r="F1557" t="s">
        <v>0</v>
      </c>
      <c r="G1557" s="6">
        <v>11</v>
      </c>
      <c r="H1557" t="s">
        <v>3</v>
      </c>
      <c r="I1557" t="s">
        <v>12</v>
      </c>
      <c r="J1557" s="1">
        <v>62000</v>
      </c>
      <c r="K1557">
        <v>1</v>
      </c>
      <c r="L1557">
        <v>6.8</v>
      </c>
      <c r="M1557">
        <v>9</v>
      </c>
      <c r="N1557" s="3">
        <v>837627.58000299998</v>
      </c>
      <c r="O1557" s="3">
        <v>238032</v>
      </c>
      <c r="P1557" s="7">
        <f>(N1557-O1557)/N1557*100</f>
        <v>71.582597602726082</v>
      </c>
    </row>
    <row r="1558" spans="1:16" x14ac:dyDescent="0.35">
      <c r="A1558" t="s">
        <v>948</v>
      </c>
      <c r="B1558" t="s">
        <v>65</v>
      </c>
      <c r="C1558" t="s">
        <v>128</v>
      </c>
      <c r="D1558" t="s">
        <v>387</v>
      </c>
      <c r="E1558" t="s">
        <v>14</v>
      </c>
      <c r="F1558" t="s">
        <v>10</v>
      </c>
      <c r="G1558" s="6">
        <v>4</v>
      </c>
      <c r="H1558" t="s">
        <v>3</v>
      </c>
      <c r="I1558" t="s">
        <v>1</v>
      </c>
      <c r="J1558" s="1">
        <v>54000</v>
      </c>
      <c r="K1558">
        <v>1</v>
      </c>
      <c r="L1558">
        <v>3.5</v>
      </c>
      <c r="M1558">
        <v>9.8000000000000007</v>
      </c>
      <c r="N1558" s="3">
        <v>900907</v>
      </c>
      <c r="O1558" s="3">
        <v>450000</v>
      </c>
      <c r="P1558" s="7">
        <f>(N1558-O1558)/N1558*100</f>
        <v>50.050338159210661</v>
      </c>
    </row>
    <row r="1559" spans="1:16" x14ac:dyDescent="0.35">
      <c r="A1559" t="s">
        <v>968</v>
      </c>
      <c r="B1559" t="s">
        <v>65</v>
      </c>
      <c r="C1559" t="s">
        <v>71</v>
      </c>
      <c r="D1559" t="s">
        <v>406</v>
      </c>
      <c r="E1559" t="s">
        <v>14</v>
      </c>
      <c r="F1559" t="s">
        <v>0</v>
      </c>
      <c r="G1559" s="6">
        <v>12</v>
      </c>
      <c r="H1559" t="s">
        <v>3</v>
      </c>
      <c r="I1559" t="s">
        <v>18</v>
      </c>
      <c r="J1559" s="1">
        <v>86000</v>
      </c>
      <c r="K1559">
        <v>1</v>
      </c>
      <c r="L1559">
        <v>4.5</v>
      </c>
      <c r="M1559">
        <v>4.2</v>
      </c>
      <c r="N1559" s="3">
        <v>1464334.18267</v>
      </c>
      <c r="O1559" s="3">
        <v>287950</v>
      </c>
      <c r="P1559" s="7">
        <f>(N1559-O1559)/N1559*100</f>
        <v>80.335772844217487</v>
      </c>
    </row>
    <row r="1560" spans="1:16" x14ac:dyDescent="0.35">
      <c r="A1560" t="s">
        <v>926</v>
      </c>
      <c r="B1560" t="s">
        <v>65</v>
      </c>
      <c r="C1560" t="s">
        <v>71</v>
      </c>
      <c r="D1560" t="s">
        <v>367</v>
      </c>
      <c r="E1560" t="s">
        <v>4</v>
      </c>
      <c r="F1560" t="s">
        <v>0</v>
      </c>
      <c r="G1560" s="6">
        <v>9</v>
      </c>
      <c r="H1560" t="s">
        <v>3</v>
      </c>
      <c r="I1560" t="s">
        <v>12</v>
      </c>
      <c r="J1560" s="1">
        <v>49876</v>
      </c>
      <c r="K1560">
        <v>1</v>
      </c>
      <c r="L1560">
        <v>6.8</v>
      </c>
      <c r="M1560">
        <v>8.6</v>
      </c>
      <c r="N1560" s="3">
        <v>1402739.1734</v>
      </c>
      <c r="O1560" s="3">
        <v>356800</v>
      </c>
      <c r="P1560" s="7">
        <f>(N1560-O1560)/N1560*100</f>
        <v>74.564052479180589</v>
      </c>
    </row>
    <row r="1561" spans="1:16" x14ac:dyDescent="0.35">
      <c r="A1561" t="s">
        <v>674</v>
      </c>
      <c r="B1561" t="s">
        <v>65</v>
      </c>
      <c r="C1561" t="s">
        <v>66</v>
      </c>
      <c r="D1561" t="s">
        <v>86</v>
      </c>
      <c r="E1561" t="s">
        <v>14</v>
      </c>
      <c r="F1561" t="s">
        <v>0</v>
      </c>
      <c r="G1561" s="6">
        <v>11</v>
      </c>
      <c r="H1561" t="s">
        <v>3</v>
      </c>
      <c r="I1561" t="s">
        <v>18</v>
      </c>
      <c r="J1561" s="1">
        <v>63000</v>
      </c>
      <c r="K1561">
        <v>1</v>
      </c>
      <c r="L1561">
        <v>7</v>
      </c>
      <c r="M1561">
        <v>7.6</v>
      </c>
      <c r="N1561" s="3">
        <v>921735.98899900005</v>
      </c>
      <c r="O1561" s="3">
        <v>215600</v>
      </c>
      <c r="P1561" s="7">
        <f>(N1561-O1561)/N1561*100</f>
        <v>76.609354243166706</v>
      </c>
    </row>
    <row r="1562" spans="1:16" x14ac:dyDescent="0.35">
      <c r="A1562" t="s">
        <v>670</v>
      </c>
      <c r="B1562" t="s">
        <v>65</v>
      </c>
      <c r="C1562" t="s">
        <v>80</v>
      </c>
      <c r="D1562" t="s">
        <v>81</v>
      </c>
      <c r="E1562" t="s">
        <v>14</v>
      </c>
      <c r="F1562" t="s">
        <v>0</v>
      </c>
      <c r="G1562" s="6">
        <v>11</v>
      </c>
      <c r="H1562" t="s">
        <v>3</v>
      </c>
      <c r="I1562" t="s">
        <v>37</v>
      </c>
      <c r="J1562" s="1">
        <v>52000</v>
      </c>
      <c r="K1562">
        <v>2</v>
      </c>
      <c r="L1562">
        <v>6.8</v>
      </c>
      <c r="M1562">
        <v>8</v>
      </c>
      <c r="N1562" s="3">
        <v>837627.58000299998</v>
      </c>
      <c r="O1562" s="3">
        <v>242550</v>
      </c>
      <c r="P1562" s="7">
        <f>(N1562-O1562)/N1562*100</f>
        <v>71.043217082330159</v>
      </c>
    </row>
    <row r="1563" spans="1:16" x14ac:dyDescent="0.35">
      <c r="A1563" t="s">
        <v>670</v>
      </c>
      <c r="B1563" t="s">
        <v>65</v>
      </c>
      <c r="C1563" t="s">
        <v>80</v>
      </c>
      <c r="D1563" t="s">
        <v>81</v>
      </c>
      <c r="E1563" t="s">
        <v>14</v>
      </c>
      <c r="F1563" t="s">
        <v>0</v>
      </c>
      <c r="G1563" s="6">
        <v>11</v>
      </c>
      <c r="H1563" t="s">
        <v>3</v>
      </c>
      <c r="I1563" t="s">
        <v>1</v>
      </c>
      <c r="J1563" s="1">
        <v>72352</v>
      </c>
      <c r="K1563">
        <v>1</v>
      </c>
      <c r="L1563">
        <v>6.4</v>
      </c>
      <c r="M1563">
        <v>9.6</v>
      </c>
      <c r="N1563" s="3">
        <v>837627.58000299998</v>
      </c>
      <c r="O1563" s="3">
        <v>242550</v>
      </c>
      <c r="P1563" s="7">
        <f>(N1563-O1563)/N1563*100</f>
        <v>71.043217082330159</v>
      </c>
    </row>
    <row r="1564" spans="1:16" x14ac:dyDescent="0.35">
      <c r="A1564" t="s">
        <v>670</v>
      </c>
      <c r="B1564" t="s">
        <v>65</v>
      </c>
      <c r="C1564" t="s">
        <v>80</v>
      </c>
      <c r="D1564" t="s">
        <v>81</v>
      </c>
      <c r="E1564" t="s">
        <v>14</v>
      </c>
      <c r="F1564" t="s">
        <v>0</v>
      </c>
      <c r="G1564" s="6">
        <v>11</v>
      </c>
      <c r="H1564" t="s">
        <v>3</v>
      </c>
      <c r="I1564" t="s">
        <v>12</v>
      </c>
      <c r="J1564" s="1">
        <v>70053</v>
      </c>
      <c r="K1564">
        <v>1</v>
      </c>
      <c r="L1564">
        <v>6.8</v>
      </c>
      <c r="M1564">
        <v>7</v>
      </c>
      <c r="N1564" s="3">
        <v>837627.58000299998</v>
      </c>
      <c r="O1564" s="3">
        <v>274288</v>
      </c>
      <c r="P1564" s="7">
        <f>(N1564-O1564)/N1564*100</f>
        <v>67.254182342107498</v>
      </c>
    </row>
    <row r="1565" spans="1:16" x14ac:dyDescent="0.35">
      <c r="A1565" t="s">
        <v>740</v>
      </c>
      <c r="B1565" t="s">
        <v>65</v>
      </c>
      <c r="C1565" t="s">
        <v>71</v>
      </c>
      <c r="D1565" t="s">
        <v>186</v>
      </c>
      <c r="E1565" t="s">
        <v>4</v>
      </c>
      <c r="F1565" t="s">
        <v>0</v>
      </c>
      <c r="G1565" s="6">
        <v>10</v>
      </c>
      <c r="H1565" t="s">
        <v>3</v>
      </c>
      <c r="I1565" t="s">
        <v>20</v>
      </c>
      <c r="J1565" s="1">
        <v>43287</v>
      </c>
      <c r="K1565">
        <v>1</v>
      </c>
      <c r="L1565">
        <v>6.8</v>
      </c>
      <c r="M1565">
        <v>4.8</v>
      </c>
      <c r="N1565" s="3">
        <v>1303954.7245700001</v>
      </c>
      <c r="O1565" s="3">
        <v>366048</v>
      </c>
      <c r="P1565" s="7">
        <f>(N1565-O1565)/N1565*100</f>
        <v>71.92785967927604</v>
      </c>
    </row>
    <row r="1566" spans="1:16" x14ac:dyDescent="0.35">
      <c r="A1566" t="s">
        <v>662</v>
      </c>
      <c r="B1566" t="s">
        <v>65</v>
      </c>
      <c r="C1566" t="s">
        <v>66</v>
      </c>
      <c r="D1566" t="s">
        <v>68</v>
      </c>
      <c r="E1566" t="s">
        <v>14</v>
      </c>
      <c r="F1566" t="s">
        <v>0</v>
      </c>
      <c r="G1566" s="6">
        <v>9</v>
      </c>
      <c r="H1566" t="s">
        <v>3</v>
      </c>
      <c r="I1566" t="s">
        <v>23</v>
      </c>
      <c r="J1566" s="1">
        <v>65000</v>
      </c>
      <c r="K1566">
        <v>1</v>
      </c>
      <c r="L1566">
        <v>6.4</v>
      </c>
      <c r="M1566">
        <v>5.2</v>
      </c>
      <c r="N1566" s="3">
        <v>944779.38872399996</v>
      </c>
      <c r="O1566" s="3">
        <v>384592</v>
      </c>
      <c r="P1566" s="7">
        <f>(N1566-O1566)/N1566*100</f>
        <v>59.292930752921876</v>
      </c>
    </row>
    <row r="1567" spans="1:16" x14ac:dyDescent="0.35">
      <c r="A1567" t="s">
        <v>672</v>
      </c>
      <c r="B1567" t="s">
        <v>65</v>
      </c>
      <c r="C1567" t="s">
        <v>69</v>
      </c>
      <c r="D1567" t="s">
        <v>84</v>
      </c>
      <c r="E1567" t="s">
        <v>14</v>
      </c>
      <c r="F1567" t="s">
        <v>0</v>
      </c>
      <c r="G1567" s="6">
        <v>8</v>
      </c>
      <c r="H1567" t="s">
        <v>3</v>
      </c>
      <c r="I1567" t="s">
        <v>1</v>
      </c>
      <c r="J1567" s="1">
        <v>70000</v>
      </c>
      <c r="K1567">
        <v>1</v>
      </c>
      <c r="L1567">
        <v>4.8</v>
      </c>
      <c r="M1567">
        <v>7.6</v>
      </c>
      <c r="N1567" s="3">
        <v>2426682</v>
      </c>
      <c r="O1567" s="3">
        <v>788800</v>
      </c>
      <c r="P1567" s="7">
        <f>(N1567-O1567)/N1567*100</f>
        <v>67.494710885068585</v>
      </c>
    </row>
    <row r="1568" spans="1:16" x14ac:dyDescent="0.35">
      <c r="A1568" t="s">
        <v>670</v>
      </c>
      <c r="B1568" t="s">
        <v>65</v>
      </c>
      <c r="C1568" t="s">
        <v>80</v>
      </c>
      <c r="D1568" t="s">
        <v>81</v>
      </c>
      <c r="E1568" t="s">
        <v>14</v>
      </c>
      <c r="F1568" t="s">
        <v>0</v>
      </c>
      <c r="G1568" s="6">
        <v>12</v>
      </c>
      <c r="H1568" t="s">
        <v>3</v>
      </c>
      <c r="I1568" t="s">
        <v>17</v>
      </c>
      <c r="J1568" s="1">
        <v>75000</v>
      </c>
      <c r="K1568">
        <v>1</v>
      </c>
      <c r="L1568">
        <v>6.8</v>
      </c>
      <c r="M1568">
        <v>8</v>
      </c>
      <c r="N1568" s="3">
        <v>837627.58000299998</v>
      </c>
      <c r="O1568" s="3">
        <v>176000</v>
      </c>
      <c r="P1568" s="7">
        <f>(N1568-O1568)/N1568*100</f>
        <v>78.988275433890365</v>
      </c>
    </row>
    <row r="1569" spans="1:16" x14ac:dyDescent="0.35">
      <c r="A1569" t="s">
        <v>670</v>
      </c>
      <c r="B1569" t="s">
        <v>65</v>
      </c>
      <c r="C1569" t="s">
        <v>80</v>
      </c>
      <c r="D1569" t="s">
        <v>81</v>
      </c>
      <c r="E1569" t="s">
        <v>14</v>
      </c>
      <c r="F1569" t="s">
        <v>0</v>
      </c>
      <c r="G1569" s="6">
        <v>12</v>
      </c>
      <c r="H1569" t="s">
        <v>3</v>
      </c>
      <c r="I1569" t="s">
        <v>23</v>
      </c>
      <c r="J1569" s="1">
        <v>53000</v>
      </c>
      <c r="K1569">
        <v>2</v>
      </c>
      <c r="L1569">
        <v>6.8</v>
      </c>
      <c r="M1569">
        <v>9.1999999999999993</v>
      </c>
      <c r="N1569" s="3">
        <v>837627.58000299998</v>
      </c>
      <c r="O1569" s="3">
        <v>198000</v>
      </c>
      <c r="P1569" s="7">
        <f>(N1569-O1569)/N1569*100</f>
        <v>76.361809863126666</v>
      </c>
    </row>
    <row r="1570" spans="1:16" x14ac:dyDescent="0.35">
      <c r="A1570" t="s">
        <v>670</v>
      </c>
      <c r="B1570" t="s">
        <v>65</v>
      </c>
      <c r="C1570" t="s">
        <v>80</v>
      </c>
      <c r="D1570" t="s">
        <v>81</v>
      </c>
      <c r="E1570" t="s">
        <v>14</v>
      </c>
      <c r="F1570" t="s">
        <v>0</v>
      </c>
      <c r="G1570" s="6">
        <v>12</v>
      </c>
      <c r="H1570" t="s">
        <v>3</v>
      </c>
      <c r="I1570" t="s">
        <v>20</v>
      </c>
      <c r="J1570" s="1">
        <v>59000</v>
      </c>
      <c r="K1570">
        <v>1</v>
      </c>
      <c r="L1570">
        <v>5.5</v>
      </c>
      <c r="M1570">
        <v>7.6</v>
      </c>
      <c r="N1570" s="3">
        <v>837627.58000299998</v>
      </c>
      <c r="O1570" s="3">
        <v>215600</v>
      </c>
      <c r="P1570" s="7">
        <f>(N1570-O1570)/N1570*100</f>
        <v>74.260637406515698</v>
      </c>
    </row>
    <row r="1571" spans="1:16" x14ac:dyDescent="0.35">
      <c r="A1571" t="s">
        <v>670</v>
      </c>
      <c r="B1571" t="s">
        <v>65</v>
      </c>
      <c r="C1571" t="s">
        <v>80</v>
      </c>
      <c r="D1571" t="s">
        <v>81</v>
      </c>
      <c r="E1571" t="s">
        <v>14</v>
      </c>
      <c r="F1571" t="s">
        <v>0</v>
      </c>
      <c r="G1571" s="6">
        <v>12</v>
      </c>
      <c r="H1571" t="s">
        <v>3</v>
      </c>
      <c r="I1571" t="s">
        <v>37</v>
      </c>
      <c r="J1571" s="1">
        <v>55000</v>
      </c>
      <c r="K1571">
        <v>2</v>
      </c>
      <c r="L1571">
        <v>6.8</v>
      </c>
      <c r="M1571">
        <v>9.6</v>
      </c>
      <c r="N1571" s="3">
        <v>837627.58000299998</v>
      </c>
      <c r="O1571" s="3">
        <v>176000</v>
      </c>
      <c r="P1571" s="7">
        <f>(N1571-O1571)/N1571*100</f>
        <v>78.988275433890365</v>
      </c>
    </row>
    <row r="1572" spans="1:16" x14ac:dyDescent="0.35">
      <c r="A1572" t="s">
        <v>919</v>
      </c>
      <c r="B1572" t="s">
        <v>65</v>
      </c>
      <c r="C1572" t="s">
        <v>71</v>
      </c>
      <c r="D1572" t="s">
        <v>361</v>
      </c>
      <c r="E1572" t="s">
        <v>14</v>
      </c>
      <c r="F1572" t="s">
        <v>0</v>
      </c>
      <c r="G1572" s="6">
        <v>8</v>
      </c>
      <c r="H1572" t="s">
        <v>3</v>
      </c>
      <c r="I1572" t="s">
        <v>18</v>
      </c>
      <c r="J1572" s="1">
        <v>20300</v>
      </c>
      <c r="K1572">
        <v>1</v>
      </c>
      <c r="L1572">
        <v>7</v>
      </c>
      <c r="M1572">
        <v>9.1999999999999993</v>
      </c>
      <c r="N1572" s="3">
        <v>1585199.86124</v>
      </c>
      <c r="O1572" s="3">
        <v>487728</v>
      </c>
      <c r="P1572" s="7">
        <f>(N1572-O1572)/N1572*100</f>
        <v>69.232397003966312</v>
      </c>
    </row>
    <row r="1573" spans="1:16" x14ac:dyDescent="0.35">
      <c r="A1573" t="s">
        <v>926</v>
      </c>
      <c r="B1573" t="s">
        <v>65</v>
      </c>
      <c r="C1573" t="s">
        <v>71</v>
      </c>
      <c r="D1573" t="s">
        <v>367</v>
      </c>
      <c r="E1573" t="s">
        <v>4</v>
      </c>
      <c r="F1573" t="s">
        <v>0</v>
      </c>
      <c r="G1573" s="6">
        <v>12</v>
      </c>
      <c r="H1573" t="s">
        <v>3</v>
      </c>
      <c r="I1573" t="s">
        <v>43</v>
      </c>
      <c r="J1573" s="1">
        <v>45363</v>
      </c>
      <c r="K1573">
        <v>1</v>
      </c>
      <c r="L1573">
        <v>6.8</v>
      </c>
      <c r="M1573">
        <v>6</v>
      </c>
      <c r="N1573" s="3">
        <v>1402739.1734</v>
      </c>
      <c r="O1573" s="3">
        <v>278838</v>
      </c>
      <c r="P1573" s="7">
        <f>(N1573-O1573)/N1573*100</f>
        <v>80.121892559388328</v>
      </c>
    </row>
    <row r="1574" spans="1:16" x14ac:dyDescent="0.35">
      <c r="A1574" t="s">
        <v>926</v>
      </c>
      <c r="B1574" t="s">
        <v>65</v>
      </c>
      <c r="C1574" t="s">
        <v>71</v>
      </c>
      <c r="D1574" t="s">
        <v>367</v>
      </c>
      <c r="E1574" t="s">
        <v>4</v>
      </c>
      <c r="F1574" t="s">
        <v>0</v>
      </c>
      <c r="G1574" s="6">
        <v>12</v>
      </c>
      <c r="H1574" t="s">
        <v>3</v>
      </c>
      <c r="I1574" t="s">
        <v>18</v>
      </c>
      <c r="J1574" s="1">
        <v>66000</v>
      </c>
      <c r="K1574">
        <v>3</v>
      </c>
      <c r="L1574">
        <v>5</v>
      </c>
      <c r="M1574">
        <v>9.9</v>
      </c>
      <c r="N1574" s="3">
        <v>1402739.1734</v>
      </c>
      <c r="O1574" s="3">
        <v>198000</v>
      </c>
      <c r="P1574" s="7">
        <f>(N1574-O1574)/N1574*100</f>
        <v>85.884760064119263</v>
      </c>
    </row>
    <row r="1575" spans="1:16" x14ac:dyDescent="0.35">
      <c r="A1575" t="s">
        <v>670</v>
      </c>
      <c r="B1575" t="s">
        <v>65</v>
      </c>
      <c r="C1575" t="s">
        <v>80</v>
      </c>
      <c r="D1575" t="s">
        <v>81</v>
      </c>
      <c r="E1575" t="s">
        <v>14</v>
      </c>
      <c r="F1575" t="s">
        <v>0</v>
      </c>
      <c r="G1575" s="6">
        <v>12</v>
      </c>
      <c r="H1575" t="s">
        <v>3</v>
      </c>
      <c r="I1575" t="s">
        <v>1</v>
      </c>
      <c r="J1575" s="1">
        <v>57000</v>
      </c>
      <c r="K1575">
        <v>2</v>
      </c>
      <c r="L1575">
        <v>4.5</v>
      </c>
      <c r="M1575">
        <v>9.9</v>
      </c>
      <c r="N1575" s="3">
        <v>837627.58000299998</v>
      </c>
      <c r="O1575" s="3">
        <v>154000</v>
      </c>
      <c r="P1575" s="7">
        <f>(N1575-O1575)/N1575*100</f>
        <v>81.614741004654064</v>
      </c>
    </row>
    <row r="1576" spans="1:16" x14ac:dyDescent="0.35">
      <c r="A1576" t="s">
        <v>964</v>
      </c>
      <c r="B1576" t="s">
        <v>65</v>
      </c>
      <c r="C1576" t="s">
        <v>66</v>
      </c>
      <c r="D1576" t="s">
        <v>403</v>
      </c>
      <c r="E1576" t="s">
        <v>14</v>
      </c>
      <c r="F1576" t="s">
        <v>142</v>
      </c>
      <c r="G1576" s="6">
        <v>4</v>
      </c>
      <c r="H1576" t="s">
        <v>3</v>
      </c>
      <c r="I1576" t="s">
        <v>1</v>
      </c>
      <c r="J1576" s="1">
        <v>35000</v>
      </c>
      <c r="K1576">
        <v>1</v>
      </c>
      <c r="L1576">
        <v>5.6</v>
      </c>
      <c r="M1576">
        <v>5</v>
      </c>
      <c r="N1576" s="3">
        <v>1322989</v>
      </c>
      <c r="O1576" s="3">
        <v>904398</v>
      </c>
      <c r="P1576" s="7">
        <f>(N1576-O1576)/N1576*100</f>
        <v>31.639794435176711</v>
      </c>
    </row>
    <row r="1577" spans="1:16" x14ac:dyDescent="0.35">
      <c r="A1577" t="s">
        <v>670</v>
      </c>
      <c r="B1577" t="s">
        <v>65</v>
      </c>
      <c r="C1577" t="s">
        <v>80</v>
      </c>
      <c r="D1577" t="s">
        <v>81</v>
      </c>
      <c r="E1577" t="s">
        <v>14</v>
      </c>
      <c r="F1577" t="s">
        <v>0</v>
      </c>
      <c r="G1577" s="6">
        <v>11</v>
      </c>
      <c r="H1577" t="s">
        <v>3</v>
      </c>
      <c r="I1577" t="s">
        <v>18</v>
      </c>
      <c r="J1577" s="1">
        <v>48000</v>
      </c>
      <c r="K1577">
        <v>1</v>
      </c>
      <c r="L1577">
        <v>4.5</v>
      </c>
      <c r="M1577">
        <v>9.9</v>
      </c>
      <c r="N1577" s="3">
        <v>837627.58000299998</v>
      </c>
      <c r="O1577" s="3">
        <v>171600</v>
      </c>
      <c r="P1577" s="7">
        <f>(N1577-O1577)/N1577*100</f>
        <v>79.513568548043096</v>
      </c>
    </row>
    <row r="1578" spans="1:16" x14ac:dyDescent="0.35">
      <c r="A1578" t="s">
        <v>669</v>
      </c>
      <c r="B1578" t="s">
        <v>65</v>
      </c>
      <c r="C1578" t="s">
        <v>66</v>
      </c>
      <c r="D1578" t="s">
        <v>79</v>
      </c>
      <c r="E1578" t="s">
        <v>14</v>
      </c>
      <c r="F1578" t="s">
        <v>0</v>
      </c>
      <c r="G1578" s="6">
        <v>8</v>
      </c>
      <c r="H1578" t="s">
        <v>3</v>
      </c>
      <c r="I1578" t="s">
        <v>17</v>
      </c>
      <c r="J1578" s="1">
        <v>63100</v>
      </c>
      <c r="K1578">
        <v>2</v>
      </c>
      <c r="L1578">
        <v>4.3</v>
      </c>
      <c r="M1578">
        <v>9.9</v>
      </c>
      <c r="N1578" s="3">
        <v>996627.03810500004</v>
      </c>
      <c r="O1578" s="3">
        <v>310800</v>
      </c>
      <c r="P1578" s="7">
        <f>(N1578-O1578)/N1578*100</f>
        <v>68.814813554430614</v>
      </c>
    </row>
    <row r="1579" spans="1:16" x14ac:dyDescent="0.35">
      <c r="A1579" t="s">
        <v>919</v>
      </c>
      <c r="B1579" t="s">
        <v>65</v>
      </c>
      <c r="C1579" t="s">
        <v>71</v>
      </c>
      <c r="D1579" t="s">
        <v>361</v>
      </c>
      <c r="E1579" t="s">
        <v>14</v>
      </c>
      <c r="F1579" t="s">
        <v>0</v>
      </c>
      <c r="G1579" s="6">
        <v>11</v>
      </c>
      <c r="H1579" t="s">
        <v>3</v>
      </c>
      <c r="I1579" t="s">
        <v>12</v>
      </c>
      <c r="J1579" s="1">
        <v>56200</v>
      </c>
      <c r="K1579">
        <v>1</v>
      </c>
      <c r="L1579">
        <v>4.5</v>
      </c>
      <c r="M1579">
        <v>9.9</v>
      </c>
      <c r="N1579" s="3">
        <v>1585199.86124</v>
      </c>
      <c r="O1579" s="3">
        <v>260662</v>
      </c>
      <c r="P1579" s="7">
        <f>(N1579-O1579)/N1579*100</f>
        <v>83.556521396860276</v>
      </c>
    </row>
    <row r="1580" spans="1:16" x14ac:dyDescent="0.35">
      <c r="A1580" t="s">
        <v>665</v>
      </c>
      <c r="B1580" t="s">
        <v>65</v>
      </c>
      <c r="C1580" t="s">
        <v>71</v>
      </c>
      <c r="D1580" t="s">
        <v>73</v>
      </c>
      <c r="E1580" t="s">
        <v>14</v>
      </c>
      <c r="F1580" t="s">
        <v>0</v>
      </c>
      <c r="G1580" s="6">
        <v>10</v>
      </c>
      <c r="H1580" t="s">
        <v>13</v>
      </c>
      <c r="I1580" t="s">
        <v>1</v>
      </c>
      <c r="J1580" s="1">
        <v>45000</v>
      </c>
      <c r="K1580">
        <v>1</v>
      </c>
      <c r="L1580">
        <v>4.5</v>
      </c>
      <c r="M1580">
        <v>7.8</v>
      </c>
      <c r="N1580" s="3">
        <v>1675849.12017</v>
      </c>
      <c r="O1580" s="3">
        <v>260662</v>
      </c>
      <c r="P1580" s="7">
        <f>(N1580-O1580)/N1580*100</f>
        <v>84.445974469732803</v>
      </c>
    </row>
    <row r="1581" spans="1:16" x14ac:dyDescent="0.35">
      <c r="A1581" t="s">
        <v>664</v>
      </c>
      <c r="B1581" t="s">
        <v>65</v>
      </c>
      <c r="C1581" t="s">
        <v>71</v>
      </c>
      <c r="D1581" t="s">
        <v>72</v>
      </c>
      <c r="E1581" t="s">
        <v>14</v>
      </c>
      <c r="F1581" t="s">
        <v>0</v>
      </c>
      <c r="G1581" s="6">
        <v>12</v>
      </c>
      <c r="H1581" t="s">
        <v>3</v>
      </c>
      <c r="I1581" t="s">
        <v>18</v>
      </c>
      <c r="J1581" s="1">
        <v>47500</v>
      </c>
      <c r="K1581">
        <v>3</v>
      </c>
      <c r="L1581">
        <v>4.5</v>
      </c>
      <c r="M1581">
        <v>8.8000000000000007</v>
      </c>
      <c r="N1581" s="3">
        <v>1464334.18267</v>
      </c>
      <c r="O1581" s="3">
        <v>211200</v>
      </c>
      <c r="P1581" s="7">
        <f>(N1581-O1581)/N1581*100</f>
        <v>85.577062770268213</v>
      </c>
    </row>
    <row r="1582" spans="1:16" x14ac:dyDescent="0.35">
      <c r="A1582" t="s">
        <v>672</v>
      </c>
      <c r="B1582" t="s">
        <v>65</v>
      </c>
      <c r="C1582" t="s">
        <v>69</v>
      </c>
      <c r="D1582" t="s">
        <v>84</v>
      </c>
      <c r="E1582" t="s">
        <v>14</v>
      </c>
      <c r="F1582" t="s">
        <v>0</v>
      </c>
      <c r="G1582" s="6">
        <v>8</v>
      </c>
      <c r="H1582" t="s">
        <v>13</v>
      </c>
      <c r="I1582" t="s">
        <v>1</v>
      </c>
      <c r="J1582" s="1">
        <v>37000</v>
      </c>
      <c r="K1582">
        <v>1</v>
      </c>
      <c r="L1582">
        <v>6.8</v>
      </c>
      <c r="M1582">
        <v>6.6</v>
      </c>
      <c r="N1582" s="3">
        <v>2426682</v>
      </c>
      <c r="O1582" s="3">
        <v>828768</v>
      </c>
      <c r="P1582" s="7">
        <f>(N1582-O1582)/N1582*100</f>
        <v>65.847688325046292</v>
      </c>
    </row>
    <row r="1583" spans="1:16" x14ac:dyDescent="0.35">
      <c r="A1583" t="s">
        <v>662</v>
      </c>
      <c r="B1583" t="s">
        <v>65</v>
      </c>
      <c r="C1583" t="s">
        <v>66</v>
      </c>
      <c r="D1583" t="s">
        <v>68</v>
      </c>
      <c r="E1583" t="s">
        <v>14</v>
      </c>
      <c r="F1583" t="s">
        <v>0</v>
      </c>
      <c r="G1583" s="6">
        <v>8</v>
      </c>
      <c r="H1583" t="s">
        <v>3</v>
      </c>
      <c r="I1583" t="s">
        <v>1</v>
      </c>
      <c r="J1583" s="1">
        <v>73780</v>
      </c>
      <c r="K1583">
        <v>1</v>
      </c>
      <c r="L1583">
        <v>4.3</v>
      </c>
      <c r="M1583">
        <v>9.9</v>
      </c>
      <c r="N1583" s="3">
        <v>944779.38872399996</v>
      </c>
      <c r="O1583" s="3">
        <v>333750</v>
      </c>
      <c r="P1583" s="7">
        <f>(N1583-O1583)/N1583*100</f>
        <v>64.674292857853715</v>
      </c>
    </row>
    <row r="1584" spans="1:16" x14ac:dyDescent="0.35">
      <c r="A1584" t="s">
        <v>925</v>
      </c>
      <c r="B1584" t="s">
        <v>65</v>
      </c>
      <c r="C1584" t="s">
        <v>69</v>
      </c>
      <c r="D1584" t="s">
        <v>354</v>
      </c>
      <c r="E1584" t="s">
        <v>14</v>
      </c>
      <c r="F1584" t="s">
        <v>0</v>
      </c>
      <c r="G1584" s="6">
        <v>12</v>
      </c>
      <c r="H1584" t="s">
        <v>3</v>
      </c>
      <c r="I1584" t="s">
        <v>1</v>
      </c>
      <c r="J1584" s="1">
        <v>84000</v>
      </c>
      <c r="K1584">
        <v>2</v>
      </c>
      <c r="L1584">
        <v>4.5</v>
      </c>
      <c r="M1584">
        <v>7.7</v>
      </c>
      <c r="N1584" s="3">
        <v>2332332</v>
      </c>
      <c r="O1584" s="3">
        <v>176000</v>
      </c>
      <c r="P1584" s="7">
        <f>(N1584-O1584)/N1584*100</f>
        <v>92.4539045041615</v>
      </c>
    </row>
    <row r="1585" spans="1:16" x14ac:dyDescent="0.35">
      <c r="A1585" t="s">
        <v>675</v>
      </c>
      <c r="B1585" t="s">
        <v>65</v>
      </c>
      <c r="C1585" t="s">
        <v>87</v>
      </c>
      <c r="D1585" t="s">
        <v>88</v>
      </c>
      <c r="E1585" t="s">
        <v>4</v>
      </c>
      <c r="F1585" t="s">
        <v>0</v>
      </c>
      <c r="G1585" s="6">
        <v>5</v>
      </c>
      <c r="H1585" t="s">
        <v>3</v>
      </c>
      <c r="I1585" t="s">
        <v>37</v>
      </c>
      <c r="J1585" s="1">
        <v>45500</v>
      </c>
      <c r="K1585">
        <v>1</v>
      </c>
      <c r="L1585">
        <v>4.8</v>
      </c>
      <c r="M1585">
        <v>6.1</v>
      </c>
      <c r="N1585" s="3">
        <v>613352</v>
      </c>
      <c r="O1585" s="3">
        <v>283392</v>
      </c>
      <c r="P1585" s="7">
        <f>(N1585-O1585)/N1585*100</f>
        <v>53.796188811644861</v>
      </c>
    </row>
    <row r="1586" spans="1:16" x14ac:dyDescent="0.35">
      <c r="A1586" t="s">
        <v>949</v>
      </c>
      <c r="B1586" t="s">
        <v>65</v>
      </c>
      <c r="C1586" t="s">
        <v>66</v>
      </c>
      <c r="D1586" t="s">
        <v>388</v>
      </c>
      <c r="E1586" t="s">
        <v>14</v>
      </c>
      <c r="F1586" t="s">
        <v>0</v>
      </c>
      <c r="G1586" s="6">
        <v>4</v>
      </c>
      <c r="H1586" t="s">
        <v>3</v>
      </c>
      <c r="I1586" t="s">
        <v>18</v>
      </c>
      <c r="J1586" s="1">
        <v>26000</v>
      </c>
      <c r="K1586">
        <v>1</v>
      </c>
      <c r="L1586">
        <v>5</v>
      </c>
      <c r="M1586">
        <v>6</v>
      </c>
      <c r="N1586" s="3">
        <v>1123365.6525000001</v>
      </c>
      <c r="O1586" s="3">
        <v>685102</v>
      </c>
      <c r="P1586" s="7">
        <f>(N1586-O1586)/N1586*100</f>
        <v>39.013446024868564</v>
      </c>
    </row>
    <row r="1587" spans="1:16" x14ac:dyDescent="0.35">
      <c r="A1587" t="s">
        <v>665</v>
      </c>
      <c r="B1587" t="s">
        <v>65</v>
      </c>
      <c r="C1587" t="s">
        <v>71</v>
      </c>
      <c r="D1587" t="s">
        <v>73</v>
      </c>
      <c r="E1587" t="s">
        <v>14</v>
      </c>
      <c r="F1587" t="s">
        <v>0</v>
      </c>
      <c r="G1587" s="6">
        <v>11</v>
      </c>
      <c r="H1587" t="s">
        <v>13</v>
      </c>
      <c r="I1587" t="s">
        <v>20</v>
      </c>
      <c r="J1587" s="1">
        <v>59071</v>
      </c>
      <c r="K1587">
        <v>2</v>
      </c>
      <c r="L1587">
        <v>6.8</v>
      </c>
      <c r="M1587">
        <v>9.1999999999999993</v>
      </c>
      <c r="N1587" s="3">
        <v>1675849.12017</v>
      </c>
      <c r="O1587" s="3">
        <v>333750</v>
      </c>
      <c r="P1587" s="7">
        <f>(N1587-O1587)/N1587*100</f>
        <v>80.084722664881426</v>
      </c>
    </row>
    <row r="1588" spans="1:16" x14ac:dyDescent="0.35">
      <c r="A1588" t="s">
        <v>664</v>
      </c>
      <c r="B1588" t="s">
        <v>65</v>
      </c>
      <c r="C1588" t="s">
        <v>71</v>
      </c>
      <c r="D1588" t="s">
        <v>72</v>
      </c>
      <c r="E1588" t="s">
        <v>14</v>
      </c>
      <c r="F1588" t="s">
        <v>0</v>
      </c>
      <c r="G1588" s="6">
        <v>11</v>
      </c>
      <c r="H1588" t="s">
        <v>13</v>
      </c>
      <c r="I1588" t="s">
        <v>23</v>
      </c>
      <c r="J1588" s="1">
        <v>56000</v>
      </c>
      <c r="K1588">
        <v>2</v>
      </c>
      <c r="L1588">
        <v>4.5</v>
      </c>
      <c r="M1588">
        <v>5.2</v>
      </c>
      <c r="N1588" s="3">
        <v>1464334.18267</v>
      </c>
      <c r="O1588" s="3">
        <v>251598</v>
      </c>
      <c r="P1588" s="7">
        <f>(N1588-O1588)/N1588*100</f>
        <v>82.818266282547086</v>
      </c>
    </row>
    <row r="1589" spans="1:16" x14ac:dyDescent="0.35">
      <c r="A1589" t="s">
        <v>969</v>
      </c>
      <c r="B1589" t="s">
        <v>65</v>
      </c>
      <c r="C1589" t="s">
        <v>66</v>
      </c>
      <c r="D1589" t="s">
        <v>408</v>
      </c>
      <c r="E1589" t="s">
        <v>4</v>
      </c>
      <c r="F1589" t="s">
        <v>0</v>
      </c>
      <c r="G1589" s="6">
        <v>5</v>
      </c>
      <c r="H1589" t="s">
        <v>13</v>
      </c>
      <c r="I1589" t="s">
        <v>1</v>
      </c>
      <c r="J1589" s="1">
        <v>38000</v>
      </c>
      <c r="K1589">
        <v>1</v>
      </c>
      <c r="L1589">
        <v>7.9</v>
      </c>
      <c r="M1589">
        <v>4.4000000000000004</v>
      </c>
      <c r="N1589" s="3">
        <v>1035800.7401000001</v>
      </c>
      <c r="O1589" s="3">
        <v>616950</v>
      </c>
      <c r="P1589" s="7">
        <f>(N1589-O1589)/N1589*100</f>
        <v>40.437385675121511</v>
      </c>
    </row>
    <row r="1590" spans="1:16" x14ac:dyDescent="0.35">
      <c r="A1590" t="s">
        <v>665</v>
      </c>
      <c r="B1590" t="s">
        <v>65</v>
      </c>
      <c r="C1590" t="s">
        <v>71</v>
      </c>
      <c r="D1590" t="s">
        <v>73</v>
      </c>
      <c r="E1590" t="s">
        <v>14</v>
      </c>
      <c r="F1590" t="s">
        <v>0</v>
      </c>
      <c r="G1590" s="6">
        <v>8</v>
      </c>
      <c r="H1590" t="s">
        <v>13</v>
      </c>
      <c r="I1590" t="s">
        <v>23</v>
      </c>
      <c r="J1590" s="1">
        <v>53000</v>
      </c>
      <c r="K1590">
        <v>1</v>
      </c>
      <c r="L1590">
        <v>5.2</v>
      </c>
      <c r="M1590">
        <v>9.1999999999999993</v>
      </c>
      <c r="N1590" s="3">
        <v>1675849.12017</v>
      </c>
      <c r="O1590" s="3">
        <v>482998</v>
      </c>
      <c r="P1590" s="7">
        <f>(N1590-O1590)/N1590*100</f>
        <v>71.178908996831154</v>
      </c>
    </row>
    <row r="1591" spans="1:16" x14ac:dyDescent="0.35">
      <c r="A1591" t="s">
        <v>664</v>
      </c>
      <c r="B1591" t="s">
        <v>65</v>
      </c>
      <c r="C1591" t="s">
        <v>71</v>
      </c>
      <c r="D1591" t="s">
        <v>72</v>
      </c>
      <c r="E1591" t="s">
        <v>14</v>
      </c>
      <c r="F1591" t="s">
        <v>0</v>
      </c>
      <c r="G1591" s="6">
        <v>12</v>
      </c>
      <c r="H1591" t="s">
        <v>3</v>
      </c>
      <c r="I1591" t="s">
        <v>18</v>
      </c>
      <c r="J1591" s="1">
        <v>62111</v>
      </c>
      <c r="K1591">
        <v>2</v>
      </c>
      <c r="L1591">
        <v>4.5</v>
      </c>
      <c r="M1591">
        <v>4.7</v>
      </c>
      <c r="N1591" s="3">
        <v>1464334.18267</v>
      </c>
      <c r="O1591" s="3">
        <v>242550</v>
      </c>
      <c r="P1591" s="7">
        <f>(N1591-O1591)/N1591*100</f>
        <v>83.436158025229915</v>
      </c>
    </row>
    <row r="1592" spans="1:16" x14ac:dyDescent="0.35">
      <c r="A1592" t="s">
        <v>918</v>
      </c>
      <c r="B1592" t="s">
        <v>65</v>
      </c>
      <c r="C1592" t="s">
        <v>80</v>
      </c>
      <c r="D1592" t="s">
        <v>360</v>
      </c>
      <c r="E1592" t="s">
        <v>14</v>
      </c>
      <c r="F1592" t="s">
        <v>0</v>
      </c>
      <c r="G1592" s="6">
        <v>12</v>
      </c>
      <c r="H1592" t="s">
        <v>3</v>
      </c>
      <c r="I1592" t="s">
        <v>23</v>
      </c>
      <c r="J1592" s="1">
        <v>45600</v>
      </c>
      <c r="K1592">
        <v>1</v>
      </c>
      <c r="L1592">
        <v>6.8</v>
      </c>
      <c r="M1592">
        <v>9.1999999999999993</v>
      </c>
      <c r="N1592" s="3">
        <v>939018.53879300004</v>
      </c>
      <c r="O1592" s="3">
        <v>310800</v>
      </c>
      <c r="P1592" s="7">
        <f>(N1592-O1592)/N1592*100</f>
        <v>66.901611932018142</v>
      </c>
    </row>
    <row r="1593" spans="1:16" x14ac:dyDescent="0.35">
      <c r="A1593" t="s">
        <v>919</v>
      </c>
      <c r="B1593" t="s">
        <v>65</v>
      </c>
      <c r="C1593" t="s">
        <v>71</v>
      </c>
      <c r="D1593" t="s">
        <v>361</v>
      </c>
      <c r="E1593" t="s">
        <v>14</v>
      </c>
      <c r="F1593" t="s">
        <v>0</v>
      </c>
      <c r="G1593" s="6">
        <v>11</v>
      </c>
      <c r="H1593" t="s">
        <v>3</v>
      </c>
      <c r="I1593" t="s">
        <v>12</v>
      </c>
      <c r="J1593" s="1">
        <v>40000</v>
      </c>
      <c r="K1593">
        <v>2</v>
      </c>
      <c r="L1593">
        <v>6.8</v>
      </c>
      <c r="M1593">
        <v>8.6</v>
      </c>
      <c r="N1593" s="3">
        <v>1585199.86124</v>
      </c>
      <c r="O1593" s="3">
        <v>338352</v>
      </c>
      <c r="P1593" s="7">
        <f>(N1593-O1593)/N1593*100</f>
        <v>78.655562098313013</v>
      </c>
    </row>
    <row r="1594" spans="1:16" x14ac:dyDescent="0.35">
      <c r="A1594" t="s">
        <v>662</v>
      </c>
      <c r="B1594" t="s">
        <v>65</v>
      </c>
      <c r="C1594" t="s">
        <v>66</v>
      </c>
      <c r="D1594" t="s">
        <v>68</v>
      </c>
      <c r="E1594" t="s">
        <v>14</v>
      </c>
      <c r="F1594" t="s">
        <v>0</v>
      </c>
      <c r="G1594" s="6">
        <v>9</v>
      </c>
      <c r="H1594" t="s">
        <v>3</v>
      </c>
      <c r="I1594" t="s">
        <v>1</v>
      </c>
      <c r="J1594" s="1">
        <v>58000</v>
      </c>
      <c r="K1594">
        <v>2</v>
      </c>
      <c r="L1594">
        <v>6.4</v>
      </c>
      <c r="M1594">
        <v>9</v>
      </c>
      <c r="N1594" s="3">
        <v>944779.38872399996</v>
      </c>
      <c r="O1594" s="3">
        <v>333750</v>
      </c>
      <c r="P1594" s="7">
        <f>(N1594-O1594)/N1594*100</f>
        <v>64.674292857853715</v>
      </c>
    </row>
    <row r="1595" spans="1:16" x14ac:dyDescent="0.35">
      <c r="A1595" t="s">
        <v>718</v>
      </c>
      <c r="B1595" t="s">
        <v>65</v>
      </c>
      <c r="C1595" t="s">
        <v>80</v>
      </c>
      <c r="D1595" t="s">
        <v>134</v>
      </c>
      <c r="E1595" t="s">
        <v>14</v>
      </c>
      <c r="F1595" t="s">
        <v>0</v>
      </c>
      <c r="G1595" s="6">
        <v>12</v>
      </c>
      <c r="H1595" t="s">
        <v>3</v>
      </c>
      <c r="I1595" t="s">
        <v>127</v>
      </c>
      <c r="J1595" s="1">
        <v>82000</v>
      </c>
      <c r="K1595">
        <v>1</v>
      </c>
      <c r="L1595">
        <v>6.4</v>
      </c>
      <c r="M1595">
        <v>8.6</v>
      </c>
      <c r="N1595" s="3">
        <v>771953.89078699995</v>
      </c>
      <c r="O1595" s="3">
        <v>202400</v>
      </c>
      <c r="P1595" s="7">
        <f>(N1595-O1595)/N1595*100</f>
        <v>73.780817427624456</v>
      </c>
    </row>
    <row r="1596" spans="1:16" x14ac:dyDescent="0.35">
      <c r="A1596" t="s">
        <v>718</v>
      </c>
      <c r="B1596" t="s">
        <v>65</v>
      </c>
      <c r="C1596" t="s">
        <v>80</v>
      </c>
      <c r="D1596" t="s">
        <v>134</v>
      </c>
      <c r="E1596" t="s">
        <v>14</v>
      </c>
      <c r="F1596" t="s">
        <v>0</v>
      </c>
      <c r="G1596" s="6">
        <v>12</v>
      </c>
      <c r="H1596" t="s">
        <v>3</v>
      </c>
      <c r="I1596" t="s">
        <v>12</v>
      </c>
      <c r="J1596" s="1">
        <v>85000</v>
      </c>
      <c r="K1596">
        <v>3</v>
      </c>
      <c r="L1596">
        <v>6.4</v>
      </c>
      <c r="M1596">
        <v>9.9</v>
      </c>
      <c r="N1596" s="3">
        <v>771953.89078699995</v>
      </c>
      <c r="O1596" s="3">
        <v>198000</v>
      </c>
      <c r="P1596" s="7">
        <f>(N1596-O1596)/N1596*100</f>
        <v>74.350799657458708</v>
      </c>
    </row>
    <row r="1597" spans="1:16" x14ac:dyDescent="0.35">
      <c r="A1597" t="s">
        <v>670</v>
      </c>
      <c r="B1597" t="s">
        <v>65</v>
      </c>
      <c r="C1597" t="s">
        <v>80</v>
      </c>
      <c r="D1597" t="s">
        <v>81</v>
      </c>
      <c r="E1597" t="s">
        <v>14</v>
      </c>
      <c r="F1597" t="s">
        <v>0</v>
      </c>
      <c r="G1597" s="6">
        <v>11</v>
      </c>
      <c r="H1597" t="s">
        <v>3</v>
      </c>
      <c r="I1597" t="s">
        <v>1</v>
      </c>
      <c r="J1597" s="1">
        <v>85000</v>
      </c>
      <c r="K1597">
        <v>1</v>
      </c>
      <c r="L1597">
        <v>6.7</v>
      </c>
      <c r="M1597">
        <v>9.6</v>
      </c>
      <c r="N1597" s="3">
        <v>837627.58000299998</v>
      </c>
      <c r="O1597" s="3">
        <v>220000</v>
      </c>
      <c r="P1597" s="7">
        <f>(N1597-O1597)/N1597*100</f>
        <v>73.735344292362953</v>
      </c>
    </row>
    <row r="1598" spans="1:16" x14ac:dyDescent="0.35">
      <c r="A1598" t="s">
        <v>718</v>
      </c>
      <c r="B1598" t="s">
        <v>65</v>
      </c>
      <c r="C1598" t="s">
        <v>80</v>
      </c>
      <c r="D1598" t="s">
        <v>134</v>
      </c>
      <c r="E1598" t="s">
        <v>14</v>
      </c>
      <c r="F1598" t="s">
        <v>0</v>
      </c>
      <c r="G1598" s="6">
        <v>11</v>
      </c>
      <c r="H1598" t="s">
        <v>3</v>
      </c>
      <c r="I1598" t="s">
        <v>43</v>
      </c>
      <c r="J1598" s="1">
        <v>70000</v>
      </c>
      <c r="K1598">
        <v>2</v>
      </c>
      <c r="L1598">
        <v>6.8</v>
      </c>
      <c r="M1598">
        <v>9.9</v>
      </c>
      <c r="N1598" s="3">
        <v>771953.89078699995</v>
      </c>
      <c r="O1598" s="3">
        <v>180400</v>
      </c>
      <c r="P1598" s="7">
        <f>(N1598-O1598)/N1598*100</f>
        <v>76.630728576795718</v>
      </c>
    </row>
    <row r="1599" spans="1:16" x14ac:dyDescent="0.35">
      <c r="A1599" t="s">
        <v>663</v>
      </c>
      <c r="B1599" t="s">
        <v>65</v>
      </c>
      <c r="C1599" t="s">
        <v>69</v>
      </c>
      <c r="D1599" t="s">
        <v>70</v>
      </c>
      <c r="E1599" t="s">
        <v>14</v>
      </c>
      <c r="F1599" t="s">
        <v>0</v>
      </c>
      <c r="G1599" s="6">
        <v>7</v>
      </c>
      <c r="H1599" t="s">
        <v>3</v>
      </c>
      <c r="I1599" t="s">
        <v>43</v>
      </c>
      <c r="J1599" s="1">
        <v>51378</v>
      </c>
      <c r="K1599">
        <v>1</v>
      </c>
      <c r="L1599">
        <v>6.4</v>
      </c>
      <c r="M1599">
        <v>3.4</v>
      </c>
      <c r="N1599" s="3">
        <v>1883226</v>
      </c>
      <c r="O1599" s="3">
        <v>1092861</v>
      </c>
      <c r="P1599" s="7">
        <f>(N1599-O1599)/N1599*100</f>
        <v>41.968675028913154</v>
      </c>
    </row>
    <row r="1600" spans="1:16" x14ac:dyDescent="0.35">
      <c r="A1600" t="s">
        <v>672</v>
      </c>
      <c r="B1600" t="s">
        <v>65</v>
      </c>
      <c r="C1600" t="s">
        <v>69</v>
      </c>
      <c r="D1600" t="s">
        <v>84</v>
      </c>
      <c r="E1600" t="s">
        <v>14</v>
      </c>
      <c r="F1600" t="s">
        <v>0</v>
      </c>
      <c r="G1600" s="6">
        <v>9</v>
      </c>
      <c r="H1600" t="s">
        <v>13</v>
      </c>
      <c r="I1600" t="s">
        <v>168</v>
      </c>
      <c r="J1600" s="1">
        <v>69737</v>
      </c>
      <c r="K1600">
        <v>2</v>
      </c>
      <c r="L1600">
        <v>6.4</v>
      </c>
      <c r="M1600">
        <v>8.1999999999999993</v>
      </c>
      <c r="N1600" s="3">
        <v>2426682</v>
      </c>
      <c r="O1600" s="3">
        <v>641200</v>
      </c>
      <c r="P1600" s="7">
        <f>(N1600-O1600)/N1600*100</f>
        <v>73.577090034870665</v>
      </c>
    </row>
    <row r="1601" spans="1:16" x14ac:dyDescent="0.35">
      <c r="A1601" t="s">
        <v>662</v>
      </c>
      <c r="B1601" t="s">
        <v>65</v>
      </c>
      <c r="C1601" t="s">
        <v>66</v>
      </c>
      <c r="D1601" t="s">
        <v>68</v>
      </c>
      <c r="E1601" t="s">
        <v>14</v>
      </c>
      <c r="F1601" t="s">
        <v>0</v>
      </c>
      <c r="G1601" s="6">
        <v>8</v>
      </c>
      <c r="H1601" t="s">
        <v>3</v>
      </c>
      <c r="I1601" t="s">
        <v>1</v>
      </c>
      <c r="J1601" s="1">
        <v>34500</v>
      </c>
      <c r="K1601">
        <v>1</v>
      </c>
      <c r="L1601">
        <v>6.5</v>
      </c>
      <c r="M1601">
        <v>6.2</v>
      </c>
      <c r="N1601" s="3">
        <v>944779.38872399996</v>
      </c>
      <c r="O1601" s="3">
        <v>410661.12</v>
      </c>
      <c r="P1601" s="7">
        <f>(N1601-O1601)/N1601*100</f>
        <v>56.533649558694265</v>
      </c>
    </row>
    <row r="1602" spans="1:16" x14ac:dyDescent="0.35">
      <c r="A1602" t="s">
        <v>923</v>
      </c>
      <c r="B1602" t="s">
        <v>65</v>
      </c>
      <c r="C1602" t="s">
        <v>87</v>
      </c>
      <c r="D1602" t="s">
        <v>365</v>
      </c>
      <c r="E1602" t="s">
        <v>4</v>
      </c>
      <c r="F1602" t="s">
        <v>0</v>
      </c>
      <c r="G1602" s="6">
        <v>6</v>
      </c>
      <c r="H1602" t="s">
        <v>3</v>
      </c>
      <c r="I1602" t="s">
        <v>37</v>
      </c>
      <c r="J1602" s="1">
        <v>11000</v>
      </c>
      <c r="K1602">
        <v>1</v>
      </c>
      <c r="L1602">
        <v>5</v>
      </c>
      <c r="M1602">
        <v>4</v>
      </c>
      <c r="N1602" s="3">
        <v>697666</v>
      </c>
      <c r="O1602" s="3">
        <v>287950</v>
      </c>
      <c r="P1602" s="7">
        <f>(N1602-O1602)/N1602*100</f>
        <v>58.726668635134857</v>
      </c>
    </row>
    <row r="1603" spans="1:16" x14ac:dyDescent="0.35">
      <c r="A1603" t="s">
        <v>662</v>
      </c>
      <c r="B1603" t="s">
        <v>65</v>
      </c>
      <c r="C1603" t="s">
        <v>66</v>
      </c>
      <c r="D1603" t="s">
        <v>68</v>
      </c>
      <c r="E1603" t="s">
        <v>14</v>
      </c>
      <c r="F1603" t="s">
        <v>0</v>
      </c>
      <c r="G1603" s="6">
        <v>5</v>
      </c>
      <c r="H1603" t="s">
        <v>3</v>
      </c>
      <c r="I1603" t="s">
        <v>20</v>
      </c>
      <c r="J1603" s="1">
        <v>38000</v>
      </c>
      <c r="K1603">
        <v>1</v>
      </c>
      <c r="L1603">
        <v>5</v>
      </c>
      <c r="M1603">
        <v>6.8</v>
      </c>
      <c r="N1603" s="3">
        <v>944779.38872399996</v>
      </c>
      <c r="O1603" s="3">
        <v>555325.68000000005</v>
      </c>
      <c r="P1603" s="7">
        <f>(N1603-O1603)/N1603*100</f>
        <v>41.221655909533361</v>
      </c>
    </row>
    <row r="1604" spans="1:16" x14ac:dyDescent="0.35">
      <c r="A1604" t="s">
        <v>668</v>
      </c>
      <c r="B1604" t="s">
        <v>65</v>
      </c>
      <c r="C1604" t="s">
        <v>66</v>
      </c>
      <c r="D1604" t="s">
        <v>78</v>
      </c>
      <c r="E1604" t="s">
        <v>14</v>
      </c>
      <c r="F1604" t="s">
        <v>0</v>
      </c>
      <c r="G1604" s="6">
        <v>10</v>
      </c>
      <c r="H1604" t="s">
        <v>13</v>
      </c>
      <c r="I1604" t="s">
        <v>43</v>
      </c>
      <c r="J1604" s="1">
        <v>56000</v>
      </c>
      <c r="K1604">
        <v>1</v>
      </c>
      <c r="L1604">
        <v>6.8</v>
      </c>
      <c r="M1604">
        <v>5</v>
      </c>
      <c r="N1604" s="3">
        <v>1139496.1163999999</v>
      </c>
      <c r="O1604" s="3">
        <v>464118</v>
      </c>
      <c r="P1604" s="7">
        <f>(N1604-O1604)/N1604*100</f>
        <v>59.269891900440705</v>
      </c>
    </row>
    <row r="1605" spans="1:16" x14ac:dyDescent="0.35">
      <c r="A1605" t="s">
        <v>946</v>
      </c>
      <c r="B1605" t="s">
        <v>65</v>
      </c>
      <c r="C1605" t="s">
        <v>170</v>
      </c>
      <c r="D1605" t="s">
        <v>82</v>
      </c>
      <c r="E1605" t="s">
        <v>4</v>
      </c>
      <c r="F1605" t="s">
        <v>0</v>
      </c>
      <c r="G1605" s="6">
        <v>8</v>
      </c>
      <c r="H1605" t="s">
        <v>3</v>
      </c>
      <c r="I1605" t="s">
        <v>1</v>
      </c>
      <c r="J1605" s="1">
        <v>10813</v>
      </c>
      <c r="K1605">
        <v>1</v>
      </c>
      <c r="L1605">
        <v>6.8</v>
      </c>
      <c r="M1605">
        <v>6</v>
      </c>
      <c r="N1605" s="3">
        <v>763822.41</v>
      </c>
      <c r="O1605" s="3">
        <v>379950</v>
      </c>
      <c r="P1605" s="7">
        <f>(N1605-O1605)/N1605*100</f>
        <v>50.256761908831663</v>
      </c>
    </row>
    <row r="1606" spans="1:16" x14ac:dyDescent="0.35">
      <c r="A1606" t="s">
        <v>666</v>
      </c>
      <c r="B1606" t="s">
        <v>65</v>
      </c>
      <c r="C1606" t="s">
        <v>66</v>
      </c>
      <c r="D1606" t="s">
        <v>75</v>
      </c>
      <c r="E1606" t="s">
        <v>14</v>
      </c>
      <c r="F1606" t="s">
        <v>0</v>
      </c>
      <c r="G1606" s="6">
        <v>12</v>
      </c>
      <c r="H1606" t="s">
        <v>3</v>
      </c>
      <c r="I1606" t="s">
        <v>43</v>
      </c>
      <c r="J1606" s="1">
        <v>70000</v>
      </c>
      <c r="K1606">
        <v>1</v>
      </c>
      <c r="L1606">
        <v>6.8</v>
      </c>
      <c r="M1606">
        <v>6.8</v>
      </c>
      <c r="N1606" s="3">
        <v>1295819.53467</v>
      </c>
      <c r="O1606" s="3">
        <v>450000</v>
      </c>
      <c r="P1606" s="7">
        <f>(N1606-O1606)/N1606*100</f>
        <v>65.272942106510285</v>
      </c>
    </row>
    <row r="1607" spans="1:16" x14ac:dyDescent="0.35">
      <c r="A1607" t="s">
        <v>669</v>
      </c>
      <c r="B1607" t="s">
        <v>65</v>
      </c>
      <c r="C1607" t="s">
        <v>66</v>
      </c>
      <c r="D1607" t="s">
        <v>79</v>
      </c>
      <c r="E1607" t="s">
        <v>14</v>
      </c>
      <c r="F1607" t="s">
        <v>0</v>
      </c>
      <c r="G1607" s="6">
        <v>9</v>
      </c>
      <c r="H1607" t="s">
        <v>3</v>
      </c>
      <c r="I1607" t="s">
        <v>18</v>
      </c>
      <c r="J1607" s="1">
        <v>56447</v>
      </c>
      <c r="K1607">
        <v>1</v>
      </c>
      <c r="L1607">
        <v>6.4</v>
      </c>
      <c r="M1607">
        <v>3.4</v>
      </c>
      <c r="N1607" s="3">
        <v>996627.03810500004</v>
      </c>
      <c r="O1607" s="3">
        <v>440608</v>
      </c>
      <c r="P1607" s="7">
        <f>(N1607-O1607)/N1607*100</f>
        <v>55.790081629956788</v>
      </c>
    </row>
    <row r="1608" spans="1:16" x14ac:dyDescent="0.35">
      <c r="A1608" t="s">
        <v>669</v>
      </c>
      <c r="B1608" t="s">
        <v>65</v>
      </c>
      <c r="C1608" t="s">
        <v>66</v>
      </c>
      <c r="D1608" t="s">
        <v>79</v>
      </c>
      <c r="E1608" t="s">
        <v>14</v>
      </c>
      <c r="F1608" t="s">
        <v>0</v>
      </c>
      <c r="G1608" s="6">
        <v>8</v>
      </c>
      <c r="H1608" t="s">
        <v>3</v>
      </c>
      <c r="I1608" t="s">
        <v>2</v>
      </c>
      <c r="J1608" s="1">
        <v>45000</v>
      </c>
      <c r="K1608">
        <v>1</v>
      </c>
      <c r="L1608">
        <v>7</v>
      </c>
      <c r="M1608">
        <v>5.8</v>
      </c>
      <c r="N1608" s="3">
        <v>996627.03810500004</v>
      </c>
      <c r="O1608" s="3">
        <v>460349.68</v>
      </c>
      <c r="P1608" s="7">
        <f>(N1608-O1608)/N1608*100</f>
        <v>53.809232300649299</v>
      </c>
    </row>
    <row r="1609" spans="1:16" x14ac:dyDescent="0.35">
      <c r="A1609" t="s">
        <v>917</v>
      </c>
      <c r="B1609" t="s">
        <v>65</v>
      </c>
      <c r="C1609" t="s">
        <v>170</v>
      </c>
      <c r="D1609" t="s">
        <v>359</v>
      </c>
      <c r="E1609" t="s">
        <v>4</v>
      </c>
      <c r="F1609" t="s">
        <v>0</v>
      </c>
      <c r="G1609" s="6">
        <v>9</v>
      </c>
      <c r="H1609" t="s">
        <v>3</v>
      </c>
      <c r="I1609" t="s">
        <v>23</v>
      </c>
      <c r="J1609" s="1">
        <v>62000</v>
      </c>
      <c r="K1609">
        <v>1</v>
      </c>
      <c r="L1609">
        <v>6.4</v>
      </c>
      <c r="M1609">
        <v>6.6</v>
      </c>
      <c r="N1609" s="3">
        <v>870969.96110299998</v>
      </c>
      <c r="O1609" s="3">
        <v>338352</v>
      </c>
      <c r="P1609" s="7">
        <f>(N1609-O1609)/N1609*100</f>
        <v>61.152276759176672</v>
      </c>
    </row>
    <row r="1610" spans="1:16" x14ac:dyDescent="0.35">
      <c r="A1610" t="s">
        <v>662</v>
      </c>
      <c r="B1610" t="s">
        <v>65</v>
      </c>
      <c r="C1610" t="s">
        <v>66</v>
      </c>
      <c r="D1610" t="s">
        <v>68</v>
      </c>
      <c r="E1610" t="s">
        <v>14</v>
      </c>
      <c r="F1610" t="s">
        <v>142</v>
      </c>
      <c r="G1610" s="6">
        <v>5</v>
      </c>
      <c r="H1610" t="s">
        <v>3</v>
      </c>
      <c r="I1610" t="s">
        <v>1</v>
      </c>
      <c r="J1610" s="1">
        <v>65000</v>
      </c>
      <c r="K1610">
        <v>1</v>
      </c>
      <c r="L1610">
        <v>5</v>
      </c>
      <c r="M1610">
        <v>5.4</v>
      </c>
      <c r="N1610" s="3">
        <v>944779.38872399996</v>
      </c>
      <c r="O1610" s="3">
        <v>665550</v>
      </c>
      <c r="P1610" s="7">
        <f>(N1610-O1610)/N1610*100</f>
        <v>29.554983105751443</v>
      </c>
    </row>
    <row r="1611" spans="1:16" x14ac:dyDescent="0.35">
      <c r="A1611" t="s">
        <v>943</v>
      </c>
      <c r="B1611" t="s">
        <v>65</v>
      </c>
      <c r="C1611" t="s">
        <v>66</v>
      </c>
      <c r="D1611" t="s">
        <v>383</v>
      </c>
      <c r="E1611" t="s">
        <v>4</v>
      </c>
      <c r="F1611" t="s">
        <v>0</v>
      </c>
      <c r="G1611" s="6">
        <v>6</v>
      </c>
      <c r="H1611" t="s">
        <v>3</v>
      </c>
      <c r="I1611" t="s">
        <v>20</v>
      </c>
      <c r="J1611" s="1">
        <v>40000</v>
      </c>
      <c r="K1611">
        <v>1</v>
      </c>
      <c r="L1611">
        <v>6.4</v>
      </c>
      <c r="M1611">
        <v>7</v>
      </c>
      <c r="N1611" s="3">
        <v>1004692.1528</v>
      </c>
      <c r="O1611" s="3">
        <v>544800</v>
      </c>
      <c r="P1611" s="7">
        <f>(N1611-O1611)/N1611*100</f>
        <v>45.77443463834328</v>
      </c>
    </row>
    <row r="1612" spans="1:16" x14ac:dyDescent="0.35">
      <c r="A1612" t="s">
        <v>916</v>
      </c>
      <c r="B1612" t="s">
        <v>65</v>
      </c>
      <c r="C1612" t="s">
        <v>66</v>
      </c>
      <c r="D1612" t="s">
        <v>358</v>
      </c>
      <c r="E1612" t="s">
        <v>14</v>
      </c>
      <c r="F1612" t="s">
        <v>0</v>
      </c>
      <c r="G1612" s="6">
        <v>9</v>
      </c>
      <c r="H1612" t="s">
        <v>13</v>
      </c>
      <c r="I1612" t="s">
        <v>18</v>
      </c>
      <c r="J1612" s="1">
        <v>70000</v>
      </c>
      <c r="K1612">
        <v>2</v>
      </c>
      <c r="L1612">
        <v>6.4</v>
      </c>
      <c r="M1612">
        <v>8</v>
      </c>
      <c r="N1612" s="3">
        <v>1041561.66757</v>
      </c>
      <c r="O1612" s="3">
        <v>403200</v>
      </c>
      <c r="P1612" s="7">
        <f>(N1612-O1612)/N1612*100</f>
        <v>61.288897954484078</v>
      </c>
    </row>
    <row r="1613" spans="1:16" x14ac:dyDescent="0.35">
      <c r="A1613" t="s">
        <v>718</v>
      </c>
      <c r="B1613" t="s">
        <v>65</v>
      </c>
      <c r="C1613" t="s">
        <v>80</v>
      </c>
      <c r="D1613" t="s">
        <v>134</v>
      </c>
      <c r="E1613" t="s">
        <v>14</v>
      </c>
      <c r="F1613" t="s">
        <v>0</v>
      </c>
      <c r="G1613" s="6">
        <v>10</v>
      </c>
      <c r="H1613" t="s">
        <v>3</v>
      </c>
      <c r="I1613" t="s">
        <v>23</v>
      </c>
      <c r="J1613" s="1">
        <v>51940</v>
      </c>
      <c r="K1613">
        <v>2</v>
      </c>
      <c r="L1613">
        <v>6.8</v>
      </c>
      <c r="M1613">
        <v>8.6</v>
      </c>
      <c r="N1613" s="3">
        <v>771953.89078699995</v>
      </c>
      <c r="O1613" s="3">
        <v>287950</v>
      </c>
      <c r="P1613" s="7">
        <f>(N1613-O1613)/N1613*100</f>
        <v>62.698549299824421</v>
      </c>
    </row>
    <row r="1614" spans="1:16" x14ac:dyDescent="0.35">
      <c r="A1614" t="s">
        <v>718</v>
      </c>
      <c r="B1614" t="s">
        <v>65</v>
      </c>
      <c r="C1614" t="s">
        <v>80</v>
      </c>
      <c r="D1614" t="s">
        <v>134</v>
      </c>
      <c r="E1614" t="s">
        <v>14</v>
      </c>
      <c r="F1614" t="s">
        <v>0</v>
      </c>
      <c r="G1614" s="6">
        <v>10</v>
      </c>
      <c r="H1614" t="s">
        <v>3</v>
      </c>
      <c r="I1614" t="s">
        <v>12</v>
      </c>
      <c r="J1614" s="1">
        <v>55000</v>
      </c>
      <c r="K1614">
        <v>1</v>
      </c>
      <c r="L1614">
        <v>7</v>
      </c>
      <c r="M1614">
        <v>9.1999999999999993</v>
      </c>
      <c r="N1614" s="3">
        <v>771953.89078699995</v>
      </c>
      <c r="O1614" s="3">
        <v>275197.68</v>
      </c>
      <c r="P1614" s="7">
        <f>(N1614-O1614)/N1614*100</f>
        <v>64.350502888269858</v>
      </c>
    </row>
    <row r="1615" spans="1:16" x14ac:dyDescent="0.35">
      <c r="A1615" t="s">
        <v>718</v>
      </c>
      <c r="B1615" t="s">
        <v>65</v>
      </c>
      <c r="C1615" t="s">
        <v>80</v>
      </c>
      <c r="D1615" t="s">
        <v>134</v>
      </c>
      <c r="E1615" t="s">
        <v>14</v>
      </c>
      <c r="F1615" t="s">
        <v>0</v>
      </c>
      <c r="G1615" s="6">
        <v>10</v>
      </c>
      <c r="H1615" t="s">
        <v>3</v>
      </c>
      <c r="I1615" t="s">
        <v>23</v>
      </c>
      <c r="J1615" s="1">
        <v>67000</v>
      </c>
      <c r="K1615">
        <v>2</v>
      </c>
      <c r="L1615">
        <v>4.5</v>
      </c>
      <c r="M1615">
        <v>8.1999999999999993</v>
      </c>
      <c r="N1615" s="3">
        <v>771953.89078699995</v>
      </c>
      <c r="O1615" s="3">
        <v>180400</v>
      </c>
      <c r="P1615" s="7">
        <f>(N1615-O1615)/N1615*100</f>
        <v>76.630728576795718</v>
      </c>
    </row>
    <row r="1616" spans="1:16" x14ac:dyDescent="0.35">
      <c r="A1616" t="s">
        <v>670</v>
      </c>
      <c r="B1616" t="s">
        <v>65</v>
      </c>
      <c r="C1616" t="s">
        <v>80</v>
      </c>
      <c r="D1616" t="s">
        <v>81</v>
      </c>
      <c r="E1616" t="s">
        <v>14</v>
      </c>
      <c r="F1616" t="s">
        <v>0</v>
      </c>
      <c r="G1616" s="6">
        <v>8</v>
      </c>
      <c r="H1616" t="s">
        <v>3</v>
      </c>
      <c r="I1616" t="s">
        <v>1</v>
      </c>
      <c r="J1616" s="1">
        <v>69000</v>
      </c>
      <c r="K1616">
        <v>4</v>
      </c>
      <c r="L1616">
        <v>6.1</v>
      </c>
      <c r="M1616">
        <v>9.9</v>
      </c>
      <c r="N1616" s="3">
        <v>837627.58000299998</v>
      </c>
      <c r="O1616" s="3">
        <v>215600</v>
      </c>
      <c r="P1616" s="7">
        <f>(N1616-O1616)/N1616*100</f>
        <v>74.260637406515698</v>
      </c>
    </row>
    <row r="1617" spans="1:16" x14ac:dyDescent="0.35">
      <c r="A1617" t="s">
        <v>665</v>
      </c>
      <c r="B1617" t="s">
        <v>65</v>
      </c>
      <c r="C1617" t="s">
        <v>71</v>
      </c>
      <c r="D1617" t="s">
        <v>73</v>
      </c>
      <c r="E1617" t="s">
        <v>14</v>
      </c>
      <c r="F1617" t="s">
        <v>0</v>
      </c>
      <c r="G1617" s="6">
        <v>6</v>
      </c>
      <c r="H1617" t="s">
        <v>13</v>
      </c>
      <c r="I1617" t="s">
        <v>18</v>
      </c>
      <c r="J1617" s="1">
        <v>42200</v>
      </c>
      <c r="K1617">
        <v>1</v>
      </c>
      <c r="L1617">
        <v>4.3</v>
      </c>
      <c r="M1617">
        <v>9.9</v>
      </c>
      <c r="N1617" s="3">
        <v>1675849.12017</v>
      </c>
      <c r="O1617" s="3">
        <v>591836.07999999996</v>
      </c>
      <c r="P1617" s="7">
        <f>(N1617-O1617)/N1617*100</f>
        <v>64.68440548275828</v>
      </c>
    </row>
    <row r="1618" spans="1:16" x14ac:dyDescent="0.35">
      <c r="A1618" t="s">
        <v>664</v>
      </c>
      <c r="B1618" t="s">
        <v>65</v>
      </c>
      <c r="C1618" t="s">
        <v>71</v>
      </c>
      <c r="D1618" t="s">
        <v>72</v>
      </c>
      <c r="E1618" t="s">
        <v>14</v>
      </c>
      <c r="F1618" t="s">
        <v>0</v>
      </c>
      <c r="G1618" s="6">
        <v>11</v>
      </c>
      <c r="H1618" t="s">
        <v>3</v>
      </c>
      <c r="I1618" t="s">
        <v>20</v>
      </c>
      <c r="J1618" s="1">
        <v>85000</v>
      </c>
      <c r="K1618">
        <v>1</v>
      </c>
      <c r="L1618">
        <v>5.3</v>
      </c>
      <c r="M1618">
        <v>6.6</v>
      </c>
      <c r="N1618" s="3">
        <v>1464334.18267</v>
      </c>
      <c r="O1618" s="3">
        <v>265200</v>
      </c>
      <c r="P1618" s="7">
        <f>(N1618-O1618)/N1618*100</f>
        <v>81.889379955848156</v>
      </c>
    </row>
    <row r="1619" spans="1:16" x14ac:dyDescent="0.35">
      <c r="A1619" t="s">
        <v>970</v>
      </c>
      <c r="B1619" t="s">
        <v>65</v>
      </c>
      <c r="C1619" t="s">
        <v>128</v>
      </c>
      <c r="D1619" t="s">
        <v>409</v>
      </c>
      <c r="E1619" t="s">
        <v>14</v>
      </c>
      <c r="F1619" t="s">
        <v>10</v>
      </c>
      <c r="G1619" s="6">
        <v>5</v>
      </c>
      <c r="H1619" t="s">
        <v>3</v>
      </c>
      <c r="I1619" t="s">
        <v>1</v>
      </c>
      <c r="J1619" s="1">
        <v>39000</v>
      </c>
      <c r="K1619">
        <v>1</v>
      </c>
      <c r="L1619">
        <v>5</v>
      </c>
      <c r="M1619">
        <v>5.8</v>
      </c>
      <c r="N1619" s="3">
        <v>775185.92903300002</v>
      </c>
      <c r="O1619" s="3">
        <v>403200</v>
      </c>
      <c r="P1619" s="7">
        <f>(N1619-O1619)/N1619*100</f>
        <v>47.986671984233659</v>
      </c>
    </row>
    <row r="1620" spans="1:16" x14ac:dyDescent="0.35">
      <c r="A1620" t="s">
        <v>672</v>
      </c>
      <c r="B1620" t="s">
        <v>65</v>
      </c>
      <c r="C1620" t="s">
        <v>69</v>
      </c>
      <c r="D1620" t="s">
        <v>84</v>
      </c>
      <c r="E1620" t="s">
        <v>14</v>
      </c>
      <c r="F1620" t="s">
        <v>0</v>
      </c>
      <c r="G1620" s="6">
        <v>9</v>
      </c>
      <c r="H1620" t="s">
        <v>13</v>
      </c>
      <c r="I1620" t="s">
        <v>23</v>
      </c>
      <c r="J1620" s="1">
        <v>75000</v>
      </c>
      <c r="K1620">
        <v>2</v>
      </c>
      <c r="L1620">
        <v>8.3000000000000007</v>
      </c>
      <c r="M1620">
        <v>4.3</v>
      </c>
      <c r="N1620" s="3">
        <v>2426682</v>
      </c>
      <c r="O1620" s="3">
        <v>603220.53119999997</v>
      </c>
      <c r="P1620" s="7">
        <f>(N1620-O1620)/N1620*100</f>
        <v>75.142168145640824</v>
      </c>
    </row>
    <row r="1621" spans="1:16" x14ac:dyDescent="0.35">
      <c r="A1621" t="s">
        <v>956</v>
      </c>
      <c r="B1621" t="s">
        <v>65</v>
      </c>
      <c r="C1621" t="s">
        <v>71</v>
      </c>
      <c r="D1621" t="s">
        <v>395</v>
      </c>
      <c r="E1621" t="s">
        <v>14</v>
      </c>
      <c r="F1621" t="s">
        <v>0</v>
      </c>
      <c r="G1621" s="6">
        <v>8</v>
      </c>
      <c r="H1621" t="s">
        <v>3</v>
      </c>
      <c r="I1621" t="s">
        <v>1</v>
      </c>
      <c r="J1621" s="1">
        <v>25000</v>
      </c>
      <c r="K1621">
        <v>2</v>
      </c>
      <c r="L1621">
        <v>6.8</v>
      </c>
      <c r="M1621">
        <v>5</v>
      </c>
      <c r="N1621" s="3">
        <v>1220278.4855599999</v>
      </c>
      <c r="O1621" s="3">
        <v>568750</v>
      </c>
      <c r="P1621" s="7">
        <f>(N1621-O1621)/N1621*100</f>
        <v>53.391786651143491</v>
      </c>
    </row>
    <row r="1622" spans="1:16" x14ac:dyDescent="0.35">
      <c r="A1622" t="s">
        <v>664</v>
      </c>
      <c r="B1622" t="s">
        <v>65</v>
      </c>
      <c r="C1622" t="s">
        <v>71</v>
      </c>
      <c r="D1622" t="s">
        <v>72</v>
      </c>
      <c r="E1622" t="s">
        <v>14</v>
      </c>
      <c r="F1622" t="s">
        <v>0</v>
      </c>
      <c r="G1622" s="6">
        <v>11</v>
      </c>
      <c r="H1622" t="s">
        <v>3</v>
      </c>
      <c r="I1622" t="s">
        <v>18</v>
      </c>
      <c r="J1622" s="1">
        <v>79000</v>
      </c>
      <c r="K1622">
        <v>3</v>
      </c>
      <c r="L1622">
        <v>9</v>
      </c>
      <c r="M1622">
        <v>7.6</v>
      </c>
      <c r="N1622" s="3">
        <v>1464334.18267</v>
      </c>
      <c r="O1622" s="3">
        <v>226303.92</v>
      </c>
      <c r="P1622" s="7">
        <f>(N1622-O1622)/N1622*100</f>
        <v>84.545609692224232</v>
      </c>
    </row>
    <row r="1623" spans="1:16" x14ac:dyDescent="0.35">
      <c r="A1623" t="s">
        <v>930</v>
      </c>
      <c r="B1623" t="s">
        <v>65</v>
      </c>
      <c r="C1623" t="s">
        <v>66</v>
      </c>
      <c r="D1623" t="s">
        <v>169</v>
      </c>
      <c r="E1623" t="s">
        <v>14</v>
      </c>
      <c r="F1623" t="s">
        <v>0</v>
      </c>
      <c r="G1623" s="6">
        <v>9</v>
      </c>
      <c r="H1623" t="s">
        <v>3</v>
      </c>
      <c r="I1623" t="s">
        <v>18</v>
      </c>
      <c r="J1623" s="1">
        <v>54000</v>
      </c>
      <c r="K1623">
        <v>1</v>
      </c>
      <c r="L1623">
        <v>4.5</v>
      </c>
      <c r="M1623">
        <v>9.9</v>
      </c>
      <c r="N1623" s="3">
        <v>1162169.8999999999</v>
      </c>
      <c r="O1623" s="3">
        <v>324558</v>
      </c>
      <c r="P1623" s="7">
        <f>(N1623-O1623)/N1623*100</f>
        <v>72.073102220251968</v>
      </c>
    </row>
    <row r="1624" spans="1:16" x14ac:dyDescent="0.35">
      <c r="A1624" t="s">
        <v>670</v>
      </c>
      <c r="B1624" t="s">
        <v>65</v>
      </c>
      <c r="C1624" t="s">
        <v>80</v>
      </c>
      <c r="D1624" t="s">
        <v>81</v>
      </c>
      <c r="E1624" t="s">
        <v>14</v>
      </c>
      <c r="F1624" t="s">
        <v>0</v>
      </c>
      <c r="G1624" s="6">
        <v>12</v>
      </c>
      <c r="H1624" t="s">
        <v>3</v>
      </c>
      <c r="I1624" t="s">
        <v>2</v>
      </c>
      <c r="J1624" s="1">
        <v>53000</v>
      </c>
      <c r="K1624">
        <v>1</v>
      </c>
      <c r="L1624">
        <v>5</v>
      </c>
      <c r="M1624">
        <v>7.5</v>
      </c>
      <c r="N1624" s="3">
        <v>837627.58000299998</v>
      </c>
      <c r="O1624" s="3">
        <v>167200</v>
      </c>
      <c r="P1624" s="7">
        <f>(N1624-O1624)/N1624*100</f>
        <v>80.038861662195842</v>
      </c>
    </row>
    <row r="1625" spans="1:16" x14ac:dyDescent="0.35">
      <c r="A1625" t="s">
        <v>669</v>
      </c>
      <c r="B1625" t="s">
        <v>65</v>
      </c>
      <c r="C1625" t="s">
        <v>66</v>
      </c>
      <c r="D1625" t="s">
        <v>79</v>
      </c>
      <c r="E1625" t="s">
        <v>14</v>
      </c>
      <c r="F1625" t="s">
        <v>0</v>
      </c>
      <c r="G1625" s="6">
        <v>8</v>
      </c>
      <c r="H1625" t="s">
        <v>3</v>
      </c>
      <c r="I1625" t="s">
        <v>23</v>
      </c>
      <c r="J1625" s="1">
        <v>48000</v>
      </c>
      <c r="K1625">
        <v>1</v>
      </c>
      <c r="L1625">
        <v>7</v>
      </c>
      <c r="M1625">
        <v>5.2</v>
      </c>
      <c r="N1625" s="3">
        <v>996627.03810500004</v>
      </c>
      <c r="O1625" s="3">
        <v>482998</v>
      </c>
      <c r="P1625" s="7">
        <f>(N1625-O1625)/N1625*100</f>
        <v>51.536735254706834</v>
      </c>
    </row>
    <row r="1626" spans="1:16" x14ac:dyDescent="0.35">
      <c r="A1626" t="s">
        <v>674</v>
      </c>
      <c r="B1626" t="s">
        <v>65</v>
      </c>
      <c r="C1626" t="s">
        <v>66</v>
      </c>
      <c r="D1626" t="s">
        <v>86</v>
      </c>
      <c r="E1626" t="s">
        <v>14</v>
      </c>
      <c r="F1626" t="s">
        <v>0</v>
      </c>
      <c r="G1626" s="6">
        <v>12</v>
      </c>
      <c r="H1626" t="s">
        <v>3</v>
      </c>
      <c r="I1626" t="s">
        <v>12</v>
      </c>
      <c r="J1626" s="1">
        <v>70000</v>
      </c>
      <c r="K1626">
        <v>2</v>
      </c>
      <c r="L1626">
        <v>6.8</v>
      </c>
      <c r="M1626">
        <v>9</v>
      </c>
      <c r="N1626" s="3">
        <v>921735.98899900005</v>
      </c>
      <c r="O1626" s="3">
        <v>193600</v>
      </c>
      <c r="P1626" s="7">
        <f>(N1626-O1626)/N1626*100</f>
        <v>78.99615483059867</v>
      </c>
    </row>
    <row r="1627" spans="1:16" x14ac:dyDescent="0.35">
      <c r="A1627" t="s">
        <v>917</v>
      </c>
      <c r="B1627" t="s">
        <v>65</v>
      </c>
      <c r="C1627" t="s">
        <v>170</v>
      </c>
      <c r="D1627" t="s">
        <v>359</v>
      </c>
      <c r="E1627" t="s">
        <v>4</v>
      </c>
      <c r="F1627" t="s">
        <v>0</v>
      </c>
      <c r="G1627" s="6">
        <v>7</v>
      </c>
      <c r="H1627" t="s">
        <v>3</v>
      </c>
      <c r="I1627" t="s">
        <v>1</v>
      </c>
      <c r="J1627" s="1">
        <v>45000</v>
      </c>
      <c r="K1627">
        <v>1</v>
      </c>
      <c r="L1627">
        <v>6.4</v>
      </c>
      <c r="M1627">
        <v>8</v>
      </c>
      <c r="N1627" s="3">
        <v>870969.96110299998</v>
      </c>
      <c r="O1627" s="3">
        <v>356800</v>
      </c>
      <c r="P1627" s="7">
        <f>(N1627-O1627)/N1627*100</f>
        <v>59.034178452245698</v>
      </c>
    </row>
    <row r="1628" spans="1:16" x14ac:dyDescent="0.35">
      <c r="A1628" t="s">
        <v>718</v>
      </c>
      <c r="B1628" t="s">
        <v>65</v>
      </c>
      <c r="C1628" t="s">
        <v>80</v>
      </c>
      <c r="D1628" t="s">
        <v>134</v>
      </c>
      <c r="E1628" t="s">
        <v>14</v>
      </c>
      <c r="F1628" t="s">
        <v>0</v>
      </c>
      <c r="G1628" s="6">
        <v>12</v>
      </c>
      <c r="H1628" t="s">
        <v>3</v>
      </c>
      <c r="I1628" t="s">
        <v>1</v>
      </c>
      <c r="J1628" s="1">
        <v>94000</v>
      </c>
      <c r="K1628">
        <v>1</v>
      </c>
      <c r="L1628">
        <v>6.4</v>
      </c>
      <c r="M1628">
        <v>9.1999999999999993</v>
      </c>
      <c r="N1628" s="3">
        <v>771953.89078699995</v>
      </c>
      <c r="O1628" s="3">
        <v>198000</v>
      </c>
      <c r="P1628" s="7">
        <f>(N1628-O1628)/N1628*100</f>
        <v>74.350799657458708</v>
      </c>
    </row>
    <row r="1629" spans="1:16" x14ac:dyDescent="0.35">
      <c r="A1629" t="s">
        <v>946</v>
      </c>
      <c r="B1629" t="s">
        <v>65</v>
      </c>
      <c r="C1629" t="s">
        <v>170</v>
      </c>
      <c r="D1629" t="s">
        <v>82</v>
      </c>
      <c r="E1629" t="s">
        <v>4</v>
      </c>
      <c r="F1629" t="s">
        <v>0</v>
      </c>
      <c r="G1629" s="6">
        <v>7</v>
      </c>
      <c r="H1629" t="s">
        <v>3</v>
      </c>
      <c r="I1629" t="s">
        <v>1</v>
      </c>
      <c r="J1629" s="1">
        <v>39574</v>
      </c>
      <c r="K1629">
        <v>1</v>
      </c>
      <c r="L1629">
        <v>6.8</v>
      </c>
      <c r="M1629">
        <v>4.2</v>
      </c>
      <c r="N1629" s="3">
        <v>763822.41</v>
      </c>
      <c r="O1629" s="3">
        <v>641200</v>
      </c>
      <c r="P1629" s="7">
        <f>(N1629-O1629)/N1629*100</f>
        <v>16.053785329498258</v>
      </c>
    </row>
    <row r="1630" spans="1:16" x14ac:dyDescent="0.35">
      <c r="A1630" t="s">
        <v>675</v>
      </c>
      <c r="B1630" t="s">
        <v>65</v>
      </c>
      <c r="C1630" t="s">
        <v>87</v>
      </c>
      <c r="D1630" t="s">
        <v>88</v>
      </c>
      <c r="E1630" t="s">
        <v>4</v>
      </c>
      <c r="F1630" t="s">
        <v>0</v>
      </c>
      <c r="G1630" s="6">
        <v>6</v>
      </c>
      <c r="H1630" t="s">
        <v>3</v>
      </c>
      <c r="I1630" t="s">
        <v>1</v>
      </c>
      <c r="J1630" s="1">
        <v>27000</v>
      </c>
      <c r="K1630">
        <v>1</v>
      </c>
      <c r="L1630">
        <v>5</v>
      </c>
      <c r="M1630">
        <v>6.1</v>
      </c>
      <c r="N1630" s="3">
        <v>613352</v>
      </c>
      <c r="O1630" s="3">
        <v>287950</v>
      </c>
      <c r="P1630" s="7">
        <f>(N1630-O1630)/N1630*100</f>
        <v>53.053059254718335</v>
      </c>
    </row>
    <row r="1631" spans="1:16" x14ac:dyDescent="0.35">
      <c r="A1631" t="s">
        <v>748</v>
      </c>
      <c r="B1631" t="s">
        <v>65</v>
      </c>
      <c r="C1631" t="s">
        <v>87</v>
      </c>
      <c r="D1631" t="s">
        <v>194</v>
      </c>
      <c r="E1631" t="s">
        <v>4</v>
      </c>
      <c r="F1631" t="s">
        <v>0</v>
      </c>
      <c r="G1631" s="6">
        <v>3</v>
      </c>
      <c r="H1631" t="s">
        <v>3</v>
      </c>
      <c r="I1631" t="s">
        <v>20</v>
      </c>
      <c r="J1631" s="1">
        <v>3000</v>
      </c>
      <c r="K1631">
        <v>1</v>
      </c>
      <c r="L1631">
        <v>6.8</v>
      </c>
      <c r="M1631">
        <v>7</v>
      </c>
      <c r="N1631" s="3">
        <v>554012</v>
      </c>
      <c r="O1631" s="3">
        <v>506688</v>
      </c>
      <c r="P1631" s="7">
        <f>(N1631-O1631)/N1631*100</f>
        <v>8.5420532407240284</v>
      </c>
    </row>
    <row r="1632" spans="1:16" x14ac:dyDescent="0.35">
      <c r="A1632" t="s">
        <v>718</v>
      </c>
      <c r="B1632" t="s">
        <v>65</v>
      </c>
      <c r="C1632" t="s">
        <v>80</v>
      </c>
      <c r="D1632" t="s">
        <v>134</v>
      </c>
      <c r="E1632" t="s">
        <v>14</v>
      </c>
      <c r="F1632" t="s">
        <v>0</v>
      </c>
      <c r="G1632" s="6">
        <v>12</v>
      </c>
      <c r="H1632" t="s">
        <v>3</v>
      </c>
      <c r="I1632" t="s">
        <v>12</v>
      </c>
      <c r="J1632" s="1">
        <v>100000</v>
      </c>
      <c r="K1632">
        <v>3</v>
      </c>
      <c r="L1632">
        <v>6.4</v>
      </c>
      <c r="M1632">
        <v>9.9</v>
      </c>
      <c r="N1632" s="3">
        <v>771953.89078699995</v>
      </c>
      <c r="O1632" s="3">
        <v>132000</v>
      </c>
      <c r="P1632" s="7">
        <f>(N1632-O1632)/N1632*100</f>
        <v>82.900533104972467</v>
      </c>
    </row>
    <row r="1633" spans="1:16" x14ac:dyDescent="0.35">
      <c r="A1633" t="s">
        <v>662</v>
      </c>
      <c r="B1633" t="s">
        <v>65</v>
      </c>
      <c r="C1633" t="s">
        <v>66</v>
      </c>
      <c r="D1633" t="s">
        <v>68</v>
      </c>
      <c r="E1633" t="s">
        <v>14</v>
      </c>
      <c r="F1633" t="s">
        <v>0</v>
      </c>
      <c r="G1633" s="6">
        <v>7</v>
      </c>
      <c r="H1633" t="s">
        <v>3</v>
      </c>
      <c r="I1633" t="s">
        <v>1</v>
      </c>
      <c r="J1633" s="1">
        <v>17876</v>
      </c>
      <c r="K1633">
        <v>1</v>
      </c>
      <c r="L1633">
        <v>6.8</v>
      </c>
      <c r="M1633">
        <v>6.8</v>
      </c>
      <c r="N1633" s="3">
        <v>944779.38872399996</v>
      </c>
      <c r="O1633" s="3">
        <v>497200</v>
      </c>
      <c r="P1633" s="7">
        <f>(N1633-O1633)/N1633*100</f>
        <v>47.373957779550175</v>
      </c>
    </row>
    <row r="1634" spans="1:16" x14ac:dyDescent="0.35">
      <c r="A1634" t="s">
        <v>662</v>
      </c>
      <c r="B1634" t="s">
        <v>65</v>
      </c>
      <c r="C1634" t="s">
        <v>66</v>
      </c>
      <c r="D1634" t="s">
        <v>68</v>
      </c>
      <c r="E1634" t="s">
        <v>14</v>
      </c>
      <c r="F1634" t="s">
        <v>0</v>
      </c>
      <c r="G1634" s="6">
        <v>8</v>
      </c>
      <c r="H1634" t="s">
        <v>3</v>
      </c>
      <c r="I1634" t="s">
        <v>410</v>
      </c>
      <c r="J1634" s="1">
        <v>39000</v>
      </c>
      <c r="K1634">
        <v>1</v>
      </c>
      <c r="L1634">
        <v>6.8</v>
      </c>
      <c r="M1634">
        <v>5.6</v>
      </c>
      <c r="N1634" s="3">
        <v>944779.38872399996</v>
      </c>
      <c r="O1634" s="3">
        <v>445302</v>
      </c>
      <c r="P1634" s="7">
        <f>(N1634-O1634)/N1634*100</f>
        <v>52.867092009551996</v>
      </c>
    </row>
    <row r="1635" spans="1:16" x14ac:dyDescent="0.35">
      <c r="A1635" t="s">
        <v>662</v>
      </c>
      <c r="B1635" t="s">
        <v>65</v>
      </c>
      <c r="C1635" t="s">
        <v>66</v>
      </c>
      <c r="D1635" t="s">
        <v>68</v>
      </c>
      <c r="E1635" t="s">
        <v>14</v>
      </c>
      <c r="F1635" t="s">
        <v>0</v>
      </c>
      <c r="G1635" s="6">
        <v>8</v>
      </c>
      <c r="H1635" t="s">
        <v>3</v>
      </c>
      <c r="I1635" t="s">
        <v>23</v>
      </c>
      <c r="J1635" s="1">
        <v>60225</v>
      </c>
      <c r="K1635">
        <v>1</v>
      </c>
      <c r="L1635">
        <v>6.4</v>
      </c>
      <c r="M1635">
        <v>6.4</v>
      </c>
      <c r="N1635" s="3">
        <v>944779.38872399996</v>
      </c>
      <c r="O1635" s="3">
        <v>445302</v>
      </c>
      <c r="P1635" s="7">
        <f>(N1635-O1635)/N1635*100</f>
        <v>52.867092009551996</v>
      </c>
    </row>
    <row r="1636" spans="1:16" x14ac:dyDescent="0.35">
      <c r="A1636" t="s">
        <v>669</v>
      </c>
      <c r="B1636" t="s">
        <v>65</v>
      </c>
      <c r="C1636" t="s">
        <v>66</v>
      </c>
      <c r="D1636" t="s">
        <v>79</v>
      </c>
      <c r="E1636" t="s">
        <v>14</v>
      </c>
      <c r="F1636" t="s">
        <v>0</v>
      </c>
      <c r="G1636" s="6">
        <v>7</v>
      </c>
      <c r="H1636" t="s">
        <v>3</v>
      </c>
      <c r="I1636" t="s">
        <v>127</v>
      </c>
      <c r="J1636" s="1">
        <v>50000</v>
      </c>
      <c r="K1636">
        <v>1</v>
      </c>
      <c r="L1636">
        <v>6.4</v>
      </c>
      <c r="M1636">
        <v>4.8</v>
      </c>
      <c r="N1636" s="3">
        <v>996627.03810500004</v>
      </c>
      <c r="O1636" s="3">
        <v>496252.08</v>
      </c>
      <c r="P1636" s="7">
        <f>(N1636-O1636)/N1636*100</f>
        <v>50.206841573997394</v>
      </c>
    </row>
    <row r="1637" spans="1:16" x14ac:dyDescent="0.35">
      <c r="A1637" t="s">
        <v>669</v>
      </c>
      <c r="B1637" t="s">
        <v>65</v>
      </c>
      <c r="C1637" t="s">
        <v>66</v>
      </c>
      <c r="D1637" t="s">
        <v>79</v>
      </c>
      <c r="E1637" t="s">
        <v>14</v>
      </c>
      <c r="F1637" t="s">
        <v>0</v>
      </c>
      <c r="G1637" s="6">
        <v>7</v>
      </c>
      <c r="H1637" t="s">
        <v>3</v>
      </c>
      <c r="I1637" t="s">
        <v>149</v>
      </c>
      <c r="J1637" s="1">
        <v>71000</v>
      </c>
      <c r="K1637">
        <v>1</v>
      </c>
      <c r="L1637">
        <v>4.3</v>
      </c>
      <c r="M1637">
        <v>7.4</v>
      </c>
      <c r="N1637" s="3">
        <v>996627.03810500004</v>
      </c>
      <c r="O1637" s="3">
        <v>440608</v>
      </c>
      <c r="P1637" s="7">
        <f>(N1637-O1637)/N1637*100</f>
        <v>55.790081629956788</v>
      </c>
    </row>
    <row r="1638" spans="1:16" x14ac:dyDescent="0.35">
      <c r="A1638" t="s">
        <v>937</v>
      </c>
      <c r="B1638" t="s">
        <v>65</v>
      </c>
      <c r="C1638" t="s">
        <v>80</v>
      </c>
      <c r="D1638" t="s">
        <v>377</v>
      </c>
      <c r="E1638" t="s">
        <v>104</v>
      </c>
      <c r="F1638" t="s">
        <v>0</v>
      </c>
      <c r="G1638" s="6">
        <v>10</v>
      </c>
      <c r="H1638" t="s">
        <v>13</v>
      </c>
      <c r="I1638" t="s">
        <v>127</v>
      </c>
      <c r="J1638" s="1">
        <v>67000</v>
      </c>
      <c r="K1638">
        <v>2</v>
      </c>
      <c r="L1638">
        <v>6.4</v>
      </c>
      <c r="M1638">
        <v>6.6</v>
      </c>
      <c r="N1638" s="3">
        <v>838779.74998900003</v>
      </c>
      <c r="O1638" s="3">
        <v>287950</v>
      </c>
      <c r="P1638" s="7">
        <f>(N1638-O1638)/N1638*100</f>
        <v>65.67036817427028</v>
      </c>
    </row>
    <row r="1639" spans="1:16" x14ac:dyDescent="0.35">
      <c r="A1639" t="s">
        <v>670</v>
      </c>
      <c r="B1639" t="s">
        <v>65</v>
      </c>
      <c r="C1639" t="s">
        <v>80</v>
      </c>
      <c r="D1639" t="s">
        <v>81</v>
      </c>
      <c r="E1639" t="s">
        <v>14</v>
      </c>
      <c r="F1639" t="s">
        <v>0</v>
      </c>
      <c r="G1639" s="6">
        <v>11</v>
      </c>
      <c r="H1639" t="s">
        <v>3</v>
      </c>
      <c r="I1639" t="s">
        <v>17</v>
      </c>
      <c r="J1639" s="1">
        <v>68000</v>
      </c>
      <c r="K1639">
        <v>1</v>
      </c>
      <c r="L1639">
        <v>6.8</v>
      </c>
      <c r="M1639">
        <v>7.6</v>
      </c>
      <c r="N1639" s="3">
        <v>837627.58000299998</v>
      </c>
      <c r="O1639" s="3">
        <v>242550</v>
      </c>
      <c r="P1639" s="7">
        <f>(N1639-O1639)/N1639*100</f>
        <v>71.043217082330159</v>
      </c>
    </row>
    <row r="1640" spans="1:16" x14ac:dyDescent="0.35">
      <c r="A1640" t="s">
        <v>670</v>
      </c>
      <c r="B1640" t="s">
        <v>65</v>
      </c>
      <c r="C1640" t="s">
        <v>80</v>
      </c>
      <c r="D1640" t="s">
        <v>81</v>
      </c>
      <c r="E1640" t="s">
        <v>14</v>
      </c>
      <c r="F1640" t="s">
        <v>0</v>
      </c>
      <c r="G1640" s="6">
        <v>12</v>
      </c>
      <c r="H1640" t="s">
        <v>3</v>
      </c>
      <c r="I1640" t="s">
        <v>12</v>
      </c>
      <c r="J1640" s="1">
        <v>55000</v>
      </c>
      <c r="K1640">
        <v>1</v>
      </c>
      <c r="L1640">
        <v>7</v>
      </c>
      <c r="M1640">
        <v>8.8000000000000007</v>
      </c>
      <c r="N1640" s="3">
        <v>837627.58000299998</v>
      </c>
      <c r="O1640" s="3">
        <v>215600</v>
      </c>
      <c r="P1640" s="7">
        <f>(N1640-O1640)/N1640*100</f>
        <v>74.260637406515698</v>
      </c>
    </row>
    <row r="1641" spans="1:16" x14ac:dyDescent="0.35">
      <c r="A1641" t="s">
        <v>670</v>
      </c>
      <c r="B1641" t="s">
        <v>65</v>
      </c>
      <c r="C1641" t="s">
        <v>80</v>
      </c>
      <c r="D1641" t="s">
        <v>81</v>
      </c>
      <c r="E1641" t="s">
        <v>14</v>
      </c>
      <c r="F1641" t="s">
        <v>0</v>
      </c>
      <c r="G1641" s="6">
        <v>11</v>
      </c>
      <c r="H1641" t="s">
        <v>3</v>
      </c>
      <c r="I1641" t="s">
        <v>43</v>
      </c>
      <c r="J1641" s="1">
        <v>54173</v>
      </c>
      <c r="K1641">
        <v>1</v>
      </c>
      <c r="L1641">
        <v>6.8</v>
      </c>
      <c r="M1641">
        <v>9.8000000000000007</v>
      </c>
      <c r="N1641" s="3">
        <v>837627.58000299998</v>
      </c>
      <c r="O1641" s="3">
        <v>233518</v>
      </c>
      <c r="P1641" s="7">
        <f>(N1641-O1641)/N1641*100</f>
        <v>72.121500583927329</v>
      </c>
    </row>
    <row r="1642" spans="1:16" x14ac:dyDescent="0.35">
      <c r="A1642" t="s">
        <v>670</v>
      </c>
      <c r="B1642" t="s">
        <v>65</v>
      </c>
      <c r="C1642" t="s">
        <v>80</v>
      </c>
      <c r="D1642" t="s">
        <v>81</v>
      </c>
      <c r="E1642" t="s">
        <v>14</v>
      </c>
      <c r="F1642" t="s">
        <v>0</v>
      </c>
      <c r="G1642" s="6">
        <v>11</v>
      </c>
      <c r="H1642" t="s">
        <v>3</v>
      </c>
      <c r="I1642" t="s">
        <v>12</v>
      </c>
      <c r="J1642" s="1">
        <v>54768</v>
      </c>
      <c r="K1642">
        <v>2</v>
      </c>
      <c r="L1642">
        <v>6.8</v>
      </c>
      <c r="M1642">
        <v>9.9</v>
      </c>
      <c r="N1642" s="3">
        <v>837627.58000299998</v>
      </c>
      <c r="O1642" s="3">
        <v>238032</v>
      </c>
      <c r="P1642" s="7">
        <f>(N1642-O1642)/N1642*100</f>
        <v>71.582597602726082</v>
      </c>
    </row>
    <row r="1643" spans="1:16" x14ac:dyDescent="0.35">
      <c r="A1643" t="s">
        <v>935</v>
      </c>
      <c r="B1643" t="s">
        <v>65</v>
      </c>
      <c r="C1643" t="s">
        <v>71</v>
      </c>
      <c r="D1643" t="s">
        <v>375</v>
      </c>
      <c r="E1643" t="s">
        <v>217</v>
      </c>
      <c r="F1643" t="s">
        <v>0</v>
      </c>
      <c r="G1643" s="6">
        <v>9</v>
      </c>
      <c r="H1643" t="s">
        <v>13</v>
      </c>
      <c r="I1643" t="s">
        <v>12</v>
      </c>
      <c r="J1643" s="1">
        <v>72000</v>
      </c>
      <c r="K1643">
        <v>1</v>
      </c>
      <c r="L1643">
        <v>6.4</v>
      </c>
      <c r="M1643">
        <v>8.6</v>
      </c>
      <c r="N1643" s="3">
        <v>1675849.12017</v>
      </c>
      <c r="O1643" s="3">
        <v>379950</v>
      </c>
      <c r="P1643" s="7">
        <f>(N1643-O1643)/N1643*100</f>
        <v>77.327911240514453</v>
      </c>
    </row>
    <row r="1644" spans="1:16" x14ac:dyDescent="0.35">
      <c r="A1644" t="s">
        <v>669</v>
      </c>
      <c r="B1644" t="s">
        <v>65</v>
      </c>
      <c r="C1644" t="s">
        <v>66</v>
      </c>
      <c r="D1644" t="s">
        <v>79</v>
      </c>
      <c r="E1644" t="s">
        <v>14</v>
      </c>
      <c r="F1644" t="s">
        <v>0</v>
      </c>
      <c r="G1644" s="6">
        <v>8</v>
      </c>
      <c r="H1644" t="s">
        <v>3</v>
      </c>
      <c r="I1644" t="s">
        <v>127</v>
      </c>
      <c r="J1644" s="1">
        <v>51677</v>
      </c>
      <c r="K1644">
        <v>2</v>
      </c>
      <c r="L1644">
        <v>6.4</v>
      </c>
      <c r="M1644">
        <v>7.2</v>
      </c>
      <c r="N1644" s="3">
        <v>996627.03810500004</v>
      </c>
      <c r="O1644" s="3">
        <v>403200</v>
      </c>
      <c r="P1644" s="7">
        <f>(N1644-O1644)/N1644*100</f>
        <v>59.543541908450536</v>
      </c>
    </row>
    <row r="1645" spans="1:16" x14ac:dyDescent="0.35">
      <c r="A1645" t="s">
        <v>669</v>
      </c>
      <c r="B1645" t="s">
        <v>65</v>
      </c>
      <c r="C1645" t="s">
        <v>66</v>
      </c>
      <c r="D1645" t="s">
        <v>79</v>
      </c>
      <c r="E1645" t="s">
        <v>14</v>
      </c>
      <c r="F1645" t="s">
        <v>0</v>
      </c>
      <c r="G1645" s="6">
        <v>8</v>
      </c>
      <c r="H1645" t="s">
        <v>3</v>
      </c>
      <c r="I1645" t="s">
        <v>12</v>
      </c>
      <c r="J1645" s="1">
        <v>30000</v>
      </c>
      <c r="K1645">
        <v>1</v>
      </c>
      <c r="L1645">
        <v>6.8</v>
      </c>
      <c r="M1645">
        <v>5.8</v>
      </c>
      <c r="N1645" s="3">
        <v>996627.03810500004</v>
      </c>
      <c r="O1645" s="3">
        <v>468832</v>
      </c>
      <c r="P1645" s="7">
        <f>(N1645-O1645)/N1645*100</f>
        <v>52.958129563548326</v>
      </c>
    </row>
    <row r="1646" spans="1:16" x14ac:dyDescent="0.35">
      <c r="A1646" t="s">
        <v>674</v>
      </c>
      <c r="B1646" t="s">
        <v>65</v>
      </c>
      <c r="C1646" t="s">
        <v>66</v>
      </c>
      <c r="D1646" t="s">
        <v>86</v>
      </c>
      <c r="E1646" t="s">
        <v>14</v>
      </c>
      <c r="F1646" t="s">
        <v>0</v>
      </c>
      <c r="G1646" s="6">
        <v>12</v>
      </c>
      <c r="H1646" t="s">
        <v>3</v>
      </c>
      <c r="I1646" t="s">
        <v>43</v>
      </c>
      <c r="J1646" s="1">
        <v>54731</v>
      </c>
      <c r="K1646">
        <v>1</v>
      </c>
      <c r="L1646">
        <v>6.8</v>
      </c>
      <c r="M1646">
        <v>9.9</v>
      </c>
      <c r="N1646" s="3">
        <v>921735.98899900005</v>
      </c>
      <c r="O1646" s="3">
        <v>158400</v>
      </c>
      <c r="P1646" s="7">
        <f>(N1646-O1646)/N1646*100</f>
        <v>82.815035770489814</v>
      </c>
    </row>
    <row r="1647" spans="1:16" x14ac:dyDescent="0.35">
      <c r="A1647" t="s">
        <v>945</v>
      </c>
      <c r="B1647" t="s">
        <v>65</v>
      </c>
      <c r="C1647" t="s">
        <v>66</v>
      </c>
      <c r="D1647" t="s">
        <v>385</v>
      </c>
      <c r="E1647" t="s">
        <v>14</v>
      </c>
      <c r="F1647" t="s">
        <v>0</v>
      </c>
      <c r="G1647" s="6">
        <v>8</v>
      </c>
      <c r="H1647" t="s">
        <v>3</v>
      </c>
      <c r="I1647" t="s">
        <v>12</v>
      </c>
      <c r="J1647" s="1">
        <v>48000</v>
      </c>
      <c r="K1647">
        <v>1</v>
      </c>
      <c r="L1647">
        <v>6.8</v>
      </c>
      <c r="M1647">
        <v>3.4</v>
      </c>
      <c r="N1647" s="3">
        <v>1098017.9968999999</v>
      </c>
      <c r="O1647" s="3">
        <v>525712</v>
      </c>
      <c r="P1647" s="7">
        <f>(N1647-O1647)/N1647*100</f>
        <v>52.121731931149917</v>
      </c>
    </row>
    <row r="1648" spans="1:16" x14ac:dyDescent="0.35">
      <c r="A1648" t="s">
        <v>971</v>
      </c>
      <c r="B1648" t="s">
        <v>65</v>
      </c>
      <c r="C1648" t="s">
        <v>411</v>
      </c>
      <c r="D1648" t="s">
        <v>370</v>
      </c>
      <c r="E1648" t="s">
        <v>4</v>
      </c>
      <c r="F1648" t="s">
        <v>0</v>
      </c>
      <c r="G1648" s="6">
        <v>10</v>
      </c>
      <c r="H1648" t="s">
        <v>3</v>
      </c>
      <c r="I1648" t="s">
        <v>1</v>
      </c>
      <c r="J1648" s="1">
        <v>68000</v>
      </c>
      <c r="K1648">
        <v>1</v>
      </c>
      <c r="L1648">
        <v>6.4</v>
      </c>
      <c r="M1648">
        <v>7</v>
      </c>
      <c r="N1648" s="3">
        <v>1431553.8</v>
      </c>
      <c r="O1648" s="3">
        <v>482998</v>
      </c>
      <c r="P1648" s="7">
        <f>(N1648-O1648)/N1648*100</f>
        <v>66.260576444978881</v>
      </c>
    </row>
    <row r="1649" spans="1:16" x14ac:dyDescent="0.35">
      <c r="A1649" t="s">
        <v>670</v>
      </c>
      <c r="B1649" t="s">
        <v>65</v>
      </c>
      <c r="C1649" t="s">
        <v>80</v>
      </c>
      <c r="D1649" t="s">
        <v>81</v>
      </c>
      <c r="E1649" t="s">
        <v>14</v>
      </c>
      <c r="F1649" t="s">
        <v>0</v>
      </c>
      <c r="G1649" s="6">
        <v>9</v>
      </c>
      <c r="H1649" t="s">
        <v>3</v>
      </c>
      <c r="I1649" t="s">
        <v>23</v>
      </c>
      <c r="J1649" s="1">
        <v>74000</v>
      </c>
      <c r="K1649">
        <v>1</v>
      </c>
      <c r="L1649">
        <v>6.4</v>
      </c>
      <c r="M1649">
        <v>9.1999999999999993</v>
      </c>
      <c r="N1649" s="3">
        <v>837627.58000299998</v>
      </c>
      <c r="O1649" s="3">
        <v>287950</v>
      </c>
      <c r="P1649" s="7">
        <f>(N1649-O1649)/N1649*100</f>
        <v>65.623147222663235</v>
      </c>
    </row>
    <row r="1650" spans="1:16" x14ac:dyDescent="0.35">
      <c r="A1650" t="s">
        <v>918</v>
      </c>
      <c r="B1650" t="s">
        <v>65</v>
      </c>
      <c r="C1650" t="s">
        <v>80</v>
      </c>
      <c r="D1650" t="s">
        <v>360</v>
      </c>
      <c r="E1650" t="s">
        <v>14</v>
      </c>
      <c r="F1650" t="s">
        <v>0</v>
      </c>
      <c r="G1650" s="6">
        <v>10</v>
      </c>
      <c r="H1650" t="s">
        <v>3</v>
      </c>
      <c r="I1650" t="s">
        <v>1</v>
      </c>
      <c r="J1650" s="1">
        <v>55650</v>
      </c>
      <c r="K1650">
        <v>1</v>
      </c>
      <c r="L1650">
        <v>6.8</v>
      </c>
      <c r="M1650">
        <v>6.6</v>
      </c>
      <c r="N1650" s="3">
        <v>939018.53879300004</v>
      </c>
      <c r="O1650" s="3">
        <v>356800</v>
      </c>
      <c r="P1650" s="7">
        <f>(N1650-O1650)/N1650*100</f>
        <v>62.002880107284653</v>
      </c>
    </row>
    <row r="1651" spans="1:16" x14ac:dyDescent="0.35">
      <c r="A1651" t="s">
        <v>943</v>
      </c>
      <c r="B1651" t="s">
        <v>65</v>
      </c>
      <c r="C1651" t="s">
        <v>66</v>
      </c>
      <c r="D1651" t="s">
        <v>383</v>
      </c>
      <c r="E1651" t="s">
        <v>4</v>
      </c>
      <c r="F1651" t="s">
        <v>142</v>
      </c>
      <c r="G1651" s="6">
        <v>7</v>
      </c>
      <c r="H1651" t="s">
        <v>3</v>
      </c>
      <c r="I1651" t="s">
        <v>23</v>
      </c>
      <c r="J1651" s="1">
        <v>46046</v>
      </c>
      <c r="K1651">
        <v>1</v>
      </c>
      <c r="L1651">
        <v>6.4</v>
      </c>
      <c r="M1651">
        <v>3.8</v>
      </c>
      <c r="N1651" s="3">
        <v>1004692.1528</v>
      </c>
      <c r="O1651" s="3">
        <v>497200</v>
      </c>
      <c r="P1651" s="7">
        <f>(N1651-O1651)/N1651*100</f>
        <v>50.512204299163507</v>
      </c>
    </row>
    <row r="1652" spans="1:16" x14ac:dyDescent="0.35">
      <c r="A1652" t="s">
        <v>935</v>
      </c>
      <c r="B1652" t="s">
        <v>65</v>
      </c>
      <c r="C1652" t="s">
        <v>71</v>
      </c>
      <c r="D1652" t="s">
        <v>375</v>
      </c>
      <c r="E1652" t="s">
        <v>217</v>
      </c>
      <c r="F1652" t="s">
        <v>0</v>
      </c>
      <c r="G1652" s="6">
        <v>8</v>
      </c>
      <c r="H1652" t="s">
        <v>13</v>
      </c>
      <c r="I1652" t="s">
        <v>43</v>
      </c>
      <c r="J1652" s="1">
        <v>59000</v>
      </c>
      <c r="K1652">
        <v>1</v>
      </c>
      <c r="L1652">
        <v>6.4</v>
      </c>
      <c r="M1652">
        <v>5.4</v>
      </c>
      <c r="N1652" s="3">
        <v>1675849.12017</v>
      </c>
      <c r="O1652" s="3">
        <v>487728</v>
      </c>
      <c r="P1652" s="7">
        <f>(N1652-O1652)/N1652*100</f>
        <v>70.896664017669792</v>
      </c>
    </row>
    <row r="1653" spans="1:16" x14ac:dyDescent="0.35">
      <c r="A1653" t="s">
        <v>672</v>
      </c>
      <c r="B1653" t="s">
        <v>65</v>
      </c>
      <c r="C1653" t="s">
        <v>69</v>
      </c>
      <c r="D1653" t="s">
        <v>84</v>
      </c>
      <c r="E1653" t="s">
        <v>14</v>
      </c>
      <c r="F1653" t="s">
        <v>0</v>
      </c>
      <c r="G1653" s="6">
        <v>8</v>
      </c>
      <c r="H1653" t="s">
        <v>13</v>
      </c>
      <c r="I1653" t="s">
        <v>12</v>
      </c>
      <c r="J1653" s="1">
        <v>70000</v>
      </c>
      <c r="K1653">
        <v>1</v>
      </c>
      <c r="L1653">
        <v>4.8</v>
      </c>
      <c r="M1653">
        <v>8.3000000000000007</v>
      </c>
      <c r="N1653" s="3">
        <v>2426682</v>
      </c>
      <c r="O1653" s="3">
        <v>636342</v>
      </c>
      <c r="P1653" s="7">
        <f>(N1653-O1653)/N1653*100</f>
        <v>73.777281077619563</v>
      </c>
    </row>
    <row r="1654" spans="1:16" x14ac:dyDescent="0.35">
      <c r="A1654" t="s">
        <v>718</v>
      </c>
      <c r="B1654" t="s">
        <v>65</v>
      </c>
      <c r="C1654" t="s">
        <v>80</v>
      </c>
      <c r="D1654" t="s">
        <v>134</v>
      </c>
      <c r="E1654" t="s">
        <v>14</v>
      </c>
      <c r="F1654" t="s">
        <v>0</v>
      </c>
      <c r="G1654" s="6">
        <v>12</v>
      </c>
      <c r="H1654" t="s">
        <v>3</v>
      </c>
      <c r="I1654" t="s">
        <v>17</v>
      </c>
      <c r="J1654" s="1">
        <v>65000</v>
      </c>
      <c r="K1654">
        <v>3</v>
      </c>
      <c r="L1654">
        <v>4.5</v>
      </c>
      <c r="M1654">
        <v>9.9</v>
      </c>
      <c r="N1654" s="3">
        <v>771953.89078699995</v>
      </c>
      <c r="O1654" s="3">
        <v>136400</v>
      </c>
      <c r="P1654" s="7">
        <f>(N1654-O1654)/N1654*100</f>
        <v>82.330550875138215</v>
      </c>
    </row>
    <row r="1655" spans="1:16" x14ac:dyDescent="0.35">
      <c r="A1655" t="s">
        <v>661</v>
      </c>
      <c r="B1655" t="s">
        <v>65</v>
      </c>
      <c r="C1655" t="s">
        <v>66</v>
      </c>
      <c r="D1655" t="s">
        <v>67</v>
      </c>
      <c r="E1655" t="s">
        <v>4</v>
      </c>
      <c r="F1655" t="s">
        <v>0</v>
      </c>
      <c r="G1655" s="6">
        <v>3</v>
      </c>
      <c r="H1655" t="s">
        <v>13</v>
      </c>
      <c r="I1655" t="s">
        <v>77</v>
      </c>
      <c r="J1655" s="1">
        <v>7759</v>
      </c>
      <c r="K1655">
        <v>1</v>
      </c>
      <c r="L1655">
        <v>5</v>
      </c>
      <c r="M1655">
        <v>4.9000000000000004</v>
      </c>
      <c r="N1655" s="3">
        <v>1514307.3796999999</v>
      </c>
      <c r="O1655" s="3">
        <v>1038400</v>
      </c>
      <c r="P1655" s="7">
        <f>(N1655-O1655)/N1655*100</f>
        <v>31.427396186518099</v>
      </c>
    </row>
    <row r="1656" spans="1:16" x14ac:dyDescent="0.35">
      <c r="A1656" t="s">
        <v>661</v>
      </c>
      <c r="B1656" t="s">
        <v>65</v>
      </c>
      <c r="C1656" t="s">
        <v>66</v>
      </c>
      <c r="D1656" t="s">
        <v>67</v>
      </c>
      <c r="E1656" t="s">
        <v>4</v>
      </c>
      <c r="F1656" t="s">
        <v>0</v>
      </c>
      <c r="G1656" s="6">
        <v>3</v>
      </c>
      <c r="H1656" t="s">
        <v>13</v>
      </c>
      <c r="I1656" t="s">
        <v>1</v>
      </c>
      <c r="J1656" s="1">
        <v>34000</v>
      </c>
      <c r="K1656">
        <v>1</v>
      </c>
      <c r="L1656">
        <v>4.8</v>
      </c>
      <c r="M1656">
        <v>8.1</v>
      </c>
      <c r="N1656" s="3">
        <v>1514307.3796999999</v>
      </c>
      <c r="O1656" s="3">
        <v>989100</v>
      </c>
      <c r="P1656" s="7">
        <f>(N1656-O1656)/N1656*100</f>
        <v>34.683009984673582</v>
      </c>
    </row>
    <row r="1657" spans="1:16" x14ac:dyDescent="0.35">
      <c r="A1657" t="s">
        <v>665</v>
      </c>
      <c r="B1657" t="s">
        <v>65</v>
      </c>
      <c r="C1657" t="s">
        <v>71</v>
      </c>
      <c r="D1657" t="s">
        <v>73</v>
      </c>
      <c r="E1657" t="s">
        <v>14</v>
      </c>
      <c r="F1657" t="s">
        <v>0</v>
      </c>
      <c r="G1657" s="6">
        <v>12</v>
      </c>
      <c r="H1657" t="s">
        <v>13</v>
      </c>
      <c r="I1657" t="s">
        <v>1</v>
      </c>
      <c r="J1657" s="1">
        <v>71000</v>
      </c>
      <c r="K1657">
        <v>2</v>
      </c>
      <c r="L1657">
        <v>4.5</v>
      </c>
      <c r="M1657">
        <v>9.9</v>
      </c>
      <c r="N1657" s="3">
        <v>1675849.12017</v>
      </c>
      <c r="O1657" s="3">
        <v>176000</v>
      </c>
      <c r="P1657" s="7">
        <f>(N1657-O1657)/N1657*100</f>
        <v>89.497861240506765</v>
      </c>
    </row>
    <row r="1658" spans="1:16" x14ac:dyDescent="0.35">
      <c r="A1658" t="s">
        <v>913</v>
      </c>
      <c r="B1658" t="s">
        <v>65</v>
      </c>
      <c r="C1658" t="s">
        <v>87</v>
      </c>
      <c r="D1658" t="s">
        <v>355</v>
      </c>
      <c r="E1658" t="s">
        <v>4</v>
      </c>
      <c r="F1658" t="s">
        <v>0</v>
      </c>
      <c r="G1658" s="6">
        <v>6</v>
      </c>
      <c r="H1658" t="s">
        <v>3</v>
      </c>
      <c r="I1658" t="s">
        <v>1</v>
      </c>
      <c r="J1658" s="1">
        <v>50342</v>
      </c>
      <c r="K1658">
        <v>1</v>
      </c>
      <c r="L1658">
        <v>4.8</v>
      </c>
      <c r="M1658">
        <v>6.8</v>
      </c>
      <c r="N1658" s="3">
        <v>617620.29076500004</v>
      </c>
      <c r="O1658" s="3">
        <v>352182</v>
      </c>
      <c r="P1658" s="7">
        <f>(N1658-O1658)/N1658*100</f>
        <v>42.977585862054738</v>
      </c>
    </row>
    <row r="1659" spans="1:16" x14ac:dyDescent="0.35">
      <c r="A1659" t="s">
        <v>668</v>
      </c>
      <c r="B1659" t="s">
        <v>65</v>
      </c>
      <c r="C1659" t="s">
        <v>66</v>
      </c>
      <c r="D1659" t="s">
        <v>78</v>
      </c>
      <c r="E1659" t="s">
        <v>14</v>
      </c>
      <c r="F1659" t="s">
        <v>0</v>
      </c>
      <c r="G1659" s="6">
        <v>6</v>
      </c>
      <c r="H1659" t="s">
        <v>13</v>
      </c>
      <c r="I1659" t="s">
        <v>149</v>
      </c>
      <c r="J1659" s="1">
        <v>500000</v>
      </c>
      <c r="K1659">
        <v>1</v>
      </c>
      <c r="L1659">
        <v>3.3</v>
      </c>
      <c r="M1659">
        <v>5.2</v>
      </c>
      <c r="N1659" s="3">
        <v>1139496.1163999999</v>
      </c>
      <c r="O1659" s="3">
        <v>690000</v>
      </c>
      <c r="P1659" s="7">
        <f>(N1659-O1659)/N1659*100</f>
        <v>39.44691955775059</v>
      </c>
    </row>
    <row r="1660" spans="1:16" x14ac:dyDescent="0.35">
      <c r="A1660" t="s">
        <v>670</v>
      </c>
      <c r="B1660" t="s">
        <v>65</v>
      </c>
      <c r="C1660" t="s">
        <v>80</v>
      </c>
      <c r="D1660" t="s">
        <v>81</v>
      </c>
      <c r="E1660" t="s">
        <v>14</v>
      </c>
      <c r="F1660" t="s">
        <v>0</v>
      </c>
      <c r="G1660" s="6">
        <v>10</v>
      </c>
      <c r="H1660" t="s">
        <v>3</v>
      </c>
      <c r="I1660" t="s">
        <v>12</v>
      </c>
      <c r="J1660" s="1">
        <v>43000</v>
      </c>
      <c r="K1660">
        <v>2</v>
      </c>
      <c r="L1660">
        <v>4.5</v>
      </c>
      <c r="M1660">
        <v>6.4</v>
      </c>
      <c r="N1660" s="3">
        <v>837627.58000299998</v>
      </c>
      <c r="O1660" s="3">
        <v>242550</v>
      </c>
      <c r="P1660" s="7">
        <f>(N1660-O1660)/N1660*100</f>
        <v>71.043217082330159</v>
      </c>
    </row>
    <row r="1661" spans="1:16" x14ac:dyDescent="0.35">
      <c r="A1661" t="s">
        <v>670</v>
      </c>
      <c r="B1661" t="s">
        <v>65</v>
      </c>
      <c r="C1661" t="s">
        <v>80</v>
      </c>
      <c r="D1661" t="s">
        <v>81</v>
      </c>
      <c r="E1661" t="s">
        <v>14</v>
      </c>
      <c r="F1661" t="s">
        <v>0</v>
      </c>
      <c r="G1661" s="6">
        <v>12</v>
      </c>
      <c r="H1661" t="s">
        <v>3</v>
      </c>
      <c r="I1661" t="s">
        <v>17</v>
      </c>
      <c r="J1661" s="1">
        <v>55000</v>
      </c>
      <c r="K1661">
        <v>1</v>
      </c>
      <c r="L1661">
        <v>4.5</v>
      </c>
      <c r="M1661">
        <v>6.6</v>
      </c>
      <c r="N1661" s="3">
        <v>837627.58000299998</v>
      </c>
      <c r="O1661" s="3">
        <v>198000</v>
      </c>
      <c r="P1661" s="7">
        <f>(N1661-O1661)/N1661*100</f>
        <v>76.361809863126666</v>
      </c>
    </row>
    <row r="1662" spans="1:16" x14ac:dyDescent="0.35">
      <c r="A1662" t="s">
        <v>664</v>
      </c>
      <c r="B1662" t="s">
        <v>65</v>
      </c>
      <c r="C1662" t="s">
        <v>71</v>
      </c>
      <c r="D1662" t="s">
        <v>72</v>
      </c>
      <c r="E1662" t="s">
        <v>14</v>
      </c>
      <c r="F1662" t="s">
        <v>0</v>
      </c>
      <c r="G1662" s="6">
        <v>9</v>
      </c>
      <c r="H1662" t="s">
        <v>3</v>
      </c>
      <c r="I1662" t="s">
        <v>12</v>
      </c>
      <c r="J1662" s="1">
        <v>48075</v>
      </c>
      <c r="K1662">
        <v>1</v>
      </c>
      <c r="L1662">
        <v>6.8</v>
      </c>
      <c r="M1662">
        <v>9.9</v>
      </c>
      <c r="N1662" s="3">
        <v>1464334.18267</v>
      </c>
      <c r="O1662" s="3">
        <v>329152</v>
      </c>
      <c r="P1662" s="7">
        <f>(N1662-O1662)/N1662*100</f>
        <v>77.522070856814977</v>
      </c>
    </row>
    <row r="1663" spans="1:16" x14ac:dyDescent="0.35">
      <c r="A1663" t="s">
        <v>670</v>
      </c>
      <c r="B1663" t="s">
        <v>65</v>
      </c>
      <c r="C1663" t="s">
        <v>80</v>
      </c>
      <c r="D1663" t="s">
        <v>81</v>
      </c>
      <c r="E1663" t="s">
        <v>14</v>
      </c>
      <c r="F1663" t="s">
        <v>0</v>
      </c>
      <c r="G1663" s="6">
        <v>12</v>
      </c>
      <c r="H1663" t="s">
        <v>3</v>
      </c>
      <c r="I1663" t="s">
        <v>1</v>
      </c>
      <c r="J1663" s="1">
        <v>85000</v>
      </c>
      <c r="K1663">
        <v>2</v>
      </c>
      <c r="L1663">
        <v>6.4</v>
      </c>
      <c r="M1663">
        <v>7</v>
      </c>
      <c r="N1663" s="3">
        <v>837627.58000299998</v>
      </c>
      <c r="O1663" s="3">
        <v>247072</v>
      </c>
      <c r="P1663" s="7">
        <f>(N1663-O1663)/N1663*100</f>
        <v>70.503359022739545</v>
      </c>
    </row>
    <row r="1664" spans="1:16" x14ac:dyDescent="0.35">
      <c r="A1664" t="s">
        <v>943</v>
      </c>
      <c r="B1664" t="s">
        <v>65</v>
      </c>
      <c r="C1664" t="s">
        <v>66</v>
      </c>
      <c r="D1664" t="s">
        <v>383</v>
      </c>
      <c r="E1664" t="s">
        <v>4</v>
      </c>
      <c r="F1664" t="s">
        <v>0</v>
      </c>
      <c r="G1664" s="6">
        <v>7</v>
      </c>
      <c r="H1664" t="s">
        <v>3</v>
      </c>
      <c r="I1664" t="s">
        <v>12</v>
      </c>
      <c r="J1664" s="1">
        <v>21212</v>
      </c>
      <c r="K1664">
        <v>1</v>
      </c>
      <c r="L1664">
        <v>4.5</v>
      </c>
      <c r="M1664">
        <v>5.6</v>
      </c>
      <c r="N1664" s="3">
        <v>1004692.1528</v>
      </c>
      <c r="O1664" s="3">
        <v>473550</v>
      </c>
      <c r="P1664" s="7">
        <f>(N1664-O1664)/N1664*100</f>
        <v>52.866159183163475</v>
      </c>
    </row>
    <row r="1665" spans="1:16" x14ac:dyDescent="0.35">
      <c r="A1665" t="s">
        <v>662</v>
      </c>
      <c r="B1665" t="s">
        <v>65</v>
      </c>
      <c r="C1665" t="s">
        <v>66</v>
      </c>
      <c r="D1665" t="s">
        <v>68</v>
      </c>
      <c r="E1665" t="s">
        <v>14</v>
      </c>
      <c r="F1665" t="s">
        <v>0</v>
      </c>
      <c r="G1665" s="6">
        <v>9</v>
      </c>
      <c r="H1665" t="s">
        <v>3</v>
      </c>
      <c r="I1665" t="s">
        <v>18</v>
      </c>
      <c r="J1665" s="1">
        <v>79794</v>
      </c>
      <c r="K1665">
        <v>2</v>
      </c>
      <c r="L1665">
        <v>4.8</v>
      </c>
      <c r="M1665">
        <v>6.4</v>
      </c>
      <c r="N1665" s="3">
        <v>944779.38872399996</v>
      </c>
      <c r="O1665" s="3">
        <v>324558</v>
      </c>
      <c r="P1665" s="7">
        <f>(N1665-O1665)/N1665*100</f>
        <v>65.647218401076529</v>
      </c>
    </row>
    <row r="1666" spans="1:16" x14ac:dyDescent="0.35">
      <c r="A1666" t="s">
        <v>662</v>
      </c>
      <c r="B1666" t="s">
        <v>65</v>
      </c>
      <c r="C1666" t="s">
        <v>66</v>
      </c>
      <c r="D1666" t="s">
        <v>68</v>
      </c>
      <c r="E1666" t="s">
        <v>14</v>
      </c>
      <c r="F1666" t="s">
        <v>0</v>
      </c>
      <c r="G1666" s="6">
        <v>8</v>
      </c>
      <c r="H1666" t="s">
        <v>3</v>
      </c>
      <c r="I1666" t="s">
        <v>12</v>
      </c>
      <c r="J1666" s="1">
        <v>54000</v>
      </c>
      <c r="K1666">
        <v>1</v>
      </c>
      <c r="L1666">
        <v>5</v>
      </c>
      <c r="M1666">
        <v>6.7</v>
      </c>
      <c r="N1666" s="3">
        <v>944779.38872399996</v>
      </c>
      <c r="O1666" s="3">
        <v>356800</v>
      </c>
      <c r="P1666" s="7">
        <f>(N1666-O1666)/N1666*100</f>
        <v>62.234569862718224</v>
      </c>
    </row>
    <row r="1667" spans="1:16" x14ac:dyDescent="0.35">
      <c r="A1667" t="s">
        <v>903</v>
      </c>
      <c r="B1667" t="s">
        <v>65</v>
      </c>
      <c r="C1667" t="s">
        <v>66</v>
      </c>
      <c r="D1667" t="s">
        <v>343</v>
      </c>
      <c r="E1667" t="s">
        <v>14</v>
      </c>
      <c r="F1667" t="s">
        <v>0</v>
      </c>
      <c r="G1667" s="6">
        <v>3</v>
      </c>
      <c r="H1667" t="s">
        <v>3</v>
      </c>
      <c r="I1667" t="s">
        <v>18</v>
      </c>
      <c r="J1667" s="1">
        <v>30000</v>
      </c>
      <c r="K1667">
        <v>1</v>
      </c>
      <c r="L1667">
        <v>4.8</v>
      </c>
      <c r="M1667">
        <v>5.5</v>
      </c>
      <c r="N1667" s="3">
        <v>1149865.64628</v>
      </c>
      <c r="O1667" s="3">
        <v>889200</v>
      </c>
      <c r="P1667" s="7">
        <f>(N1667-O1667)/N1667*100</f>
        <v>22.669226367732197</v>
      </c>
    </row>
    <row r="1668" spans="1:16" x14ac:dyDescent="0.35">
      <c r="A1668" t="s">
        <v>934</v>
      </c>
      <c r="B1668" t="s">
        <v>65</v>
      </c>
      <c r="C1668" t="s">
        <v>128</v>
      </c>
      <c r="D1668" t="s">
        <v>374</v>
      </c>
      <c r="E1668" t="s">
        <v>14</v>
      </c>
      <c r="F1668" t="s">
        <v>0</v>
      </c>
      <c r="G1668" s="6">
        <v>3</v>
      </c>
      <c r="H1668" t="s">
        <v>13</v>
      </c>
      <c r="I1668" t="s">
        <v>12</v>
      </c>
      <c r="J1668" s="1">
        <v>21000</v>
      </c>
      <c r="K1668">
        <v>1</v>
      </c>
      <c r="L1668">
        <v>9.9</v>
      </c>
      <c r="M1668">
        <v>5.6</v>
      </c>
      <c r="N1668" s="3">
        <v>982415</v>
      </c>
      <c r="O1668" s="3">
        <v>616950</v>
      </c>
      <c r="P1668" s="7">
        <f>(N1668-O1668)/N1668*100</f>
        <v>37.200673849646023</v>
      </c>
    </row>
    <row r="1669" spans="1:16" x14ac:dyDescent="0.35">
      <c r="A1669" t="s">
        <v>664</v>
      </c>
      <c r="B1669" t="s">
        <v>65</v>
      </c>
      <c r="C1669" t="s">
        <v>71</v>
      </c>
      <c r="D1669" t="s">
        <v>72</v>
      </c>
      <c r="E1669" t="s">
        <v>14</v>
      </c>
      <c r="F1669" t="s">
        <v>0</v>
      </c>
      <c r="G1669" s="6">
        <v>11</v>
      </c>
      <c r="H1669" t="s">
        <v>13</v>
      </c>
      <c r="I1669" t="s">
        <v>43</v>
      </c>
      <c r="J1669" s="1">
        <v>44000</v>
      </c>
      <c r="K1669">
        <v>1</v>
      </c>
      <c r="L1669">
        <v>6.8</v>
      </c>
      <c r="M1669">
        <v>7.8</v>
      </c>
      <c r="N1669" s="3">
        <v>1464334.18267</v>
      </c>
      <c r="O1669" s="3">
        <v>324558</v>
      </c>
      <c r="P1669" s="7">
        <f>(N1669-O1669)/N1669*100</f>
        <v>77.835797057730645</v>
      </c>
    </row>
    <row r="1670" spans="1:16" x14ac:dyDescent="0.35">
      <c r="A1670" t="s">
        <v>949</v>
      </c>
      <c r="B1670" t="s">
        <v>65</v>
      </c>
      <c r="C1670" t="s">
        <v>66</v>
      </c>
      <c r="D1670" t="s">
        <v>388</v>
      </c>
      <c r="E1670" t="s">
        <v>14</v>
      </c>
      <c r="F1670" t="s">
        <v>0</v>
      </c>
      <c r="G1670" s="6">
        <v>4</v>
      </c>
      <c r="H1670" t="s">
        <v>3</v>
      </c>
      <c r="I1670" t="s">
        <v>18</v>
      </c>
      <c r="J1670" s="1">
        <v>35499</v>
      </c>
      <c r="K1670">
        <v>1</v>
      </c>
      <c r="L1670">
        <v>4</v>
      </c>
      <c r="M1670">
        <v>7.6</v>
      </c>
      <c r="N1670" s="3">
        <v>1123365.6525000001</v>
      </c>
      <c r="O1670" s="3">
        <v>680208</v>
      </c>
      <c r="P1670" s="7">
        <f>(N1670-O1670)/N1670*100</f>
        <v>39.449101146520945</v>
      </c>
    </row>
    <row r="1671" spans="1:16" x14ac:dyDescent="0.35">
      <c r="A1671" t="s">
        <v>912</v>
      </c>
      <c r="B1671" t="s">
        <v>65</v>
      </c>
      <c r="C1671" t="s">
        <v>353</v>
      </c>
      <c r="D1671" t="s">
        <v>354</v>
      </c>
      <c r="E1671" t="s">
        <v>32</v>
      </c>
      <c r="F1671" t="s">
        <v>0</v>
      </c>
      <c r="G1671" s="6">
        <v>10</v>
      </c>
      <c r="H1671" t="s">
        <v>3</v>
      </c>
      <c r="I1671" t="s">
        <v>12</v>
      </c>
      <c r="J1671" s="1">
        <v>94000</v>
      </c>
      <c r="K1671">
        <v>2</v>
      </c>
      <c r="L1671">
        <v>4.3</v>
      </c>
      <c r="M1671">
        <v>9.9</v>
      </c>
      <c r="N1671" s="3">
        <v>2860961.8317900002</v>
      </c>
      <c r="O1671" s="3">
        <v>592800</v>
      </c>
      <c r="P1671" s="7">
        <f>(N1671-O1671)/N1671*100</f>
        <v>79.279695610999937</v>
      </c>
    </row>
    <row r="1672" spans="1:16" x14ac:dyDescent="0.35">
      <c r="A1672" t="s">
        <v>669</v>
      </c>
      <c r="B1672" t="s">
        <v>65</v>
      </c>
      <c r="C1672" t="s">
        <v>66</v>
      </c>
      <c r="D1672" t="s">
        <v>79</v>
      </c>
      <c r="E1672" t="s">
        <v>14</v>
      </c>
      <c r="F1672" t="s">
        <v>0</v>
      </c>
      <c r="G1672" s="6">
        <v>7</v>
      </c>
      <c r="H1672" t="s">
        <v>3</v>
      </c>
      <c r="I1672" t="s">
        <v>1</v>
      </c>
      <c r="J1672" s="1">
        <v>57925</v>
      </c>
      <c r="K1672">
        <v>1</v>
      </c>
      <c r="L1672">
        <v>6.1</v>
      </c>
      <c r="M1672">
        <v>4.8</v>
      </c>
      <c r="N1672" s="3">
        <v>996627.03810500004</v>
      </c>
      <c r="O1672" s="3">
        <v>487728</v>
      </c>
      <c r="P1672" s="7">
        <f>(N1672-O1672)/N1672*100</f>
        <v>51.062134444257858</v>
      </c>
    </row>
    <row r="1673" spans="1:16" x14ac:dyDescent="0.35">
      <c r="A1673" t="s">
        <v>670</v>
      </c>
      <c r="B1673" t="s">
        <v>65</v>
      </c>
      <c r="C1673" t="s">
        <v>80</v>
      </c>
      <c r="D1673" t="s">
        <v>81</v>
      </c>
      <c r="E1673" t="s">
        <v>14</v>
      </c>
      <c r="F1673" t="s">
        <v>0</v>
      </c>
      <c r="G1673" s="6">
        <v>10</v>
      </c>
      <c r="H1673" t="s">
        <v>3</v>
      </c>
      <c r="I1673" t="s">
        <v>1</v>
      </c>
      <c r="J1673" s="1">
        <v>73000</v>
      </c>
      <c r="K1673">
        <v>2</v>
      </c>
      <c r="L1673">
        <v>4.3</v>
      </c>
      <c r="M1673">
        <v>9.9</v>
      </c>
      <c r="N1673" s="3">
        <v>837627.58000299998</v>
      </c>
      <c r="O1673" s="3">
        <v>198000</v>
      </c>
      <c r="P1673" s="7">
        <f>(N1673-O1673)/N1673*100</f>
        <v>76.361809863126666</v>
      </c>
    </row>
    <row r="1674" spans="1:16" x14ac:dyDescent="0.35">
      <c r="A1674" t="s">
        <v>942</v>
      </c>
      <c r="B1674" t="s">
        <v>65</v>
      </c>
      <c r="C1674" t="s">
        <v>170</v>
      </c>
      <c r="D1674" t="s">
        <v>382</v>
      </c>
      <c r="E1674" t="s">
        <v>32</v>
      </c>
      <c r="F1674" t="s">
        <v>10</v>
      </c>
      <c r="G1674" s="6">
        <v>3</v>
      </c>
      <c r="H1674" t="s">
        <v>3</v>
      </c>
      <c r="I1674" t="s">
        <v>1</v>
      </c>
      <c r="J1674" s="1">
        <v>16000</v>
      </c>
      <c r="K1674">
        <v>1</v>
      </c>
      <c r="L1674">
        <v>5</v>
      </c>
      <c r="M1674">
        <v>7.4</v>
      </c>
      <c r="N1674" s="3">
        <v>1042396.95</v>
      </c>
      <c r="O1674" s="3">
        <v>641200</v>
      </c>
      <c r="P1674" s="7">
        <f>(N1674-O1674)/N1674*100</f>
        <v>38.487924393869335</v>
      </c>
    </row>
    <row r="1675" spans="1:16" x14ac:dyDescent="0.35">
      <c r="A1675" t="s">
        <v>674</v>
      </c>
      <c r="B1675" t="s">
        <v>65</v>
      </c>
      <c r="C1675" t="s">
        <v>66</v>
      </c>
      <c r="D1675" t="s">
        <v>86</v>
      </c>
      <c r="E1675" t="s">
        <v>14</v>
      </c>
      <c r="F1675" t="s">
        <v>0</v>
      </c>
      <c r="G1675" s="6">
        <v>11</v>
      </c>
      <c r="H1675" t="s">
        <v>3</v>
      </c>
      <c r="I1675" t="s">
        <v>12</v>
      </c>
      <c r="J1675" s="1">
        <v>63000</v>
      </c>
      <c r="K1675">
        <v>2</v>
      </c>
      <c r="L1675">
        <v>5</v>
      </c>
      <c r="M1675">
        <v>5.2</v>
      </c>
      <c r="N1675" s="3">
        <v>921735.98899900005</v>
      </c>
      <c r="O1675" s="3">
        <v>189200</v>
      </c>
      <c r="P1675" s="7">
        <f>(N1675-O1675)/N1675*100</f>
        <v>79.473514948085068</v>
      </c>
    </row>
    <row r="1676" spans="1:16" x14ac:dyDescent="0.35">
      <c r="A1676" t="s">
        <v>972</v>
      </c>
      <c r="B1676" t="s">
        <v>65</v>
      </c>
      <c r="C1676" t="s">
        <v>87</v>
      </c>
      <c r="D1676" t="s">
        <v>412</v>
      </c>
      <c r="E1676" t="s">
        <v>4</v>
      </c>
      <c r="F1676" t="s">
        <v>0</v>
      </c>
      <c r="G1676" s="6">
        <v>6</v>
      </c>
      <c r="H1676" t="s">
        <v>3</v>
      </c>
      <c r="I1676" t="s">
        <v>149</v>
      </c>
      <c r="J1676" s="1">
        <v>31600</v>
      </c>
      <c r="K1676">
        <v>2</v>
      </c>
      <c r="L1676">
        <v>8.5</v>
      </c>
      <c r="M1676">
        <v>7.6</v>
      </c>
      <c r="N1676" s="3">
        <v>583574.33107900003</v>
      </c>
      <c r="O1676" s="3">
        <v>242550</v>
      </c>
      <c r="P1676" s="7">
        <f>(N1676-O1676)/N1676*100</f>
        <v>58.437171225208438</v>
      </c>
    </row>
    <row r="1677" spans="1:16" x14ac:dyDescent="0.35">
      <c r="A1677" t="s">
        <v>675</v>
      </c>
      <c r="B1677" t="s">
        <v>65</v>
      </c>
      <c r="C1677" t="s">
        <v>87</v>
      </c>
      <c r="D1677" t="s">
        <v>88</v>
      </c>
      <c r="E1677" t="s">
        <v>4</v>
      </c>
      <c r="F1677" t="s">
        <v>0</v>
      </c>
      <c r="G1677" s="6">
        <v>6</v>
      </c>
      <c r="H1677" t="s">
        <v>3</v>
      </c>
      <c r="I1677" t="s">
        <v>127</v>
      </c>
      <c r="J1677" s="1">
        <v>18476</v>
      </c>
      <c r="K1677">
        <v>1</v>
      </c>
      <c r="L1677">
        <v>4.5</v>
      </c>
      <c r="M1677">
        <v>4.2</v>
      </c>
      <c r="N1677" s="3">
        <v>613352</v>
      </c>
      <c r="O1677" s="3">
        <v>379950</v>
      </c>
      <c r="P1677" s="7">
        <f>(N1677-O1677)/N1677*100</f>
        <v>38.053515762563748</v>
      </c>
    </row>
    <row r="1678" spans="1:16" x14ac:dyDescent="0.35">
      <c r="A1678" t="s">
        <v>662</v>
      </c>
      <c r="B1678" t="s">
        <v>65</v>
      </c>
      <c r="C1678" t="s">
        <v>66</v>
      </c>
      <c r="D1678" t="s">
        <v>68</v>
      </c>
      <c r="E1678" t="s">
        <v>14</v>
      </c>
      <c r="F1678" t="s">
        <v>0</v>
      </c>
      <c r="G1678" s="6">
        <v>5</v>
      </c>
      <c r="H1678" t="s">
        <v>3</v>
      </c>
      <c r="I1678" t="s">
        <v>77</v>
      </c>
      <c r="J1678" s="1">
        <v>37000</v>
      </c>
      <c r="K1678">
        <v>1</v>
      </c>
      <c r="L1678">
        <v>4.3</v>
      </c>
      <c r="M1678">
        <v>7.2</v>
      </c>
      <c r="N1678" s="3">
        <v>944779.38872399996</v>
      </c>
      <c r="O1678" s="3">
        <v>587982</v>
      </c>
      <c r="P1678" s="7">
        <f>(N1678-O1678)/N1678*100</f>
        <v>37.765153747255567</v>
      </c>
    </row>
    <row r="1679" spans="1:16" x14ac:dyDescent="0.35">
      <c r="A1679" t="s">
        <v>675</v>
      </c>
      <c r="B1679" t="s">
        <v>65</v>
      </c>
      <c r="C1679" t="s">
        <v>87</v>
      </c>
      <c r="D1679" t="s">
        <v>88</v>
      </c>
      <c r="E1679" t="s">
        <v>4</v>
      </c>
      <c r="F1679" t="s">
        <v>0</v>
      </c>
      <c r="G1679" s="6">
        <v>5</v>
      </c>
      <c r="H1679" t="s">
        <v>3</v>
      </c>
      <c r="I1679" t="s">
        <v>20</v>
      </c>
      <c r="J1679" s="1">
        <v>51200</v>
      </c>
      <c r="K1679">
        <v>1</v>
      </c>
      <c r="L1679">
        <v>3.8</v>
      </c>
      <c r="M1679">
        <v>4.2</v>
      </c>
      <c r="N1679" s="3">
        <v>613352</v>
      </c>
      <c r="O1679" s="3">
        <v>370678</v>
      </c>
      <c r="P1679" s="7">
        <f>(N1679-O1679)/N1679*100</f>
        <v>39.565208884946976</v>
      </c>
    </row>
    <row r="1680" spans="1:16" x14ac:dyDescent="0.35">
      <c r="A1680" t="s">
        <v>921</v>
      </c>
      <c r="B1680" t="s">
        <v>65</v>
      </c>
      <c r="C1680" t="s">
        <v>69</v>
      </c>
      <c r="D1680" t="s">
        <v>363</v>
      </c>
      <c r="E1680" t="s">
        <v>14</v>
      </c>
      <c r="F1680" t="s">
        <v>0</v>
      </c>
      <c r="G1680" s="6">
        <v>9</v>
      </c>
      <c r="H1680" t="s">
        <v>13</v>
      </c>
      <c r="I1680" t="s">
        <v>23</v>
      </c>
      <c r="J1680" s="1">
        <v>40000</v>
      </c>
      <c r="K1680">
        <v>3</v>
      </c>
      <c r="L1680">
        <v>4.5</v>
      </c>
      <c r="M1680">
        <v>7</v>
      </c>
      <c r="N1680" s="3">
        <v>2464422</v>
      </c>
      <c r="O1680" s="3">
        <v>641200</v>
      </c>
      <c r="P1680" s="7">
        <f>(N1680-O1680)/N1680*100</f>
        <v>73.981728778593919</v>
      </c>
    </row>
    <row r="1681" spans="1:16" x14ac:dyDescent="0.35">
      <c r="A1681" t="s">
        <v>922</v>
      </c>
      <c r="B1681" t="s">
        <v>65</v>
      </c>
      <c r="C1681" t="s">
        <v>364</v>
      </c>
      <c r="D1681" t="s">
        <v>169</v>
      </c>
      <c r="E1681" t="s">
        <v>104</v>
      </c>
      <c r="F1681" t="s">
        <v>0</v>
      </c>
      <c r="G1681" s="6">
        <v>3</v>
      </c>
      <c r="H1681" t="s">
        <v>3</v>
      </c>
      <c r="I1681" t="s">
        <v>1</v>
      </c>
      <c r="J1681" s="1">
        <v>19000</v>
      </c>
      <c r="K1681">
        <v>1</v>
      </c>
      <c r="L1681">
        <v>4.3</v>
      </c>
      <c r="M1681">
        <v>9.6</v>
      </c>
      <c r="N1681" s="3">
        <v>1146753.8999999999</v>
      </c>
      <c r="O1681" s="3">
        <v>686081.28</v>
      </c>
      <c r="P1681" s="7">
        <f>(N1681-O1681)/N1681*100</f>
        <v>40.171881691442245</v>
      </c>
    </row>
    <row r="1682" spans="1:16" x14ac:dyDescent="0.35">
      <c r="A1682" t="s">
        <v>969</v>
      </c>
      <c r="B1682" t="s">
        <v>65</v>
      </c>
      <c r="C1682" t="s">
        <v>66</v>
      </c>
      <c r="D1682" t="s">
        <v>408</v>
      </c>
      <c r="E1682" t="s">
        <v>4</v>
      </c>
      <c r="F1682" t="s">
        <v>0</v>
      </c>
      <c r="G1682" s="6">
        <v>5</v>
      </c>
      <c r="H1682" t="s">
        <v>13</v>
      </c>
      <c r="I1682" t="s">
        <v>1</v>
      </c>
      <c r="J1682" s="1">
        <v>45000</v>
      </c>
      <c r="K1682">
        <v>1</v>
      </c>
      <c r="L1682">
        <v>4</v>
      </c>
      <c r="M1682">
        <v>8.4</v>
      </c>
      <c r="N1682" s="3">
        <v>1035800.7401000001</v>
      </c>
      <c r="O1682" s="3">
        <v>559158</v>
      </c>
      <c r="P1682" s="7">
        <f>(N1682-O1682)/N1682*100</f>
        <v>46.016837181829317</v>
      </c>
    </row>
    <row r="1683" spans="1:16" x14ac:dyDescent="0.35">
      <c r="A1683" t="s">
        <v>973</v>
      </c>
      <c r="B1683" t="s">
        <v>105</v>
      </c>
      <c r="C1683" t="s">
        <v>413</v>
      </c>
      <c r="D1683" t="s">
        <v>157</v>
      </c>
      <c r="E1683" t="s">
        <v>14</v>
      </c>
      <c r="F1683" t="s">
        <v>0</v>
      </c>
      <c r="G1683" s="6">
        <v>10</v>
      </c>
      <c r="H1683" t="s">
        <v>3</v>
      </c>
      <c r="I1683" t="s">
        <v>1</v>
      </c>
      <c r="J1683" s="1">
        <v>47654</v>
      </c>
      <c r="K1683">
        <v>1</v>
      </c>
      <c r="L1683">
        <v>6.8</v>
      </c>
      <c r="M1683">
        <v>9.9</v>
      </c>
      <c r="N1683" s="3">
        <v>1618572</v>
      </c>
      <c r="O1683" s="3">
        <v>352182</v>
      </c>
      <c r="P1683" s="7">
        <f>(N1683-O1683)/N1683*100</f>
        <v>78.24119038263359</v>
      </c>
    </row>
    <row r="1684" spans="1:16" x14ac:dyDescent="0.35">
      <c r="A1684" t="s">
        <v>737</v>
      </c>
      <c r="B1684" t="s">
        <v>65</v>
      </c>
      <c r="C1684" t="s">
        <v>66</v>
      </c>
      <c r="D1684" t="s">
        <v>182</v>
      </c>
      <c r="E1684" t="s">
        <v>104</v>
      </c>
      <c r="F1684" t="s">
        <v>0</v>
      </c>
      <c r="G1684" s="6">
        <v>8</v>
      </c>
      <c r="H1684" t="s">
        <v>3</v>
      </c>
      <c r="I1684" t="s">
        <v>12</v>
      </c>
      <c r="J1684" s="1">
        <v>55000</v>
      </c>
      <c r="K1684">
        <v>2</v>
      </c>
      <c r="L1684">
        <v>5</v>
      </c>
      <c r="M1684">
        <v>9.1999999999999993</v>
      </c>
      <c r="N1684" s="3">
        <v>930953.27919999999</v>
      </c>
      <c r="O1684" s="3">
        <v>284303.28000000003</v>
      </c>
      <c r="P1684" s="7">
        <f>(N1684-O1684)/N1684*100</f>
        <v>69.46105821289855</v>
      </c>
    </row>
    <row r="1685" spans="1:16" x14ac:dyDescent="0.35">
      <c r="A1685" t="s">
        <v>929</v>
      </c>
      <c r="B1685" t="s">
        <v>65</v>
      </c>
      <c r="C1685" t="s">
        <v>353</v>
      </c>
      <c r="D1685" t="s">
        <v>84</v>
      </c>
      <c r="E1685" t="s">
        <v>32</v>
      </c>
      <c r="F1685" t="s">
        <v>0</v>
      </c>
      <c r="G1685" s="6">
        <v>10</v>
      </c>
      <c r="H1685" t="s">
        <v>13</v>
      </c>
      <c r="I1685" t="s">
        <v>20</v>
      </c>
      <c r="J1685" s="1">
        <v>96000</v>
      </c>
      <c r="K1685">
        <v>1</v>
      </c>
      <c r="L1685">
        <v>4.3</v>
      </c>
      <c r="M1685">
        <v>5.3</v>
      </c>
      <c r="N1685" s="3">
        <v>2492226.5</v>
      </c>
      <c r="O1685" s="3">
        <v>555325.68000000005</v>
      </c>
      <c r="P1685" s="7">
        <f>(N1685-O1685)/N1685*100</f>
        <v>77.717688179625725</v>
      </c>
    </row>
    <row r="1686" spans="1:16" x14ac:dyDescent="0.35">
      <c r="A1686" t="s">
        <v>673</v>
      </c>
      <c r="B1686" t="s">
        <v>65</v>
      </c>
      <c r="C1686" t="s">
        <v>69</v>
      </c>
      <c r="D1686" t="s">
        <v>85</v>
      </c>
      <c r="E1686" t="s">
        <v>14</v>
      </c>
      <c r="F1686" t="s">
        <v>0</v>
      </c>
      <c r="G1686" s="6">
        <v>9</v>
      </c>
      <c r="H1686" t="s">
        <v>3</v>
      </c>
      <c r="I1686" t="s">
        <v>12</v>
      </c>
      <c r="J1686" s="1">
        <v>67000</v>
      </c>
      <c r="K1686">
        <v>2</v>
      </c>
      <c r="L1686">
        <v>9.9</v>
      </c>
      <c r="M1686">
        <v>8.5</v>
      </c>
      <c r="N1686" s="3">
        <v>2370072</v>
      </c>
      <c r="O1686" s="3">
        <v>516192</v>
      </c>
      <c r="P1686" s="7">
        <f>(N1686-O1686)/N1686*100</f>
        <v>78.220408493919166</v>
      </c>
    </row>
    <row r="1687" spans="1:16" x14ac:dyDescent="0.35">
      <c r="A1687" t="s">
        <v>670</v>
      </c>
      <c r="B1687" t="s">
        <v>65</v>
      </c>
      <c r="C1687" t="s">
        <v>80</v>
      </c>
      <c r="D1687" t="s">
        <v>81</v>
      </c>
      <c r="E1687" t="s">
        <v>14</v>
      </c>
      <c r="F1687" t="s">
        <v>0</v>
      </c>
      <c r="G1687" s="6">
        <v>10</v>
      </c>
      <c r="H1687" t="s">
        <v>3</v>
      </c>
      <c r="I1687" t="s">
        <v>37</v>
      </c>
      <c r="J1687" s="1">
        <v>60000</v>
      </c>
      <c r="K1687">
        <v>1</v>
      </c>
      <c r="L1687">
        <v>4.5</v>
      </c>
      <c r="M1687">
        <v>7.6</v>
      </c>
      <c r="N1687" s="3">
        <v>837627.58000299998</v>
      </c>
      <c r="O1687" s="3">
        <v>283392</v>
      </c>
      <c r="P1687" s="7">
        <f>(N1687-O1687)/N1687*100</f>
        <v>66.167303135006009</v>
      </c>
    </row>
    <row r="1688" spans="1:16" x14ac:dyDescent="0.35">
      <c r="A1688" t="s">
        <v>670</v>
      </c>
      <c r="B1688" t="s">
        <v>65</v>
      </c>
      <c r="C1688" t="s">
        <v>80</v>
      </c>
      <c r="D1688" t="s">
        <v>81</v>
      </c>
      <c r="E1688" t="s">
        <v>14</v>
      </c>
      <c r="F1688" t="s">
        <v>0</v>
      </c>
      <c r="G1688" s="6">
        <v>12</v>
      </c>
      <c r="H1688" t="s">
        <v>3</v>
      </c>
      <c r="I1688" t="s">
        <v>2</v>
      </c>
      <c r="J1688" s="1">
        <v>92000</v>
      </c>
      <c r="K1688">
        <v>3</v>
      </c>
      <c r="L1688">
        <v>4.9000000000000004</v>
      </c>
      <c r="M1688">
        <v>4.5</v>
      </c>
      <c r="N1688" s="3">
        <v>837627.58000299998</v>
      </c>
      <c r="O1688" s="3">
        <v>180400</v>
      </c>
      <c r="P1688" s="7">
        <f>(N1688-O1688)/N1688*100</f>
        <v>78.46298231973762</v>
      </c>
    </row>
    <row r="1689" spans="1:16" x14ac:dyDescent="0.35">
      <c r="A1689" t="s">
        <v>670</v>
      </c>
      <c r="B1689" t="s">
        <v>65</v>
      </c>
      <c r="C1689" t="s">
        <v>80</v>
      </c>
      <c r="D1689" t="s">
        <v>81</v>
      </c>
      <c r="E1689" t="s">
        <v>14</v>
      </c>
      <c r="F1689" t="s">
        <v>0</v>
      </c>
      <c r="G1689" s="6">
        <v>12</v>
      </c>
      <c r="H1689" t="s">
        <v>3</v>
      </c>
      <c r="I1689" t="s">
        <v>17</v>
      </c>
      <c r="J1689" s="1">
        <v>95000</v>
      </c>
      <c r="K1689">
        <v>4</v>
      </c>
      <c r="L1689">
        <v>4.3</v>
      </c>
      <c r="M1689">
        <v>9.9</v>
      </c>
      <c r="N1689" s="3">
        <v>837627.58000299998</v>
      </c>
      <c r="O1689" s="3">
        <v>107360</v>
      </c>
      <c r="P1689" s="7">
        <f>(N1689-O1689)/N1689*100</f>
        <v>87.182848014673127</v>
      </c>
    </row>
    <row r="1690" spans="1:16" x14ac:dyDescent="0.35">
      <c r="A1690" t="s">
        <v>675</v>
      </c>
      <c r="B1690" t="s">
        <v>65</v>
      </c>
      <c r="C1690" t="s">
        <v>87</v>
      </c>
      <c r="D1690" t="s">
        <v>88</v>
      </c>
      <c r="E1690" t="s">
        <v>4</v>
      </c>
      <c r="F1690" t="s">
        <v>0</v>
      </c>
      <c r="G1690" s="6">
        <v>5</v>
      </c>
      <c r="H1690" t="s">
        <v>3</v>
      </c>
      <c r="I1690" t="s">
        <v>37</v>
      </c>
      <c r="J1690" s="1">
        <v>38405</v>
      </c>
      <c r="K1690">
        <v>1</v>
      </c>
      <c r="L1690">
        <v>5.7</v>
      </c>
      <c r="M1690">
        <v>3.4</v>
      </c>
      <c r="N1690" s="3">
        <v>613352</v>
      </c>
      <c r="O1690" s="3">
        <v>417198</v>
      </c>
      <c r="P1690" s="7">
        <f>(N1690-O1690)/N1690*100</f>
        <v>31.980657110435768</v>
      </c>
    </row>
    <row r="1691" spans="1:16" x14ac:dyDescent="0.35">
      <c r="A1691" t="s">
        <v>665</v>
      </c>
      <c r="B1691" t="s">
        <v>65</v>
      </c>
      <c r="C1691" t="s">
        <v>71</v>
      </c>
      <c r="D1691" t="s">
        <v>73</v>
      </c>
      <c r="E1691" t="s">
        <v>14</v>
      </c>
      <c r="F1691" t="s">
        <v>0</v>
      </c>
      <c r="G1691" s="6">
        <v>8</v>
      </c>
      <c r="H1691" t="s">
        <v>13</v>
      </c>
      <c r="I1691" t="s">
        <v>18</v>
      </c>
      <c r="J1691" s="1">
        <v>40000</v>
      </c>
      <c r="K1691">
        <v>1</v>
      </c>
      <c r="L1691">
        <v>4.5</v>
      </c>
      <c r="M1691">
        <v>6.2</v>
      </c>
      <c r="N1691" s="3">
        <v>1675849.12017</v>
      </c>
      <c r="O1691" s="3">
        <v>482998</v>
      </c>
      <c r="P1691" s="7">
        <f>(N1691-O1691)/N1691*100</f>
        <v>71.178908996831154</v>
      </c>
    </row>
    <row r="1692" spans="1:16" x14ac:dyDescent="0.35">
      <c r="A1692" t="s">
        <v>718</v>
      </c>
      <c r="B1692" t="s">
        <v>65</v>
      </c>
      <c r="C1692" t="s">
        <v>80</v>
      </c>
      <c r="D1692" t="s">
        <v>134</v>
      </c>
      <c r="E1692" t="s">
        <v>14</v>
      </c>
      <c r="F1692" t="s">
        <v>0</v>
      </c>
      <c r="G1692" s="6">
        <v>11</v>
      </c>
      <c r="H1692" t="s">
        <v>3</v>
      </c>
      <c r="I1692" t="s">
        <v>12</v>
      </c>
      <c r="J1692" s="1">
        <v>90000</v>
      </c>
      <c r="K1692">
        <v>3</v>
      </c>
      <c r="L1692">
        <v>4.3</v>
      </c>
      <c r="M1692">
        <v>9.1999999999999993</v>
      </c>
      <c r="N1692" s="3">
        <v>771953.89078699995</v>
      </c>
      <c r="O1692" s="3">
        <v>176000</v>
      </c>
      <c r="P1692" s="7">
        <f>(N1692-O1692)/N1692*100</f>
        <v>77.200710806629971</v>
      </c>
    </row>
    <row r="1693" spans="1:16" x14ac:dyDescent="0.35">
      <c r="A1693" t="s">
        <v>662</v>
      </c>
      <c r="B1693" t="s">
        <v>65</v>
      </c>
      <c r="C1693" t="s">
        <v>66</v>
      </c>
      <c r="D1693" t="s">
        <v>68</v>
      </c>
      <c r="E1693" t="s">
        <v>14</v>
      </c>
      <c r="F1693" t="s">
        <v>0</v>
      </c>
      <c r="G1693" s="6">
        <v>9</v>
      </c>
      <c r="H1693" t="s">
        <v>3</v>
      </c>
      <c r="I1693" t="s">
        <v>12</v>
      </c>
      <c r="J1693" s="1">
        <v>46562</v>
      </c>
      <c r="K1693">
        <v>1</v>
      </c>
      <c r="L1693">
        <v>5.5</v>
      </c>
      <c r="M1693">
        <v>3.4</v>
      </c>
      <c r="N1693" s="3">
        <v>944779.38872399996</v>
      </c>
      <c r="O1693" s="3">
        <v>445302</v>
      </c>
      <c r="P1693" s="7">
        <f>(N1693-O1693)/N1693*100</f>
        <v>52.867092009551996</v>
      </c>
    </row>
    <row r="1694" spans="1:16" x14ac:dyDescent="0.35">
      <c r="A1694" t="s">
        <v>670</v>
      </c>
      <c r="B1694" t="s">
        <v>65</v>
      </c>
      <c r="C1694" t="s">
        <v>80</v>
      </c>
      <c r="D1694" t="s">
        <v>81</v>
      </c>
      <c r="E1694" t="s">
        <v>14</v>
      </c>
      <c r="F1694" t="s">
        <v>0</v>
      </c>
      <c r="G1694" s="6">
        <v>11</v>
      </c>
      <c r="H1694" t="s">
        <v>3</v>
      </c>
      <c r="I1694" t="s">
        <v>18</v>
      </c>
      <c r="J1694" s="1">
        <v>65000</v>
      </c>
      <c r="K1694">
        <v>1</v>
      </c>
      <c r="L1694">
        <v>4.5</v>
      </c>
      <c r="M1694">
        <v>4.5999999999999996</v>
      </c>
      <c r="N1694" s="3">
        <v>837627.58000299998</v>
      </c>
      <c r="O1694" s="3">
        <v>215600</v>
      </c>
      <c r="P1694" s="7">
        <f>(N1694-O1694)/N1694*100</f>
        <v>74.260637406515698</v>
      </c>
    </row>
    <row r="1695" spans="1:16" x14ac:dyDescent="0.35">
      <c r="A1695" t="s">
        <v>748</v>
      </c>
      <c r="B1695" t="s">
        <v>65</v>
      </c>
      <c r="C1695" t="s">
        <v>87</v>
      </c>
      <c r="D1695" t="s">
        <v>194</v>
      </c>
      <c r="E1695" t="s">
        <v>4</v>
      </c>
      <c r="F1695" t="s">
        <v>0</v>
      </c>
      <c r="G1695" s="6">
        <v>6</v>
      </c>
      <c r="H1695" t="s">
        <v>3</v>
      </c>
      <c r="I1695" t="s">
        <v>12</v>
      </c>
      <c r="J1695" s="1">
        <v>65000</v>
      </c>
      <c r="K1695">
        <v>1</v>
      </c>
      <c r="L1695">
        <v>3.8</v>
      </c>
      <c r="M1695">
        <v>6.6</v>
      </c>
      <c r="N1695" s="3">
        <v>554012</v>
      </c>
      <c r="O1695" s="3">
        <v>287950</v>
      </c>
      <c r="P1695" s="7">
        <f>(N1695-O1695)/N1695*100</f>
        <v>48.024591525093321</v>
      </c>
    </row>
    <row r="1696" spans="1:16" x14ac:dyDescent="0.35">
      <c r="A1696" t="s">
        <v>919</v>
      </c>
      <c r="B1696" t="s">
        <v>65</v>
      </c>
      <c r="C1696" t="s">
        <v>71</v>
      </c>
      <c r="D1696" t="s">
        <v>361</v>
      </c>
      <c r="E1696" t="s">
        <v>14</v>
      </c>
      <c r="F1696" t="s">
        <v>0</v>
      </c>
      <c r="G1696" s="6">
        <v>8</v>
      </c>
      <c r="H1696" t="s">
        <v>3</v>
      </c>
      <c r="I1696" t="s">
        <v>23</v>
      </c>
      <c r="J1696" s="1">
        <v>51000</v>
      </c>
      <c r="K1696">
        <v>1</v>
      </c>
      <c r="L1696">
        <v>4.3</v>
      </c>
      <c r="M1696">
        <v>6.2</v>
      </c>
      <c r="N1696" s="3">
        <v>1585199.86124</v>
      </c>
      <c r="O1696" s="3">
        <v>445302</v>
      </c>
      <c r="P1696" s="7">
        <f>(N1696-O1696)/N1696*100</f>
        <v>71.908778767387176</v>
      </c>
    </row>
    <row r="1697" spans="1:16" x14ac:dyDescent="0.35">
      <c r="A1697" t="s">
        <v>665</v>
      </c>
      <c r="B1697" t="s">
        <v>65</v>
      </c>
      <c r="C1697" t="s">
        <v>71</v>
      </c>
      <c r="D1697" t="s">
        <v>73</v>
      </c>
      <c r="E1697" t="s">
        <v>14</v>
      </c>
      <c r="F1697" t="s">
        <v>0</v>
      </c>
      <c r="G1697" s="6">
        <v>8</v>
      </c>
      <c r="H1697" t="s">
        <v>13</v>
      </c>
      <c r="I1697" t="s">
        <v>12</v>
      </c>
      <c r="J1697" s="1">
        <v>69000</v>
      </c>
      <c r="K1697">
        <v>1</v>
      </c>
      <c r="L1697">
        <v>4.3</v>
      </c>
      <c r="M1697">
        <v>8.9</v>
      </c>
      <c r="N1697" s="3">
        <v>1675849.12017</v>
      </c>
      <c r="O1697" s="3">
        <v>497200</v>
      </c>
      <c r="P1697" s="7">
        <f>(N1697-O1697)/N1697*100</f>
        <v>70.331458004431596</v>
      </c>
    </row>
    <row r="1698" spans="1:16" x14ac:dyDescent="0.35">
      <c r="A1698" t="s">
        <v>675</v>
      </c>
      <c r="B1698" t="s">
        <v>65</v>
      </c>
      <c r="C1698" t="s">
        <v>87</v>
      </c>
      <c r="D1698" t="s">
        <v>88</v>
      </c>
      <c r="E1698" t="s">
        <v>4</v>
      </c>
      <c r="F1698" t="s">
        <v>0</v>
      </c>
      <c r="G1698" s="6">
        <v>6</v>
      </c>
      <c r="H1698" t="s">
        <v>3</v>
      </c>
      <c r="I1698" t="s">
        <v>37</v>
      </c>
      <c r="J1698" s="1">
        <v>60000</v>
      </c>
      <c r="K1698">
        <v>1</v>
      </c>
      <c r="L1698">
        <v>4.8</v>
      </c>
      <c r="M1698">
        <v>4.5</v>
      </c>
      <c r="N1698" s="3">
        <v>613352</v>
      </c>
      <c r="O1698" s="3">
        <v>278838</v>
      </c>
      <c r="P1698" s="7">
        <f>(N1698-O1698)/N1698*100</f>
        <v>54.538666214506513</v>
      </c>
    </row>
    <row r="1699" spans="1:16" x14ac:dyDescent="0.35">
      <c r="A1699" t="s">
        <v>663</v>
      </c>
      <c r="B1699" t="s">
        <v>65</v>
      </c>
      <c r="C1699" t="s">
        <v>69</v>
      </c>
      <c r="D1699" t="s">
        <v>70</v>
      </c>
      <c r="E1699" t="s">
        <v>14</v>
      </c>
      <c r="F1699" t="s">
        <v>0</v>
      </c>
      <c r="G1699" s="6">
        <v>10</v>
      </c>
      <c r="H1699" t="s">
        <v>3</v>
      </c>
      <c r="I1699" t="s">
        <v>17</v>
      </c>
      <c r="J1699" s="1">
        <v>69368</v>
      </c>
      <c r="K1699">
        <v>2</v>
      </c>
      <c r="L1699">
        <v>4.8</v>
      </c>
      <c r="M1699">
        <v>6.5</v>
      </c>
      <c r="N1699" s="3">
        <v>1883226</v>
      </c>
      <c r="O1699" s="3">
        <v>468832</v>
      </c>
      <c r="P1699" s="7">
        <f>(N1699-O1699)/N1699*100</f>
        <v>75.104846683297694</v>
      </c>
    </row>
    <row r="1700" spans="1:16" x14ac:dyDescent="0.35">
      <c r="A1700" t="s">
        <v>974</v>
      </c>
      <c r="B1700" t="s">
        <v>65</v>
      </c>
      <c r="C1700" t="s">
        <v>87</v>
      </c>
      <c r="D1700" t="s">
        <v>414</v>
      </c>
      <c r="E1700" t="s">
        <v>32</v>
      </c>
      <c r="F1700" t="s">
        <v>0</v>
      </c>
      <c r="G1700" s="6">
        <v>5</v>
      </c>
      <c r="H1700" t="s">
        <v>13</v>
      </c>
      <c r="I1700" t="s">
        <v>37</v>
      </c>
      <c r="J1700" s="1">
        <v>40000</v>
      </c>
      <c r="K1700">
        <v>1</v>
      </c>
      <c r="L1700">
        <v>5</v>
      </c>
      <c r="M1700">
        <v>7.2</v>
      </c>
      <c r="N1700" s="3">
        <v>819449.35783800005</v>
      </c>
      <c r="O1700" s="3">
        <v>450000</v>
      </c>
      <c r="P1700" s="7">
        <f>(N1700-O1700)/N1700*100</f>
        <v>45.085075032914709</v>
      </c>
    </row>
    <row r="1701" spans="1:16" x14ac:dyDescent="0.35">
      <c r="A1701" t="s">
        <v>692</v>
      </c>
      <c r="B1701" t="s">
        <v>65</v>
      </c>
      <c r="C1701" t="s">
        <v>128</v>
      </c>
      <c r="D1701" t="s">
        <v>129</v>
      </c>
      <c r="E1701" t="s">
        <v>14</v>
      </c>
      <c r="F1701" t="s">
        <v>0</v>
      </c>
      <c r="G1701" s="6">
        <v>4</v>
      </c>
      <c r="H1701" t="s">
        <v>3</v>
      </c>
      <c r="I1701" t="s">
        <v>20</v>
      </c>
      <c r="J1701" s="1">
        <v>45000</v>
      </c>
      <c r="K1701">
        <v>1</v>
      </c>
      <c r="L1701">
        <v>4.8</v>
      </c>
      <c r="M1701">
        <v>9.4</v>
      </c>
      <c r="N1701" s="3">
        <v>853837.11727199994</v>
      </c>
      <c r="O1701" s="3">
        <v>426550</v>
      </c>
      <c r="P1701" s="7">
        <f>(N1701-O1701)/N1701*100</f>
        <v>50.043164981768129</v>
      </c>
    </row>
    <row r="1702" spans="1:16" x14ac:dyDescent="0.35">
      <c r="A1702" t="s">
        <v>954</v>
      </c>
      <c r="B1702" t="s">
        <v>65</v>
      </c>
      <c r="C1702" t="s">
        <v>353</v>
      </c>
      <c r="D1702" t="s">
        <v>368</v>
      </c>
      <c r="E1702" t="s">
        <v>4</v>
      </c>
      <c r="F1702" t="s">
        <v>0</v>
      </c>
      <c r="G1702" s="6">
        <v>11</v>
      </c>
      <c r="H1702" t="s">
        <v>13</v>
      </c>
      <c r="I1702" t="s">
        <v>23</v>
      </c>
      <c r="J1702" s="1">
        <v>61000</v>
      </c>
      <c r="K1702">
        <v>1</v>
      </c>
      <c r="L1702">
        <v>8.4</v>
      </c>
      <c r="M1702">
        <v>9.9</v>
      </c>
      <c r="N1702" s="3">
        <v>2882006</v>
      </c>
      <c r="O1702" s="3">
        <v>469775.28</v>
      </c>
      <c r="P1702" s="7">
        <f>(N1702-O1702)/N1702*100</f>
        <v>83.699711936755151</v>
      </c>
    </row>
    <row r="1703" spans="1:16" x14ac:dyDescent="0.35">
      <c r="A1703" t="s">
        <v>934</v>
      </c>
      <c r="B1703" t="s">
        <v>65</v>
      </c>
      <c r="C1703" t="s">
        <v>128</v>
      </c>
      <c r="D1703" t="s">
        <v>374</v>
      </c>
      <c r="E1703" t="s">
        <v>14</v>
      </c>
      <c r="F1703" t="s">
        <v>0</v>
      </c>
      <c r="G1703" s="6">
        <v>3</v>
      </c>
      <c r="H1703" t="s">
        <v>13</v>
      </c>
      <c r="I1703" t="s">
        <v>12</v>
      </c>
      <c r="J1703" s="1">
        <v>21000</v>
      </c>
      <c r="K1703">
        <v>1</v>
      </c>
      <c r="L1703">
        <v>9.9</v>
      </c>
      <c r="M1703">
        <v>5.2</v>
      </c>
      <c r="N1703" s="3">
        <v>982415</v>
      </c>
      <c r="O1703" s="3">
        <v>592800</v>
      </c>
      <c r="P1703" s="7">
        <f>(N1703-O1703)/N1703*100</f>
        <v>39.658901787940941</v>
      </c>
    </row>
    <row r="1704" spans="1:16" x14ac:dyDescent="0.35">
      <c r="A1704" t="s">
        <v>906</v>
      </c>
      <c r="B1704" t="s">
        <v>65</v>
      </c>
      <c r="C1704" t="s">
        <v>170</v>
      </c>
      <c r="D1704" t="s">
        <v>347</v>
      </c>
      <c r="E1704" t="s">
        <v>104</v>
      </c>
      <c r="F1704" t="s">
        <v>0</v>
      </c>
      <c r="G1704" s="6">
        <v>1</v>
      </c>
      <c r="H1704" t="s">
        <v>3</v>
      </c>
      <c r="I1704" t="s">
        <v>23</v>
      </c>
      <c r="J1704" s="1">
        <v>12149</v>
      </c>
      <c r="K1704">
        <v>1</v>
      </c>
      <c r="L1704">
        <v>4.5999999999999996</v>
      </c>
      <c r="M1704">
        <v>4.7</v>
      </c>
      <c r="N1704" s="3">
        <v>975803.29</v>
      </c>
      <c r="O1704" s="3">
        <v>813750</v>
      </c>
      <c r="P1704" s="7">
        <f>(N1704-O1704)/N1704*100</f>
        <v>16.607167823752679</v>
      </c>
    </row>
    <row r="1705" spans="1:16" x14ac:dyDescent="0.35">
      <c r="A1705" t="s">
        <v>929</v>
      </c>
      <c r="B1705" t="s">
        <v>65</v>
      </c>
      <c r="C1705" t="s">
        <v>353</v>
      </c>
      <c r="D1705" t="s">
        <v>84</v>
      </c>
      <c r="E1705" t="s">
        <v>32</v>
      </c>
      <c r="F1705" t="s">
        <v>0</v>
      </c>
      <c r="G1705" s="6">
        <v>5</v>
      </c>
      <c r="H1705" t="s">
        <v>13</v>
      </c>
      <c r="I1705" t="s">
        <v>1</v>
      </c>
      <c r="J1705" s="1">
        <v>106000</v>
      </c>
      <c r="K1705">
        <v>1</v>
      </c>
      <c r="L1705">
        <v>3.3</v>
      </c>
      <c r="M1705">
        <v>8.1999999999999993</v>
      </c>
      <c r="N1705" s="3">
        <v>2492226.5</v>
      </c>
      <c r="O1705" s="3">
        <v>1315750</v>
      </c>
      <c r="P1705" s="7">
        <f>(N1705-O1705)/N1705*100</f>
        <v>47.205841844631699</v>
      </c>
    </row>
    <row r="1706" spans="1:16" x14ac:dyDescent="0.35">
      <c r="A1706" t="s">
        <v>675</v>
      </c>
      <c r="B1706" t="s">
        <v>65</v>
      </c>
      <c r="C1706" t="s">
        <v>87</v>
      </c>
      <c r="D1706" t="s">
        <v>88</v>
      </c>
      <c r="E1706" t="s">
        <v>4</v>
      </c>
      <c r="F1706" t="s">
        <v>0</v>
      </c>
      <c r="G1706" s="6">
        <v>5</v>
      </c>
      <c r="H1706" t="s">
        <v>3</v>
      </c>
      <c r="I1706" t="s">
        <v>1</v>
      </c>
      <c r="J1706" s="1">
        <v>30000</v>
      </c>
      <c r="K1706">
        <v>1</v>
      </c>
      <c r="L1706">
        <v>5</v>
      </c>
      <c r="M1706">
        <v>4.2</v>
      </c>
      <c r="N1706" s="3">
        <v>613352</v>
      </c>
      <c r="O1706" s="3">
        <v>333750</v>
      </c>
      <c r="P1706" s="7">
        <f>(N1706-O1706)/N1706*100</f>
        <v>45.585895211884861</v>
      </c>
    </row>
    <row r="1707" spans="1:16" x14ac:dyDescent="0.35">
      <c r="A1707" t="s">
        <v>926</v>
      </c>
      <c r="B1707" t="s">
        <v>65</v>
      </c>
      <c r="C1707" t="s">
        <v>71</v>
      </c>
      <c r="D1707" t="s">
        <v>367</v>
      </c>
      <c r="E1707" t="s">
        <v>4</v>
      </c>
      <c r="F1707" t="s">
        <v>0</v>
      </c>
      <c r="G1707" s="6">
        <v>10</v>
      </c>
      <c r="H1707" t="s">
        <v>3</v>
      </c>
      <c r="I1707" t="s">
        <v>1</v>
      </c>
      <c r="J1707" s="1">
        <v>70000</v>
      </c>
      <c r="K1707">
        <v>2</v>
      </c>
      <c r="L1707">
        <v>9.9</v>
      </c>
      <c r="M1707">
        <v>8.9</v>
      </c>
      <c r="N1707" s="3">
        <v>1402739.1734</v>
      </c>
      <c r="O1707" s="3">
        <v>265200</v>
      </c>
      <c r="P1707" s="7">
        <f>(N1707-O1707)/N1707*100</f>
        <v>81.094133176790052</v>
      </c>
    </row>
    <row r="1708" spans="1:16" x14ac:dyDescent="0.35">
      <c r="A1708" t="s">
        <v>669</v>
      </c>
      <c r="B1708" t="s">
        <v>65</v>
      </c>
      <c r="C1708" t="s">
        <v>66</v>
      </c>
      <c r="D1708" t="s">
        <v>79</v>
      </c>
      <c r="E1708" t="s">
        <v>14</v>
      </c>
      <c r="F1708" t="s">
        <v>0</v>
      </c>
      <c r="G1708" s="6">
        <v>8</v>
      </c>
      <c r="H1708" t="s">
        <v>3</v>
      </c>
      <c r="I1708" t="s">
        <v>1</v>
      </c>
      <c r="J1708" s="1">
        <v>55000</v>
      </c>
      <c r="K1708">
        <v>1</v>
      </c>
      <c r="L1708">
        <v>5</v>
      </c>
      <c r="M1708">
        <v>4</v>
      </c>
      <c r="N1708" s="3">
        <v>996627.03810500004</v>
      </c>
      <c r="O1708" s="3">
        <v>426550</v>
      </c>
      <c r="P1708" s="7">
        <f>(N1708-O1708)/N1708*100</f>
        <v>57.200639387523758</v>
      </c>
    </row>
    <row r="1709" spans="1:16" x14ac:dyDescent="0.35">
      <c r="A1709" t="s">
        <v>912</v>
      </c>
      <c r="B1709" t="s">
        <v>65</v>
      </c>
      <c r="C1709" t="s">
        <v>353</v>
      </c>
      <c r="D1709" t="s">
        <v>354</v>
      </c>
      <c r="E1709" t="s">
        <v>32</v>
      </c>
      <c r="F1709" t="s">
        <v>0</v>
      </c>
      <c r="G1709" s="6">
        <v>10</v>
      </c>
      <c r="H1709" t="s">
        <v>3</v>
      </c>
      <c r="I1709" t="s">
        <v>1</v>
      </c>
      <c r="J1709" s="1">
        <v>80000</v>
      </c>
      <c r="K1709">
        <v>2</v>
      </c>
      <c r="L1709">
        <v>4.3</v>
      </c>
      <c r="M1709">
        <v>8.5</v>
      </c>
      <c r="N1709" s="3">
        <v>2860961.8317900002</v>
      </c>
      <c r="O1709" s="3">
        <v>371604.47999999998</v>
      </c>
      <c r="P1709" s="7">
        <f>(N1709-O1709)/N1709*100</f>
        <v>87.011204558171244</v>
      </c>
    </row>
    <row r="1710" spans="1:16" x14ac:dyDescent="0.35">
      <c r="A1710" t="s">
        <v>975</v>
      </c>
      <c r="B1710" t="s">
        <v>65</v>
      </c>
      <c r="C1710" t="s">
        <v>170</v>
      </c>
      <c r="D1710" t="s">
        <v>415</v>
      </c>
      <c r="E1710" t="s">
        <v>4</v>
      </c>
      <c r="F1710" t="s">
        <v>0</v>
      </c>
      <c r="G1710" s="6">
        <v>5</v>
      </c>
      <c r="H1710" t="s">
        <v>3</v>
      </c>
      <c r="I1710" t="s">
        <v>20</v>
      </c>
      <c r="J1710" s="1">
        <v>50790</v>
      </c>
      <c r="K1710">
        <v>1</v>
      </c>
      <c r="L1710">
        <v>3.8</v>
      </c>
      <c r="M1710">
        <v>7.2</v>
      </c>
      <c r="N1710" s="3">
        <v>720047.917579</v>
      </c>
      <c r="O1710" s="3">
        <v>435918</v>
      </c>
      <c r="P1710" s="7">
        <f>(N1710-O1710)/N1710*100</f>
        <v>39.459862412257685</v>
      </c>
    </row>
    <row r="1711" spans="1:16" x14ac:dyDescent="0.35">
      <c r="A1711" t="s">
        <v>966</v>
      </c>
      <c r="B1711" t="s">
        <v>65</v>
      </c>
      <c r="C1711" t="s">
        <v>170</v>
      </c>
      <c r="D1711" t="s">
        <v>405</v>
      </c>
      <c r="E1711" t="s">
        <v>4</v>
      </c>
      <c r="F1711" t="s">
        <v>0</v>
      </c>
      <c r="G1711" s="6">
        <v>8</v>
      </c>
      <c r="H1711" t="s">
        <v>3</v>
      </c>
      <c r="I1711" t="s">
        <v>23</v>
      </c>
      <c r="J1711" s="1">
        <v>50237</v>
      </c>
      <c r="K1711">
        <v>1</v>
      </c>
      <c r="L1711">
        <v>4.8</v>
      </c>
      <c r="M1711">
        <v>9.1999999999999993</v>
      </c>
      <c r="N1711" s="3">
        <v>755762.294291</v>
      </c>
      <c r="O1711" s="3">
        <v>389238</v>
      </c>
      <c r="P1711" s="7">
        <f>(N1711-O1711)/N1711*100</f>
        <v>48.497298298646378</v>
      </c>
    </row>
    <row r="1712" spans="1:16" x14ac:dyDescent="0.35">
      <c r="A1712" t="s">
        <v>670</v>
      </c>
      <c r="B1712" t="s">
        <v>65</v>
      </c>
      <c r="C1712" t="s">
        <v>80</v>
      </c>
      <c r="D1712" t="s">
        <v>81</v>
      </c>
      <c r="E1712" t="s">
        <v>14</v>
      </c>
      <c r="F1712" t="s">
        <v>0</v>
      </c>
      <c r="G1712" s="6">
        <v>11</v>
      </c>
      <c r="H1712" t="s">
        <v>3</v>
      </c>
      <c r="I1712" t="s">
        <v>23</v>
      </c>
      <c r="J1712" s="1">
        <v>100700</v>
      </c>
      <c r="K1712">
        <v>2</v>
      </c>
      <c r="L1712">
        <v>4.5</v>
      </c>
      <c r="M1712">
        <v>7.7</v>
      </c>
      <c r="N1712" s="3">
        <v>837627.58000299998</v>
      </c>
      <c r="O1712" s="3">
        <v>198000</v>
      </c>
      <c r="P1712" s="7">
        <f>(N1712-O1712)/N1712*100</f>
        <v>76.361809863126666</v>
      </c>
    </row>
    <row r="1713" spans="1:16" x14ac:dyDescent="0.35">
      <c r="A1713" t="s">
        <v>976</v>
      </c>
      <c r="B1713" t="s">
        <v>90</v>
      </c>
      <c r="C1713" t="s">
        <v>203</v>
      </c>
      <c r="D1713" t="s">
        <v>417</v>
      </c>
      <c r="E1713" t="s">
        <v>4</v>
      </c>
      <c r="F1713" t="s">
        <v>28</v>
      </c>
      <c r="G1713" s="6">
        <v>3</v>
      </c>
      <c r="H1713" t="s">
        <v>3</v>
      </c>
      <c r="I1713" t="s">
        <v>18</v>
      </c>
      <c r="J1713" s="1">
        <v>32000</v>
      </c>
      <c r="K1713">
        <v>1</v>
      </c>
      <c r="L1713">
        <v>4.8</v>
      </c>
      <c r="M1713">
        <v>8.6</v>
      </c>
      <c r="N1713" s="3">
        <v>586949</v>
      </c>
      <c r="O1713" s="3">
        <v>342958</v>
      </c>
      <c r="P1713" s="7">
        <f>(N1713-O1713)/N1713*100</f>
        <v>41.569369740812235</v>
      </c>
    </row>
    <row r="1714" spans="1:16" x14ac:dyDescent="0.35">
      <c r="A1714" t="s">
        <v>675</v>
      </c>
      <c r="B1714" t="s">
        <v>65</v>
      </c>
      <c r="C1714" t="s">
        <v>87</v>
      </c>
      <c r="D1714" t="s">
        <v>88</v>
      </c>
      <c r="E1714" t="s">
        <v>4</v>
      </c>
      <c r="F1714" t="s">
        <v>0</v>
      </c>
      <c r="G1714" s="6">
        <v>6</v>
      </c>
      <c r="H1714" t="s">
        <v>3</v>
      </c>
      <c r="I1714" t="s">
        <v>20</v>
      </c>
      <c r="J1714" s="1">
        <v>33664</v>
      </c>
      <c r="K1714">
        <v>1</v>
      </c>
      <c r="L1714">
        <v>4.5</v>
      </c>
      <c r="M1714">
        <v>6.6</v>
      </c>
      <c r="N1714" s="3">
        <v>613352</v>
      </c>
      <c r="O1714" s="3">
        <v>310800</v>
      </c>
      <c r="P1714" s="7">
        <f>(N1714-O1714)/N1714*100</f>
        <v>49.327629159112547</v>
      </c>
    </row>
    <row r="1715" spans="1:16" x14ac:dyDescent="0.35">
      <c r="A1715" t="s">
        <v>635</v>
      </c>
      <c r="B1715" t="s">
        <v>5</v>
      </c>
      <c r="C1715" t="s">
        <v>6</v>
      </c>
      <c r="D1715" t="s">
        <v>29</v>
      </c>
      <c r="E1715" t="s">
        <v>4</v>
      </c>
      <c r="F1715" t="s">
        <v>0</v>
      </c>
      <c r="G1715" s="6">
        <v>9</v>
      </c>
      <c r="H1715" t="s">
        <v>3</v>
      </c>
      <c r="I1715" t="s">
        <v>20</v>
      </c>
      <c r="J1715" s="1">
        <v>66000</v>
      </c>
      <c r="K1715">
        <v>2</v>
      </c>
      <c r="L1715">
        <v>8.5</v>
      </c>
      <c r="M1715">
        <v>8.3000000000000007</v>
      </c>
      <c r="N1715" s="3">
        <v>462988.36296200001</v>
      </c>
      <c r="O1715" s="3">
        <v>162800</v>
      </c>
      <c r="P1715" s="7">
        <f>(N1715-O1715)/N1715*100</f>
        <v>64.837129175671777</v>
      </c>
    </row>
    <row r="1716" spans="1:16" x14ac:dyDescent="0.35">
      <c r="A1716" t="s">
        <v>668</v>
      </c>
      <c r="B1716" t="s">
        <v>65</v>
      </c>
      <c r="C1716" t="s">
        <v>66</v>
      </c>
      <c r="D1716" t="s">
        <v>78</v>
      </c>
      <c r="E1716" t="s">
        <v>14</v>
      </c>
      <c r="F1716" t="s">
        <v>0</v>
      </c>
      <c r="G1716" s="6">
        <v>6</v>
      </c>
      <c r="H1716" t="s">
        <v>13</v>
      </c>
      <c r="I1716" t="s">
        <v>127</v>
      </c>
      <c r="J1716" s="1">
        <v>44000</v>
      </c>
      <c r="K1716">
        <v>1</v>
      </c>
      <c r="L1716">
        <v>4.3</v>
      </c>
      <c r="M1716">
        <v>9.9</v>
      </c>
      <c r="N1716" s="3">
        <v>1139496.1163999999</v>
      </c>
      <c r="O1716" s="3">
        <v>511438</v>
      </c>
      <c r="P1716" s="7">
        <f>(N1716-O1716)/N1716*100</f>
        <v>55.11717919532876</v>
      </c>
    </row>
    <row r="1717" spans="1:16" x14ac:dyDescent="0.35">
      <c r="A1717" t="s">
        <v>977</v>
      </c>
      <c r="B1717" t="s">
        <v>105</v>
      </c>
      <c r="C1717" t="s">
        <v>108</v>
      </c>
      <c r="D1717" t="s">
        <v>418</v>
      </c>
      <c r="E1717" t="s">
        <v>14</v>
      </c>
      <c r="F1717" t="s">
        <v>10</v>
      </c>
      <c r="G1717" s="6">
        <v>7</v>
      </c>
      <c r="H1717" t="s">
        <v>3</v>
      </c>
      <c r="I1717" t="s">
        <v>17</v>
      </c>
      <c r="J1717" s="1">
        <v>82000</v>
      </c>
      <c r="K1717">
        <v>1</v>
      </c>
      <c r="L1717">
        <v>4.8</v>
      </c>
      <c r="M1717">
        <v>9.1</v>
      </c>
      <c r="N1717" s="3">
        <v>2109722</v>
      </c>
      <c r="O1717" s="3">
        <v>497200</v>
      </c>
      <c r="P1717" s="7">
        <f>(N1717-O1717)/N1717*100</f>
        <v>76.43291390998435</v>
      </c>
    </row>
    <row r="1718" spans="1:16" x14ac:dyDescent="0.35">
      <c r="A1718" t="s">
        <v>686</v>
      </c>
      <c r="B1718" t="s">
        <v>105</v>
      </c>
      <c r="C1718" t="s">
        <v>106</v>
      </c>
      <c r="D1718" t="s">
        <v>115</v>
      </c>
      <c r="E1718" t="s">
        <v>104</v>
      </c>
      <c r="F1718" t="s">
        <v>10</v>
      </c>
      <c r="G1718" s="6">
        <v>8</v>
      </c>
      <c r="H1718" t="s">
        <v>3</v>
      </c>
      <c r="I1718" t="s">
        <v>17</v>
      </c>
      <c r="J1718" s="1">
        <v>61000</v>
      </c>
      <c r="K1718">
        <v>1</v>
      </c>
      <c r="L1718">
        <v>5</v>
      </c>
      <c r="M1718">
        <v>8.1</v>
      </c>
      <c r="N1718" s="3">
        <v>1317441</v>
      </c>
      <c r="O1718" s="3">
        <v>724398</v>
      </c>
      <c r="P1718" s="7">
        <f>(N1718-O1718)/N1718*100</f>
        <v>45.014767264720014</v>
      </c>
    </row>
    <row r="1719" spans="1:16" x14ac:dyDescent="0.35">
      <c r="A1719" t="s">
        <v>978</v>
      </c>
      <c r="B1719" t="s">
        <v>90</v>
      </c>
      <c r="C1719" t="s">
        <v>122</v>
      </c>
      <c r="D1719" t="s">
        <v>420</v>
      </c>
      <c r="E1719" t="s">
        <v>4</v>
      </c>
      <c r="F1719" t="s">
        <v>28</v>
      </c>
      <c r="G1719" s="6">
        <v>3</v>
      </c>
      <c r="H1719" t="s">
        <v>3</v>
      </c>
      <c r="I1719" t="s">
        <v>17</v>
      </c>
      <c r="J1719" s="1">
        <v>75000</v>
      </c>
      <c r="K1719">
        <v>1</v>
      </c>
      <c r="L1719">
        <v>4</v>
      </c>
      <c r="M1719">
        <v>7.5</v>
      </c>
      <c r="N1719" s="3">
        <v>554423</v>
      </c>
      <c r="O1719" s="3">
        <v>333750</v>
      </c>
      <c r="P1719" s="7">
        <f>(N1719-O1719)/N1719*100</f>
        <v>39.802280929903702</v>
      </c>
    </row>
    <row r="1720" spans="1:16" x14ac:dyDescent="0.35">
      <c r="A1720" t="s">
        <v>979</v>
      </c>
      <c r="B1720" t="s">
        <v>105</v>
      </c>
      <c r="C1720" t="s">
        <v>106</v>
      </c>
      <c r="D1720" t="s">
        <v>421</v>
      </c>
      <c r="E1720" t="s">
        <v>104</v>
      </c>
      <c r="F1720" t="s">
        <v>10</v>
      </c>
      <c r="G1720" s="6">
        <v>8</v>
      </c>
      <c r="H1720" t="s">
        <v>3</v>
      </c>
      <c r="I1720" t="s">
        <v>1</v>
      </c>
      <c r="J1720" s="1">
        <v>42566</v>
      </c>
      <c r="K1720">
        <v>2</v>
      </c>
      <c r="L1720">
        <v>5</v>
      </c>
      <c r="M1720">
        <v>9.1</v>
      </c>
      <c r="N1720" s="3">
        <v>1089474.5</v>
      </c>
      <c r="O1720" s="3">
        <v>627559.19220000005</v>
      </c>
      <c r="P1720" s="7">
        <f>(N1720-O1720)/N1720*100</f>
        <v>42.397991673967582</v>
      </c>
    </row>
    <row r="1721" spans="1:16" x14ac:dyDescent="0.35">
      <c r="A1721" t="s">
        <v>771</v>
      </c>
      <c r="B1721" t="s">
        <v>105</v>
      </c>
      <c r="C1721" t="s">
        <v>108</v>
      </c>
      <c r="D1721" t="s">
        <v>216</v>
      </c>
      <c r="E1721" t="s">
        <v>14</v>
      </c>
      <c r="F1721" t="s">
        <v>0</v>
      </c>
      <c r="G1721" s="6">
        <v>8</v>
      </c>
      <c r="H1721" t="s">
        <v>3</v>
      </c>
      <c r="I1721" t="s">
        <v>17</v>
      </c>
      <c r="J1721" s="1">
        <v>37000</v>
      </c>
      <c r="K1721">
        <v>1</v>
      </c>
      <c r="L1721">
        <v>8.5</v>
      </c>
      <c r="M1721">
        <v>4.9000000000000004</v>
      </c>
      <c r="N1721" s="3">
        <v>1352344</v>
      </c>
      <c r="O1721" s="3">
        <v>417198</v>
      </c>
      <c r="P1721" s="7">
        <f>(N1721-O1721)/N1721*100</f>
        <v>69.150009169264621</v>
      </c>
    </row>
    <row r="1722" spans="1:16" x14ac:dyDescent="0.35">
      <c r="A1722" t="s">
        <v>906</v>
      </c>
      <c r="B1722" t="s">
        <v>65</v>
      </c>
      <c r="C1722" t="s">
        <v>170</v>
      </c>
      <c r="D1722" t="s">
        <v>347</v>
      </c>
      <c r="E1722" t="s">
        <v>104</v>
      </c>
      <c r="F1722" t="s">
        <v>0</v>
      </c>
      <c r="G1722" s="6">
        <v>2</v>
      </c>
      <c r="H1722" t="s">
        <v>13</v>
      </c>
      <c r="I1722" t="s">
        <v>18</v>
      </c>
      <c r="J1722" s="1">
        <v>5300</v>
      </c>
      <c r="K1722">
        <v>1</v>
      </c>
      <c r="L1722">
        <v>9.9</v>
      </c>
      <c r="M1722">
        <v>6.4</v>
      </c>
      <c r="N1722" s="3">
        <v>975803.29</v>
      </c>
      <c r="O1722" s="3">
        <v>783822</v>
      </c>
      <c r="P1722" s="7">
        <f>(N1722-O1722)/N1722*100</f>
        <v>19.67417941376279</v>
      </c>
    </row>
    <row r="1723" spans="1:16" x14ac:dyDescent="0.35">
      <c r="A1723" t="s">
        <v>937</v>
      </c>
      <c r="B1723" t="s">
        <v>65</v>
      </c>
      <c r="C1723" t="s">
        <v>80</v>
      </c>
      <c r="D1723" t="s">
        <v>377</v>
      </c>
      <c r="E1723" t="s">
        <v>104</v>
      </c>
      <c r="F1723" t="s">
        <v>0</v>
      </c>
      <c r="G1723" s="6">
        <v>10</v>
      </c>
      <c r="H1723" t="s">
        <v>13</v>
      </c>
      <c r="I1723" t="s">
        <v>23</v>
      </c>
      <c r="J1723" s="1">
        <v>85900</v>
      </c>
      <c r="K1723">
        <v>3</v>
      </c>
      <c r="L1723">
        <v>4.3</v>
      </c>
      <c r="M1723">
        <v>9.9</v>
      </c>
      <c r="N1723" s="3">
        <v>838779.74998900003</v>
      </c>
      <c r="O1723" s="3">
        <v>197999.12</v>
      </c>
      <c r="P1723" s="7">
        <f>(N1723-O1723)/N1723*100</f>
        <v>76.394384818828001</v>
      </c>
    </row>
    <row r="1724" spans="1:16" x14ac:dyDescent="0.35">
      <c r="A1724" t="s">
        <v>739</v>
      </c>
      <c r="B1724" t="s">
        <v>65</v>
      </c>
      <c r="C1724" t="s">
        <v>128</v>
      </c>
      <c r="D1724" t="s">
        <v>184</v>
      </c>
      <c r="E1724" t="s">
        <v>14</v>
      </c>
      <c r="F1724" t="s">
        <v>10</v>
      </c>
      <c r="G1724" s="6">
        <v>5</v>
      </c>
      <c r="H1724" t="s">
        <v>3</v>
      </c>
      <c r="I1724" t="s">
        <v>1</v>
      </c>
      <c r="J1724" s="1">
        <v>34000</v>
      </c>
      <c r="K1724">
        <v>1</v>
      </c>
      <c r="L1724">
        <v>9.9</v>
      </c>
      <c r="M1724">
        <v>6.7</v>
      </c>
      <c r="N1724" s="3">
        <v>813578</v>
      </c>
      <c r="O1724" s="3">
        <v>497200</v>
      </c>
      <c r="P1724" s="7">
        <f>(N1724-O1724)/N1724*100</f>
        <v>38.887236380531434</v>
      </c>
    </row>
    <row r="1725" spans="1:16" x14ac:dyDescent="0.35">
      <c r="A1725" t="s">
        <v>670</v>
      </c>
      <c r="B1725" t="s">
        <v>65</v>
      </c>
      <c r="C1725" t="s">
        <v>80</v>
      </c>
      <c r="D1725" t="s">
        <v>81</v>
      </c>
      <c r="E1725" t="s">
        <v>14</v>
      </c>
      <c r="F1725" t="s">
        <v>0</v>
      </c>
      <c r="G1725" s="6">
        <v>11</v>
      </c>
      <c r="H1725" t="s">
        <v>3</v>
      </c>
      <c r="I1725" t="s">
        <v>18</v>
      </c>
      <c r="J1725" s="1">
        <v>60000</v>
      </c>
      <c r="K1725">
        <v>2</v>
      </c>
      <c r="L1725">
        <v>4.5</v>
      </c>
      <c r="M1725">
        <v>7.9</v>
      </c>
      <c r="N1725" s="3">
        <v>837627.58000299998</v>
      </c>
      <c r="O1725" s="3">
        <v>206800</v>
      </c>
      <c r="P1725" s="7">
        <f>(N1725-O1725)/N1725*100</f>
        <v>75.311223634821175</v>
      </c>
    </row>
    <row r="1726" spans="1:16" x14ac:dyDescent="0.35">
      <c r="A1726" t="s">
        <v>740</v>
      </c>
      <c r="B1726" t="s">
        <v>65</v>
      </c>
      <c r="C1726" t="s">
        <v>71</v>
      </c>
      <c r="D1726" t="s">
        <v>186</v>
      </c>
      <c r="E1726" t="s">
        <v>4</v>
      </c>
      <c r="F1726" t="s">
        <v>0</v>
      </c>
      <c r="G1726" s="6">
        <v>11</v>
      </c>
      <c r="H1726" t="s">
        <v>3</v>
      </c>
      <c r="I1726" t="s">
        <v>1</v>
      </c>
      <c r="J1726" s="1">
        <v>81000</v>
      </c>
      <c r="K1726">
        <v>2</v>
      </c>
      <c r="L1726">
        <v>4.3</v>
      </c>
      <c r="M1726">
        <v>9.9</v>
      </c>
      <c r="N1726" s="3">
        <v>1303954.7245700001</v>
      </c>
      <c r="O1726" s="3">
        <v>198000</v>
      </c>
      <c r="P1726" s="7">
        <f>(N1726-O1726)/N1726*100</f>
        <v>84.815423705351918</v>
      </c>
    </row>
    <row r="1727" spans="1:16" x14ac:dyDescent="0.35">
      <c r="A1727" t="s">
        <v>980</v>
      </c>
      <c r="B1727" t="s">
        <v>65</v>
      </c>
      <c r="C1727" t="s">
        <v>170</v>
      </c>
      <c r="D1727" t="s">
        <v>349</v>
      </c>
      <c r="E1727" t="s">
        <v>32</v>
      </c>
      <c r="F1727" t="s">
        <v>10</v>
      </c>
      <c r="G1727" s="6">
        <v>3</v>
      </c>
      <c r="H1727" t="s">
        <v>3</v>
      </c>
      <c r="I1727" t="s">
        <v>17</v>
      </c>
      <c r="J1727" s="1">
        <v>16000</v>
      </c>
      <c r="K1727">
        <v>1</v>
      </c>
      <c r="L1727">
        <v>9.9</v>
      </c>
      <c r="M1727">
        <v>4.2</v>
      </c>
      <c r="N1727" s="3">
        <v>989632.2</v>
      </c>
      <c r="O1727" s="3">
        <v>690000</v>
      </c>
      <c r="P1727" s="7">
        <f>(N1727-O1727)/N1727*100</f>
        <v>30.277127199377706</v>
      </c>
    </row>
    <row r="1728" spans="1:16" x14ac:dyDescent="0.35">
      <c r="A1728" t="s">
        <v>981</v>
      </c>
      <c r="B1728" t="s">
        <v>90</v>
      </c>
      <c r="C1728" t="s">
        <v>95</v>
      </c>
      <c r="D1728" t="s">
        <v>422</v>
      </c>
      <c r="E1728" t="s">
        <v>4</v>
      </c>
      <c r="F1728" t="s">
        <v>28</v>
      </c>
      <c r="G1728" s="6">
        <v>4</v>
      </c>
      <c r="H1728" t="s">
        <v>3</v>
      </c>
      <c r="I1728" t="s">
        <v>149</v>
      </c>
      <c r="J1728" s="1">
        <v>35000</v>
      </c>
      <c r="K1728">
        <v>1</v>
      </c>
      <c r="L1728">
        <v>8.3000000000000007</v>
      </c>
      <c r="M1728">
        <v>5.4</v>
      </c>
      <c r="N1728" s="3">
        <v>516328</v>
      </c>
      <c r="O1728" s="3">
        <v>322806.90213191998</v>
      </c>
      <c r="P1728" s="7">
        <f>(N1728-O1728)/N1728*100</f>
        <v>37.480264070141459</v>
      </c>
    </row>
    <row r="1729" spans="1:16" x14ac:dyDescent="0.35">
      <c r="A1729" t="s">
        <v>670</v>
      </c>
      <c r="B1729" t="s">
        <v>65</v>
      </c>
      <c r="C1729" t="s">
        <v>80</v>
      </c>
      <c r="D1729" t="s">
        <v>81</v>
      </c>
      <c r="E1729" t="s">
        <v>14</v>
      </c>
      <c r="F1729" t="s">
        <v>0</v>
      </c>
      <c r="G1729" s="6">
        <v>12</v>
      </c>
      <c r="H1729" t="s">
        <v>3</v>
      </c>
      <c r="I1729" t="s">
        <v>12</v>
      </c>
      <c r="J1729" s="1">
        <v>84000</v>
      </c>
      <c r="K1729">
        <v>2</v>
      </c>
      <c r="L1729">
        <v>4.3</v>
      </c>
      <c r="M1729">
        <v>8.9</v>
      </c>
      <c r="N1729" s="3">
        <v>837627.58000299998</v>
      </c>
      <c r="O1729" s="3">
        <v>180400</v>
      </c>
      <c r="P1729" s="7">
        <f>(N1729-O1729)/N1729*100</f>
        <v>78.46298231973762</v>
      </c>
    </row>
    <row r="1730" spans="1:16" x14ac:dyDescent="0.35">
      <c r="A1730" t="s">
        <v>703</v>
      </c>
      <c r="B1730" t="s">
        <v>90</v>
      </c>
      <c r="C1730" t="s">
        <v>99</v>
      </c>
      <c r="D1730" t="s">
        <v>119</v>
      </c>
      <c r="E1730" t="s">
        <v>4</v>
      </c>
      <c r="F1730" t="s">
        <v>10</v>
      </c>
      <c r="G1730" s="6">
        <v>10</v>
      </c>
      <c r="H1730" t="s">
        <v>3</v>
      </c>
      <c r="I1730" t="s">
        <v>1</v>
      </c>
      <c r="J1730" s="1">
        <v>42000</v>
      </c>
      <c r="K1730">
        <v>1</v>
      </c>
      <c r="L1730">
        <v>5</v>
      </c>
      <c r="M1730">
        <v>7</v>
      </c>
      <c r="N1730" s="3">
        <v>806540.75166900002</v>
      </c>
      <c r="O1730" s="3">
        <v>210320</v>
      </c>
      <c r="P1730" s="7">
        <f>(N1730-O1730)/N1730*100</f>
        <v>73.923202322414809</v>
      </c>
    </row>
    <row r="1731" spans="1:16" x14ac:dyDescent="0.35">
      <c r="A1731" t="s">
        <v>670</v>
      </c>
      <c r="B1731" t="s">
        <v>65</v>
      </c>
      <c r="C1731" t="s">
        <v>80</v>
      </c>
      <c r="D1731" t="s">
        <v>81</v>
      </c>
      <c r="E1731" t="s">
        <v>14</v>
      </c>
      <c r="F1731" t="s">
        <v>0</v>
      </c>
      <c r="G1731" s="6">
        <v>10</v>
      </c>
      <c r="H1731" t="s">
        <v>3</v>
      </c>
      <c r="I1731" t="s">
        <v>18</v>
      </c>
      <c r="J1731" s="1">
        <v>74000</v>
      </c>
      <c r="K1731">
        <v>2</v>
      </c>
      <c r="L1731">
        <v>5</v>
      </c>
      <c r="M1731">
        <v>9.6</v>
      </c>
      <c r="N1731" s="3">
        <v>837627.58000299998</v>
      </c>
      <c r="O1731" s="3">
        <v>158400</v>
      </c>
      <c r="P1731" s="7">
        <f>(N1731-O1731)/N1731*100</f>
        <v>81.089447890501333</v>
      </c>
    </row>
    <row r="1732" spans="1:16" x14ac:dyDescent="0.35">
      <c r="A1732" t="s">
        <v>982</v>
      </c>
      <c r="B1732" t="s">
        <v>90</v>
      </c>
      <c r="C1732" t="s">
        <v>123</v>
      </c>
      <c r="D1732" t="s">
        <v>424</v>
      </c>
      <c r="E1732" t="s">
        <v>4</v>
      </c>
      <c r="F1732" t="s">
        <v>10</v>
      </c>
      <c r="G1732" s="6">
        <v>7</v>
      </c>
      <c r="H1732" t="s">
        <v>3</v>
      </c>
      <c r="I1732" t="s">
        <v>12</v>
      </c>
      <c r="J1732" s="1">
        <v>52121</v>
      </c>
      <c r="K1732">
        <v>2</v>
      </c>
      <c r="L1732">
        <v>5</v>
      </c>
      <c r="M1732">
        <v>6.8</v>
      </c>
      <c r="N1732" s="3">
        <v>651184.17041799997</v>
      </c>
      <c r="O1732" s="3">
        <v>256128</v>
      </c>
      <c r="P1732" s="7">
        <f>(N1732-O1732)/N1732*100</f>
        <v>60.667348557384379</v>
      </c>
    </row>
    <row r="1733" spans="1:16" x14ac:dyDescent="0.35">
      <c r="A1733" t="s">
        <v>686</v>
      </c>
      <c r="B1733" t="s">
        <v>105</v>
      </c>
      <c r="C1733" t="s">
        <v>106</v>
      </c>
      <c r="D1733" t="s">
        <v>115</v>
      </c>
      <c r="E1733" t="s">
        <v>104</v>
      </c>
      <c r="F1733" t="s">
        <v>10</v>
      </c>
      <c r="G1733" s="6">
        <v>11</v>
      </c>
      <c r="H1733" t="s">
        <v>3</v>
      </c>
      <c r="I1733" t="s">
        <v>23</v>
      </c>
      <c r="J1733" s="1">
        <v>97000</v>
      </c>
      <c r="K1733">
        <v>2</v>
      </c>
      <c r="L1733">
        <v>4.8</v>
      </c>
      <c r="M1733">
        <v>7.3</v>
      </c>
      <c r="N1733" s="3">
        <v>1317441</v>
      </c>
      <c r="O1733" s="3">
        <v>501942</v>
      </c>
      <c r="P1733" s="7">
        <f>(N1733-O1733)/N1733*100</f>
        <v>61.900229308181544</v>
      </c>
    </row>
    <row r="1734" spans="1:16" x14ac:dyDescent="0.35">
      <c r="A1734" t="s">
        <v>684</v>
      </c>
      <c r="B1734" t="s">
        <v>105</v>
      </c>
      <c r="C1734" t="s">
        <v>106</v>
      </c>
      <c r="D1734" t="s">
        <v>112</v>
      </c>
      <c r="E1734" t="s">
        <v>104</v>
      </c>
      <c r="F1734" t="s">
        <v>10</v>
      </c>
      <c r="G1734" s="6">
        <v>4</v>
      </c>
      <c r="H1734" t="s">
        <v>3</v>
      </c>
      <c r="I1734" t="s">
        <v>18</v>
      </c>
      <c r="J1734" s="1">
        <v>53000</v>
      </c>
      <c r="K1734">
        <v>1</v>
      </c>
      <c r="L1734">
        <v>8.1</v>
      </c>
      <c r="M1734">
        <v>7.3</v>
      </c>
      <c r="N1734" s="3">
        <v>1585233</v>
      </c>
      <c r="O1734" s="3">
        <v>1112540.11738384</v>
      </c>
      <c r="P1734" s="7">
        <f>(N1734-O1734)/N1734*100</f>
        <v>29.818511387042783</v>
      </c>
    </row>
    <row r="1735" spans="1:16" x14ac:dyDescent="0.35">
      <c r="A1735" t="s">
        <v>763</v>
      </c>
      <c r="B1735" t="s">
        <v>90</v>
      </c>
      <c r="C1735" t="s">
        <v>102</v>
      </c>
      <c r="D1735" t="s">
        <v>210</v>
      </c>
      <c r="E1735" t="s">
        <v>4</v>
      </c>
      <c r="F1735" t="s">
        <v>0</v>
      </c>
      <c r="G1735" s="6">
        <v>7</v>
      </c>
      <c r="H1735" t="s">
        <v>3</v>
      </c>
      <c r="I1735" t="s">
        <v>37</v>
      </c>
      <c r="J1735" s="1">
        <v>33000</v>
      </c>
      <c r="K1735">
        <v>2</v>
      </c>
      <c r="L1735">
        <v>8.5</v>
      </c>
      <c r="M1735">
        <v>5.9</v>
      </c>
      <c r="N1735" s="3">
        <v>342090.26779200003</v>
      </c>
      <c r="O1735" s="3">
        <v>158400</v>
      </c>
      <c r="P1735" s="7">
        <f>(N1735-O1735)/N1735*100</f>
        <v>53.696431932313423</v>
      </c>
    </row>
    <row r="1736" spans="1:16" x14ac:dyDescent="0.35">
      <c r="A1736" t="s">
        <v>692</v>
      </c>
      <c r="B1736" t="s">
        <v>65</v>
      </c>
      <c r="C1736" t="s">
        <v>128</v>
      </c>
      <c r="D1736" t="s">
        <v>129</v>
      </c>
      <c r="E1736" t="s">
        <v>14</v>
      </c>
      <c r="F1736" t="s">
        <v>0</v>
      </c>
      <c r="G1736" s="6">
        <v>5</v>
      </c>
      <c r="H1736" t="s">
        <v>3</v>
      </c>
      <c r="I1736" t="s">
        <v>12</v>
      </c>
      <c r="J1736" s="1">
        <v>25000</v>
      </c>
      <c r="K1736">
        <v>1</v>
      </c>
      <c r="L1736">
        <v>8.5</v>
      </c>
      <c r="M1736">
        <v>6</v>
      </c>
      <c r="N1736" s="3">
        <v>853837.11727199994</v>
      </c>
      <c r="O1736" s="3">
        <v>407541.12626688002</v>
      </c>
      <c r="P1736" s="7">
        <f>(N1736-O1736)/N1736*100</f>
        <v>52.269453034676047</v>
      </c>
    </row>
    <row r="1737" spans="1:16" x14ac:dyDescent="0.35">
      <c r="A1737" t="s">
        <v>764</v>
      </c>
      <c r="B1737" t="s">
        <v>90</v>
      </c>
      <c r="C1737" t="s">
        <v>95</v>
      </c>
      <c r="D1737" t="s">
        <v>113</v>
      </c>
      <c r="E1737" t="s">
        <v>4</v>
      </c>
      <c r="F1737" t="s">
        <v>28</v>
      </c>
      <c r="G1737" s="6">
        <v>5</v>
      </c>
      <c r="H1737" t="s">
        <v>3</v>
      </c>
      <c r="I1737" t="s">
        <v>18</v>
      </c>
      <c r="J1737" s="1">
        <v>45775</v>
      </c>
      <c r="K1737">
        <v>1</v>
      </c>
      <c r="L1737">
        <v>8.3000000000000007</v>
      </c>
      <c r="M1737">
        <v>6.7</v>
      </c>
      <c r="N1737" s="3">
        <v>514112</v>
      </c>
      <c r="O1737" s="3">
        <v>247072</v>
      </c>
      <c r="P1737" s="7">
        <f>(N1737-O1737)/N1737*100</f>
        <v>51.941989294161587</v>
      </c>
    </row>
    <row r="1738" spans="1:16" x14ac:dyDescent="0.35">
      <c r="A1738" t="s">
        <v>983</v>
      </c>
      <c r="B1738" t="s">
        <v>105</v>
      </c>
      <c r="C1738" t="s">
        <v>413</v>
      </c>
      <c r="D1738" t="s">
        <v>425</v>
      </c>
      <c r="E1738" t="s">
        <v>14</v>
      </c>
      <c r="F1738" t="s">
        <v>0</v>
      </c>
      <c r="G1738" s="6">
        <v>10</v>
      </c>
      <c r="H1738" t="s">
        <v>3</v>
      </c>
      <c r="I1738" t="s">
        <v>1</v>
      </c>
      <c r="J1738" s="1">
        <v>65000</v>
      </c>
      <c r="K1738">
        <v>1</v>
      </c>
      <c r="L1738">
        <v>5</v>
      </c>
      <c r="M1738">
        <v>7.5</v>
      </c>
      <c r="N1738" s="3">
        <v>1306402</v>
      </c>
      <c r="O1738" s="3">
        <v>220000</v>
      </c>
      <c r="P1738" s="7">
        <f>(N1738-O1738)/N1738*100</f>
        <v>83.159854317430629</v>
      </c>
    </row>
    <row r="1739" spans="1:16" x14ac:dyDescent="0.35">
      <c r="A1739" t="s">
        <v>977</v>
      </c>
      <c r="B1739" t="s">
        <v>105</v>
      </c>
      <c r="C1739" t="s">
        <v>108</v>
      </c>
      <c r="D1739" t="s">
        <v>418</v>
      </c>
      <c r="E1739" t="s">
        <v>14</v>
      </c>
      <c r="F1739" t="s">
        <v>10</v>
      </c>
      <c r="G1739" s="6">
        <v>7</v>
      </c>
      <c r="H1739" t="s">
        <v>3</v>
      </c>
      <c r="I1739" t="s">
        <v>12</v>
      </c>
      <c r="J1739" s="1">
        <v>75000</v>
      </c>
      <c r="K1739">
        <v>2</v>
      </c>
      <c r="L1739">
        <v>4.8</v>
      </c>
      <c r="M1739">
        <v>8.6999999999999993</v>
      </c>
      <c r="N1739" s="3">
        <v>2109722</v>
      </c>
      <c r="O1739" s="3">
        <v>497200</v>
      </c>
      <c r="P1739" s="7">
        <f>(N1739-O1739)/N1739*100</f>
        <v>76.43291390998435</v>
      </c>
    </row>
    <row r="1740" spans="1:16" x14ac:dyDescent="0.35">
      <c r="A1740" t="s">
        <v>661</v>
      </c>
      <c r="B1740" t="s">
        <v>65</v>
      </c>
      <c r="C1740" t="s">
        <v>66</v>
      </c>
      <c r="D1740" t="s">
        <v>67</v>
      </c>
      <c r="E1740" t="s">
        <v>4</v>
      </c>
      <c r="F1740" t="s">
        <v>0</v>
      </c>
      <c r="G1740" s="6">
        <v>4</v>
      </c>
      <c r="H1740" t="s">
        <v>13</v>
      </c>
      <c r="I1740" t="s">
        <v>1</v>
      </c>
      <c r="J1740" s="1">
        <v>25000</v>
      </c>
      <c r="K1740">
        <v>1</v>
      </c>
      <c r="L1740">
        <v>8.5</v>
      </c>
      <c r="M1740">
        <v>5.8</v>
      </c>
      <c r="N1740" s="3">
        <v>1514307.49208</v>
      </c>
      <c r="O1740" s="3">
        <v>873583.69620000001</v>
      </c>
      <c r="P1740" s="7">
        <f>(N1740-O1740)/N1740*100</f>
        <v>42.311340281353566</v>
      </c>
    </row>
    <row r="1741" spans="1:16" x14ac:dyDescent="0.35">
      <c r="A1741" t="s">
        <v>984</v>
      </c>
      <c r="B1741" t="s">
        <v>105</v>
      </c>
      <c r="C1741" t="s">
        <v>106</v>
      </c>
      <c r="D1741" t="s">
        <v>426</v>
      </c>
      <c r="E1741" t="s">
        <v>104</v>
      </c>
      <c r="F1741" t="s">
        <v>10</v>
      </c>
      <c r="G1741" s="6">
        <v>12</v>
      </c>
      <c r="H1741" t="s">
        <v>3</v>
      </c>
      <c r="I1741" t="s">
        <v>12</v>
      </c>
      <c r="J1741" s="1">
        <v>68000</v>
      </c>
      <c r="K1741">
        <v>2</v>
      </c>
      <c r="L1741">
        <v>4.5</v>
      </c>
      <c r="M1741">
        <v>9.9</v>
      </c>
      <c r="N1741" s="3">
        <v>1322223</v>
      </c>
      <c r="O1741" s="3">
        <v>426550</v>
      </c>
      <c r="P1741" s="7">
        <f>(N1741-O1741)/N1741*100</f>
        <v>67.739934942895403</v>
      </c>
    </row>
    <row r="1742" spans="1:16" x14ac:dyDescent="0.35">
      <c r="A1742" t="s">
        <v>985</v>
      </c>
      <c r="B1742" t="s">
        <v>90</v>
      </c>
      <c r="C1742" t="s">
        <v>118</v>
      </c>
      <c r="D1742" t="s">
        <v>141</v>
      </c>
      <c r="E1742" t="s">
        <v>14</v>
      </c>
      <c r="F1742" t="s">
        <v>10</v>
      </c>
      <c r="G1742" s="6">
        <v>3</v>
      </c>
      <c r="H1742" t="s">
        <v>3</v>
      </c>
      <c r="I1742" t="s">
        <v>1</v>
      </c>
      <c r="J1742" s="1">
        <v>50674</v>
      </c>
      <c r="K1742">
        <v>1</v>
      </c>
      <c r="L1742">
        <v>4.4000000000000004</v>
      </c>
      <c r="M1742">
        <v>5</v>
      </c>
      <c r="N1742" s="3">
        <v>783060.67156199994</v>
      </c>
      <c r="O1742" s="3">
        <v>578358</v>
      </c>
      <c r="P1742" s="7">
        <f>(N1742-O1742)/N1742*100</f>
        <v>26.141355197123101</v>
      </c>
    </row>
    <row r="1743" spans="1:16" x14ac:dyDescent="0.35">
      <c r="A1743" t="s">
        <v>986</v>
      </c>
      <c r="B1743" t="s">
        <v>105</v>
      </c>
      <c r="C1743" t="s">
        <v>108</v>
      </c>
      <c r="D1743" t="s">
        <v>428</v>
      </c>
      <c r="E1743" t="s">
        <v>14</v>
      </c>
      <c r="F1743" t="s">
        <v>0</v>
      </c>
      <c r="G1743" s="6">
        <v>5</v>
      </c>
      <c r="H1743" t="s">
        <v>3</v>
      </c>
      <c r="I1743" t="s">
        <v>12</v>
      </c>
      <c r="J1743" s="1">
        <v>57100</v>
      </c>
      <c r="K1743">
        <v>1</v>
      </c>
      <c r="L1743">
        <v>4.8</v>
      </c>
      <c r="M1743">
        <v>7.2</v>
      </c>
      <c r="N1743" s="3">
        <v>1538468</v>
      </c>
      <c r="O1743" s="3">
        <v>544800</v>
      </c>
      <c r="P1743" s="7">
        <f>(N1743-O1743)/N1743*100</f>
        <v>64.588148729775327</v>
      </c>
    </row>
    <row r="1744" spans="1:16" x14ac:dyDescent="0.35">
      <c r="A1744" t="s">
        <v>681</v>
      </c>
      <c r="B1744" t="s">
        <v>105</v>
      </c>
      <c r="C1744" t="s">
        <v>106</v>
      </c>
      <c r="D1744" t="s">
        <v>107</v>
      </c>
      <c r="E1744" t="s">
        <v>104</v>
      </c>
      <c r="F1744" t="s">
        <v>10</v>
      </c>
      <c r="G1744" s="6">
        <v>11</v>
      </c>
      <c r="H1744" t="s">
        <v>3</v>
      </c>
      <c r="I1744" t="s">
        <v>2</v>
      </c>
      <c r="J1744" s="1">
        <v>114000</v>
      </c>
      <c r="K1744">
        <v>2</v>
      </c>
      <c r="L1744">
        <v>4.8</v>
      </c>
      <c r="M1744">
        <v>9.1</v>
      </c>
      <c r="N1744" s="3">
        <v>1115555.5</v>
      </c>
      <c r="O1744" s="3">
        <v>417198</v>
      </c>
      <c r="P1744" s="7">
        <f>(N1744-O1744)/N1744*100</f>
        <v>62.601771045904933</v>
      </c>
    </row>
    <row r="1745" spans="1:16" x14ac:dyDescent="0.35">
      <c r="A1745" t="s">
        <v>986</v>
      </c>
      <c r="B1745" t="s">
        <v>105</v>
      </c>
      <c r="C1745" t="s">
        <v>108</v>
      </c>
      <c r="D1745" t="s">
        <v>428</v>
      </c>
      <c r="E1745" t="s">
        <v>14</v>
      </c>
      <c r="F1745" t="s">
        <v>0</v>
      </c>
      <c r="G1745" s="6">
        <v>6</v>
      </c>
      <c r="H1745" t="s">
        <v>3</v>
      </c>
      <c r="I1745" t="s">
        <v>12</v>
      </c>
      <c r="J1745" s="1">
        <v>37999</v>
      </c>
      <c r="K1745">
        <v>2</v>
      </c>
      <c r="L1745">
        <v>4.3</v>
      </c>
      <c r="M1745">
        <v>9.9</v>
      </c>
      <c r="N1745" s="3">
        <v>1538468</v>
      </c>
      <c r="O1745" s="3">
        <v>448120.32000000001</v>
      </c>
      <c r="P1745" s="7">
        <f>(N1745-O1745)/N1745*100</f>
        <v>70.872301536333552</v>
      </c>
    </row>
    <row r="1746" spans="1:16" x14ac:dyDescent="0.35">
      <c r="A1746" t="s">
        <v>757</v>
      </c>
      <c r="B1746" t="s">
        <v>90</v>
      </c>
      <c r="C1746" t="s">
        <v>200</v>
      </c>
      <c r="D1746" t="s">
        <v>201</v>
      </c>
      <c r="E1746" t="s">
        <v>104</v>
      </c>
      <c r="F1746" t="s">
        <v>0</v>
      </c>
      <c r="G1746" s="6">
        <v>2</v>
      </c>
      <c r="H1746" t="s">
        <v>3</v>
      </c>
      <c r="I1746" t="s">
        <v>1</v>
      </c>
      <c r="J1746" s="1">
        <v>20901</v>
      </c>
      <c r="K1746">
        <v>1</v>
      </c>
      <c r="L1746">
        <v>9.5</v>
      </c>
      <c r="M1746">
        <v>6.6</v>
      </c>
      <c r="N1746" s="3">
        <v>965624</v>
      </c>
      <c r="O1746" s="3">
        <v>690000</v>
      </c>
      <c r="P1746" s="7">
        <f>(N1746-O1746)/N1746*100</f>
        <v>28.543615320248879</v>
      </c>
    </row>
    <row r="1747" spans="1:16" x14ac:dyDescent="0.35">
      <c r="A1747" t="s">
        <v>987</v>
      </c>
      <c r="B1747" t="s">
        <v>105</v>
      </c>
      <c r="C1747" t="s">
        <v>413</v>
      </c>
      <c r="D1747" t="s">
        <v>429</v>
      </c>
      <c r="E1747" t="s">
        <v>14</v>
      </c>
      <c r="F1747" t="s">
        <v>0</v>
      </c>
      <c r="G1747" s="6">
        <v>12</v>
      </c>
      <c r="H1747" t="s">
        <v>3</v>
      </c>
      <c r="I1747" t="s">
        <v>2</v>
      </c>
      <c r="J1747" s="1">
        <v>43000</v>
      </c>
      <c r="K1747">
        <v>2</v>
      </c>
      <c r="L1747">
        <v>6.8</v>
      </c>
      <c r="M1747">
        <v>9.6</v>
      </c>
      <c r="N1747" s="3">
        <v>1381794</v>
      </c>
      <c r="O1747" s="3">
        <v>189200</v>
      </c>
      <c r="P1747" s="7">
        <f>(N1747-O1747)/N1747*100</f>
        <v>86.307655120806714</v>
      </c>
    </row>
    <row r="1748" spans="1:16" x14ac:dyDescent="0.35">
      <c r="A1748" t="s">
        <v>711</v>
      </c>
      <c r="B1748" t="s">
        <v>105</v>
      </c>
      <c r="C1748" t="s">
        <v>106</v>
      </c>
      <c r="D1748" t="s">
        <v>152</v>
      </c>
      <c r="E1748" t="s">
        <v>104</v>
      </c>
      <c r="F1748" t="s">
        <v>142</v>
      </c>
      <c r="G1748" s="6">
        <v>5</v>
      </c>
      <c r="H1748" t="s">
        <v>3</v>
      </c>
      <c r="I1748" t="s">
        <v>18</v>
      </c>
      <c r="J1748" s="1">
        <v>35467</v>
      </c>
      <c r="K1748">
        <v>1</v>
      </c>
      <c r="L1748">
        <v>6.1</v>
      </c>
      <c r="M1748">
        <v>7.2</v>
      </c>
      <c r="N1748" s="3">
        <v>1465683</v>
      </c>
      <c r="O1748" s="3">
        <v>989100</v>
      </c>
      <c r="P1748" s="7">
        <f>(N1748-O1748)/N1748*100</f>
        <v>32.516103413903281</v>
      </c>
    </row>
    <row r="1749" spans="1:16" x14ac:dyDescent="0.35">
      <c r="A1749" t="s">
        <v>686</v>
      </c>
      <c r="B1749" t="s">
        <v>105</v>
      </c>
      <c r="C1749" t="s">
        <v>106</v>
      </c>
      <c r="D1749" t="s">
        <v>115</v>
      </c>
      <c r="E1749" t="s">
        <v>104</v>
      </c>
      <c r="F1749" t="s">
        <v>142</v>
      </c>
      <c r="G1749" s="6">
        <v>12</v>
      </c>
      <c r="H1749" t="s">
        <v>3</v>
      </c>
      <c r="I1749" t="s">
        <v>12</v>
      </c>
      <c r="J1749" s="1">
        <v>113000</v>
      </c>
      <c r="K1749">
        <v>2</v>
      </c>
      <c r="L1749">
        <v>6.1</v>
      </c>
      <c r="M1749">
        <v>6</v>
      </c>
      <c r="N1749" s="3">
        <v>1317441</v>
      </c>
      <c r="O1749" s="3">
        <v>459408</v>
      </c>
      <c r="P1749" s="7">
        <f>(N1749-O1749)/N1749*100</f>
        <v>65.12876098436287</v>
      </c>
    </row>
    <row r="1750" spans="1:16" x14ac:dyDescent="0.35">
      <c r="A1750" t="s">
        <v>988</v>
      </c>
      <c r="B1750" t="s">
        <v>105</v>
      </c>
      <c r="C1750" t="s">
        <v>108</v>
      </c>
      <c r="D1750" t="s">
        <v>430</v>
      </c>
      <c r="E1750" t="s">
        <v>14</v>
      </c>
      <c r="F1750" t="s">
        <v>0</v>
      </c>
      <c r="G1750" s="6">
        <v>10</v>
      </c>
      <c r="H1750" t="s">
        <v>13</v>
      </c>
      <c r="I1750" t="s">
        <v>17</v>
      </c>
      <c r="J1750" s="1">
        <v>60000</v>
      </c>
      <c r="K1750">
        <v>2</v>
      </c>
      <c r="L1750">
        <v>6.8</v>
      </c>
      <c r="M1750">
        <v>9.9</v>
      </c>
      <c r="N1750" s="3">
        <v>1822366</v>
      </c>
      <c r="O1750" s="3">
        <v>403200</v>
      </c>
      <c r="P1750" s="7">
        <f>(N1750-O1750)/N1750*100</f>
        <v>77.874916454762655</v>
      </c>
    </row>
    <row r="1751" spans="1:16" x14ac:dyDescent="0.35">
      <c r="A1751" t="s">
        <v>682</v>
      </c>
      <c r="B1751" t="s">
        <v>105</v>
      </c>
      <c r="C1751" t="s">
        <v>108</v>
      </c>
      <c r="D1751" t="s">
        <v>109</v>
      </c>
      <c r="E1751" t="s">
        <v>14</v>
      </c>
      <c r="F1751" t="s">
        <v>0</v>
      </c>
      <c r="G1751" s="6">
        <v>8</v>
      </c>
      <c r="H1751" t="s">
        <v>3</v>
      </c>
      <c r="I1751" t="s">
        <v>12</v>
      </c>
      <c r="J1751" s="1">
        <v>60000</v>
      </c>
      <c r="K1751">
        <v>1</v>
      </c>
      <c r="L1751">
        <v>6.4</v>
      </c>
      <c r="M1751">
        <v>9.1999999999999993</v>
      </c>
      <c r="N1751" s="3">
        <v>1525510</v>
      </c>
      <c r="O1751" s="3">
        <v>450000</v>
      </c>
      <c r="P1751" s="7">
        <f>(N1751-O1751)/N1751*100</f>
        <v>70.501668294537566</v>
      </c>
    </row>
    <row r="1752" spans="1:16" x14ac:dyDescent="0.35">
      <c r="A1752" t="s">
        <v>690</v>
      </c>
      <c r="B1752" t="s">
        <v>90</v>
      </c>
      <c r="C1752" t="s">
        <v>122</v>
      </c>
      <c r="D1752" t="s">
        <v>98</v>
      </c>
      <c r="E1752" t="s">
        <v>4</v>
      </c>
      <c r="F1752" t="s">
        <v>0</v>
      </c>
      <c r="G1752" s="6">
        <v>3</v>
      </c>
      <c r="H1752" t="s">
        <v>3</v>
      </c>
      <c r="I1752" t="s">
        <v>149</v>
      </c>
      <c r="J1752" s="1">
        <v>13000</v>
      </c>
      <c r="K1752">
        <v>1</v>
      </c>
      <c r="L1752">
        <v>5</v>
      </c>
      <c r="M1752">
        <v>8</v>
      </c>
      <c r="N1752" s="3">
        <v>520309</v>
      </c>
      <c r="O1752" s="3">
        <v>324558</v>
      </c>
      <c r="P1752" s="7">
        <f>(N1752-O1752)/N1752*100</f>
        <v>37.622066887176658</v>
      </c>
    </row>
    <row r="1753" spans="1:16" x14ac:dyDescent="0.35">
      <c r="A1753" t="s">
        <v>712</v>
      </c>
      <c r="B1753" t="s">
        <v>90</v>
      </c>
      <c r="C1753" t="s">
        <v>97</v>
      </c>
      <c r="D1753" t="s">
        <v>154</v>
      </c>
      <c r="E1753" t="s">
        <v>14</v>
      </c>
      <c r="F1753" t="s">
        <v>0</v>
      </c>
      <c r="G1753" s="6">
        <v>8</v>
      </c>
      <c r="H1753" t="s">
        <v>13</v>
      </c>
      <c r="I1753" t="s">
        <v>37</v>
      </c>
      <c r="J1753" s="1">
        <v>31349</v>
      </c>
      <c r="K1753">
        <v>1</v>
      </c>
      <c r="L1753">
        <v>6.2</v>
      </c>
      <c r="M1753">
        <v>6</v>
      </c>
      <c r="N1753" s="3">
        <v>1002964.98602</v>
      </c>
      <c r="O1753" s="3">
        <v>347568</v>
      </c>
      <c r="P1753" s="7">
        <f>(N1753-O1753)/N1753*100</f>
        <v>65.345948777411337</v>
      </c>
    </row>
    <row r="1754" spans="1:16" x14ac:dyDescent="0.35">
      <c r="A1754" t="s">
        <v>989</v>
      </c>
      <c r="B1754" t="s">
        <v>90</v>
      </c>
      <c r="C1754" t="s">
        <v>200</v>
      </c>
      <c r="D1754" t="s">
        <v>432</v>
      </c>
      <c r="E1754" t="s">
        <v>104</v>
      </c>
      <c r="F1754" t="s">
        <v>10</v>
      </c>
      <c r="G1754" s="6">
        <v>1</v>
      </c>
      <c r="H1754" t="s">
        <v>3</v>
      </c>
      <c r="I1754" t="s">
        <v>431</v>
      </c>
      <c r="J1754" s="1">
        <v>22300</v>
      </c>
      <c r="K1754">
        <v>1</v>
      </c>
      <c r="L1754">
        <v>4.2</v>
      </c>
      <c r="M1754">
        <v>8.8000000000000007</v>
      </c>
      <c r="N1754" s="3">
        <v>1145459</v>
      </c>
      <c r="O1754" s="3">
        <v>889200</v>
      </c>
      <c r="P1754" s="7">
        <f>(N1754-O1754)/N1754*100</f>
        <v>22.371730459143453</v>
      </c>
    </row>
    <row r="1755" spans="1:16" x14ac:dyDescent="0.35">
      <c r="A1755" t="s">
        <v>990</v>
      </c>
      <c r="B1755" t="s">
        <v>90</v>
      </c>
      <c r="C1755" t="s">
        <v>95</v>
      </c>
      <c r="D1755" t="s">
        <v>433</v>
      </c>
      <c r="E1755" t="s">
        <v>4</v>
      </c>
      <c r="F1755" t="s">
        <v>0</v>
      </c>
      <c r="G1755" s="6">
        <v>12</v>
      </c>
      <c r="H1755" t="s">
        <v>3</v>
      </c>
      <c r="I1755" t="s">
        <v>37</v>
      </c>
      <c r="J1755" s="1">
        <v>25000</v>
      </c>
      <c r="K1755">
        <v>1</v>
      </c>
      <c r="L1755">
        <v>8.5</v>
      </c>
      <c r="M1755">
        <v>6</v>
      </c>
      <c r="N1755" s="3">
        <v>387327</v>
      </c>
      <c r="O1755" s="3">
        <v>123200</v>
      </c>
      <c r="P1755" s="7">
        <f>(N1755-O1755)/N1755*100</f>
        <v>68.192250992055804</v>
      </c>
    </row>
    <row r="1756" spans="1:16" x14ac:dyDescent="0.35">
      <c r="A1756" t="s">
        <v>991</v>
      </c>
      <c r="B1756" t="s">
        <v>90</v>
      </c>
      <c r="C1756" t="s">
        <v>122</v>
      </c>
      <c r="D1756" t="s">
        <v>189</v>
      </c>
      <c r="E1756" t="s">
        <v>4</v>
      </c>
      <c r="F1756" t="s">
        <v>0</v>
      </c>
      <c r="G1756" s="6">
        <v>6</v>
      </c>
      <c r="H1756" t="s">
        <v>3</v>
      </c>
      <c r="I1756" t="s">
        <v>18</v>
      </c>
      <c r="J1756" s="1">
        <v>78000</v>
      </c>
      <c r="K1756">
        <v>1</v>
      </c>
      <c r="L1756">
        <v>8.1</v>
      </c>
      <c r="M1756">
        <v>4.5</v>
      </c>
      <c r="N1756" s="3">
        <v>490492</v>
      </c>
      <c r="O1756" s="3">
        <v>242550</v>
      </c>
      <c r="P1756" s="7">
        <f>(N1756-O1756)/N1756*100</f>
        <v>50.549652185968377</v>
      </c>
    </row>
    <row r="1757" spans="1:16" x14ac:dyDescent="0.35">
      <c r="A1757" t="s">
        <v>983</v>
      </c>
      <c r="B1757" t="s">
        <v>105</v>
      </c>
      <c r="C1757" t="s">
        <v>413</v>
      </c>
      <c r="D1757" t="s">
        <v>425</v>
      </c>
      <c r="E1757" t="s">
        <v>14</v>
      </c>
      <c r="F1757" t="s">
        <v>142</v>
      </c>
      <c r="G1757" s="6">
        <v>10</v>
      </c>
      <c r="H1757" t="s">
        <v>3</v>
      </c>
      <c r="I1757" t="s">
        <v>17</v>
      </c>
      <c r="J1757" s="1">
        <v>52000</v>
      </c>
      <c r="K1757">
        <v>1</v>
      </c>
      <c r="L1757">
        <v>6.8</v>
      </c>
      <c r="M1757">
        <v>9.1999999999999993</v>
      </c>
      <c r="N1757" s="3">
        <v>1306402</v>
      </c>
      <c r="O1757" s="3">
        <v>310799.08400008001</v>
      </c>
      <c r="P1757" s="7">
        <f>(N1757-O1757)/N1757*100</f>
        <v>76.209537033770616</v>
      </c>
    </row>
    <row r="1758" spans="1:16" x14ac:dyDescent="0.35">
      <c r="A1758" t="s">
        <v>727</v>
      </c>
      <c r="B1758" t="s">
        <v>105</v>
      </c>
      <c r="C1758" t="s">
        <v>108</v>
      </c>
      <c r="D1758" t="s">
        <v>171</v>
      </c>
      <c r="E1758" t="s">
        <v>14</v>
      </c>
      <c r="F1758" t="s">
        <v>0</v>
      </c>
      <c r="G1758" s="6">
        <v>10</v>
      </c>
      <c r="H1758" t="s">
        <v>3</v>
      </c>
      <c r="I1758" t="s">
        <v>12</v>
      </c>
      <c r="J1758" s="1">
        <v>63000</v>
      </c>
      <c r="K1758">
        <v>1</v>
      </c>
      <c r="L1758">
        <v>6.8</v>
      </c>
      <c r="M1758">
        <v>9.9</v>
      </c>
      <c r="N1758" s="3">
        <v>1690430</v>
      </c>
      <c r="O1758" s="3">
        <v>379022.08000000002</v>
      </c>
      <c r="P1758" s="7">
        <f>(N1758-O1758)/N1758*100</f>
        <v>77.578362901746885</v>
      </c>
    </row>
    <row r="1759" spans="1:16" x14ac:dyDescent="0.35">
      <c r="A1759" t="s">
        <v>992</v>
      </c>
      <c r="B1759" t="s">
        <v>90</v>
      </c>
      <c r="C1759" t="s">
        <v>118</v>
      </c>
      <c r="D1759" t="s">
        <v>434</v>
      </c>
      <c r="E1759" t="s">
        <v>14</v>
      </c>
      <c r="F1759" t="s">
        <v>10</v>
      </c>
      <c r="G1759" s="6">
        <v>2</v>
      </c>
      <c r="H1759" t="s">
        <v>3</v>
      </c>
      <c r="I1759" t="s">
        <v>1</v>
      </c>
      <c r="J1759" s="1">
        <v>43000</v>
      </c>
      <c r="K1759">
        <v>1</v>
      </c>
      <c r="L1759">
        <v>3.9</v>
      </c>
      <c r="M1759">
        <v>9.4</v>
      </c>
      <c r="N1759" s="3">
        <v>920437.07526900002</v>
      </c>
      <c r="O1759" s="3">
        <v>389238</v>
      </c>
      <c r="P1759" s="7">
        <f>(N1759-O1759)/N1759*100</f>
        <v>57.711612183131123</v>
      </c>
    </row>
    <row r="1760" spans="1:16" x14ac:dyDescent="0.35">
      <c r="A1760" t="s">
        <v>993</v>
      </c>
      <c r="B1760" t="s">
        <v>105</v>
      </c>
      <c r="C1760" t="s">
        <v>106</v>
      </c>
      <c r="D1760" t="s">
        <v>435</v>
      </c>
      <c r="E1760" t="s">
        <v>104</v>
      </c>
      <c r="F1760" t="s">
        <v>142</v>
      </c>
      <c r="G1760" s="6">
        <v>12</v>
      </c>
      <c r="H1760" t="s">
        <v>3</v>
      </c>
      <c r="I1760" t="s">
        <v>1</v>
      </c>
      <c r="J1760" s="1">
        <v>73000</v>
      </c>
      <c r="K1760">
        <v>1</v>
      </c>
      <c r="L1760">
        <v>6.8</v>
      </c>
      <c r="M1760">
        <v>4.4000000000000004</v>
      </c>
      <c r="N1760" s="3">
        <v>1039683.5</v>
      </c>
      <c r="O1760" s="3">
        <v>449060.08</v>
      </c>
      <c r="P1760" s="7">
        <f>(N1760-O1760)/N1760*100</f>
        <v>56.808001665891581</v>
      </c>
    </row>
    <row r="1761" spans="1:16" x14ac:dyDescent="0.35">
      <c r="A1761" t="s">
        <v>752</v>
      </c>
      <c r="B1761" t="s">
        <v>90</v>
      </c>
      <c r="C1761" t="s">
        <v>118</v>
      </c>
      <c r="D1761" t="s">
        <v>98</v>
      </c>
      <c r="E1761" t="s">
        <v>14</v>
      </c>
      <c r="F1761" t="s">
        <v>0</v>
      </c>
      <c r="G1761" s="6">
        <v>9</v>
      </c>
      <c r="H1761" t="s">
        <v>3</v>
      </c>
      <c r="I1761" t="s">
        <v>17</v>
      </c>
      <c r="J1761" s="1">
        <v>32000</v>
      </c>
      <c r="K1761">
        <v>2</v>
      </c>
      <c r="L1761">
        <v>8.5</v>
      </c>
      <c r="M1761">
        <v>5</v>
      </c>
      <c r="N1761" s="3">
        <v>741508</v>
      </c>
      <c r="O1761" s="3">
        <v>251598</v>
      </c>
      <c r="P1761" s="7">
        <f>(N1761-O1761)/N1761*100</f>
        <v>66.069415299632638</v>
      </c>
    </row>
    <row r="1762" spans="1:16" x14ac:dyDescent="0.35">
      <c r="A1762" t="s">
        <v>752</v>
      </c>
      <c r="B1762" t="s">
        <v>90</v>
      </c>
      <c r="C1762" t="s">
        <v>118</v>
      </c>
      <c r="D1762" t="s">
        <v>98</v>
      </c>
      <c r="E1762" t="s">
        <v>14</v>
      </c>
      <c r="F1762" t="s">
        <v>0</v>
      </c>
      <c r="G1762" s="6">
        <v>8</v>
      </c>
      <c r="H1762" t="s">
        <v>3</v>
      </c>
      <c r="I1762" t="s">
        <v>18</v>
      </c>
      <c r="J1762" s="1">
        <v>52000</v>
      </c>
      <c r="K1762">
        <v>1</v>
      </c>
      <c r="L1762">
        <v>8.5</v>
      </c>
      <c r="M1762">
        <v>6.8</v>
      </c>
      <c r="N1762" s="3">
        <v>741508</v>
      </c>
      <c r="O1762" s="3">
        <v>264292.08</v>
      </c>
      <c r="P1762" s="7">
        <f>(N1762-O1762)/N1762*100</f>
        <v>64.357487714225599</v>
      </c>
    </row>
    <row r="1763" spans="1:16" x14ac:dyDescent="0.35">
      <c r="A1763" t="s">
        <v>994</v>
      </c>
      <c r="B1763" t="s">
        <v>90</v>
      </c>
      <c r="C1763" t="s">
        <v>187</v>
      </c>
      <c r="D1763" t="s">
        <v>189</v>
      </c>
      <c r="E1763" t="s">
        <v>4</v>
      </c>
      <c r="F1763" t="s">
        <v>0</v>
      </c>
      <c r="G1763" s="6">
        <v>8</v>
      </c>
      <c r="H1763" t="s">
        <v>3</v>
      </c>
      <c r="I1763" t="s">
        <v>1</v>
      </c>
      <c r="J1763" s="1">
        <v>40000</v>
      </c>
      <c r="K1763">
        <v>1</v>
      </c>
      <c r="L1763">
        <v>5</v>
      </c>
      <c r="M1763">
        <v>7</v>
      </c>
      <c r="N1763" s="3">
        <v>394408.98835200001</v>
      </c>
      <c r="O1763" s="3">
        <v>123200</v>
      </c>
      <c r="P1763" s="7">
        <f>(N1763-O1763)/N1763*100</f>
        <v>68.763389365242574</v>
      </c>
    </row>
    <row r="1764" spans="1:16" x14ac:dyDescent="0.35">
      <c r="A1764" t="s">
        <v>686</v>
      </c>
      <c r="B1764" t="s">
        <v>105</v>
      </c>
      <c r="C1764" t="s">
        <v>106</v>
      </c>
      <c r="D1764" t="s">
        <v>115</v>
      </c>
      <c r="E1764" t="s">
        <v>104</v>
      </c>
      <c r="F1764" t="s">
        <v>142</v>
      </c>
      <c r="G1764" s="6">
        <v>10</v>
      </c>
      <c r="H1764" t="s">
        <v>3</v>
      </c>
      <c r="I1764" t="s">
        <v>2</v>
      </c>
      <c r="J1764" s="1">
        <v>61000</v>
      </c>
      <c r="K1764">
        <v>2</v>
      </c>
      <c r="L1764">
        <v>6.8</v>
      </c>
      <c r="M1764">
        <v>6</v>
      </c>
      <c r="N1764" s="3">
        <v>1317441</v>
      </c>
      <c r="O1764" s="3">
        <v>568750</v>
      </c>
      <c r="P1764" s="7">
        <f>(N1764-O1764)/N1764*100</f>
        <v>56.829186278550615</v>
      </c>
    </row>
    <row r="1765" spans="1:16" x14ac:dyDescent="0.35">
      <c r="A1765" t="s">
        <v>717</v>
      </c>
      <c r="B1765" t="s">
        <v>105</v>
      </c>
      <c r="C1765" t="s">
        <v>158</v>
      </c>
      <c r="D1765" t="s">
        <v>157</v>
      </c>
      <c r="E1765" t="s">
        <v>14</v>
      </c>
      <c r="F1765" t="s">
        <v>0</v>
      </c>
      <c r="G1765" s="6">
        <v>5</v>
      </c>
      <c r="H1765" t="s">
        <v>3</v>
      </c>
      <c r="I1765" t="s">
        <v>23</v>
      </c>
      <c r="J1765" s="1">
        <v>53700</v>
      </c>
      <c r="K1765">
        <v>1</v>
      </c>
      <c r="L1765">
        <v>9.8000000000000007</v>
      </c>
      <c r="M1765">
        <v>9.6999999999999993</v>
      </c>
      <c r="N1765" s="3">
        <v>700234.10138200002</v>
      </c>
      <c r="O1765" s="3">
        <v>315382</v>
      </c>
      <c r="P1765" s="7">
        <f>(N1765-O1765)/N1765*100</f>
        <v>54.96049115894899</v>
      </c>
    </row>
    <row r="1766" spans="1:16" x14ac:dyDescent="0.35">
      <c r="A1766" t="s">
        <v>684</v>
      </c>
      <c r="B1766" t="s">
        <v>105</v>
      </c>
      <c r="C1766" t="s">
        <v>106</v>
      </c>
      <c r="D1766" t="s">
        <v>112</v>
      </c>
      <c r="E1766" t="s">
        <v>104</v>
      </c>
      <c r="F1766" t="s">
        <v>142</v>
      </c>
      <c r="G1766" s="6">
        <v>7</v>
      </c>
      <c r="H1766" t="s">
        <v>3</v>
      </c>
      <c r="I1766" t="s">
        <v>1</v>
      </c>
      <c r="J1766" s="1">
        <v>46000</v>
      </c>
      <c r="K1766">
        <v>1</v>
      </c>
      <c r="L1766">
        <v>6.4</v>
      </c>
      <c r="M1766">
        <v>4.2</v>
      </c>
      <c r="N1766" s="3">
        <v>1585233</v>
      </c>
      <c r="O1766" s="3">
        <v>919632</v>
      </c>
      <c r="P1766" s="7">
        <f>(N1766-O1766)/N1766*100</f>
        <v>41.987581636264196</v>
      </c>
    </row>
    <row r="1767" spans="1:16" x14ac:dyDescent="0.35">
      <c r="A1767" t="s">
        <v>672</v>
      </c>
      <c r="B1767" t="s">
        <v>65</v>
      </c>
      <c r="C1767" t="s">
        <v>69</v>
      </c>
      <c r="D1767" t="s">
        <v>84</v>
      </c>
      <c r="E1767" t="s">
        <v>14</v>
      </c>
      <c r="F1767" t="s">
        <v>0</v>
      </c>
      <c r="G1767" s="6">
        <v>7</v>
      </c>
      <c r="H1767" t="s">
        <v>13</v>
      </c>
      <c r="I1767" t="s">
        <v>1</v>
      </c>
      <c r="J1767" s="1">
        <v>64500</v>
      </c>
      <c r="K1767">
        <v>2</v>
      </c>
      <c r="L1767">
        <v>8.3000000000000007</v>
      </c>
      <c r="M1767">
        <v>9.6999999999999993</v>
      </c>
      <c r="N1767" s="3">
        <v>2426682</v>
      </c>
      <c r="O1767" s="3">
        <v>520950</v>
      </c>
      <c r="P1767" s="7">
        <f>(N1767-O1767)/N1767*100</f>
        <v>78.532415866603046</v>
      </c>
    </row>
    <row r="1768" spans="1:16" x14ac:dyDescent="0.35">
      <c r="A1768" t="s">
        <v>682</v>
      </c>
      <c r="B1768" t="s">
        <v>105</v>
      </c>
      <c r="C1768" t="s">
        <v>108</v>
      </c>
      <c r="D1768" t="s">
        <v>109</v>
      </c>
      <c r="E1768" t="s">
        <v>14</v>
      </c>
      <c r="F1768" t="s">
        <v>0</v>
      </c>
      <c r="G1768" s="6">
        <v>7</v>
      </c>
      <c r="H1768" t="s">
        <v>3</v>
      </c>
      <c r="I1768" t="s">
        <v>1</v>
      </c>
      <c r="J1768" s="1">
        <v>77519</v>
      </c>
      <c r="K1768">
        <v>1</v>
      </c>
      <c r="L1768">
        <v>4.8</v>
      </c>
      <c r="M1768">
        <v>9.4</v>
      </c>
      <c r="N1768" s="3">
        <v>1525510</v>
      </c>
      <c r="O1768" s="3">
        <v>379950</v>
      </c>
      <c r="P1768" s="7">
        <f>(N1768-O1768)/N1768*100</f>
        <v>75.093575263354552</v>
      </c>
    </row>
    <row r="1769" spans="1:16" x14ac:dyDescent="0.35">
      <c r="A1769" t="s">
        <v>665</v>
      </c>
      <c r="B1769" t="s">
        <v>65</v>
      </c>
      <c r="C1769" t="s">
        <v>71</v>
      </c>
      <c r="D1769" t="s">
        <v>73</v>
      </c>
      <c r="E1769" t="s">
        <v>14</v>
      </c>
      <c r="F1769" t="s">
        <v>0</v>
      </c>
      <c r="G1769" s="6">
        <v>12</v>
      </c>
      <c r="H1769" t="s">
        <v>13</v>
      </c>
      <c r="I1769" t="s">
        <v>12</v>
      </c>
      <c r="J1769" s="1">
        <v>78000</v>
      </c>
      <c r="K1769">
        <v>2</v>
      </c>
      <c r="L1769">
        <v>5</v>
      </c>
      <c r="M1769">
        <v>9.4</v>
      </c>
      <c r="N1769" s="3">
        <v>1675849.12017</v>
      </c>
      <c r="O1769" s="3">
        <v>171600</v>
      </c>
      <c r="P1769" s="7">
        <f>(N1769-O1769)/N1769*100</f>
        <v>89.7604147094941</v>
      </c>
    </row>
    <row r="1770" spans="1:16" x14ac:dyDescent="0.35">
      <c r="A1770" t="s">
        <v>995</v>
      </c>
      <c r="B1770" t="s">
        <v>105</v>
      </c>
      <c r="C1770" t="s">
        <v>413</v>
      </c>
      <c r="D1770" t="s">
        <v>436</v>
      </c>
      <c r="E1770" t="s">
        <v>14</v>
      </c>
      <c r="F1770" t="s">
        <v>0</v>
      </c>
      <c r="G1770" s="6">
        <v>11</v>
      </c>
      <c r="H1770" t="s">
        <v>3</v>
      </c>
      <c r="I1770" t="s">
        <v>12</v>
      </c>
      <c r="J1770" s="1">
        <v>74000</v>
      </c>
      <c r="K1770">
        <v>2</v>
      </c>
      <c r="L1770">
        <v>8.5</v>
      </c>
      <c r="M1770">
        <v>7.2</v>
      </c>
      <c r="N1770" s="3">
        <v>1306402</v>
      </c>
      <c r="O1770" s="3">
        <v>216304</v>
      </c>
      <c r="P1770" s="7">
        <f>(N1770-O1770)/N1770*100</f>
        <v>83.442768764897792</v>
      </c>
    </row>
    <row r="1771" spans="1:16" x14ac:dyDescent="0.35">
      <c r="A1771" t="s">
        <v>682</v>
      </c>
      <c r="B1771" t="s">
        <v>105</v>
      </c>
      <c r="C1771" t="s">
        <v>108</v>
      </c>
      <c r="D1771" t="s">
        <v>109</v>
      </c>
      <c r="E1771" t="s">
        <v>14</v>
      </c>
      <c r="F1771" t="s">
        <v>0</v>
      </c>
      <c r="G1771" s="6">
        <v>8</v>
      </c>
      <c r="H1771" t="s">
        <v>3</v>
      </c>
      <c r="I1771" t="s">
        <v>12</v>
      </c>
      <c r="J1771" s="1">
        <v>95759</v>
      </c>
      <c r="K1771">
        <v>1</v>
      </c>
      <c r="L1771">
        <v>3.8</v>
      </c>
      <c r="M1771">
        <v>9.9</v>
      </c>
      <c r="N1771" s="3">
        <v>1525510</v>
      </c>
      <c r="O1771" s="3">
        <v>428422.32</v>
      </c>
      <c r="P1771" s="7">
        <f>(N1771-O1771)/N1771*100</f>
        <v>71.916125099147166</v>
      </c>
    </row>
    <row r="1772" spans="1:16" x14ac:dyDescent="0.35">
      <c r="A1772" t="s">
        <v>684</v>
      </c>
      <c r="B1772" t="s">
        <v>105</v>
      </c>
      <c r="C1772" t="s">
        <v>106</v>
      </c>
      <c r="D1772" t="s">
        <v>112</v>
      </c>
      <c r="E1772" t="s">
        <v>104</v>
      </c>
      <c r="F1772" t="s">
        <v>142</v>
      </c>
      <c r="G1772" s="6">
        <v>10</v>
      </c>
      <c r="H1772" t="s">
        <v>3</v>
      </c>
      <c r="I1772" t="s">
        <v>43</v>
      </c>
      <c r="J1772" s="1">
        <v>89543</v>
      </c>
      <c r="K1772">
        <v>1</v>
      </c>
      <c r="L1772">
        <v>6.1</v>
      </c>
      <c r="M1772">
        <v>5.6</v>
      </c>
      <c r="N1772" s="3">
        <v>1585233</v>
      </c>
      <c r="O1772" s="3">
        <v>592800</v>
      </c>
      <c r="P1772" s="7">
        <f>(N1772-O1772)/N1772*100</f>
        <v>62.604866287794913</v>
      </c>
    </row>
    <row r="1773" spans="1:16" x14ac:dyDescent="0.35">
      <c r="A1773" t="s">
        <v>687</v>
      </c>
      <c r="B1773" t="s">
        <v>105</v>
      </c>
      <c r="C1773" t="s">
        <v>106</v>
      </c>
      <c r="D1773" t="s">
        <v>116</v>
      </c>
      <c r="E1773" t="s">
        <v>104</v>
      </c>
      <c r="F1773" t="s">
        <v>10</v>
      </c>
      <c r="G1773" s="6">
        <v>7</v>
      </c>
      <c r="H1773" t="s">
        <v>3</v>
      </c>
      <c r="I1773" t="s">
        <v>1</v>
      </c>
      <c r="J1773" s="1">
        <v>114000</v>
      </c>
      <c r="K1773">
        <v>1</v>
      </c>
      <c r="L1773">
        <v>4.4000000000000004</v>
      </c>
      <c r="M1773">
        <v>9.1</v>
      </c>
      <c r="N1773" s="3">
        <v>1475247</v>
      </c>
      <c r="O1773" s="3">
        <v>650928</v>
      </c>
      <c r="P1773" s="7">
        <f>(N1773-O1773)/N1773*100</f>
        <v>55.876676922576351</v>
      </c>
    </row>
    <row r="1774" spans="1:16" x14ac:dyDescent="0.35">
      <c r="A1774" t="s">
        <v>973</v>
      </c>
      <c r="B1774" t="s">
        <v>105</v>
      </c>
      <c r="C1774" t="s">
        <v>413</v>
      </c>
      <c r="D1774" t="s">
        <v>157</v>
      </c>
      <c r="E1774" t="s">
        <v>14</v>
      </c>
      <c r="F1774" t="s">
        <v>0</v>
      </c>
      <c r="G1774" s="6">
        <v>12</v>
      </c>
      <c r="H1774" t="s">
        <v>3</v>
      </c>
      <c r="I1774" t="s">
        <v>12</v>
      </c>
      <c r="J1774" s="1">
        <v>93093</v>
      </c>
      <c r="K1774">
        <v>1</v>
      </c>
      <c r="L1774">
        <v>6.4</v>
      </c>
      <c r="M1774">
        <v>7.4</v>
      </c>
      <c r="N1774" s="3">
        <v>1618572</v>
      </c>
      <c r="O1774" s="3">
        <v>242550</v>
      </c>
      <c r="P1774" s="7">
        <f>(N1774-O1774)/N1774*100</f>
        <v>85.01456839732802</v>
      </c>
    </row>
    <row r="1775" spans="1:16" x14ac:dyDescent="0.35">
      <c r="A1775" t="s">
        <v>973</v>
      </c>
      <c r="B1775" t="s">
        <v>105</v>
      </c>
      <c r="C1775" t="s">
        <v>413</v>
      </c>
      <c r="D1775" t="s">
        <v>157</v>
      </c>
      <c r="E1775" t="s">
        <v>14</v>
      </c>
      <c r="F1775" t="s">
        <v>0</v>
      </c>
      <c r="G1775" s="6">
        <v>11</v>
      </c>
      <c r="H1775" t="s">
        <v>3</v>
      </c>
      <c r="I1775" t="s">
        <v>12</v>
      </c>
      <c r="J1775" s="1">
        <v>32000</v>
      </c>
      <c r="K1775">
        <v>2</v>
      </c>
      <c r="L1775">
        <v>6.8</v>
      </c>
      <c r="M1775">
        <v>9.9</v>
      </c>
      <c r="N1775" s="3">
        <v>1618572</v>
      </c>
      <c r="O1775" s="3">
        <v>184800</v>
      </c>
      <c r="P1775" s="7">
        <f>(N1775-O1775)/N1775*100</f>
        <v>88.582528302726104</v>
      </c>
    </row>
    <row r="1776" spans="1:16" x14ac:dyDescent="0.35">
      <c r="A1776" t="s">
        <v>996</v>
      </c>
      <c r="B1776" t="s">
        <v>105</v>
      </c>
      <c r="C1776" t="s">
        <v>413</v>
      </c>
      <c r="D1776" t="s">
        <v>437</v>
      </c>
      <c r="E1776" t="s">
        <v>14</v>
      </c>
      <c r="F1776" t="s">
        <v>0</v>
      </c>
      <c r="G1776" s="6">
        <v>12</v>
      </c>
      <c r="H1776" t="s">
        <v>13</v>
      </c>
      <c r="I1776" t="s">
        <v>12</v>
      </c>
      <c r="J1776" s="1">
        <v>62000</v>
      </c>
      <c r="K1776">
        <v>1</v>
      </c>
      <c r="L1776">
        <v>7</v>
      </c>
      <c r="M1776">
        <v>6.6</v>
      </c>
      <c r="N1776" s="3">
        <v>1957836</v>
      </c>
      <c r="O1776" s="3">
        <v>251598</v>
      </c>
      <c r="P1776" s="7">
        <f>(N1776-O1776)/N1776*100</f>
        <v>87.149178991498772</v>
      </c>
    </row>
    <row r="1777" spans="1:16" x14ac:dyDescent="0.35">
      <c r="A1777" t="s">
        <v>997</v>
      </c>
      <c r="B1777" t="s">
        <v>105</v>
      </c>
      <c r="C1777" t="s">
        <v>106</v>
      </c>
      <c r="D1777" t="s">
        <v>438</v>
      </c>
      <c r="E1777" t="s">
        <v>104</v>
      </c>
      <c r="F1777" t="s">
        <v>10</v>
      </c>
      <c r="G1777" s="6">
        <v>5</v>
      </c>
      <c r="H1777" t="s">
        <v>3</v>
      </c>
      <c r="I1777" t="s">
        <v>37</v>
      </c>
      <c r="J1777" s="1">
        <v>162412</v>
      </c>
      <c r="K1777">
        <v>1</v>
      </c>
      <c r="L1777">
        <v>3.3</v>
      </c>
      <c r="M1777">
        <v>8.1999999999999993</v>
      </c>
      <c r="N1777" s="3">
        <v>1738257</v>
      </c>
      <c r="O1777" s="3">
        <v>1182501</v>
      </c>
      <c r="P1777" s="7">
        <f>(N1777-O1777)/N1777*100</f>
        <v>31.972027151336079</v>
      </c>
    </row>
    <row r="1778" spans="1:16" x14ac:dyDescent="0.35">
      <c r="A1778" t="s">
        <v>684</v>
      </c>
      <c r="B1778" t="s">
        <v>105</v>
      </c>
      <c r="C1778" t="s">
        <v>106</v>
      </c>
      <c r="D1778" t="s">
        <v>112</v>
      </c>
      <c r="E1778" t="s">
        <v>104</v>
      </c>
      <c r="F1778" t="s">
        <v>142</v>
      </c>
      <c r="G1778" s="6">
        <v>9</v>
      </c>
      <c r="H1778" t="s">
        <v>3</v>
      </c>
      <c r="I1778" t="s">
        <v>20</v>
      </c>
      <c r="J1778" s="1">
        <v>96948</v>
      </c>
      <c r="K1778">
        <v>2</v>
      </c>
      <c r="L1778">
        <v>5.7</v>
      </c>
      <c r="M1778">
        <v>7</v>
      </c>
      <c r="N1778" s="3">
        <v>1585233</v>
      </c>
      <c r="O1778" s="3">
        <v>417198</v>
      </c>
      <c r="P1778" s="7">
        <f>(N1778-O1778)/N1778*100</f>
        <v>73.682228416895185</v>
      </c>
    </row>
    <row r="1779" spans="1:16" x14ac:dyDescent="0.35">
      <c r="A1779" t="s">
        <v>686</v>
      </c>
      <c r="B1779" t="s">
        <v>105</v>
      </c>
      <c r="C1779" t="s">
        <v>106</v>
      </c>
      <c r="D1779" t="s">
        <v>115</v>
      </c>
      <c r="E1779" t="s">
        <v>104</v>
      </c>
      <c r="F1779" t="s">
        <v>142</v>
      </c>
      <c r="G1779" s="6">
        <v>9</v>
      </c>
      <c r="H1779" t="s">
        <v>3</v>
      </c>
      <c r="I1779" t="s">
        <v>18</v>
      </c>
      <c r="J1779" s="1">
        <v>160000</v>
      </c>
      <c r="K1779">
        <v>1</v>
      </c>
      <c r="L1779">
        <v>5</v>
      </c>
      <c r="M1779">
        <v>6</v>
      </c>
      <c r="N1779" s="3">
        <v>1317441</v>
      </c>
      <c r="O1779" s="3">
        <v>704718</v>
      </c>
      <c r="P1779" s="7">
        <f>(N1779-O1779)/N1779*100</f>
        <v>46.508572300391442</v>
      </c>
    </row>
    <row r="1780" spans="1:16" x14ac:dyDescent="0.35">
      <c r="A1780" t="s">
        <v>973</v>
      </c>
      <c r="B1780" t="s">
        <v>105</v>
      </c>
      <c r="C1780" t="s">
        <v>413</v>
      </c>
      <c r="D1780" t="s">
        <v>157</v>
      </c>
      <c r="E1780" t="s">
        <v>14</v>
      </c>
      <c r="F1780" t="s">
        <v>142</v>
      </c>
      <c r="G1780" s="6">
        <v>12</v>
      </c>
      <c r="H1780" t="s">
        <v>3</v>
      </c>
      <c r="I1780" t="s">
        <v>12</v>
      </c>
      <c r="J1780" s="1">
        <v>71895</v>
      </c>
      <c r="K1780">
        <v>1</v>
      </c>
      <c r="L1780">
        <v>6.8</v>
      </c>
      <c r="M1780">
        <v>8.1999999999999993</v>
      </c>
      <c r="N1780" s="3">
        <v>1618572</v>
      </c>
      <c r="O1780" s="3">
        <v>206800</v>
      </c>
      <c r="P1780" s="7">
        <f>(N1780-O1780)/N1780*100</f>
        <v>87.223305481622077</v>
      </c>
    </row>
    <row r="1781" spans="1:16" x14ac:dyDescent="0.35">
      <c r="A1781" t="s">
        <v>711</v>
      </c>
      <c r="B1781" t="s">
        <v>105</v>
      </c>
      <c r="C1781" t="s">
        <v>106</v>
      </c>
      <c r="D1781" t="s">
        <v>152</v>
      </c>
      <c r="E1781" t="s">
        <v>104</v>
      </c>
      <c r="F1781" t="s">
        <v>10</v>
      </c>
      <c r="G1781" s="6">
        <v>6</v>
      </c>
      <c r="H1781" t="s">
        <v>3</v>
      </c>
      <c r="I1781" t="s">
        <v>18</v>
      </c>
      <c r="J1781" s="1">
        <v>86000</v>
      </c>
      <c r="K1781">
        <v>1</v>
      </c>
      <c r="L1781">
        <v>4.5999999999999996</v>
      </c>
      <c r="M1781">
        <v>7.6</v>
      </c>
      <c r="N1781" s="3">
        <v>1465683</v>
      </c>
      <c r="O1781" s="3">
        <v>788800</v>
      </c>
      <c r="P1781" s="7">
        <f>(N1781-O1781)/N1781*100</f>
        <v>46.182087122522404</v>
      </c>
    </row>
    <row r="1782" spans="1:16" x14ac:dyDescent="0.35">
      <c r="A1782" t="s">
        <v>717</v>
      </c>
      <c r="B1782" t="s">
        <v>105</v>
      </c>
      <c r="C1782" t="s">
        <v>158</v>
      </c>
      <c r="D1782" t="s">
        <v>157</v>
      </c>
      <c r="E1782" t="s">
        <v>14</v>
      </c>
      <c r="F1782" t="s">
        <v>0</v>
      </c>
      <c r="G1782" s="6">
        <v>7</v>
      </c>
      <c r="H1782" t="s">
        <v>3</v>
      </c>
      <c r="I1782" t="s">
        <v>23</v>
      </c>
      <c r="J1782" s="1">
        <v>45500</v>
      </c>
      <c r="K1782">
        <v>2</v>
      </c>
      <c r="L1782">
        <v>5</v>
      </c>
      <c r="M1782">
        <v>8.8000000000000007</v>
      </c>
      <c r="N1782" s="3">
        <v>700234.10138200002</v>
      </c>
      <c r="O1782" s="3">
        <v>220000</v>
      </c>
      <c r="P1782" s="7">
        <f>(N1782-O1782)/N1782*100</f>
        <v>68.581935731807079</v>
      </c>
    </row>
    <row r="1783" spans="1:16" x14ac:dyDescent="0.35">
      <c r="A1783" t="s">
        <v>984</v>
      </c>
      <c r="B1783" t="s">
        <v>105</v>
      </c>
      <c r="C1783" t="s">
        <v>106</v>
      </c>
      <c r="D1783" t="s">
        <v>426</v>
      </c>
      <c r="E1783" t="s">
        <v>104</v>
      </c>
      <c r="F1783" t="s">
        <v>0</v>
      </c>
      <c r="G1783" s="6">
        <v>12</v>
      </c>
      <c r="H1783" t="s">
        <v>3</v>
      </c>
      <c r="I1783" t="s">
        <v>12</v>
      </c>
      <c r="J1783" s="1">
        <v>85000</v>
      </c>
      <c r="K1783">
        <v>1</v>
      </c>
      <c r="L1783">
        <v>5.2</v>
      </c>
      <c r="M1783">
        <v>5.8</v>
      </c>
      <c r="N1783" s="3">
        <v>1322223</v>
      </c>
      <c r="O1783" s="3">
        <v>511438</v>
      </c>
      <c r="P1783" s="7">
        <f>(N1783-O1783)/N1783*100</f>
        <v>61.319837879086961</v>
      </c>
    </row>
    <row r="1784" spans="1:16" x14ac:dyDescent="0.35">
      <c r="A1784" t="s">
        <v>998</v>
      </c>
      <c r="B1784" t="s">
        <v>90</v>
      </c>
      <c r="C1784" t="s">
        <v>200</v>
      </c>
      <c r="D1784" t="s">
        <v>445</v>
      </c>
      <c r="E1784" t="s">
        <v>104</v>
      </c>
      <c r="F1784" t="s">
        <v>10</v>
      </c>
      <c r="G1784" s="6">
        <v>5</v>
      </c>
      <c r="H1784" t="s">
        <v>3</v>
      </c>
      <c r="I1784" t="s">
        <v>1</v>
      </c>
      <c r="J1784" s="1">
        <v>50000</v>
      </c>
      <c r="K1784">
        <v>1</v>
      </c>
      <c r="L1784">
        <v>4.8</v>
      </c>
      <c r="M1784">
        <v>4.5</v>
      </c>
      <c r="N1784" s="3">
        <v>1031249.95643</v>
      </c>
      <c r="O1784" s="3">
        <v>631488</v>
      </c>
      <c r="P1784" s="7">
        <f>(N1784-O1784)/N1784*100</f>
        <v>38.76479741283125</v>
      </c>
    </row>
    <row r="1785" spans="1:16" x14ac:dyDescent="0.35">
      <c r="A1785" t="s">
        <v>697</v>
      </c>
      <c r="B1785" t="s">
        <v>90</v>
      </c>
      <c r="C1785" t="s">
        <v>99</v>
      </c>
      <c r="D1785" t="s">
        <v>98</v>
      </c>
      <c r="E1785" t="s">
        <v>4</v>
      </c>
      <c r="F1785" t="s">
        <v>0</v>
      </c>
      <c r="G1785" s="6">
        <v>12</v>
      </c>
      <c r="H1785" t="s">
        <v>3</v>
      </c>
      <c r="I1785" t="s">
        <v>37</v>
      </c>
      <c r="J1785" s="1">
        <v>65000</v>
      </c>
      <c r="K1785">
        <v>1</v>
      </c>
      <c r="L1785">
        <v>5</v>
      </c>
      <c r="M1785">
        <v>9.4</v>
      </c>
      <c r="N1785" s="3">
        <v>507718.23128900002</v>
      </c>
      <c r="O1785" s="3">
        <v>123200</v>
      </c>
      <c r="P1785" s="7">
        <f>(N1785-O1785)/N1785*100</f>
        <v>75.734572365617311</v>
      </c>
    </row>
    <row r="1786" spans="1:16" x14ac:dyDescent="0.35">
      <c r="A1786" t="s">
        <v>690</v>
      </c>
      <c r="B1786" t="s">
        <v>90</v>
      </c>
      <c r="C1786" t="s">
        <v>122</v>
      </c>
      <c r="D1786" t="s">
        <v>98</v>
      </c>
      <c r="E1786" t="s">
        <v>4</v>
      </c>
      <c r="F1786" t="s">
        <v>0</v>
      </c>
      <c r="G1786" s="6">
        <v>7</v>
      </c>
      <c r="H1786" t="s">
        <v>3</v>
      </c>
      <c r="I1786" t="s">
        <v>149</v>
      </c>
      <c r="J1786" s="1">
        <v>45555</v>
      </c>
      <c r="K1786">
        <v>1</v>
      </c>
      <c r="L1786">
        <v>6.2</v>
      </c>
      <c r="M1786">
        <v>4.5999999999999996</v>
      </c>
      <c r="N1786" s="3">
        <v>520309</v>
      </c>
      <c r="O1786" s="3">
        <v>309884.08</v>
      </c>
      <c r="P1786" s="7">
        <f>(N1786-O1786)/N1786*100</f>
        <v>40.442298710958291</v>
      </c>
    </row>
    <row r="1787" spans="1:16" x14ac:dyDescent="0.35">
      <c r="A1787" t="s">
        <v>999</v>
      </c>
      <c r="B1787" t="s">
        <v>90</v>
      </c>
      <c r="C1787" t="s">
        <v>203</v>
      </c>
      <c r="D1787" t="s">
        <v>501</v>
      </c>
      <c r="E1787" t="s">
        <v>4</v>
      </c>
      <c r="F1787" t="s">
        <v>0</v>
      </c>
      <c r="G1787" s="6">
        <v>2</v>
      </c>
      <c r="H1787" t="s">
        <v>94</v>
      </c>
      <c r="I1787" t="s">
        <v>1</v>
      </c>
      <c r="J1787" s="1">
        <v>17000</v>
      </c>
      <c r="K1787">
        <v>1</v>
      </c>
      <c r="L1787">
        <v>8.8000000000000007</v>
      </c>
      <c r="M1787">
        <v>6.6</v>
      </c>
      <c r="N1787" s="3">
        <v>634730</v>
      </c>
      <c r="O1787" s="3">
        <v>426550</v>
      </c>
      <c r="P1787" s="7">
        <f>(N1787-O1787)/N1787*100</f>
        <v>32.798197658847066</v>
      </c>
    </row>
    <row r="1788" spans="1:16" x14ac:dyDescent="0.35">
      <c r="A1788" t="s">
        <v>1000</v>
      </c>
      <c r="B1788" t="s">
        <v>90</v>
      </c>
      <c r="C1788" t="s">
        <v>200</v>
      </c>
      <c r="D1788" t="s">
        <v>140</v>
      </c>
      <c r="E1788" t="s">
        <v>104</v>
      </c>
      <c r="F1788" t="s">
        <v>10</v>
      </c>
      <c r="G1788" s="6">
        <v>5</v>
      </c>
      <c r="H1788" t="s">
        <v>3</v>
      </c>
      <c r="I1788" t="s">
        <v>1</v>
      </c>
      <c r="J1788" s="1">
        <v>52100</v>
      </c>
      <c r="K1788">
        <v>2</v>
      </c>
      <c r="L1788">
        <v>4.8</v>
      </c>
      <c r="M1788">
        <v>5.6</v>
      </c>
      <c r="N1788" s="3">
        <v>889291.77130000002</v>
      </c>
      <c r="O1788" s="3">
        <v>544800</v>
      </c>
      <c r="P1788" s="7">
        <f>(N1788-O1788)/N1788*100</f>
        <v>38.737766660812461</v>
      </c>
    </row>
    <row r="1789" spans="1:16" x14ac:dyDescent="0.35">
      <c r="A1789" t="s">
        <v>743</v>
      </c>
      <c r="B1789" t="s">
        <v>90</v>
      </c>
      <c r="C1789" t="s">
        <v>118</v>
      </c>
      <c r="D1789" t="s">
        <v>189</v>
      </c>
      <c r="E1789" t="s">
        <v>14</v>
      </c>
      <c r="F1789" t="s">
        <v>0</v>
      </c>
      <c r="G1789" s="6">
        <v>9</v>
      </c>
      <c r="H1789" t="s">
        <v>3</v>
      </c>
      <c r="I1789" t="s">
        <v>23</v>
      </c>
      <c r="J1789" s="1">
        <v>68000</v>
      </c>
      <c r="K1789">
        <v>1</v>
      </c>
      <c r="L1789">
        <v>5</v>
      </c>
      <c r="M1789">
        <v>8.8000000000000007</v>
      </c>
      <c r="N1789" s="3">
        <v>641315</v>
      </c>
      <c r="O1789" s="3">
        <v>189200</v>
      </c>
      <c r="P1789" s="7">
        <f>(N1789-O1789)/N1789*100</f>
        <v>70.498117149918528</v>
      </c>
    </row>
    <row r="1790" spans="1:16" x14ac:dyDescent="0.35">
      <c r="A1790" t="s">
        <v>1001</v>
      </c>
      <c r="B1790" t="s">
        <v>90</v>
      </c>
      <c r="C1790" t="s">
        <v>91</v>
      </c>
      <c r="D1790" t="s">
        <v>468</v>
      </c>
      <c r="E1790" t="s">
        <v>14</v>
      </c>
      <c r="F1790" t="s">
        <v>0</v>
      </c>
      <c r="G1790" s="6">
        <v>3</v>
      </c>
      <c r="H1790" t="s">
        <v>3</v>
      </c>
      <c r="I1790" t="s">
        <v>1</v>
      </c>
      <c r="J1790" s="1">
        <v>31602</v>
      </c>
      <c r="K1790">
        <v>1</v>
      </c>
      <c r="L1790">
        <v>9.5</v>
      </c>
      <c r="M1790">
        <v>6.3</v>
      </c>
      <c r="N1790" s="3">
        <v>1079071.83445</v>
      </c>
      <c r="O1790" s="3">
        <v>704718</v>
      </c>
      <c r="P1790" s="7">
        <f>(N1790-O1790)/N1790*100</f>
        <v>34.692206996655337</v>
      </c>
    </row>
    <row r="1791" spans="1:16" x14ac:dyDescent="0.35">
      <c r="A1791" t="s">
        <v>752</v>
      </c>
      <c r="B1791" t="s">
        <v>90</v>
      </c>
      <c r="C1791" t="s">
        <v>118</v>
      </c>
      <c r="D1791" t="s">
        <v>98</v>
      </c>
      <c r="E1791" t="s">
        <v>14</v>
      </c>
      <c r="F1791" t="s">
        <v>0</v>
      </c>
      <c r="G1791" s="6">
        <v>6</v>
      </c>
      <c r="H1791" t="s">
        <v>3</v>
      </c>
      <c r="I1791" t="s">
        <v>1</v>
      </c>
      <c r="J1791" s="1">
        <v>45000</v>
      </c>
      <c r="K1791">
        <v>1</v>
      </c>
      <c r="L1791">
        <v>5</v>
      </c>
      <c r="M1791">
        <v>4.8</v>
      </c>
      <c r="N1791" s="3">
        <v>741508</v>
      </c>
      <c r="O1791" s="3">
        <v>352182</v>
      </c>
      <c r="P1791" s="7">
        <f>(N1791-O1791)/N1791*100</f>
        <v>52.504625708690931</v>
      </c>
    </row>
    <row r="1792" spans="1:16" x14ac:dyDescent="0.35">
      <c r="A1792" t="s">
        <v>715</v>
      </c>
      <c r="B1792" t="s">
        <v>90</v>
      </c>
      <c r="C1792" t="s">
        <v>97</v>
      </c>
      <c r="D1792" t="s">
        <v>121</v>
      </c>
      <c r="E1792" t="s">
        <v>14</v>
      </c>
      <c r="F1792" t="s">
        <v>0</v>
      </c>
      <c r="G1792" s="6">
        <v>8</v>
      </c>
      <c r="H1792" t="s">
        <v>3</v>
      </c>
      <c r="I1792" t="s">
        <v>23</v>
      </c>
      <c r="J1792" s="1">
        <v>42876</v>
      </c>
      <c r="K1792">
        <v>1</v>
      </c>
      <c r="L1792">
        <v>8.5</v>
      </c>
      <c r="M1792">
        <v>5.0999999999999996</v>
      </c>
      <c r="N1792" s="3">
        <v>828686.83540400001</v>
      </c>
      <c r="O1792" s="3">
        <v>239838.72</v>
      </c>
      <c r="P1792" s="7">
        <f>(N1792-O1792)/N1792*100</f>
        <v>71.057978749828436</v>
      </c>
    </row>
    <row r="1793" spans="1:16" x14ac:dyDescent="0.35">
      <c r="A1793" t="s">
        <v>691</v>
      </c>
      <c r="B1793" t="s">
        <v>90</v>
      </c>
      <c r="C1793" t="s">
        <v>125</v>
      </c>
      <c r="D1793" t="s">
        <v>126</v>
      </c>
      <c r="E1793" t="s">
        <v>32</v>
      </c>
      <c r="F1793" t="s">
        <v>10</v>
      </c>
      <c r="G1793" s="6">
        <v>2</v>
      </c>
      <c r="H1793" t="s">
        <v>3</v>
      </c>
      <c r="I1793" t="s">
        <v>18</v>
      </c>
      <c r="J1793" s="1">
        <v>32000</v>
      </c>
      <c r="K1793">
        <v>1</v>
      </c>
      <c r="L1793">
        <v>8.1</v>
      </c>
      <c r="M1793">
        <v>5.2</v>
      </c>
      <c r="N1793" s="3">
        <v>1158098</v>
      </c>
      <c r="O1793" s="3">
        <v>884142</v>
      </c>
      <c r="P1793" s="7">
        <f>(N1793-O1793)/N1793*100</f>
        <v>23.655683715885875</v>
      </c>
    </row>
    <row r="1794" spans="1:16" x14ac:dyDescent="0.35">
      <c r="A1794" t="s">
        <v>716</v>
      </c>
      <c r="B1794" t="s">
        <v>90</v>
      </c>
      <c r="C1794" t="s">
        <v>123</v>
      </c>
      <c r="D1794" t="s">
        <v>156</v>
      </c>
      <c r="E1794" t="s">
        <v>4</v>
      </c>
      <c r="F1794" t="s">
        <v>10</v>
      </c>
      <c r="G1794" s="6">
        <v>2</v>
      </c>
      <c r="H1794" t="s">
        <v>3</v>
      </c>
      <c r="I1794" t="s">
        <v>1</v>
      </c>
      <c r="J1794" s="1">
        <v>13450</v>
      </c>
      <c r="K1794">
        <v>1</v>
      </c>
      <c r="L1794">
        <v>4.7</v>
      </c>
      <c r="M1794">
        <v>7</v>
      </c>
      <c r="N1794" s="3">
        <v>607771.89239000005</v>
      </c>
      <c r="O1794" s="3">
        <v>392957.68</v>
      </c>
      <c r="P1794" s="7">
        <f>(N1794-O1794)/N1794*100</f>
        <v>35.344545392723809</v>
      </c>
    </row>
    <row r="1795" spans="1:16" x14ac:dyDescent="0.35">
      <c r="A1795" t="s">
        <v>743</v>
      </c>
      <c r="B1795" t="s">
        <v>90</v>
      </c>
      <c r="C1795" t="s">
        <v>118</v>
      </c>
      <c r="D1795" t="s">
        <v>189</v>
      </c>
      <c r="E1795" t="s">
        <v>14</v>
      </c>
      <c r="F1795" t="s">
        <v>0</v>
      </c>
      <c r="G1795" s="6">
        <v>9</v>
      </c>
      <c r="H1795" t="s">
        <v>3</v>
      </c>
      <c r="I1795" t="s">
        <v>37</v>
      </c>
      <c r="J1795" s="1">
        <v>51000</v>
      </c>
      <c r="K1795">
        <v>2</v>
      </c>
      <c r="L1795">
        <v>5</v>
      </c>
      <c r="M1795">
        <v>9.1</v>
      </c>
      <c r="N1795" s="3">
        <v>641315</v>
      </c>
      <c r="O1795" s="3">
        <v>185680</v>
      </c>
      <c r="P1795" s="7">
        <f>(N1795-O1795)/N1795*100</f>
        <v>71.046989388989815</v>
      </c>
    </row>
    <row r="1796" spans="1:16" x14ac:dyDescent="0.35">
      <c r="A1796" t="s">
        <v>1002</v>
      </c>
      <c r="B1796" t="s">
        <v>90</v>
      </c>
      <c r="C1796" t="s">
        <v>502</v>
      </c>
      <c r="D1796" t="s">
        <v>503</v>
      </c>
      <c r="E1796" t="s">
        <v>232</v>
      </c>
      <c r="F1796" t="s">
        <v>10</v>
      </c>
      <c r="G1796" s="6">
        <v>2</v>
      </c>
      <c r="H1796" t="s">
        <v>3</v>
      </c>
      <c r="I1796" t="s">
        <v>1</v>
      </c>
      <c r="J1796" s="1">
        <v>13000</v>
      </c>
      <c r="K1796">
        <v>1</v>
      </c>
      <c r="L1796">
        <v>5</v>
      </c>
      <c r="M1796">
        <v>8.9</v>
      </c>
      <c r="N1796" s="3">
        <v>1161451</v>
      </c>
      <c r="O1796" s="3">
        <v>803758</v>
      </c>
      <c r="P1796" s="7">
        <f>(N1796-O1796)/N1796*100</f>
        <v>30.797080548383015</v>
      </c>
    </row>
    <row r="1797" spans="1:16" x14ac:dyDescent="0.35">
      <c r="A1797" t="s">
        <v>1003</v>
      </c>
      <c r="B1797" t="s">
        <v>90</v>
      </c>
      <c r="C1797" t="s">
        <v>500</v>
      </c>
      <c r="D1797" t="s">
        <v>101</v>
      </c>
      <c r="E1797" t="s">
        <v>4</v>
      </c>
      <c r="F1797" t="s">
        <v>153</v>
      </c>
      <c r="G1797" s="6">
        <v>11</v>
      </c>
      <c r="H1797" t="s">
        <v>3</v>
      </c>
      <c r="I1797" t="s">
        <v>43</v>
      </c>
      <c r="J1797" s="1">
        <v>50000</v>
      </c>
      <c r="K1797">
        <v>1</v>
      </c>
      <c r="L1797">
        <v>6.8</v>
      </c>
      <c r="M1797">
        <v>7.4</v>
      </c>
      <c r="N1797" s="3">
        <v>480492.60479999997</v>
      </c>
      <c r="O1797" s="3">
        <v>136400</v>
      </c>
      <c r="P1797" s="7">
        <f>(N1797-O1797)/N1797*100</f>
        <v>71.612466323644028</v>
      </c>
    </row>
    <row r="1798" spans="1:16" x14ac:dyDescent="0.35">
      <c r="A1798" t="s">
        <v>1004</v>
      </c>
      <c r="B1798" t="s">
        <v>90</v>
      </c>
      <c r="C1798" t="s">
        <v>123</v>
      </c>
      <c r="D1798" t="s">
        <v>504</v>
      </c>
      <c r="E1798" t="s">
        <v>4</v>
      </c>
      <c r="F1798" t="s">
        <v>10</v>
      </c>
      <c r="G1798" s="6">
        <v>8</v>
      </c>
      <c r="H1798" t="s">
        <v>3</v>
      </c>
      <c r="I1798" t="s">
        <v>23</v>
      </c>
      <c r="J1798" s="1">
        <v>75000</v>
      </c>
      <c r="K1798">
        <v>1</v>
      </c>
      <c r="L1798">
        <v>4.8</v>
      </c>
      <c r="M1798">
        <v>9.4</v>
      </c>
      <c r="N1798" s="3">
        <v>673476.96183799999</v>
      </c>
      <c r="O1798" s="3">
        <v>211200</v>
      </c>
      <c r="P1798" s="7">
        <f>(N1798-O1798)/N1798*100</f>
        <v>68.640352682056161</v>
      </c>
    </row>
    <row r="1799" spans="1:16" x14ac:dyDescent="0.35">
      <c r="A1799" t="s">
        <v>1005</v>
      </c>
      <c r="B1799" t="s">
        <v>90</v>
      </c>
      <c r="C1799" t="s">
        <v>99</v>
      </c>
      <c r="D1799" t="s">
        <v>189</v>
      </c>
      <c r="E1799" t="s">
        <v>4</v>
      </c>
      <c r="F1799" t="s">
        <v>0</v>
      </c>
      <c r="G1799" s="6">
        <v>12</v>
      </c>
      <c r="H1799" t="s">
        <v>3</v>
      </c>
      <c r="I1799" t="s">
        <v>12</v>
      </c>
      <c r="J1799" s="1">
        <v>51683</v>
      </c>
      <c r="K1799">
        <v>1</v>
      </c>
      <c r="L1799">
        <v>8.5</v>
      </c>
      <c r="M1799">
        <v>7.1</v>
      </c>
      <c r="N1799" s="3">
        <v>463669.617616</v>
      </c>
      <c r="O1799" s="3">
        <v>142067.20000000001</v>
      </c>
      <c r="P1799" s="7">
        <f>(N1799-O1799)/N1799*100</f>
        <v>69.360252515476077</v>
      </c>
    </row>
    <row r="1800" spans="1:16" x14ac:dyDescent="0.35">
      <c r="A1800" t="s">
        <v>703</v>
      </c>
      <c r="B1800" t="s">
        <v>90</v>
      </c>
      <c r="C1800" t="s">
        <v>99</v>
      </c>
      <c r="D1800" t="s">
        <v>119</v>
      </c>
      <c r="E1800" t="s">
        <v>4</v>
      </c>
      <c r="F1800" t="s">
        <v>142</v>
      </c>
      <c r="G1800" s="6">
        <v>10</v>
      </c>
      <c r="H1800" t="s">
        <v>3</v>
      </c>
      <c r="I1800" t="s">
        <v>20</v>
      </c>
      <c r="J1800" s="1">
        <v>87496</v>
      </c>
      <c r="K1800">
        <v>1</v>
      </c>
      <c r="L1800">
        <v>6.4</v>
      </c>
      <c r="M1800">
        <v>9.9</v>
      </c>
      <c r="N1800" s="3">
        <v>806540.75166900002</v>
      </c>
      <c r="O1800" s="3">
        <v>153120</v>
      </c>
      <c r="P1800" s="7">
        <f>(N1800-O1800)/N1800*100</f>
        <v>81.015218427197382</v>
      </c>
    </row>
    <row r="1801" spans="1:16" x14ac:dyDescent="0.35">
      <c r="A1801" t="s">
        <v>992</v>
      </c>
      <c r="B1801" t="s">
        <v>90</v>
      </c>
      <c r="C1801" t="s">
        <v>118</v>
      </c>
      <c r="D1801" t="s">
        <v>434</v>
      </c>
      <c r="E1801" t="s">
        <v>14</v>
      </c>
      <c r="F1801" t="s">
        <v>10</v>
      </c>
      <c r="G1801" s="6">
        <v>5</v>
      </c>
      <c r="H1801" t="s">
        <v>3</v>
      </c>
      <c r="I1801" t="s">
        <v>1</v>
      </c>
      <c r="J1801" s="1">
        <v>36000</v>
      </c>
      <c r="K1801">
        <v>1</v>
      </c>
      <c r="L1801">
        <v>9.9</v>
      </c>
      <c r="M1801">
        <v>4.2</v>
      </c>
      <c r="N1801" s="3">
        <v>920437.07526900002</v>
      </c>
      <c r="O1801" s="3">
        <v>394315.07045448001</v>
      </c>
      <c r="P1801" s="7">
        <f>(N1801-O1801)/N1801*100</f>
        <v>57.16001875095693</v>
      </c>
    </row>
    <row r="1802" spans="1:16" x14ac:dyDescent="0.35">
      <c r="A1802" t="s">
        <v>766</v>
      </c>
      <c r="B1802" t="s">
        <v>90</v>
      </c>
      <c r="C1802" t="s">
        <v>118</v>
      </c>
      <c r="D1802" t="s">
        <v>121</v>
      </c>
      <c r="E1802" t="s">
        <v>14</v>
      </c>
      <c r="F1802" t="s">
        <v>0</v>
      </c>
      <c r="G1802" s="6">
        <v>9</v>
      </c>
      <c r="H1802" t="s">
        <v>3</v>
      </c>
      <c r="I1802" t="s">
        <v>37</v>
      </c>
      <c r="J1802" s="1">
        <v>75000</v>
      </c>
      <c r="K1802">
        <v>1</v>
      </c>
      <c r="L1802">
        <v>4.8</v>
      </c>
      <c r="M1802">
        <v>9.4</v>
      </c>
      <c r="N1802" s="3">
        <v>812098</v>
      </c>
      <c r="O1802" s="3">
        <v>198000</v>
      </c>
      <c r="P1802" s="7">
        <f>(N1802-O1802)/N1802*100</f>
        <v>75.618706116749451</v>
      </c>
    </row>
    <row r="1803" spans="1:16" x14ac:dyDescent="0.35">
      <c r="A1803" t="s">
        <v>750</v>
      </c>
      <c r="B1803" t="s">
        <v>90</v>
      </c>
      <c r="C1803" t="s">
        <v>95</v>
      </c>
      <c r="D1803" t="s">
        <v>103</v>
      </c>
      <c r="E1803" t="s">
        <v>4</v>
      </c>
      <c r="F1803" t="s">
        <v>153</v>
      </c>
      <c r="G1803" s="6">
        <v>5</v>
      </c>
      <c r="H1803" t="s">
        <v>3</v>
      </c>
      <c r="I1803" t="s">
        <v>43</v>
      </c>
      <c r="J1803" s="1">
        <v>48000</v>
      </c>
      <c r="K1803">
        <v>1</v>
      </c>
      <c r="L1803">
        <v>5.7</v>
      </c>
      <c r="M1803">
        <v>9.9</v>
      </c>
      <c r="N1803" s="3">
        <v>475198.2</v>
      </c>
      <c r="O1803" s="3">
        <v>251598</v>
      </c>
      <c r="P1803" s="7">
        <f>(N1803-O1803)/N1803*100</f>
        <v>47.054092376612537</v>
      </c>
    </row>
    <row r="1804" spans="1:16" x14ac:dyDescent="0.35">
      <c r="A1804" t="s">
        <v>742</v>
      </c>
      <c r="B1804" t="s">
        <v>90</v>
      </c>
      <c r="C1804" t="s">
        <v>187</v>
      </c>
      <c r="D1804" t="s">
        <v>98</v>
      </c>
      <c r="E1804" t="s">
        <v>4</v>
      </c>
      <c r="F1804" t="s">
        <v>0</v>
      </c>
      <c r="G1804" s="6">
        <v>11</v>
      </c>
      <c r="H1804" t="s">
        <v>3</v>
      </c>
      <c r="I1804" t="s">
        <v>1</v>
      </c>
      <c r="J1804" s="1">
        <v>64000</v>
      </c>
      <c r="K1804">
        <v>2</v>
      </c>
      <c r="L1804">
        <v>5</v>
      </c>
      <c r="M1804">
        <v>9.4</v>
      </c>
      <c r="N1804" s="3">
        <v>424393.29740799998</v>
      </c>
      <c r="O1804" s="3">
        <v>83600</v>
      </c>
      <c r="P1804" s="7">
        <f>(N1804-O1804)/N1804*100</f>
        <v>80.301291158321646</v>
      </c>
    </row>
    <row r="1805" spans="1:16" x14ac:dyDescent="0.35">
      <c r="A1805" t="s">
        <v>715</v>
      </c>
      <c r="B1805" t="s">
        <v>90</v>
      </c>
      <c r="C1805" t="s">
        <v>97</v>
      </c>
      <c r="D1805" t="s">
        <v>121</v>
      </c>
      <c r="E1805" t="s">
        <v>14</v>
      </c>
      <c r="F1805" t="s">
        <v>0</v>
      </c>
      <c r="G1805" s="6">
        <v>11</v>
      </c>
      <c r="H1805" t="s">
        <v>3</v>
      </c>
      <c r="I1805" t="s">
        <v>18</v>
      </c>
      <c r="J1805" s="1">
        <v>75000</v>
      </c>
      <c r="K1805">
        <v>1</v>
      </c>
      <c r="L1805">
        <v>5</v>
      </c>
      <c r="M1805">
        <v>7.5</v>
      </c>
      <c r="N1805" s="3">
        <v>828686.83540400001</v>
      </c>
      <c r="O1805" s="3">
        <v>162800</v>
      </c>
      <c r="P1805" s="7">
        <f>(N1805-O1805)/N1805*100</f>
        <v>80.354460449388938</v>
      </c>
    </row>
    <row r="1806" spans="1:16" x14ac:dyDescent="0.35">
      <c r="A1806" t="s">
        <v>715</v>
      </c>
      <c r="B1806" t="s">
        <v>90</v>
      </c>
      <c r="C1806" t="s">
        <v>97</v>
      </c>
      <c r="D1806" t="s">
        <v>121</v>
      </c>
      <c r="E1806" t="s">
        <v>14</v>
      </c>
      <c r="F1806" t="s">
        <v>0</v>
      </c>
      <c r="G1806" s="6">
        <v>11</v>
      </c>
      <c r="H1806" t="s">
        <v>3</v>
      </c>
      <c r="I1806" t="s">
        <v>23</v>
      </c>
      <c r="J1806" s="1">
        <v>58000</v>
      </c>
      <c r="K1806">
        <v>1</v>
      </c>
      <c r="L1806">
        <v>4.5</v>
      </c>
      <c r="M1806">
        <v>9.9</v>
      </c>
      <c r="N1806" s="3">
        <v>828686.83540400001</v>
      </c>
      <c r="O1806" s="3">
        <v>158400</v>
      </c>
      <c r="P1806" s="7">
        <f>(N1806-O1806)/N1806*100</f>
        <v>80.885420977783824</v>
      </c>
    </row>
    <row r="1807" spans="1:16" x14ac:dyDescent="0.35">
      <c r="A1807" t="s">
        <v>1006</v>
      </c>
      <c r="B1807" t="s">
        <v>90</v>
      </c>
      <c r="C1807" t="s">
        <v>123</v>
      </c>
      <c r="D1807" t="s">
        <v>166</v>
      </c>
      <c r="E1807" t="s">
        <v>4</v>
      </c>
      <c r="F1807" t="s">
        <v>0</v>
      </c>
      <c r="G1807" s="6">
        <v>8</v>
      </c>
      <c r="H1807" t="s">
        <v>3</v>
      </c>
      <c r="I1807" t="s">
        <v>12</v>
      </c>
      <c r="J1807" s="1">
        <v>74899</v>
      </c>
      <c r="K1807">
        <v>1</v>
      </c>
      <c r="L1807">
        <v>5.7</v>
      </c>
      <c r="M1807">
        <v>7</v>
      </c>
      <c r="N1807" s="3">
        <v>566808.21299999999</v>
      </c>
      <c r="O1807" s="3">
        <v>184800</v>
      </c>
      <c r="P1807" s="7">
        <f>(N1807-O1807)/N1807*100</f>
        <v>67.396379275823932</v>
      </c>
    </row>
    <row r="1808" spans="1:16" x14ac:dyDescent="0.35">
      <c r="A1808" t="s">
        <v>1007</v>
      </c>
      <c r="B1808" t="s">
        <v>90</v>
      </c>
      <c r="C1808" t="s">
        <v>151</v>
      </c>
      <c r="D1808" t="s">
        <v>506</v>
      </c>
      <c r="E1808" t="s">
        <v>4</v>
      </c>
      <c r="F1808" t="s">
        <v>0</v>
      </c>
      <c r="G1808" s="6">
        <v>3</v>
      </c>
      <c r="H1808" t="s">
        <v>3</v>
      </c>
      <c r="I1808" t="s">
        <v>12</v>
      </c>
      <c r="J1808" s="1">
        <v>57000</v>
      </c>
      <c r="K1808">
        <v>1</v>
      </c>
      <c r="L1808">
        <v>5</v>
      </c>
      <c r="M1808">
        <v>9.9</v>
      </c>
      <c r="N1808" s="3">
        <v>312467</v>
      </c>
      <c r="O1808" s="3">
        <v>121440</v>
      </c>
      <c r="P1808" s="7">
        <f>(N1808-O1808)/N1808*100</f>
        <v>61.135095866123464</v>
      </c>
    </row>
    <row r="1809" spans="1:16" x14ac:dyDescent="0.35">
      <c r="A1809" t="s">
        <v>1008</v>
      </c>
      <c r="B1809" t="s">
        <v>90</v>
      </c>
      <c r="C1809" t="s">
        <v>99</v>
      </c>
      <c r="D1809" t="s">
        <v>220</v>
      </c>
      <c r="E1809" t="s">
        <v>4</v>
      </c>
      <c r="F1809" t="s">
        <v>0</v>
      </c>
      <c r="G1809" s="6">
        <v>10</v>
      </c>
      <c r="H1809" t="s">
        <v>3</v>
      </c>
      <c r="I1809" t="s">
        <v>37</v>
      </c>
      <c r="J1809" s="1">
        <v>50000</v>
      </c>
      <c r="K1809">
        <v>2</v>
      </c>
      <c r="L1809">
        <v>9.9</v>
      </c>
      <c r="M1809">
        <v>8.1999999999999993</v>
      </c>
      <c r="N1809" s="3">
        <v>536697.58239</v>
      </c>
      <c r="O1809" s="3">
        <v>140800</v>
      </c>
      <c r="P1809" s="7">
        <f>(N1809-O1809)/N1809*100</f>
        <v>73.765486445272373</v>
      </c>
    </row>
    <row r="1810" spans="1:16" x14ac:dyDescent="0.35">
      <c r="A1810" t="s">
        <v>1009</v>
      </c>
      <c r="B1810" t="s">
        <v>90</v>
      </c>
      <c r="C1810" t="s">
        <v>97</v>
      </c>
      <c r="D1810" t="s">
        <v>199</v>
      </c>
      <c r="E1810" t="s">
        <v>14</v>
      </c>
      <c r="F1810" t="s">
        <v>142</v>
      </c>
      <c r="G1810" s="6">
        <v>8</v>
      </c>
      <c r="H1810" t="s">
        <v>3</v>
      </c>
      <c r="I1810" t="s">
        <v>12</v>
      </c>
      <c r="J1810" s="1">
        <v>74589</v>
      </c>
      <c r="K1810">
        <v>1</v>
      </c>
      <c r="L1810">
        <v>5.7</v>
      </c>
      <c r="M1810">
        <v>7</v>
      </c>
      <c r="N1810" s="3">
        <v>1076181.7397400001</v>
      </c>
      <c r="O1810" s="3">
        <v>274288</v>
      </c>
      <c r="P1810" s="7">
        <f>(N1810-O1810)/N1810*100</f>
        <v>74.512855043771083</v>
      </c>
    </row>
    <row r="1811" spans="1:16" x14ac:dyDescent="0.35">
      <c r="A1811" t="s">
        <v>681</v>
      </c>
      <c r="B1811" t="s">
        <v>105</v>
      </c>
      <c r="C1811" t="s">
        <v>106</v>
      </c>
      <c r="D1811" t="s">
        <v>107</v>
      </c>
      <c r="E1811" t="s">
        <v>104</v>
      </c>
      <c r="F1811" t="s">
        <v>142</v>
      </c>
      <c r="G1811" s="6">
        <v>8</v>
      </c>
      <c r="H1811" t="s">
        <v>3</v>
      </c>
      <c r="I1811" t="s">
        <v>18</v>
      </c>
      <c r="J1811" s="1">
        <v>150000</v>
      </c>
      <c r="K1811">
        <v>1</v>
      </c>
      <c r="L1811">
        <v>5</v>
      </c>
      <c r="M1811">
        <v>6.4</v>
      </c>
      <c r="N1811" s="3">
        <v>1115555.5</v>
      </c>
      <c r="O1811" s="3">
        <v>650928</v>
      </c>
      <c r="P1811" s="7">
        <f>(N1811-O1811)/N1811*100</f>
        <v>41.649877572205057</v>
      </c>
    </row>
    <row r="1812" spans="1:16" x14ac:dyDescent="0.35">
      <c r="A1812" t="s">
        <v>981</v>
      </c>
      <c r="B1812" t="s">
        <v>90</v>
      </c>
      <c r="C1812" t="s">
        <v>95</v>
      </c>
      <c r="D1812" t="s">
        <v>422</v>
      </c>
      <c r="E1812" t="s">
        <v>4</v>
      </c>
      <c r="F1812" t="s">
        <v>28</v>
      </c>
      <c r="G1812" s="6">
        <v>4</v>
      </c>
      <c r="H1812" t="s">
        <v>3</v>
      </c>
      <c r="I1812" t="s">
        <v>12</v>
      </c>
      <c r="J1812" s="1">
        <v>87000</v>
      </c>
      <c r="K1812">
        <v>1</v>
      </c>
      <c r="L1812">
        <v>7.7</v>
      </c>
      <c r="M1812">
        <v>5.9</v>
      </c>
      <c r="N1812" s="3">
        <v>516328</v>
      </c>
      <c r="O1812" s="3">
        <v>310800</v>
      </c>
      <c r="P1812" s="7">
        <f>(N1812-O1812)/N1812*100</f>
        <v>39.805704900760759</v>
      </c>
    </row>
    <row r="1813" spans="1:16" x14ac:dyDescent="0.35">
      <c r="A1813" t="s">
        <v>701</v>
      </c>
      <c r="B1813" t="s">
        <v>90</v>
      </c>
      <c r="C1813" t="s">
        <v>99</v>
      </c>
      <c r="D1813" t="s">
        <v>141</v>
      </c>
      <c r="E1813" t="s">
        <v>4</v>
      </c>
      <c r="F1813" t="s">
        <v>10</v>
      </c>
      <c r="G1813" s="6">
        <v>3</v>
      </c>
      <c r="H1813" t="s">
        <v>3</v>
      </c>
      <c r="I1813" t="s">
        <v>23</v>
      </c>
      <c r="J1813" s="1">
        <v>59000</v>
      </c>
      <c r="K1813">
        <v>1</v>
      </c>
      <c r="L1813">
        <v>4.2</v>
      </c>
      <c r="M1813">
        <v>6.6</v>
      </c>
      <c r="N1813" s="3">
        <v>631156.07794900006</v>
      </c>
      <c r="O1813" s="3">
        <v>445302</v>
      </c>
      <c r="P1813" s="7">
        <f>(N1813-O1813)/N1813*100</f>
        <v>29.446611455117417</v>
      </c>
    </row>
    <row r="1814" spans="1:16" x14ac:dyDescent="0.35">
      <c r="A1814" t="s">
        <v>688</v>
      </c>
      <c r="B1814" t="s">
        <v>90</v>
      </c>
      <c r="C1814" t="s">
        <v>118</v>
      </c>
      <c r="D1814" t="s">
        <v>119</v>
      </c>
      <c r="E1814" t="s">
        <v>14</v>
      </c>
      <c r="F1814" t="s">
        <v>142</v>
      </c>
      <c r="G1814" s="6">
        <v>3</v>
      </c>
      <c r="H1814" t="s">
        <v>13</v>
      </c>
      <c r="I1814" t="s">
        <v>43</v>
      </c>
      <c r="J1814" s="1">
        <v>97654</v>
      </c>
      <c r="K1814">
        <v>1</v>
      </c>
      <c r="L1814">
        <v>5</v>
      </c>
      <c r="M1814">
        <v>9.9</v>
      </c>
      <c r="N1814" s="3">
        <v>870791</v>
      </c>
      <c r="O1814" s="3">
        <v>356800</v>
      </c>
      <c r="P1814" s="7">
        <f>(N1814-O1814)/N1814*100</f>
        <v>59.025759338348692</v>
      </c>
    </row>
    <row r="1815" spans="1:16" x14ac:dyDescent="0.35">
      <c r="A1815" t="s">
        <v>1010</v>
      </c>
      <c r="B1815" t="s">
        <v>90</v>
      </c>
      <c r="C1815" t="s">
        <v>200</v>
      </c>
      <c r="D1815" t="s">
        <v>119</v>
      </c>
      <c r="E1815" t="s">
        <v>104</v>
      </c>
      <c r="F1815" t="s">
        <v>10</v>
      </c>
      <c r="G1815" s="6">
        <v>4</v>
      </c>
      <c r="H1815" t="s">
        <v>3</v>
      </c>
      <c r="I1815" t="s">
        <v>12</v>
      </c>
      <c r="J1815" s="1">
        <v>49000</v>
      </c>
      <c r="K1815">
        <v>1</v>
      </c>
      <c r="L1815">
        <v>4.5999999999999996</v>
      </c>
      <c r="M1815">
        <v>4</v>
      </c>
      <c r="N1815" s="3">
        <v>953818.219086</v>
      </c>
      <c r="O1815" s="3">
        <v>714550</v>
      </c>
      <c r="P1815" s="7">
        <f>(N1815-O1815)/N1815*100</f>
        <v>25.085306015152415</v>
      </c>
    </row>
    <row r="1816" spans="1:16" x14ac:dyDescent="0.35">
      <c r="A1816" t="s">
        <v>715</v>
      </c>
      <c r="B1816" t="s">
        <v>90</v>
      </c>
      <c r="C1816" t="s">
        <v>97</v>
      </c>
      <c r="D1816" t="s">
        <v>121</v>
      </c>
      <c r="E1816" t="s">
        <v>14</v>
      </c>
      <c r="F1816" t="s">
        <v>0</v>
      </c>
      <c r="G1816" s="6">
        <v>6</v>
      </c>
      <c r="H1816" t="s">
        <v>3</v>
      </c>
      <c r="I1816" t="s">
        <v>23</v>
      </c>
      <c r="J1816" s="1">
        <v>50000</v>
      </c>
      <c r="K1816">
        <v>1</v>
      </c>
      <c r="L1816">
        <v>9.9</v>
      </c>
      <c r="M1816">
        <v>8.1999999999999993</v>
      </c>
      <c r="N1816" s="3">
        <v>828686.83540400001</v>
      </c>
      <c r="O1816" s="3">
        <v>449991.54000648001</v>
      </c>
      <c r="P1816" s="7">
        <f>(N1816-O1816)/N1816*100</f>
        <v>45.698239578392617</v>
      </c>
    </row>
    <row r="1817" spans="1:16" x14ac:dyDescent="0.35">
      <c r="A1817" t="s">
        <v>750</v>
      </c>
      <c r="B1817" t="s">
        <v>90</v>
      </c>
      <c r="C1817" t="s">
        <v>95</v>
      </c>
      <c r="D1817" t="s">
        <v>103</v>
      </c>
      <c r="E1817" t="s">
        <v>4</v>
      </c>
      <c r="F1817" t="s">
        <v>0</v>
      </c>
      <c r="G1817" s="6">
        <v>12</v>
      </c>
      <c r="H1817" t="s">
        <v>3</v>
      </c>
      <c r="I1817" t="s">
        <v>149</v>
      </c>
      <c r="J1817" s="1">
        <v>40000</v>
      </c>
      <c r="K1817">
        <v>1</v>
      </c>
      <c r="L1817">
        <v>8.1</v>
      </c>
      <c r="M1817">
        <v>9.1</v>
      </c>
      <c r="N1817" s="3">
        <v>475198.2</v>
      </c>
      <c r="O1817" s="3">
        <v>88000</v>
      </c>
      <c r="P1817" s="7">
        <f>(N1817-O1817)/N1817*100</f>
        <v>81.481411335312288</v>
      </c>
    </row>
    <row r="1818" spans="1:16" x14ac:dyDescent="0.35">
      <c r="A1818" t="s">
        <v>686</v>
      </c>
      <c r="B1818" t="s">
        <v>105</v>
      </c>
      <c r="C1818" t="s">
        <v>106</v>
      </c>
      <c r="D1818" t="s">
        <v>115</v>
      </c>
      <c r="E1818" t="s">
        <v>104</v>
      </c>
      <c r="F1818" t="s">
        <v>10</v>
      </c>
      <c r="G1818" s="6">
        <v>10</v>
      </c>
      <c r="H1818" t="s">
        <v>3</v>
      </c>
      <c r="I1818" t="s">
        <v>17</v>
      </c>
      <c r="J1818" s="1">
        <v>165000</v>
      </c>
      <c r="K1818">
        <v>2</v>
      </c>
      <c r="L1818">
        <v>4.4000000000000004</v>
      </c>
      <c r="M1818">
        <v>8.8000000000000007</v>
      </c>
      <c r="N1818" s="3">
        <v>1317441</v>
      </c>
      <c r="O1818" s="3">
        <v>492462</v>
      </c>
      <c r="P1818" s="7">
        <f>(N1818-O1818)/N1818*100</f>
        <v>62.619806124145214</v>
      </c>
    </row>
    <row r="1819" spans="1:16" x14ac:dyDescent="0.35">
      <c r="A1819" t="s">
        <v>983</v>
      </c>
      <c r="B1819" t="s">
        <v>105</v>
      </c>
      <c r="C1819" t="s">
        <v>413</v>
      </c>
      <c r="D1819" t="s">
        <v>425</v>
      </c>
      <c r="E1819" t="s">
        <v>14</v>
      </c>
      <c r="F1819" t="s">
        <v>0</v>
      </c>
      <c r="G1819" s="6">
        <v>11</v>
      </c>
      <c r="H1819" t="s">
        <v>3</v>
      </c>
      <c r="I1819" t="s">
        <v>1</v>
      </c>
      <c r="J1819" s="1">
        <v>75116</v>
      </c>
      <c r="K1819">
        <v>1</v>
      </c>
      <c r="L1819">
        <v>5.2</v>
      </c>
      <c r="M1819">
        <v>9.6</v>
      </c>
      <c r="N1819" s="3">
        <v>1306402</v>
      </c>
      <c r="O1819" s="3">
        <v>198000</v>
      </c>
      <c r="P1819" s="7">
        <f>(N1819-O1819)/N1819*100</f>
        <v>84.843868885687556</v>
      </c>
    </row>
    <row r="1820" spans="1:16" x14ac:dyDescent="0.35">
      <c r="A1820" t="s">
        <v>769</v>
      </c>
      <c r="B1820" t="s">
        <v>105</v>
      </c>
      <c r="C1820" t="s">
        <v>213</v>
      </c>
      <c r="D1820" t="s">
        <v>214</v>
      </c>
      <c r="E1820" t="s">
        <v>14</v>
      </c>
      <c r="F1820" t="s">
        <v>0</v>
      </c>
      <c r="G1820" s="6">
        <v>11</v>
      </c>
      <c r="H1820" t="s">
        <v>13</v>
      </c>
      <c r="I1820" t="s">
        <v>12</v>
      </c>
      <c r="J1820" s="1">
        <v>104560</v>
      </c>
      <c r="K1820">
        <v>1</v>
      </c>
      <c r="L1820">
        <v>6.3</v>
      </c>
      <c r="M1820">
        <v>9.9</v>
      </c>
      <c r="N1820" s="3">
        <v>3414761.7391300001</v>
      </c>
      <c r="O1820" s="3">
        <v>450940.08</v>
      </c>
      <c r="P1820" s="7">
        <f>(N1820-O1820)/N1820*100</f>
        <v>86.794391103992837</v>
      </c>
    </row>
    <row r="1821" spans="1:16" x14ac:dyDescent="0.35">
      <c r="A1821" t="s">
        <v>686</v>
      </c>
      <c r="B1821" t="s">
        <v>105</v>
      </c>
      <c r="C1821" t="s">
        <v>106</v>
      </c>
      <c r="D1821" t="s">
        <v>115</v>
      </c>
      <c r="E1821" t="s">
        <v>104</v>
      </c>
      <c r="F1821" t="s">
        <v>10</v>
      </c>
      <c r="G1821" s="6">
        <v>6</v>
      </c>
      <c r="H1821" t="s">
        <v>3</v>
      </c>
      <c r="I1821" t="s">
        <v>12</v>
      </c>
      <c r="J1821" s="1">
        <v>82000</v>
      </c>
      <c r="K1821">
        <v>1</v>
      </c>
      <c r="L1821">
        <v>8.1</v>
      </c>
      <c r="M1821">
        <v>7.4</v>
      </c>
      <c r="N1821" s="3">
        <v>1317441</v>
      </c>
      <c r="O1821" s="3">
        <v>981230.56</v>
      </c>
      <c r="P1821" s="7">
        <f>(N1821-O1821)/N1821*100</f>
        <v>25.519961804741158</v>
      </c>
    </row>
    <row r="1822" spans="1:16" x14ac:dyDescent="0.35">
      <c r="A1822" t="s">
        <v>682</v>
      </c>
      <c r="B1822" t="s">
        <v>105</v>
      </c>
      <c r="C1822" t="s">
        <v>108</v>
      </c>
      <c r="D1822" t="s">
        <v>109</v>
      </c>
      <c r="E1822" t="s">
        <v>14</v>
      </c>
      <c r="F1822" t="s">
        <v>0</v>
      </c>
      <c r="G1822" s="6">
        <v>8</v>
      </c>
      <c r="H1822" t="s">
        <v>3</v>
      </c>
      <c r="I1822" t="s">
        <v>23</v>
      </c>
      <c r="J1822" s="1">
        <v>77000</v>
      </c>
      <c r="K1822">
        <v>1</v>
      </c>
      <c r="L1822">
        <v>4.3</v>
      </c>
      <c r="M1822">
        <v>9.9</v>
      </c>
      <c r="N1822" s="3">
        <v>1525510</v>
      </c>
      <c r="O1822" s="3">
        <v>310800</v>
      </c>
      <c r="P1822" s="7">
        <f>(N1822-O1822)/N1822*100</f>
        <v>79.626485568760614</v>
      </c>
    </row>
    <row r="1823" spans="1:16" x14ac:dyDescent="0.35">
      <c r="A1823" t="s">
        <v>1011</v>
      </c>
      <c r="B1823" t="s">
        <v>105</v>
      </c>
      <c r="C1823" t="s">
        <v>106</v>
      </c>
      <c r="D1823" t="s">
        <v>507</v>
      </c>
      <c r="E1823" t="s">
        <v>104</v>
      </c>
      <c r="F1823" t="s">
        <v>10</v>
      </c>
      <c r="G1823" s="6">
        <v>4</v>
      </c>
      <c r="H1823" t="s">
        <v>3</v>
      </c>
      <c r="I1823" t="s">
        <v>12</v>
      </c>
      <c r="J1823" s="1">
        <v>45964</v>
      </c>
      <c r="K1823">
        <v>2</v>
      </c>
      <c r="L1823">
        <v>4.8</v>
      </c>
      <c r="M1823">
        <v>9.4</v>
      </c>
      <c r="N1823" s="3">
        <v>1281576</v>
      </c>
      <c r="O1823" s="3">
        <v>963543.04000000004</v>
      </c>
      <c r="P1823" s="7">
        <f>(N1823-O1823)/N1823*100</f>
        <v>24.815770582470332</v>
      </c>
    </row>
    <row r="1824" spans="1:16" x14ac:dyDescent="0.35">
      <c r="A1824" t="s">
        <v>973</v>
      </c>
      <c r="B1824" t="s">
        <v>105</v>
      </c>
      <c r="C1824" t="s">
        <v>413</v>
      </c>
      <c r="D1824" t="s">
        <v>157</v>
      </c>
      <c r="E1824" t="s">
        <v>14</v>
      </c>
      <c r="F1824" t="s">
        <v>0</v>
      </c>
      <c r="G1824" s="6">
        <v>12</v>
      </c>
      <c r="H1824" t="s">
        <v>3</v>
      </c>
      <c r="I1824" t="s">
        <v>2</v>
      </c>
      <c r="J1824" s="1">
        <v>142349</v>
      </c>
      <c r="K1824">
        <v>3</v>
      </c>
      <c r="L1824">
        <v>5.7</v>
      </c>
      <c r="M1824">
        <v>8.1999999999999993</v>
      </c>
      <c r="N1824" s="3">
        <v>1618572</v>
      </c>
      <c r="O1824" s="3">
        <v>206800</v>
      </c>
      <c r="P1824" s="7">
        <f>(N1824-O1824)/N1824*100</f>
        <v>87.223305481622077</v>
      </c>
    </row>
    <row r="1825" spans="1:16" x14ac:dyDescent="0.35">
      <c r="A1825" t="s">
        <v>984</v>
      </c>
      <c r="B1825" t="s">
        <v>105</v>
      </c>
      <c r="C1825" t="s">
        <v>106</v>
      </c>
      <c r="D1825" t="s">
        <v>426</v>
      </c>
      <c r="E1825" t="s">
        <v>104</v>
      </c>
      <c r="F1825" t="s">
        <v>0</v>
      </c>
      <c r="G1825" s="6">
        <v>8</v>
      </c>
      <c r="H1825" t="s">
        <v>3</v>
      </c>
      <c r="I1825" t="s">
        <v>18</v>
      </c>
      <c r="J1825" s="1">
        <v>46000</v>
      </c>
      <c r="K1825">
        <v>2</v>
      </c>
      <c r="L1825">
        <v>6.8</v>
      </c>
      <c r="M1825">
        <v>6.8</v>
      </c>
      <c r="N1825" s="3">
        <v>1322223</v>
      </c>
      <c r="O1825" s="3">
        <v>768912</v>
      </c>
      <c r="P1825" s="7">
        <f>(N1825-O1825)/N1825*100</f>
        <v>41.847025804270537</v>
      </c>
    </row>
    <row r="1826" spans="1:16" x14ac:dyDescent="0.35">
      <c r="A1826" t="s">
        <v>977</v>
      </c>
      <c r="B1826" t="s">
        <v>105</v>
      </c>
      <c r="C1826" t="s">
        <v>108</v>
      </c>
      <c r="D1826" t="s">
        <v>418</v>
      </c>
      <c r="E1826" t="s">
        <v>14</v>
      </c>
      <c r="F1826" t="s">
        <v>142</v>
      </c>
      <c r="G1826" s="6">
        <v>7</v>
      </c>
      <c r="H1826" t="s">
        <v>3</v>
      </c>
      <c r="I1826" t="s">
        <v>12</v>
      </c>
      <c r="J1826" s="1">
        <v>77565</v>
      </c>
      <c r="K1826">
        <v>1</v>
      </c>
      <c r="L1826">
        <v>4.5</v>
      </c>
      <c r="M1826">
        <v>9.9</v>
      </c>
      <c r="N1826" s="3">
        <v>2109722</v>
      </c>
      <c r="O1826" s="3">
        <v>520950</v>
      </c>
      <c r="P1826" s="7">
        <f>(N1826-O1826)/N1826*100</f>
        <v>75.307173172579127</v>
      </c>
    </row>
    <row r="1827" spans="1:16" x14ac:dyDescent="0.35">
      <c r="A1827" t="s">
        <v>1012</v>
      </c>
      <c r="B1827" t="s">
        <v>105</v>
      </c>
      <c r="C1827" t="s">
        <v>213</v>
      </c>
      <c r="D1827" t="s">
        <v>508</v>
      </c>
      <c r="E1827" t="s">
        <v>14</v>
      </c>
      <c r="F1827" t="s">
        <v>0</v>
      </c>
      <c r="G1827" s="6">
        <v>12</v>
      </c>
      <c r="H1827" t="s">
        <v>3</v>
      </c>
      <c r="I1827" t="s">
        <v>2</v>
      </c>
      <c r="J1827" s="1">
        <v>72354</v>
      </c>
      <c r="K1827">
        <v>2</v>
      </c>
      <c r="L1827">
        <v>4.5</v>
      </c>
      <c r="M1827">
        <v>9.9</v>
      </c>
      <c r="N1827" s="3">
        <v>2762637.10145</v>
      </c>
      <c r="O1827" s="3">
        <v>379950</v>
      </c>
      <c r="P1827" s="7">
        <f>(N1827-O1827)/N1827*100</f>
        <v>86.246836408568498</v>
      </c>
    </row>
    <row r="1828" spans="1:16" x14ac:dyDescent="0.35">
      <c r="A1828" t="s">
        <v>1013</v>
      </c>
      <c r="B1828" t="s">
        <v>105</v>
      </c>
      <c r="C1828" t="s">
        <v>110</v>
      </c>
      <c r="D1828" t="s">
        <v>509</v>
      </c>
      <c r="E1828" t="s">
        <v>32</v>
      </c>
      <c r="F1828" t="s">
        <v>10</v>
      </c>
      <c r="G1828" s="6">
        <v>3</v>
      </c>
      <c r="H1828" t="s">
        <v>3</v>
      </c>
      <c r="I1828" t="s">
        <v>127</v>
      </c>
      <c r="J1828" s="1">
        <v>38000</v>
      </c>
      <c r="K1828">
        <v>1</v>
      </c>
      <c r="L1828">
        <v>8.1</v>
      </c>
      <c r="M1828">
        <v>9.8000000000000007</v>
      </c>
      <c r="N1828" s="3">
        <v>3218181.5</v>
      </c>
      <c r="O1828" s="3">
        <v>2185000</v>
      </c>
      <c r="P1828" s="7">
        <f>(N1828-O1828)/N1828*100</f>
        <v>32.104513061180668</v>
      </c>
    </row>
    <row r="1829" spans="1:16" x14ac:dyDescent="0.35">
      <c r="A1829" t="s">
        <v>1014</v>
      </c>
      <c r="B1829" t="s">
        <v>105</v>
      </c>
      <c r="C1829" t="s">
        <v>110</v>
      </c>
      <c r="D1829" t="s">
        <v>470</v>
      </c>
      <c r="E1829" t="s">
        <v>32</v>
      </c>
      <c r="F1829" t="s">
        <v>10</v>
      </c>
      <c r="G1829" s="6">
        <v>5</v>
      </c>
      <c r="H1829" t="s">
        <v>3</v>
      </c>
      <c r="I1829" t="s">
        <v>1</v>
      </c>
      <c r="J1829" s="1">
        <v>100000</v>
      </c>
      <c r="K1829">
        <v>1</v>
      </c>
      <c r="L1829">
        <v>4.2</v>
      </c>
      <c r="M1829">
        <v>7.7</v>
      </c>
      <c r="N1829" s="3">
        <v>3013627.5700699999</v>
      </c>
      <c r="O1829" s="3">
        <v>1264450</v>
      </c>
      <c r="P1829" s="7">
        <f>(N1829-O1829)/N1829*100</f>
        <v>58.042260677531907</v>
      </c>
    </row>
    <row r="1830" spans="1:16" x14ac:dyDescent="0.35">
      <c r="A1830" t="s">
        <v>1015</v>
      </c>
      <c r="B1830" t="s">
        <v>105</v>
      </c>
      <c r="C1830" t="s">
        <v>158</v>
      </c>
      <c r="D1830" t="s">
        <v>159</v>
      </c>
      <c r="E1830" t="s">
        <v>14</v>
      </c>
      <c r="F1830" t="s">
        <v>0</v>
      </c>
      <c r="G1830" s="6">
        <v>7</v>
      </c>
      <c r="H1830" t="s">
        <v>3</v>
      </c>
      <c r="I1830" t="s">
        <v>12</v>
      </c>
      <c r="J1830" s="1">
        <v>75000</v>
      </c>
      <c r="K1830">
        <v>1</v>
      </c>
      <c r="L1830">
        <v>4.8</v>
      </c>
      <c r="M1830">
        <v>9.4</v>
      </c>
      <c r="N1830" s="3">
        <v>781928.07987699995</v>
      </c>
      <c r="O1830" s="3">
        <v>238032</v>
      </c>
      <c r="P1830" s="7">
        <f>(N1830-O1830)/N1830*100</f>
        <v>69.558325615132873</v>
      </c>
    </row>
    <row r="1831" spans="1:16" x14ac:dyDescent="0.35">
      <c r="A1831" t="s">
        <v>687</v>
      </c>
      <c r="B1831" t="s">
        <v>105</v>
      </c>
      <c r="C1831" t="s">
        <v>106</v>
      </c>
      <c r="D1831" t="s">
        <v>116</v>
      </c>
      <c r="E1831" t="s">
        <v>104</v>
      </c>
      <c r="F1831" t="s">
        <v>10</v>
      </c>
      <c r="G1831" s="6">
        <v>3</v>
      </c>
      <c r="H1831" t="s">
        <v>3</v>
      </c>
      <c r="I1831" t="s">
        <v>1</v>
      </c>
      <c r="J1831" s="1">
        <v>154412</v>
      </c>
      <c r="K1831">
        <v>1</v>
      </c>
      <c r="L1831">
        <v>4.2</v>
      </c>
      <c r="M1831">
        <v>9.4</v>
      </c>
      <c r="N1831" s="3">
        <v>1475247</v>
      </c>
      <c r="O1831" s="3">
        <v>838800</v>
      </c>
      <c r="P1831" s="7">
        <f>(N1831-O1831)/N1831*100</f>
        <v>43.141724741687327</v>
      </c>
    </row>
    <row r="1832" spans="1:16" x14ac:dyDescent="0.35">
      <c r="A1832" t="s">
        <v>770</v>
      </c>
      <c r="B1832" t="s">
        <v>105</v>
      </c>
      <c r="C1832" t="s">
        <v>106</v>
      </c>
      <c r="D1832" t="s">
        <v>215</v>
      </c>
      <c r="E1832" t="s">
        <v>104</v>
      </c>
      <c r="F1832" t="s">
        <v>142</v>
      </c>
      <c r="G1832" s="6">
        <v>5</v>
      </c>
      <c r="H1832" t="s">
        <v>3</v>
      </c>
      <c r="I1832" t="s">
        <v>2</v>
      </c>
      <c r="J1832" s="1">
        <v>58000</v>
      </c>
      <c r="K1832">
        <v>1</v>
      </c>
      <c r="L1832">
        <v>5.3</v>
      </c>
      <c r="M1832">
        <v>7</v>
      </c>
      <c r="N1832" s="3">
        <v>1713151.5</v>
      </c>
      <c r="O1832" s="3">
        <v>1211250</v>
      </c>
      <c r="P1832" s="7">
        <f>(N1832-O1832)/N1832*100</f>
        <v>29.296971108509666</v>
      </c>
    </row>
    <row r="1833" spans="1:16" x14ac:dyDescent="0.35">
      <c r="A1833" t="s">
        <v>988</v>
      </c>
      <c r="B1833" t="s">
        <v>105</v>
      </c>
      <c r="C1833" t="s">
        <v>108</v>
      </c>
      <c r="D1833" t="s">
        <v>430</v>
      </c>
      <c r="E1833" t="s">
        <v>14</v>
      </c>
      <c r="F1833" t="s">
        <v>0</v>
      </c>
      <c r="G1833" s="6">
        <v>10</v>
      </c>
      <c r="H1833" t="s">
        <v>3</v>
      </c>
      <c r="I1833" t="s">
        <v>1</v>
      </c>
      <c r="J1833" s="1">
        <v>82500</v>
      </c>
      <c r="K1833">
        <v>1</v>
      </c>
      <c r="L1833">
        <v>4.8</v>
      </c>
      <c r="M1833">
        <v>9.4</v>
      </c>
      <c r="N1833" s="3">
        <v>1822366</v>
      </c>
      <c r="O1833" s="3">
        <v>220900.08000000002</v>
      </c>
      <c r="P1833" s="7">
        <f>(N1833-O1833)/N1833*100</f>
        <v>87.878391058656717</v>
      </c>
    </row>
    <row r="1834" spans="1:16" x14ac:dyDescent="0.35">
      <c r="A1834" t="s">
        <v>1014</v>
      </c>
      <c r="B1834" t="s">
        <v>105</v>
      </c>
      <c r="C1834" t="s">
        <v>110</v>
      </c>
      <c r="D1834" t="s">
        <v>470</v>
      </c>
      <c r="E1834" t="s">
        <v>32</v>
      </c>
      <c r="F1834" t="s">
        <v>10</v>
      </c>
      <c r="G1834" s="6">
        <v>3</v>
      </c>
      <c r="H1834" t="s">
        <v>3</v>
      </c>
      <c r="I1834" t="s">
        <v>18</v>
      </c>
      <c r="J1834" s="1">
        <v>42000</v>
      </c>
      <c r="K1834">
        <v>1</v>
      </c>
      <c r="L1834">
        <v>8.1</v>
      </c>
      <c r="M1834">
        <v>7.4</v>
      </c>
      <c r="N1834" s="3">
        <v>3013627.5700699999</v>
      </c>
      <c r="O1834" s="3">
        <v>1875490</v>
      </c>
      <c r="P1834" s="7">
        <f>(N1834-O1834)/N1834*100</f>
        <v>37.766364409904952</v>
      </c>
    </row>
    <row r="1835" spans="1:16" x14ac:dyDescent="0.35">
      <c r="A1835" t="s">
        <v>1011</v>
      </c>
      <c r="B1835" t="s">
        <v>105</v>
      </c>
      <c r="C1835" t="s">
        <v>106</v>
      </c>
      <c r="D1835" t="s">
        <v>507</v>
      </c>
      <c r="E1835" t="s">
        <v>104</v>
      </c>
      <c r="F1835" t="s">
        <v>10</v>
      </c>
      <c r="G1835" s="6">
        <v>8</v>
      </c>
      <c r="H1835" t="s">
        <v>3</v>
      </c>
      <c r="I1835" t="s">
        <v>173</v>
      </c>
      <c r="J1835" s="1">
        <v>175000</v>
      </c>
      <c r="K1835">
        <v>1</v>
      </c>
      <c r="L1835">
        <v>4.2</v>
      </c>
      <c r="M1835">
        <v>8.8000000000000007</v>
      </c>
      <c r="N1835" s="3">
        <v>1281576</v>
      </c>
      <c r="O1835" s="3">
        <v>607278</v>
      </c>
      <c r="P1835" s="7">
        <f>(N1835-O1835)/N1835*100</f>
        <v>52.614749339875274</v>
      </c>
    </row>
    <row r="1836" spans="1:16" x14ac:dyDescent="0.35">
      <c r="A1836" t="s">
        <v>1015</v>
      </c>
      <c r="B1836" t="s">
        <v>105</v>
      </c>
      <c r="C1836" t="s">
        <v>158</v>
      </c>
      <c r="D1836" t="s">
        <v>159</v>
      </c>
      <c r="E1836" t="s">
        <v>14</v>
      </c>
      <c r="F1836" t="s">
        <v>0</v>
      </c>
      <c r="G1836" s="6">
        <v>2</v>
      </c>
      <c r="H1836" t="s">
        <v>3</v>
      </c>
      <c r="I1836" t="s">
        <v>1</v>
      </c>
      <c r="J1836" s="1">
        <v>4500</v>
      </c>
      <c r="K1836">
        <v>1</v>
      </c>
      <c r="L1836">
        <v>8.5</v>
      </c>
      <c r="M1836">
        <v>7.9</v>
      </c>
      <c r="N1836" s="3">
        <v>781928.07987699995</v>
      </c>
      <c r="O1836" s="3">
        <v>595982.07120000001</v>
      </c>
      <c r="P1836" s="7">
        <f>(N1836-O1836)/N1836*100</f>
        <v>23.780449054374657</v>
      </c>
    </row>
    <row r="1837" spans="1:16" x14ac:dyDescent="0.35">
      <c r="A1837" t="s">
        <v>690</v>
      </c>
      <c r="B1837" t="s">
        <v>90</v>
      </c>
      <c r="C1837" t="s">
        <v>122</v>
      </c>
      <c r="D1837" t="s">
        <v>98</v>
      </c>
      <c r="E1837" t="s">
        <v>4</v>
      </c>
      <c r="F1837" t="s">
        <v>0</v>
      </c>
      <c r="G1837" s="6">
        <v>3</v>
      </c>
      <c r="H1837" t="s">
        <v>3</v>
      </c>
      <c r="I1837" t="s">
        <v>1</v>
      </c>
      <c r="J1837" s="1">
        <v>15435</v>
      </c>
      <c r="K1837">
        <v>1</v>
      </c>
      <c r="L1837">
        <v>5</v>
      </c>
      <c r="M1837">
        <v>7.7</v>
      </c>
      <c r="N1837" s="3">
        <v>520309</v>
      </c>
      <c r="O1837" s="3">
        <v>324558</v>
      </c>
      <c r="P1837" s="7">
        <f>(N1837-O1837)/N1837*100</f>
        <v>37.622066887176658</v>
      </c>
    </row>
    <row r="1838" spans="1:16" x14ac:dyDescent="0.35">
      <c r="A1838" t="s">
        <v>702</v>
      </c>
      <c r="B1838" t="s">
        <v>90</v>
      </c>
      <c r="C1838" t="s">
        <v>122</v>
      </c>
      <c r="D1838" t="s">
        <v>114</v>
      </c>
      <c r="E1838" t="s">
        <v>4</v>
      </c>
      <c r="F1838" t="s">
        <v>28</v>
      </c>
      <c r="G1838" s="6">
        <v>1</v>
      </c>
      <c r="H1838" t="s">
        <v>3</v>
      </c>
      <c r="I1838" t="s">
        <v>20</v>
      </c>
      <c r="J1838" s="1">
        <v>38000</v>
      </c>
      <c r="K1838">
        <v>1</v>
      </c>
      <c r="L1838">
        <v>9.8000000000000007</v>
      </c>
      <c r="M1838">
        <v>9.9</v>
      </c>
      <c r="N1838" s="3">
        <v>533447</v>
      </c>
      <c r="O1838" s="3">
        <v>403200</v>
      </c>
      <c r="P1838" s="7">
        <f>(N1838-O1838)/N1838*100</f>
        <v>24.416108816808418</v>
      </c>
    </row>
    <row r="1839" spans="1:16" x14ac:dyDescent="0.35">
      <c r="A1839" t="s">
        <v>1016</v>
      </c>
      <c r="B1839" t="s">
        <v>90</v>
      </c>
      <c r="C1839" t="s">
        <v>200</v>
      </c>
      <c r="D1839" t="s">
        <v>461</v>
      </c>
      <c r="E1839" t="s">
        <v>104</v>
      </c>
      <c r="F1839" t="s">
        <v>28</v>
      </c>
      <c r="G1839" s="6">
        <v>3</v>
      </c>
      <c r="H1839" t="s">
        <v>3</v>
      </c>
      <c r="I1839" t="s">
        <v>2</v>
      </c>
      <c r="J1839" s="1">
        <v>38000</v>
      </c>
      <c r="K1839">
        <v>1</v>
      </c>
      <c r="L1839">
        <v>5.3</v>
      </c>
      <c r="M1839">
        <v>6.7</v>
      </c>
      <c r="N1839" s="3">
        <v>936485</v>
      </c>
      <c r="O1839" s="3">
        <v>616950</v>
      </c>
      <c r="P1839" s="7">
        <f>(N1839-O1839)/N1839*100</f>
        <v>34.12067465042152</v>
      </c>
    </row>
    <row r="1840" spans="1:16" x14ac:dyDescent="0.35">
      <c r="A1840" t="s">
        <v>1015</v>
      </c>
      <c r="B1840" t="s">
        <v>105</v>
      </c>
      <c r="C1840" t="s">
        <v>158</v>
      </c>
      <c r="D1840" t="s">
        <v>159</v>
      </c>
      <c r="E1840" t="s">
        <v>14</v>
      </c>
      <c r="F1840" t="s">
        <v>0</v>
      </c>
      <c r="G1840" s="6">
        <v>7</v>
      </c>
      <c r="H1840" t="s">
        <v>3</v>
      </c>
      <c r="I1840" t="s">
        <v>1</v>
      </c>
      <c r="J1840" s="1">
        <v>65200</v>
      </c>
      <c r="K1840">
        <v>2</v>
      </c>
      <c r="L1840">
        <v>4.7</v>
      </c>
      <c r="M1840">
        <v>9.4</v>
      </c>
      <c r="N1840" s="3">
        <v>781928.07987699995</v>
      </c>
      <c r="O1840" s="3">
        <v>184800</v>
      </c>
      <c r="P1840" s="7">
        <f>(N1840-O1840)/N1840*100</f>
        <v>76.366112849014229</v>
      </c>
    </row>
    <row r="1841" spans="1:16" x14ac:dyDescent="0.35">
      <c r="A1841" t="s">
        <v>684</v>
      </c>
      <c r="B1841" t="s">
        <v>105</v>
      </c>
      <c r="C1841" t="s">
        <v>106</v>
      </c>
      <c r="D1841" t="s">
        <v>112</v>
      </c>
      <c r="E1841" t="s">
        <v>104</v>
      </c>
      <c r="F1841" t="s">
        <v>142</v>
      </c>
      <c r="G1841" s="6">
        <v>7</v>
      </c>
      <c r="H1841" t="s">
        <v>3</v>
      </c>
      <c r="I1841" t="s">
        <v>12</v>
      </c>
      <c r="J1841" s="1">
        <v>42000</v>
      </c>
      <c r="K1841">
        <v>1</v>
      </c>
      <c r="L1841">
        <v>6.4</v>
      </c>
      <c r="M1841">
        <v>5.6</v>
      </c>
      <c r="N1841" s="3">
        <v>1585233</v>
      </c>
      <c r="O1841" s="3">
        <v>818752</v>
      </c>
      <c r="P1841" s="7">
        <f>(N1841-O1841)/N1841*100</f>
        <v>48.351314917113129</v>
      </c>
    </row>
    <row r="1842" spans="1:16" x14ac:dyDescent="0.35">
      <c r="A1842" t="s">
        <v>686</v>
      </c>
      <c r="B1842" t="s">
        <v>105</v>
      </c>
      <c r="C1842" t="s">
        <v>106</v>
      </c>
      <c r="D1842" t="s">
        <v>115</v>
      </c>
      <c r="E1842" t="s">
        <v>104</v>
      </c>
      <c r="F1842" t="s">
        <v>142</v>
      </c>
      <c r="G1842" s="6">
        <v>9</v>
      </c>
      <c r="H1842" t="s">
        <v>3</v>
      </c>
      <c r="I1842" t="s">
        <v>12</v>
      </c>
      <c r="J1842" s="1">
        <v>86076</v>
      </c>
      <c r="K1842">
        <v>1</v>
      </c>
      <c r="L1842">
        <v>5.7</v>
      </c>
      <c r="M1842">
        <v>6</v>
      </c>
      <c r="N1842" s="3">
        <v>1317441</v>
      </c>
      <c r="O1842" s="3">
        <v>690000</v>
      </c>
      <c r="P1842" s="7">
        <f>(N1842-O1842)/N1842*100</f>
        <v>47.625738078593272</v>
      </c>
    </row>
    <row r="1843" spans="1:16" x14ac:dyDescent="0.35">
      <c r="A1843" t="s">
        <v>686</v>
      </c>
      <c r="B1843" t="s">
        <v>105</v>
      </c>
      <c r="C1843" t="s">
        <v>106</v>
      </c>
      <c r="D1843" t="s">
        <v>115</v>
      </c>
      <c r="E1843" t="s">
        <v>104</v>
      </c>
      <c r="F1843" t="s">
        <v>10</v>
      </c>
      <c r="G1843" s="6">
        <v>9</v>
      </c>
      <c r="H1843" t="s">
        <v>3</v>
      </c>
      <c r="I1843" t="s">
        <v>12</v>
      </c>
      <c r="J1843" s="1">
        <v>110000</v>
      </c>
      <c r="K1843">
        <v>2</v>
      </c>
      <c r="L1843">
        <v>4.5999999999999996</v>
      </c>
      <c r="M1843">
        <v>8.6</v>
      </c>
      <c r="N1843" s="3">
        <v>1317441</v>
      </c>
      <c r="O1843" s="3">
        <v>621792</v>
      </c>
      <c r="P1843" s="7">
        <f>(N1843-O1843)/N1843*100</f>
        <v>52.803047726615461</v>
      </c>
    </row>
    <row r="1844" spans="1:16" x14ac:dyDescent="0.35">
      <c r="A1844" t="s">
        <v>684</v>
      </c>
      <c r="B1844" t="s">
        <v>105</v>
      </c>
      <c r="C1844" t="s">
        <v>106</v>
      </c>
      <c r="D1844" t="s">
        <v>112</v>
      </c>
      <c r="E1844" t="s">
        <v>104</v>
      </c>
      <c r="F1844" t="s">
        <v>142</v>
      </c>
      <c r="G1844" s="6">
        <v>7</v>
      </c>
      <c r="H1844" t="s">
        <v>3</v>
      </c>
      <c r="I1844" t="s">
        <v>12</v>
      </c>
      <c r="J1844" s="1">
        <v>31000</v>
      </c>
      <c r="K1844">
        <v>1</v>
      </c>
      <c r="L1844">
        <v>6.8</v>
      </c>
      <c r="M1844">
        <v>5</v>
      </c>
      <c r="N1844" s="3">
        <v>1585233</v>
      </c>
      <c r="O1844" s="3">
        <v>940000</v>
      </c>
      <c r="P1844" s="7">
        <f>(N1844-O1844)/N1844*100</f>
        <v>40.702723195896127</v>
      </c>
    </row>
    <row r="1845" spans="1:16" x14ac:dyDescent="0.35">
      <c r="A1845" t="s">
        <v>684</v>
      </c>
      <c r="B1845" t="s">
        <v>105</v>
      </c>
      <c r="C1845" t="s">
        <v>106</v>
      </c>
      <c r="D1845" t="s">
        <v>112</v>
      </c>
      <c r="E1845" t="s">
        <v>104</v>
      </c>
      <c r="F1845" t="s">
        <v>142</v>
      </c>
      <c r="G1845" s="6">
        <v>10</v>
      </c>
      <c r="H1845" t="s">
        <v>3</v>
      </c>
      <c r="I1845" t="s">
        <v>43</v>
      </c>
      <c r="J1845" s="1">
        <v>70000</v>
      </c>
      <c r="K1845">
        <v>1</v>
      </c>
      <c r="L1845">
        <v>6.4</v>
      </c>
      <c r="M1845">
        <v>6</v>
      </c>
      <c r="N1845" s="3">
        <v>1585233</v>
      </c>
      <c r="O1845" s="3">
        <v>592800</v>
      </c>
      <c r="P1845" s="7">
        <f>(N1845-O1845)/N1845*100</f>
        <v>62.604866287794913</v>
      </c>
    </row>
    <row r="1846" spans="1:16" x14ac:dyDescent="0.35">
      <c r="A1846" t="s">
        <v>727</v>
      </c>
      <c r="B1846" t="s">
        <v>105</v>
      </c>
      <c r="C1846" t="s">
        <v>108</v>
      </c>
      <c r="D1846" t="s">
        <v>171</v>
      </c>
      <c r="E1846" t="s">
        <v>14</v>
      </c>
      <c r="F1846" t="s">
        <v>0</v>
      </c>
      <c r="G1846" s="6">
        <v>6</v>
      </c>
      <c r="H1846" t="s">
        <v>3</v>
      </c>
      <c r="I1846" t="s">
        <v>12</v>
      </c>
      <c r="J1846" s="1">
        <v>55000</v>
      </c>
      <c r="K1846">
        <v>1</v>
      </c>
      <c r="L1846">
        <v>4.8</v>
      </c>
      <c r="M1846">
        <v>9.4</v>
      </c>
      <c r="N1846" s="3">
        <v>1690430</v>
      </c>
      <c r="O1846" s="3">
        <v>530478</v>
      </c>
      <c r="P1846" s="7">
        <f>(N1846-O1846)/N1846*100</f>
        <v>68.618753808202655</v>
      </c>
    </row>
    <row r="1847" spans="1:16" x14ac:dyDescent="0.35">
      <c r="A1847" t="s">
        <v>686</v>
      </c>
      <c r="B1847" t="s">
        <v>105</v>
      </c>
      <c r="C1847" t="s">
        <v>106</v>
      </c>
      <c r="D1847" t="s">
        <v>115</v>
      </c>
      <c r="E1847" t="s">
        <v>104</v>
      </c>
      <c r="F1847" t="s">
        <v>142</v>
      </c>
      <c r="G1847" s="6">
        <v>10</v>
      </c>
      <c r="H1847" t="s">
        <v>3</v>
      </c>
      <c r="I1847" t="s">
        <v>12</v>
      </c>
      <c r="J1847" s="1">
        <v>84000</v>
      </c>
      <c r="K1847">
        <v>1</v>
      </c>
      <c r="L1847">
        <v>6.4</v>
      </c>
      <c r="M1847">
        <v>3.8</v>
      </c>
      <c r="N1847" s="3">
        <v>1317441</v>
      </c>
      <c r="O1847" s="3">
        <v>665550</v>
      </c>
      <c r="P1847" s="7">
        <f>(N1847-O1847)/N1847*100</f>
        <v>49.481608664069206</v>
      </c>
    </row>
    <row r="1848" spans="1:16" x14ac:dyDescent="0.35">
      <c r="A1848" t="s">
        <v>681</v>
      </c>
      <c r="B1848" t="s">
        <v>105</v>
      </c>
      <c r="C1848" t="s">
        <v>106</v>
      </c>
      <c r="D1848" t="s">
        <v>107</v>
      </c>
      <c r="E1848" t="s">
        <v>104</v>
      </c>
      <c r="F1848" t="s">
        <v>10</v>
      </c>
      <c r="G1848" s="6">
        <v>12</v>
      </c>
      <c r="H1848" t="s">
        <v>3</v>
      </c>
      <c r="I1848" t="s">
        <v>20</v>
      </c>
      <c r="J1848" s="1">
        <v>140000</v>
      </c>
      <c r="K1848">
        <v>1</v>
      </c>
      <c r="L1848">
        <v>8.3000000000000007</v>
      </c>
      <c r="M1848">
        <v>7.7</v>
      </c>
      <c r="N1848" s="3">
        <v>1115555.5</v>
      </c>
      <c r="O1848" s="3">
        <v>393608.8872</v>
      </c>
      <c r="P1848" s="7">
        <f>(N1848-O1848)/N1848*100</f>
        <v>64.716333055594276</v>
      </c>
    </row>
    <row r="1849" spans="1:16" x14ac:dyDescent="0.35">
      <c r="A1849" t="s">
        <v>697</v>
      </c>
      <c r="B1849" t="s">
        <v>90</v>
      </c>
      <c r="C1849" t="s">
        <v>99</v>
      </c>
      <c r="D1849" t="s">
        <v>98</v>
      </c>
      <c r="E1849" t="s">
        <v>4</v>
      </c>
      <c r="F1849" t="s">
        <v>0</v>
      </c>
      <c r="G1849" s="6">
        <v>9</v>
      </c>
      <c r="H1849" t="s">
        <v>3</v>
      </c>
      <c r="I1849" t="s">
        <v>23</v>
      </c>
      <c r="J1849" s="1">
        <v>63000</v>
      </c>
      <c r="K1849">
        <v>1</v>
      </c>
      <c r="L1849">
        <v>4.5</v>
      </c>
      <c r="M1849">
        <v>9.9</v>
      </c>
      <c r="N1849" s="3">
        <v>507718.23128900002</v>
      </c>
      <c r="O1849" s="3">
        <v>202400</v>
      </c>
      <c r="P1849" s="7">
        <f>(N1849-O1849)/N1849*100</f>
        <v>60.13536888637131</v>
      </c>
    </row>
    <row r="1850" spans="1:16" x14ac:dyDescent="0.35">
      <c r="A1850" t="s">
        <v>688</v>
      </c>
      <c r="B1850" t="s">
        <v>90</v>
      </c>
      <c r="C1850" t="s">
        <v>118</v>
      </c>
      <c r="D1850" t="s">
        <v>119</v>
      </c>
      <c r="E1850" t="s">
        <v>14</v>
      </c>
      <c r="F1850" t="s">
        <v>142</v>
      </c>
      <c r="G1850" s="6">
        <v>7</v>
      </c>
      <c r="H1850" t="s">
        <v>3</v>
      </c>
      <c r="I1850" t="s">
        <v>12</v>
      </c>
      <c r="J1850" s="1">
        <v>75000</v>
      </c>
      <c r="K1850">
        <v>1</v>
      </c>
      <c r="L1850">
        <v>3.8</v>
      </c>
      <c r="M1850">
        <v>9.9</v>
      </c>
      <c r="N1850" s="3">
        <v>870791</v>
      </c>
      <c r="O1850" s="3">
        <v>342958</v>
      </c>
      <c r="P1850" s="7">
        <f>(N1850-O1850)/N1850*100</f>
        <v>60.615348573882819</v>
      </c>
    </row>
    <row r="1851" spans="1:16" x14ac:dyDescent="0.35">
      <c r="A1851" t="s">
        <v>914</v>
      </c>
      <c r="B1851" t="s">
        <v>65</v>
      </c>
      <c r="C1851" t="s">
        <v>71</v>
      </c>
      <c r="D1851" t="s">
        <v>356</v>
      </c>
      <c r="E1851" t="s">
        <v>14</v>
      </c>
      <c r="F1851" t="s">
        <v>0</v>
      </c>
      <c r="G1851" s="6">
        <v>12</v>
      </c>
      <c r="H1851" t="s">
        <v>13</v>
      </c>
      <c r="I1851" t="s">
        <v>37</v>
      </c>
      <c r="J1851" s="1">
        <v>55000</v>
      </c>
      <c r="K1851">
        <v>1</v>
      </c>
      <c r="L1851">
        <v>5</v>
      </c>
      <c r="M1851">
        <v>7.3</v>
      </c>
      <c r="N1851" s="3">
        <v>1343468.5041</v>
      </c>
      <c r="O1851" s="3">
        <v>224502</v>
      </c>
      <c r="P1851" s="7">
        <f>(N1851-O1851)/N1851*100</f>
        <v>83.289373787709621</v>
      </c>
    </row>
    <row r="1852" spans="1:16" x14ac:dyDescent="0.35">
      <c r="A1852" t="s">
        <v>995</v>
      </c>
      <c r="B1852" t="s">
        <v>105</v>
      </c>
      <c r="C1852" t="s">
        <v>413</v>
      </c>
      <c r="D1852" t="s">
        <v>436</v>
      </c>
      <c r="E1852" t="s">
        <v>14</v>
      </c>
      <c r="F1852" t="s">
        <v>0</v>
      </c>
      <c r="G1852" s="6">
        <v>12</v>
      </c>
      <c r="H1852" t="s">
        <v>3</v>
      </c>
      <c r="I1852" t="s">
        <v>1</v>
      </c>
      <c r="J1852" s="1">
        <v>51000</v>
      </c>
      <c r="K1852">
        <v>1</v>
      </c>
      <c r="L1852">
        <v>5</v>
      </c>
      <c r="M1852">
        <v>9.4</v>
      </c>
      <c r="N1852" s="3">
        <v>1306402</v>
      </c>
      <c r="O1852" s="3">
        <v>184800</v>
      </c>
      <c r="P1852" s="7">
        <f>(N1852-O1852)/N1852*100</f>
        <v>85.854277626641718</v>
      </c>
    </row>
    <row r="1853" spans="1:16" x14ac:dyDescent="0.35">
      <c r="A1853" t="s">
        <v>1017</v>
      </c>
      <c r="B1853" t="s">
        <v>90</v>
      </c>
      <c r="C1853" t="s">
        <v>151</v>
      </c>
      <c r="D1853" t="s">
        <v>96</v>
      </c>
      <c r="E1853" t="s">
        <v>4</v>
      </c>
      <c r="F1853" t="s">
        <v>0</v>
      </c>
      <c r="G1853" s="6">
        <v>3</v>
      </c>
      <c r="H1853" t="s">
        <v>3</v>
      </c>
      <c r="I1853" t="s">
        <v>18</v>
      </c>
      <c r="J1853" s="1">
        <v>17217</v>
      </c>
      <c r="K1853">
        <v>1</v>
      </c>
      <c r="L1853">
        <v>9.6999999999999993</v>
      </c>
      <c r="M1853">
        <v>4.5</v>
      </c>
      <c r="N1853" s="3">
        <v>397052</v>
      </c>
      <c r="O1853" s="3">
        <v>229008</v>
      </c>
      <c r="P1853" s="7">
        <f>(N1853-O1853)/N1853*100</f>
        <v>42.322919919808996</v>
      </c>
    </row>
    <row r="1854" spans="1:16" x14ac:dyDescent="0.35">
      <c r="A1854" t="s">
        <v>664</v>
      </c>
      <c r="B1854" t="s">
        <v>65</v>
      </c>
      <c r="C1854" t="s">
        <v>71</v>
      </c>
      <c r="D1854" t="s">
        <v>72</v>
      </c>
      <c r="E1854" t="s">
        <v>14</v>
      </c>
      <c r="F1854" t="s">
        <v>0</v>
      </c>
      <c r="G1854" s="6">
        <v>8</v>
      </c>
      <c r="H1854" t="s">
        <v>3</v>
      </c>
      <c r="I1854" t="s">
        <v>12</v>
      </c>
      <c r="J1854" s="1">
        <v>70000</v>
      </c>
      <c r="K1854">
        <v>1</v>
      </c>
      <c r="L1854">
        <v>5.3</v>
      </c>
      <c r="M1854">
        <v>9.4</v>
      </c>
      <c r="N1854" s="3">
        <v>1464334.18267</v>
      </c>
      <c r="O1854" s="3">
        <v>242550</v>
      </c>
      <c r="P1854" s="7">
        <f>(N1854-O1854)/N1854*100</f>
        <v>83.436158025229915</v>
      </c>
    </row>
    <row r="1855" spans="1:16" x14ac:dyDescent="0.35">
      <c r="A1855" t="s">
        <v>686</v>
      </c>
      <c r="B1855" t="s">
        <v>105</v>
      </c>
      <c r="C1855" t="s">
        <v>106</v>
      </c>
      <c r="D1855" t="s">
        <v>115</v>
      </c>
      <c r="E1855" t="s">
        <v>104</v>
      </c>
      <c r="F1855" t="s">
        <v>142</v>
      </c>
      <c r="G1855" s="6">
        <v>12</v>
      </c>
      <c r="H1855" t="s">
        <v>3</v>
      </c>
      <c r="I1855" t="s">
        <v>18</v>
      </c>
      <c r="J1855" s="1">
        <v>65000</v>
      </c>
      <c r="K1855">
        <v>1</v>
      </c>
      <c r="L1855">
        <v>6.8</v>
      </c>
      <c r="M1855">
        <v>7</v>
      </c>
      <c r="N1855" s="3">
        <v>1317441</v>
      </c>
      <c r="O1855" s="3">
        <v>403200</v>
      </c>
      <c r="P1855" s="7">
        <f>(N1855-O1855)/N1855*100</f>
        <v>69.395213903317114</v>
      </c>
    </row>
    <row r="1856" spans="1:16" x14ac:dyDescent="0.35">
      <c r="A1856" t="s">
        <v>759</v>
      </c>
      <c r="B1856" t="s">
        <v>90</v>
      </c>
      <c r="C1856" t="s">
        <v>203</v>
      </c>
      <c r="D1856" t="s">
        <v>204</v>
      </c>
      <c r="E1856" t="s">
        <v>4</v>
      </c>
      <c r="F1856" t="s">
        <v>0</v>
      </c>
      <c r="G1856" s="6">
        <v>3</v>
      </c>
      <c r="H1856" t="s">
        <v>94</v>
      </c>
      <c r="I1856" t="s">
        <v>1</v>
      </c>
      <c r="J1856" s="1">
        <v>12000</v>
      </c>
      <c r="K1856">
        <v>1</v>
      </c>
      <c r="L1856">
        <v>8.5</v>
      </c>
      <c r="M1856">
        <v>6.6</v>
      </c>
      <c r="N1856" s="3">
        <v>586090</v>
      </c>
      <c r="O1856" s="3">
        <v>372623.7928</v>
      </c>
      <c r="P1856" s="7">
        <f>(N1856-O1856)/N1856*100</f>
        <v>36.422086573734411</v>
      </c>
    </row>
    <row r="1857" spans="1:16" x14ac:dyDescent="0.35">
      <c r="A1857" t="s">
        <v>985</v>
      </c>
      <c r="B1857" t="s">
        <v>90</v>
      </c>
      <c r="C1857" t="s">
        <v>118</v>
      </c>
      <c r="D1857" t="s">
        <v>141</v>
      </c>
      <c r="E1857" t="s">
        <v>14</v>
      </c>
      <c r="F1857" t="s">
        <v>10</v>
      </c>
      <c r="G1857" s="6">
        <v>3</v>
      </c>
      <c r="H1857" t="s">
        <v>3</v>
      </c>
      <c r="I1857" t="s">
        <v>18</v>
      </c>
      <c r="J1857" s="1">
        <v>60000</v>
      </c>
      <c r="K1857">
        <v>1</v>
      </c>
      <c r="L1857">
        <v>4.2</v>
      </c>
      <c r="M1857">
        <v>9.9</v>
      </c>
      <c r="N1857" s="3">
        <v>783060.67156199994</v>
      </c>
      <c r="O1857" s="3">
        <v>333750</v>
      </c>
      <c r="P1857" s="7">
        <f>(N1857-O1857)/N1857*100</f>
        <v>57.378781476247987</v>
      </c>
    </row>
    <row r="1858" spans="1:16" x14ac:dyDescent="0.35">
      <c r="A1858" t="s">
        <v>689</v>
      </c>
      <c r="B1858" t="s">
        <v>90</v>
      </c>
      <c r="C1858" t="s">
        <v>99</v>
      </c>
      <c r="D1858" t="s">
        <v>121</v>
      </c>
      <c r="E1858" t="s">
        <v>4</v>
      </c>
      <c r="F1858" t="s">
        <v>0</v>
      </c>
      <c r="G1858" s="6">
        <v>5</v>
      </c>
      <c r="H1858" t="s">
        <v>3</v>
      </c>
      <c r="I1858" t="s">
        <v>1</v>
      </c>
      <c r="J1858" s="1">
        <v>39000</v>
      </c>
      <c r="K1858">
        <v>1</v>
      </c>
      <c r="L1858">
        <v>8.5</v>
      </c>
      <c r="M1858">
        <v>5.8</v>
      </c>
      <c r="N1858" s="3">
        <v>598133.80672400002</v>
      </c>
      <c r="O1858" s="3">
        <v>389145.04080000002</v>
      </c>
      <c r="P1858" s="7">
        <f>(N1858-O1858)/N1858*100</f>
        <v>34.94013606564706</v>
      </c>
    </row>
    <row r="1859" spans="1:16" x14ac:dyDescent="0.35">
      <c r="A1859" t="s">
        <v>1018</v>
      </c>
      <c r="B1859" t="s">
        <v>90</v>
      </c>
      <c r="C1859" t="s">
        <v>122</v>
      </c>
      <c r="D1859" t="s">
        <v>497</v>
      </c>
      <c r="E1859" t="s">
        <v>4</v>
      </c>
      <c r="F1859" t="s">
        <v>0</v>
      </c>
      <c r="G1859" s="6">
        <v>2</v>
      </c>
      <c r="H1859" t="s">
        <v>3</v>
      </c>
      <c r="I1859" t="s">
        <v>149</v>
      </c>
      <c r="J1859" s="1">
        <v>80000</v>
      </c>
      <c r="K1859">
        <v>1</v>
      </c>
      <c r="L1859">
        <v>6.9</v>
      </c>
      <c r="M1859">
        <v>7.2</v>
      </c>
      <c r="N1859" s="3">
        <v>531852</v>
      </c>
      <c r="O1859" s="3">
        <v>342958</v>
      </c>
      <c r="P1859" s="7">
        <f>(N1859-O1859)/N1859*100</f>
        <v>35.51627144393553</v>
      </c>
    </row>
    <row r="1860" spans="1:16" x14ac:dyDescent="0.35">
      <c r="A1860" t="s">
        <v>724</v>
      </c>
      <c r="B1860" t="s">
        <v>90</v>
      </c>
      <c r="C1860" t="s">
        <v>97</v>
      </c>
      <c r="D1860" t="s">
        <v>166</v>
      </c>
      <c r="E1860" t="s">
        <v>14</v>
      </c>
      <c r="F1860" t="s">
        <v>0</v>
      </c>
      <c r="G1860" s="6">
        <v>6</v>
      </c>
      <c r="H1860" t="s">
        <v>3</v>
      </c>
      <c r="I1860" t="s">
        <v>18</v>
      </c>
      <c r="J1860" s="1">
        <v>128000</v>
      </c>
      <c r="K1860">
        <v>2</v>
      </c>
      <c r="L1860">
        <v>4.2</v>
      </c>
      <c r="M1860">
        <v>9.4</v>
      </c>
      <c r="N1860" s="3">
        <v>825224.35559000005</v>
      </c>
      <c r="O1860" s="3">
        <v>189200</v>
      </c>
      <c r="P1860" s="7">
        <f>(N1860-O1860)/N1860*100</f>
        <v>77.072901603257932</v>
      </c>
    </row>
    <row r="1861" spans="1:16" x14ac:dyDescent="0.35">
      <c r="A1861" t="s">
        <v>703</v>
      </c>
      <c r="B1861" t="s">
        <v>90</v>
      </c>
      <c r="C1861" t="s">
        <v>99</v>
      </c>
      <c r="D1861" t="s">
        <v>119</v>
      </c>
      <c r="E1861" t="s">
        <v>4</v>
      </c>
      <c r="F1861" t="s">
        <v>10</v>
      </c>
      <c r="G1861" s="6">
        <v>2</v>
      </c>
      <c r="H1861" t="s">
        <v>3</v>
      </c>
      <c r="I1861" t="s">
        <v>18</v>
      </c>
      <c r="J1861" s="1">
        <v>12900</v>
      </c>
      <c r="K1861">
        <v>1</v>
      </c>
      <c r="L1861">
        <v>9.8000000000000007</v>
      </c>
      <c r="M1861">
        <v>5.3</v>
      </c>
      <c r="N1861" s="3">
        <v>806540.75166900002</v>
      </c>
      <c r="O1861" s="3">
        <v>592800</v>
      </c>
      <c r="P1861" s="7">
        <f>(N1861-O1861)/N1861*100</f>
        <v>26.50092400498048</v>
      </c>
    </row>
    <row r="1862" spans="1:16" x14ac:dyDescent="0.35">
      <c r="A1862" t="s">
        <v>756</v>
      </c>
      <c r="B1862" t="s">
        <v>90</v>
      </c>
      <c r="C1862" t="s">
        <v>118</v>
      </c>
      <c r="D1862" t="s">
        <v>199</v>
      </c>
      <c r="E1862" t="s">
        <v>14</v>
      </c>
      <c r="F1862" t="s">
        <v>10</v>
      </c>
      <c r="G1862" s="6">
        <v>9</v>
      </c>
      <c r="H1862" t="s">
        <v>3</v>
      </c>
      <c r="I1862" t="s">
        <v>18</v>
      </c>
      <c r="J1862" s="1">
        <v>85000</v>
      </c>
      <c r="K1862">
        <v>2</v>
      </c>
      <c r="L1862">
        <v>4.8</v>
      </c>
      <c r="M1862">
        <v>9.1</v>
      </c>
      <c r="N1862" s="3">
        <v>942668</v>
      </c>
      <c r="O1862" s="3">
        <v>283392</v>
      </c>
      <c r="P1862" s="7">
        <f>(N1862-O1862)/N1862*100</f>
        <v>69.937241955810521</v>
      </c>
    </row>
    <row r="1863" spans="1:16" x14ac:dyDescent="0.35">
      <c r="A1863" t="s">
        <v>766</v>
      </c>
      <c r="B1863" t="s">
        <v>90</v>
      </c>
      <c r="C1863" t="s">
        <v>118</v>
      </c>
      <c r="D1863" t="s">
        <v>121</v>
      </c>
      <c r="E1863" t="s">
        <v>14</v>
      </c>
      <c r="F1863" t="s">
        <v>0</v>
      </c>
      <c r="G1863" s="6">
        <v>8</v>
      </c>
      <c r="H1863" t="s">
        <v>3</v>
      </c>
      <c r="I1863" t="s">
        <v>1</v>
      </c>
      <c r="J1863" s="1">
        <v>51000</v>
      </c>
      <c r="K1863">
        <v>1</v>
      </c>
      <c r="L1863">
        <v>5</v>
      </c>
      <c r="M1863">
        <v>9.1</v>
      </c>
      <c r="N1863" s="3">
        <v>812098</v>
      </c>
      <c r="O1863" s="3">
        <v>260662</v>
      </c>
      <c r="P1863" s="7">
        <f>(N1863-O1863)/N1863*100</f>
        <v>67.90264229194014</v>
      </c>
    </row>
    <row r="1864" spans="1:16" x14ac:dyDescent="0.35">
      <c r="A1864" t="s">
        <v>716</v>
      </c>
      <c r="B1864" t="s">
        <v>90</v>
      </c>
      <c r="C1864" t="s">
        <v>123</v>
      </c>
      <c r="D1864" t="s">
        <v>156</v>
      </c>
      <c r="E1864" t="s">
        <v>4</v>
      </c>
      <c r="F1864" t="s">
        <v>10</v>
      </c>
      <c r="G1864" s="6">
        <v>9</v>
      </c>
      <c r="H1864" t="s">
        <v>3</v>
      </c>
      <c r="I1864" t="s">
        <v>37</v>
      </c>
      <c r="J1864" s="1">
        <v>88000</v>
      </c>
      <c r="K1864">
        <v>1</v>
      </c>
      <c r="L1864">
        <v>4.8</v>
      </c>
      <c r="M1864">
        <v>9.4</v>
      </c>
      <c r="N1864" s="3">
        <v>607771.89239000005</v>
      </c>
      <c r="O1864" s="3">
        <v>176000</v>
      </c>
      <c r="P1864" s="7">
        <f>(N1864-O1864)/N1864*100</f>
        <v>71.041767116294523</v>
      </c>
    </row>
    <row r="1865" spans="1:16" x14ac:dyDescent="0.35">
      <c r="A1865" t="s">
        <v>702</v>
      </c>
      <c r="B1865" t="s">
        <v>90</v>
      </c>
      <c r="C1865" t="s">
        <v>122</v>
      </c>
      <c r="D1865" t="s">
        <v>114</v>
      </c>
      <c r="E1865" t="s">
        <v>4</v>
      </c>
      <c r="F1865" t="s">
        <v>28</v>
      </c>
      <c r="G1865" s="6">
        <v>3</v>
      </c>
      <c r="H1865" t="s">
        <v>3</v>
      </c>
      <c r="I1865" t="s">
        <v>18</v>
      </c>
      <c r="J1865" s="1">
        <v>38000</v>
      </c>
      <c r="K1865">
        <v>1</v>
      </c>
      <c r="L1865">
        <v>4.5999999999999996</v>
      </c>
      <c r="M1865">
        <v>7.5</v>
      </c>
      <c r="N1865" s="3">
        <v>533447</v>
      </c>
      <c r="O1865" s="3">
        <v>333750</v>
      </c>
      <c r="P1865" s="7">
        <f>(N1865-O1865)/N1865*100</f>
        <v>37.435209121056076</v>
      </c>
    </row>
    <row r="1866" spans="1:16" x14ac:dyDescent="0.35">
      <c r="A1866" t="s">
        <v>774</v>
      </c>
      <c r="B1866" t="s">
        <v>90</v>
      </c>
      <c r="C1866" t="s">
        <v>91</v>
      </c>
      <c r="D1866" t="s">
        <v>221</v>
      </c>
      <c r="E1866" t="s">
        <v>14</v>
      </c>
      <c r="F1866" t="s">
        <v>0</v>
      </c>
      <c r="G1866" s="6">
        <v>2</v>
      </c>
      <c r="H1866" t="s">
        <v>13</v>
      </c>
      <c r="I1866" t="s">
        <v>1</v>
      </c>
      <c r="J1866" s="1">
        <v>8406</v>
      </c>
      <c r="K1866">
        <v>1</v>
      </c>
      <c r="L1866">
        <v>5</v>
      </c>
      <c r="M1866">
        <v>8.9</v>
      </c>
      <c r="N1866" s="3">
        <v>1148243.10589</v>
      </c>
      <c r="O1866" s="3">
        <v>812750.08</v>
      </c>
      <c r="P1866" s="7">
        <f>(N1866-O1866)/N1866*100</f>
        <v>29.217943845607536</v>
      </c>
    </row>
    <row r="1867" spans="1:16" x14ac:dyDescent="0.35">
      <c r="A1867" t="s">
        <v>992</v>
      </c>
      <c r="B1867" t="s">
        <v>90</v>
      </c>
      <c r="C1867" t="s">
        <v>118</v>
      </c>
      <c r="D1867" t="s">
        <v>434</v>
      </c>
      <c r="E1867" t="s">
        <v>14</v>
      </c>
      <c r="F1867" t="s">
        <v>10</v>
      </c>
      <c r="G1867" s="6">
        <v>3</v>
      </c>
      <c r="H1867" t="s">
        <v>3</v>
      </c>
      <c r="I1867" t="s">
        <v>1</v>
      </c>
      <c r="J1867" s="1">
        <v>80000</v>
      </c>
      <c r="K1867">
        <v>1</v>
      </c>
      <c r="L1867">
        <v>7.4</v>
      </c>
      <c r="M1867">
        <v>9.1</v>
      </c>
      <c r="N1867" s="3">
        <v>920437.07526900002</v>
      </c>
      <c r="O1867" s="3">
        <v>450000</v>
      </c>
      <c r="P1867" s="7">
        <f>(N1867-O1867)/N1867*100</f>
        <v>51.110183184604296</v>
      </c>
    </row>
    <row r="1868" spans="1:16" x14ac:dyDescent="0.35">
      <c r="A1868" t="s">
        <v>763</v>
      </c>
      <c r="B1868" t="s">
        <v>90</v>
      </c>
      <c r="C1868" t="s">
        <v>102</v>
      </c>
      <c r="D1868" t="s">
        <v>210</v>
      </c>
      <c r="E1868" t="s">
        <v>4</v>
      </c>
      <c r="F1868" t="s">
        <v>0</v>
      </c>
      <c r="G1868" s="6">
        <v>6</v>
      </c>
      <c r="H1868" t="s">
        <v>3</v>
      </c>
      <c r="I1868" t="s">
        <v>1</v>
      </c>
      <c r="J1868" s="1">
        <v>96000</v>
      </c>
      <c r="K1868">
        <v>1</v>
      </c>
      <c r="L1868">
        <v>4.5999999999999996</v>
      </c>
      <c r="M1868">
        <v>7.3</v>
      </c>
      <c r="N1868" s="3">
        <v>342090.26779200003</v>
      </c>
      <c r="O1868" s="3">
        <v>140800</v>
      </c>
      <c r="P1868" s="7">
        <f>(N1868-O1868)/N1868*100</f>
        <v>58.841272828723049</v>
      </c>
    </row>
    <row r="1869" spans="1:16" x14ac:dyDescent="0.35">
      <c r="A1869" t="s">
        <v>985</v>
      </c>
      <c r="B1869" t="s">
        <v>90</v>
      </c>
      <c r="C1869" t="s">
        <v>118</v>
      </c>
      <c r="D1869" t="s">
        <v>141</v>
      </c>
      <c r="E1869" t="s">
        <v>14</v>
      </c>
      <c r="F1869" t="s">
        <v>10</v>
      </c>
      <c r="G1869" s="6">
        <v>3</v>
      </c>
      <c r="H1869" t="s">
        <v>3</v>
      </c>
      <c r="I1869" t="s">
        <v>18</v>
      </c>
      <c r="J1869" s="1">
        <v>35058</v>
      </c>
      <c r="K1869">
        <v>1</v>
      </c>
      <c r="L1869">
        <v>9.5</v>
      </c>
      <c r="M1869">
        <v>5.4</v>
      </c>
      <c r="N1869" s="3">
        <v>783060.67156199994</v>
      </c>
      <c r="O1869" s="3">
        <v>568750</v>
      </c>
      <c r="P1869" s="7">
        <f>(N1869-O1869)/N1869*100</f>
        <v>27.368335474505002</v>
      </c>
    </row>
    <row r="1870" spans="1:16" x14ac:dyDescent="0.35">
      <c r="A1870" t="s">
        <v>703</v>
      </c>
      <c r="B1870" t="s">
        <v>90</v>
      </c>
      <c r="C1870" t="s">
        <v>99</v>
      </c>
      <c r="D1870" t="s">
        <v>119</v>
      </c>
      <c r="E1870" t="s">
        <v>4</v>
      </c>
      <c r="F1870" t="s">
        <v>10</v>
      </c>
      <c r="G1870" s="6">
        <v>5</v>
      </c>
      <c r="H1870" t="s">
        <v>3</v>
      </c>
      <c r="I1870" t="s">
        <v>1</v>
      </c>
      <c r="J1870" s="1">
        <v>69000</v>
      </c>
      <c r="K1870">
        <v>1</v>
      </c>
      <c r="L1870">
        <v>4.5999999999999996</v>
      </c>
      <c r="M1870">
        <v>7.4</v>
      </c>
      <c r="N1870" s="3">
        <v>806540.75166900002</v>
      </c>
      <c r="O1870" s="3">
        <v>385520.88</v>
      </c>
      <c r="P1870" s="7">
        <f>(N1870-O1870)/N1870*100</f>
        <v>52.200694236189605</v>
      </c>
    </row>
    <row r="1871" spans="1:16" x14ac:dyDescent="0.35">
      <c r="A1871" t="s">
        <v>1019</v>
      </c>
      <c r="B1871" t="s">
        <v>90</v>
      </c>
      <c r="C1871" t="s">
        <v>91</v>
      </c>
      <c r="D1871" t="s">
        <v>98</v>
      </c>
      <c r="E1871" t="s">
        <v>14</v>
      </c>
      <c r="F1871" t="s">
        <v>0</v>
      </c>
      <c r="G1871" s="6">
        <v>2</v>
      </c>
      <c r="H1871" t="s">
        <v>3</v>
      </c>
      <c r="I1871" t="s">
        <v>127</v>
      </c>
      <c r="J1871" s="1">
        <v>6400</v>
      </c>
      <c r="K1871">
        <v>1</v>
      </c>
      <c r="L1871">
        <v>9.9</v>
      </c>
      <c r="M1871">
        <v>6</v>
      </c>
      <c r="N1871" s="3">
        <v>868099.45656299999</v>
      </c>
      <c r="O1871" s="3">
        <v>714550</v>
      </c>
      <c r="P1871" s="7">
        <f>(N1871-O1871)/N1871*100</f>
        <v>17.688002843699113</v>
      </c>
    </row>
    <row r="1872" spans="1:16" x14ac:dyDescent="0.35">
      <c r="A1872" t="s">
        <v>770</v>
      </c>
      <c r="B1872" t="s">
        <v>105</v>
      </c>
      <c r="C1872" t="s">
        <v>106</v>
      </c>
      <c r="D1872" t="s">
        <v>215</v>
      </c>
      <c r="E1872" t="s">
        <v>104</v>
      </c>
      <c r="F1872" t="s">
        <v>10</v>
      </c>
      <c r="G1872" s="6">
        <v>5</v>
      </c>
      <c r="H1872" t="s">
        <v>3</v>
      </c>
      <c r="I1872" t="s">
        <v>12</v>
      </c>
      <c r="J1872" s="1">
        <v>105480</v>
      </c>
      <c r="K1872">
        <v>1</v>
      </c>
      <c r="L1872">
        <v>4.2</v>
      </c>
      <c r="M1872">
        <v>9.1</v>
      </c>
      <c r="N1872" s="3">
        <v>1713151.5</v>
      </c>
      <c r="O1872" s="3">
        <v>1037412.04</v>
      </c>
      <c r="P1872" s="7">
        <f>(N1872-O1872)/N1872*100</f>
        <v>39.444232456966006</v>
      </c>
    </row>
    <row r="1873" spans="1:16" x14ac:dyDescent="0.35">
      <c r="A1873" t="s">
        <v>1020</v>
      </c>
      <c r="B1873" t="s">
        <v>105</v>
      </c>
      <c r="C1873" t="s">
        <v>213</v>
      </c>
      <c r="D1873" t="s">
        <v>510</v>
      </c>
      <c r="E1873" t="s">
        <v>14</v>
      </c>
      <c r="F1873" t="s">
        <v>0</v>
      </c>
      <c r="G1873" s="6">
        <v>11</v>
      </c>
      <c r="H1873" t="s">
        <v>13</v>
      </c>
      <c r="I1873" t="s">
        <v>1</v>
      </c>
      <c r="J1873" s="1">
        <v>77000</v>
      </c>
      <c r="K1873">
        <v>2</v>
      </c>
      <c r="L1873">
        <v>5</v>
      </c>
      <c r="M1873">
        <v>9.4</v>
      </c>
      <c r="N1873" s="3">
        <v>2753151.6521700001</v>
      </c>
      <c r="O1873" s="3">
        <v>297078</v>
      </c>
      <c r="P1873" s="7">
        <f>(N1873-O1873)/N1873*100</f>
        <v>89.209530111941106</v>
      </c>
    </row>
    <row r="1874" spans="1:16" x14ac:dyDescent="0.35">
      <c r="A1874" t="s">
        <v>1021</v>
      </c>
      <c r="B1874" t="s">
        <v>105</v>
      </c>
      <c r="C1874" t="s">
        <v>110</v>
      </c>
      <c r="D1874" t="s">
        <v>511</v>
      </c>
      <c r="E1874" t="s">
        <v>32</v>
      </c>
      <c r="F1874" t="s">
        <v>10</v>
      </c>
      <c r="G1874" s="6">
        <v>3</v>
      </c>
      <c r="H1874" t="s">
        <v>13</v>
      </c>
      <c r="I1874" t="s">
        <v>1</v>
      </c>
      <c r="J1874" s="1">
        <v>36000</v>
      </c>
      <c r="K1874">
        <v>1</v>
      </c>
      <c r="L1874">
        <v>4.8</v>
      </c>
      <c r="M1874">
        <v>9.1</v>
      </c>
      <c r="N1874" s="3">
        <v>3354589.8001100002</v>
      </c>
      <c r="O1874" s="3">
        <v>2113487.7999999998</v>
      </c>
      <c r="P1874" s="7">
        <f>(N1874-O1874)/N1874*100</f>
        <v>36.997131514240685</v>
      </c>
    </row>
    <row r="1875" spans="1:16" x14ac:dyDescent="0.35">
      <c r="A1875" t="s">
        <v>681</v>
      </c>
      <c r="B1875" t="s">
        <v>105</v>
      </c>
      <c r="C1875" t="s">
        <v>106</v>
      </c>
      <c r="D1875" t="s">
        <v>107</v>
      </c>
      <c r="E1875" t="s">
        <v>104</v>
      </c>
      <c r="F1875" t="s">
        <v>142</v>
      </c>
      <c r="G1875" s="6">
        <v>11</v>
      </c>
      <c r="H1875" t="s">
        <v>3</v>
      </c>
      <c r="I1875" t="s">
        <v>1</v>
      </c>
      <c r="J1875" s="1">
        <v>250000</v>
      </c>
      <c r="K1875">
        <v>2</v>
      </c>
      <c r="L1875">
        <v>5</v>
      </c>
      <c r="M1875">
        <v>7</v>
      </c>
      <c r="N1875" s="3">
        <v>1115555.5</v>
      </c>
      <c r="O1875" s="3">
        <v>403200</v>
      </c>
      <c r="P1875" s="7">
        <f>(N1875-O1875)/N1875*100</f>
        <v>63.856571905207758</v>
      </c>
    </row>
    <row r="1876" spans="1:16" x14ac:dyDescent="0.35">
      <c r="A1876" t="s">
        <v>727</v>
      </c>
      <c r="B1876" t="s">
        <v>105</v>
      </c>
      <c r="C1876" t="s">
        <v>108</v>
      </c>
      <c r="D1876" t="s">
        <v>171</v>
      </c>
      <c r="E1876" t="s">
        <v>14</v>
      </c>
      <c r="F1876" t="s">
        <v>10</v>
      </c>
      <c r="G1876" s="6">
        <v>9</v>
      </c>
      <c r="H1876" t="s">
        <v>3</v>
      </c>
      <c r="I1876" t="s">
        <v>37</v>
      </c>
      <c r="J1876" s="1">
        <v>58000</v>
      </c>
      <c r="K1876">
        <v>1</v>
      </c>
      <c r="L1876">
        <v>5</v>
      </c>
      <c r="M1876">
        <v>9.4</v>
      </c>
      <c r="N1876" s="3">
        <v>1690430</v>
      </c>
      <c r="O1876" s="3">
        <v>306222</v>
      </c>
      <c r="P1876" s="7">
        <f>(N1876-O1876)/N1876*100</f>
        <v>81.884964180711421</v>
      </c>
    </row>
    <row r="1877" spans="1:16" x14ac:dyDescent="0.35">
      <c r="A1877" t="s">
        <v>686</v>
      </c>
      <c r="B1877" t="s">
        <v>105</v>
      </c>
      <c r="C1877" t="s">
        <v>106</v>
      </c>
      <c r="D1877" t="s">
        <v>115</v>
      </c>
      <c r="E1877" t="s">
        <v>104</v>
      </c>
      <c r="F1877" t="s">
        <v>142</v>
      </c>
      <c r="G1877" s="6">
        <v>11</v>
      </c>
      <c r="H1877" t="s">
        <v>3</v>
      </c>
      <c r="I1877" t="s">
        <v>18</v>
      </c>
      <c r="J1877" s="1">
        <v>72000</v>
      </c>
      <c r="K1877">
        <v>1</v>
      </c>
      <c r="L1877">
        <v>6.8</v>
      </c>
      <c r="M1877">
        <v>6.2</v>
      </c>
      <c r="N1877" s="3">
        <v>1317441</v>
      </c>
      <c r="O1877" s="3">
        <v>568750</v>
      </c>
      <c r="P1877" s="7">
        <f>(N1877-O1877)/N1877*100</f>
        <v>56.829186278550615</v>
      </c>
    </row>
    <row r="1878" spans="1:16" x14ac:dyDescent="0.35">
      <c r="A1878" t="s">
        <v>1011</v>
      </c>
      <c r="B1878" t="s">
        <v>105</v>
      </c>
      <c r="C1878" t="s">
        <v>106</v>
      </c>
      <c r="D1878" t="s">
        <v>507</v>
      </c>
      <c r="E1878" t="s">
        <v>104</v>
      </c>
      <c r="F1878" t="s">
        <v>10</v>
      </c>
      <c r="G1878" s="6">
        <v>6</v>
      </c>
      <c r="H1878" t="s">
        <v>3</v>
      </c>
      <c r="I1878" t="s">
        <v>1</v>
      </c>
      <c r="J1878" s="1">
        <v>67018</v>
      </c>
      <c r="K1878">
        <v>1</v>
      </c>
      <c r="L1878">
        <v>4.8</v>
      </c>
      <c r="M1878">
        <v>9.4</v>
      </c>
      <c r="N1878" s="3">
        <v>1281576</v>
      </c>
      <c r="O1878" s="3">
        <v>863950</v>
      </c>
      <c r="P1878" s="7">
        <f>(N1878-O1878)/N1878*100</f>
        <v>32.586908618763147</v>
      </c>
    </row>
    <row r="1879" spans="1:16" x14ac:dyDescent="0.35">
      <c r="A1879" t="s">
        <v>682</v>
      </c>
      <c r="B1879" t="s">
        <v>105</v>
      </c>
      <c r="C1879" t="s">
        <v>108</v>
      </c>
      <c r="D1879" t="s">
        <v>109</v>
      </c>
      <c r="E1879" t="s">
        <v>14</v>
      </c>
      <c r="F1879" t="s">
        <v>0</v>
      </c>
      <c r="G1879" s="6">
        <v>9</v>
      </c>
      <c r="H1879" t="s">
        <v>3</v>
      </c>
      <c r="I1879" t="s">
        <v>20</v>
      </c>
      <c r="J1879" s="1">
        <v>107494</v>
      </c>
      <c r="K1879">
        <v>1</v>
      </c>
      <c r="L1879">
        <v>3.8</v>
      </c>
      <c r="M1879">
        <v>9.9</v>
      </c>
      <c r="N1879" s="3">
        <v>1525510</v>
      </c>
      <c r="O1879" s="3">
        <v>379950</v>
      </c>
      <c r="P1879" s="7">
        <f>(N1879-O1879)/N1879*100</f>
        <v>75.093575263354552</v>
      </c>
    </row>
    <row r="1880" spans="1:16" x14ac:dyDescent="0.35">
      <c r="A1880" t="s">
        <v>681</v>
      </c>
      <c r="B1880" t="s">
        <v>105</v>
      </c>
      <c r="C1880" t="s">
        <v>106</v>
      </c>
      <c r="D1880" t="s">
        <v>107</v>
      </c>
      <c r="E1880" t="s">
        <v>104</v>
      </c>
      <c r="F1880" t="s">
        <v>10</v>
      </c>
      <c r="G1880" s="6">
        <v>9</v>
      </c>
      <c r="H1880" t="s">
        <v>3</v>
      </c>
      <c r="I1880" t="s">
        <v>37</v>
      </c>
      <c r="J1880" s="1">
        <v>76000</v>
      </c>
      <c r="K1880">
        <v>2</v>
      </c>
      <c r="L1880">
        <v>9.9</v>
      </c>
      <c r="M1880">
        <v>9.9</v>
      </c>
      <c r="N1880" s="3">
        <v>1115555.5</v>
      </c>
      <c r="O1880" s="3">
        <v>543844.07999999996</v>
      </c>
      <c r="P1880" s="7">
        <f>(N1880-O1880)/N1880*100</f>
        <v>51.249034225549515</v>
      </c>
    </row>
    <row r="1881" spans="1:16" x14ac:dyDescent="0.35">
      <c r="A1881" t="s">
        <v>770</v>
      </c>
      <c r="B1881" t="s">
        <v>105</v>
      </c>
      <c r="C1881" t="s">
        <v>106</v>
      </c>
      <c r="D1881" t="s">
        <v>215</v>
      </c>
      <c r="E1881" t="s">
        <v>104</v>
      </c>
      <c r="F1881" t="s">
        <v>10</v>
      </c>
      <c r="G1881" s="6">
        <v>6</v>
      </c>
      <c r="H1881" t="s">
        <v>3</v>
      </c>
      <c r="I1881" t="s">
        <v>12</v>
      </c>
      <c r="J1881" s="1">
        <v>77365</v>
      </c>
      <c r="K1881">
        <v>1</v>
      </c>
      <c r="L1881">
        <v>6</v>
      </c>
      <c r="M1881">
        <v>9.6999999999999993</v>
      </c>
      <c r="N1881" s="3">
        <v>1713151.5</v>
      </c>
      <c r="O1881" s="3">
        <v>1013725</v>
      </c>
      <c r="P1881" s="7">
        <f>(N1881-O1881)/N1881*100</f>
        <v>40.82689125859563</v>
      </c>
    </row>
    <row r="1882" spans="1:16" x14ac:dyDescent="0.35">
      <c r="A1882" t="s">
        <v>682</v>
      </c>
      <c r="B1882" t="s">
        <v>105</v>
      </c>
      <c r="C1882" t="s">
        <v>108</v>
      </c>
      <c r="D1882" t="s">
        <v>109</v>
      </c>
      <c r="E1882" t="s">
        <v>14</v>
      </c>
      <c r="F1882" t="s">
        <v>0</v>
      </c>
      <c r="G1882" s="6">
        <v>8</v>
      </c>
      <c r="H1882" t="s">
        <v>3</v>
      </c>
      <c r="I1882" t="s">
        <v>2</v>
      </c>
      <c r="J1882" s="1">
        <v>52155</v>
      </c>
      <c r="K1882">
        <v>1</v>
      </c>
      <c r="L1882">
        <v>4.5</v>
      </c>
      <c r="M1882">
        <v>9.9</v>
      </c>
      <c r="N1882" s="3">
        <v>1525510</v>
      </c>
      <c r="O1882" s="3">
        <v>445302</v>
      </c>
      <c r="P1882" s="7">
        <f>(N1882-O1882)/N1882*100</f>
        <v>70.809630877542588</v>
      </c>
    </row>
    <row r="1883" spans="1:16" x14ac:dyDescent="0.35">
      <c r="A1883" t="s">
        <v>684</v>
      </c>
      <c r="B1883" t="s">
        <v>105</v>
      </c>
      <c r="C1883" t="s">
        <v>106</v>
      </c>
      <c r="D1883" t="s">
        <v>112</v>
      </c>
      <c r="E1883" t="s">
        <v>104</v>
      </c>
      <c r="F1883" t="s">
        <v>142</v>
      </c>
      <c r="G1883" s="6">
        <v>7</v>
      </c>
      <c r="H1883" t="s">
        <v>3</v>
      </c>
      <c r="I1883" t="s">
        <v>12</v>
      </c>
      <c r="J1883" s="1">
        <v>67554</v>
      </c>
      <c r="K1883">
        <v>1</v>
      </c>
      <c r="L1883">
        <v>5.7</v>
      </c>
      <c r="M1883">
        <v>5.6</v>
      </c>
      <c r="N1883" s="3">
        <v>1585233</v>
      </c>
      <c r="O1883" s="3">
        <v>838800</v>
      </c>
      <c r="P1883" s="7">
        <f>(N1883-O1883)/N1883*100</f>
        <v>47.086642783742199</v>
      </c>
    </row>
    <row r="1884" spans="1:16" x14ac:dyDescent="0.35">
      <c r="A1884" t="s">
        <v>684</v>
      </c>
      <c r="B1884" t="s">
        <v>105</v>
      </c>
      <c r="C1884" t="s">
        <v>106</v>
      </c>
      <c r="D1884" t="s">
        <v>112</v>
      </c>
      <c r="E1884" t="s">
        <v>104</v>
      </c>
      <c r="F1884" t="s">
        <v>142</v>
      </c>
      <c r="G1884" s="6">
        <v>9</v>
      </c>
      <c r="H1884" t="s">
        <v>3</v>
      </c>
      <c r="I1884" t="s">
        <v>43</v>
      </c>
      <c r="J1884" s="1">
        <v>110200</v>
      </c>
      <c r="K1884">
        <v>1</v>
      </c>
      <c r="L1884">
        <v>5.7</v>
      </c>
      <c r="M1884">
        <v>6.8</v>
      </c>
      <c r="N1884" s="3">
        <v>1585233</v>
      </c>
      <c r="O1884" s="3">
        <v>641200</v>
      </c>
      <c r="P1884" s="7">
        <f>(N1884-O1884)/N1884*100</f>
        <v>59.551687354477224</v>
      </c>
    </row>
    <row r="1885" spans="1:16" x14ac:dyDescent="0.35">
      <c r="A1885" t="s">
        <v>1022</v>
      </c>
      <c r="B1885" t="s">
        <v>105</v>
      </c>
      <c r="C1885" t="s">
        <v>413</v>
      </c>
      <c r="D1885" t="s">
        <v>52</v>
      </c>
      <c r="E1885" t="s">
        <v>14</v>
      </c>
      <c r="F1885" t="s">
        <v>142</v>
      </c>
      <c r="G1885" s="6">
        <v>7</v>
      </c>
      <c r="H1885" t="s">
        <v>3</v>
      </c>
      <c r="I1885" t="s">
        <v>2</v>
      </c>
      <c r="J1885" s="1">
        <v>97000</v>
      </c>
      <c r="K1885">
        <v>3</v>
      </c>
      <c r="L1885">
        <v>5</v>
      </c>
      <c r="M1885">
        <v>9.9</v>
      </c>
      <c r="N1885" s="3">
        <v>2070924</v>
      </c>
      <c r="O1885" s="3">
        <v>256128</v>
      </c>
      <c r="P1885" s="7">
        <f>(N1885-O1885)/N1885*100</f>
        <v>87.632187371434199</v>
      </c>
    </row>
    <row r="1886" spans="1:16" x14ac:dyDescent="0.35">
      <c r="A1886" t="s">
        <v>997</v>
      </c>
      <c r="B1886" t="s">
        <v>105</v>
      </c>
      <c r="C1886" t="s">
        <v>106</v>
      </c>
      <c r="D1886" t="s">
        <v>438</v>
      </c>
      <c r="E1886" t="s">
        <v>104</v>
      </c>
      <c r="F1886" t="s">
        <v>10</v>
      </c>
      <c r="G1886" s="6">
        <v>5</v>
      </c>
      <c r="H1886" t="s">
        <v>3</v>
      </c>
      <c r="I1886" t="s">
        <v>37</v>
      </c>
      <c r="J1886" s="1">
        <v>88000</v>
      </c>
      <c r="K1886">
        <v>1</v>
      </c>
      <c r="L1886">
        <v>4.4000000000000004</v>
      </c>
      <c r="M1886">
        <v>8.6</v>
      </c>
      <c r="N1886" s="3">
        <v>1738257</v>
      </c>
      <c r="O1886" s="3">
        <v>1157536</v>
      </c>
      <c r="P1886" s="7">
        <f>(N1886-O1886)/N1886*100</f>
        <v>33.408235951300639</v>
      </c>
    </row>
    <row r="1887" spans="1:16" x14ac:dyDescent="0.35">
      <c r="A1887" t="s">
        <v>1023</v>
      </c>
      <c r="B1887" t="s">
        <v>105</v>
      </c>
      <c r="C1887" t="s">
        <v>106</v>
      </c>
      <c r="D1887" t="s">
        <v>450</v>
      </c>
      <c r="E1887" t="s">
        <v>104</v>
      </c>
      <c r="F1887" t="s">
        <v>10</v>
      </c>
      <c r="G1887" s="6">
        <v>10</v>
      </c>
      <c r="H1887" t="s">
        <v>3</v>
      </c>
      <c r="I1887" t="s">
        <v>12</v>
      </c>
      <c r="J1887" s="1">
        <v>107000</v>
      </c>
      <c r="K1887">
        <v>1</v>
      </c>
      <c r="L1887">
        <v>4.8</v>
      </c>
      <c r="M1887">
        <v>9.1</v>
      </c>
      <c r="N1887" s="3">
        <v>1120297.5</v>
      </c>
      <c r="O1887" s="3">
        <v>450000</v>
      </c>
      <c r="P1887" s="7">
        <f>(N1887-O1887)/N1887*100</f>
        <v>59.832098170352076</v>
      </c>
    </row>
    <row r="1888" spans="1:16" x14ac:dyDescent="0.35">
      <c r="A1888" t="s">
        <v>1024</v>
      </c>
      <c r="B1888" t="s">
        <v>105</v>
      </c>
      <c r="C1888" t="s">
        <v>108</v>
      </c>
      <c r="D1888" t="s">
        <v>453</v>
      </c>
      <c r="E1888" t="s">
        <v>14</v>
      </c>
      <c r="F1888" t="s">
        <v>0</v>
      </c>
      <c r="G1888" s="6">
        <v>3</v>
      </c>
      <c r="H1888" t="s">
        <v>13</v>
      </c>
      <c r="I1888" t="s">
        <v>12</v>
      </c>
      <c r="J1888" s="1">
        <v>17500</v>
      </c>
      <c r="K1888">
        <v>1</v>
      </c>
      <c r="L1888">
        <v>9</v>
      </c>
      <c r="M1888">
        <v>8.1999999999999993</v>
      </c>
      <c r="N1888" s="3">
        <v>1817654</v>
      </c>
      <c r="O1888" s="3">
        <v>1282500</v>
      </c>
      <c r="P1888" s="7">
        <f>(N1888-O1888)/N1888*100</f>
        <v>29.442017017540188</v>
      </c>
    </row>
    <row r="1889" spans="1:16" x14ac:dyDescent="0.35">
      <c r="A1889" t="s">
        <v>984</v>
      </c>
      <c r="B1889" t="s">
        <v>105</v>
      </c>
      <c r="C1889" t="s">
        <v>106</v>
      </c>
      <c r="D1889" t="s">
        <v>426</v>
      </c>
      <c r="E1889" t="s">
        <v>104</v>
      </c>
      <c r="F1889" t="s">
        <v>10</v>
      </c>
      <c r="G1889" s="6">
        <v>9</v>
      </c>
      <c r="H1889" t="s">
        <v>3</v>
      </c>
      <c r="I1889" t="s">
        <v>18</v>
      </c>
      <c r="J1889" s="1">
        <v>45000</v>
      </c>
      <c r="K1889">
        <v>1</v>
      </c>
      <c r="L1889">
        <v>5</v>
      </c>
      <c r="M1889">
        <v>6</v>
      </c>
      <c r="N1889" s="3">
        <v>1322223</v>
      </c>
      <c r="O1889" s="3">
        <v>814195.01584200002</v>
      </c>
      <c r="P1889" s="7">
        <f>(N1889-O1889)/N1889*100</f>
        <v>38.422261914820723</v>
      </c>
    </row>
    <row r="1890" spans="1:16" x14ac:dyDescent="0.35">
      <c r="A1890" t="s">
        <v>743</v>
      </c>
      <c r="B1890" t="s">
        <v>90</v>
      </c>
      <c r="C1890" t="s">
        <v>118</v>
      </c>
      <c r="D1890" t="s">
        <v>189</v>
      </c>
      <c r="E1890" t="s">
        <v>14</v>
      </c>
      <c r="F1890" t="s">
        <v>0</v>
      </c>
      <c r="G1890" s="6">
        <v>10</v>
      </c>
      <c r="H1890" t="s">
        <v>3</v>
      </c>
      <c r="I1890" t="s">
        <v>23</v>
      </c>
      <c r="J1890" s="1">
        <v>75000</v>
      </c>
      <c r="K1890">
        <v>2</v>
      </c>
      <c r="L1890">
        <v>4.3</v>
      </c>
      <c r="M1890">
        <v>9.9</v>
      </c>
      <c r="N1890" s="3">
        <v>641315</v>
      </c>
      <c r="O1890" s="3">
        <v>158400</v>
      </c>
      <c r="P1890" s="7">
        <f>(N1890-O1890)/N1890*100</f>
        <v>75.300749241792246</v>
      </c>
    </row>
    <row r="1891" spans="1:16" x14ac:dyDescent="0.35">
      <c r="A1891" t="s">
        <v>742</v>
      </c>
      <c r="B1891" t="s">
        <v>90</v>
      </c>
      <c r="C1891" t="s">
        <v>187</v>
      </c>
      <c r="D1891" t="s">
        <v>98</v>
      </c>
      <c r="E1891" t="s">
        <v>4</v>
      </c>
      <c r="F1891" t="s">
        <v>0</v>
      </c>
      <c r="G1891" s="6">
        <v>11</v>
      </c>
      <c r="H1891" t="s">
        <v>3</v>
      </c>
      <c r="I1891" t="s">
        <v>12</v>
      </c>
      <c r="J1891" s="1">
        <v>76575</v>
      </c>
      <c r="K1891">
        <v>2</v>
      </c>
      <c r="L1891">
        <v>4.5</v>
      </c>
      <c r="M1891">
        <v>9.9</v>
      </c>
      <c r="N1891" s="3">
        <v>424393.29740799998</v>
      </c>
      <c r="O1891" s="3">
        <v>85800</v>
      </c>
      <c r="P1891" s="7">
        <f>(N1891-O1891)/N1891*100</f>
        <v>79.782904083540643</v>
      </c>
    </row>
    <row r="1892" spans="1:16" x14ac:dyDescent="0.35">
      <c r="A1892" t="s">
        <v>678</v>
      </c>
      <c r="B1892" t="s">
        <v>90</v>
      </c>
      <c r="C1892" t="s">
        <v>97</v>
      </c>
      <c r="D1892" t="s">
        <v>98</v>
      </c>
      <c r="E1892" t="s">
        <v>14</v>
      </c>
      <c r="F1892" t="s">
        <v>0</v>
      </c>
      <c r="G1892" s="6">
        <v>10</v>
      </c>
      <c r="H1892" t="s">
        <v>3</v>
      </c>
      <c r="I1892" t="s">
        <v>20</v>
      </c>
      <c r="J1892" s="1">
        <v>61000</v>
      </c>
      <c r="K1892">
        <v>2</v>
      </c>
      <c r="L1892">
        <v>5</v>
      </c>
      <c r="M1892">
        <v>9.4</v>
      </c>
      <c r="N1892" s="3">
        <v>750203.95962700003</v>
      </c>
      <c r="O1892" s="3">
        <v>154000</v>
      </c>
      <c r="P1892" s="7">
        <f>(N1892-O1892)/N1892*100</f>
        <v>79.472249109886263</v>
      </c>
    </row>
    <row r="1893" spans="1:16" x14ac:dyDescent="0.35">
      <c r="A1893" t="s">
        <v>1025</v>
      </c>
      <c r="B1893" t="s">
        <v>90</v>
      </c>
      <c r="C1893" t="s">
        <v>99</v>
      </c>
      <c r="D1893" t="s">
        <v>445</v>
      </c>
      <c r="E1893" t="s">
        <v>4</v>
      </c>
      <c r="F1893" t="s">
        <v>142</v>
      </c>
      <c r="G1893" s="6">
        <v>7</v>
      </c>
      <c r="H1893" t="s">
        <v>3</v>
      </c>
      <c r="I1893" t="s">
        <v>12</v>
      </c>
      <c r="J1893" s="1">
        <v>29000</v>
      </c>
      <c r="K1893">
        <v>1</v>
      </c>
      <c r="L1893">
        <v>6.8</v>
      </c>
      <c r="M1893">
        <v>9.9</v>
      </c>
      <c r="N1893" s="3">
        <v>879273</v>
      </c>
      <c r="O1893" s="3">
        <v>356800</v>
      </c>
      <c r="P1893" s="7">
        <f>(N1893-O1893)/N1893*100</f>
        <v>59.421021684960188</v>
      </c>
    </row>
    <row r="1894" spans="1:16" x14ac:dyDescent="0.35">
      <c r="A1894" t="s">
        <v>756</v>
      </c>
      <c r="B1894" t="s">
        <v>90</v>
      </c>
      <c r="C1894" t="s">
        <v>118</v>
      </c>
      <c r="D1894" t="s">
        <v>199</v>
      </c>
      <c r="E1894" t="s">
        <v>14</v>
      </c>
      <c r="F1894" t="s">
        <v>10</v>
      </c>
      <c r="G1894" s="6">
        <v>7</v>
      </c>
      <c r="H1894" t="s">
        <v>3</v>
      </c>
      <c r="I1894" t="s">
        <v>1</v>
      </c>
      <c r="J1894" s="1">
        <v>84000</v>
      </c>
      <c r="K1894">
        <v>1</v>
      </c>
      <c r="L1894">
        <v>4.8</v>
      </c>
      <c r="M1894">
        <v>8.8000000000000007</v>
      </c>
      <c r="N1894" s="3">
        <v>942668</v>
      </c>
      <c r="O1894" s="3">
        <v>361422</v>
      </c>
      <c r="P1894" s="7">
        <f>(N1894-O1894)/N1894*100</f>
        <v>61.659672334268265</v>
      </c>
    </row>
    <row r="1895" spans="1:16" x14ac:dyDescent="0.35">
      <c r="A1895" t="s">
        <v>688</v>
      </c>
      <c r="B1895" t="s">
        <v>90</v>
      </c>
      <c r="C1895" t="s">
        <v>118</v>
      </c>
      <c r="D1895" t="s">
        <v>119</v>
      </c>
      <c r="E1895" t="s">
        <v>14</v>
      </c>
      <c r="F1895" t="s">
        <v>10</v>
      </c>
      <c r="G1895" s="6">
        <v>3</v>
      </c>
      <c r="H1895" t="s">
        <v>3</v>
      </c>
      <c r="I1895" t="s">
        <v>1</v>
      </c>
      <c r="J1895" s="1">
        <v>41000</v>
      </c>
      <c r="K1895">
        <v>1</v>
      </c>
      <c r="L1895">
        <v>8.1</v>
      </c>
      <c r="M1895">
        <v>7.4</v>
      </c>
      <c r="N1895" s="3">
        <v>870791</v>
      </c>
      <c r="O1895" s="3">
        <v>525426.16720000003</v>
      </c>
      <c r="P1895" s="7">
        <f>(N1895-O1895)/N1895*100</f>
        <v>39.661047576284084</v>
      </c>
    </row>
    <row r="1896" spans="1:16" x14ac:dyDescent="0.35">
      <c r="A1896" t="s">
        <v>773</v>
      </c>
      <c r="B1896" t="s">
        <v>90</v>
      </c>
      <c r="C1896" t="s">
        <v>118</v>
      </c>
      <c r="D1896" t="s">
        <v>220</v>
      </c>
      <c r="E1896" t="s">
        <v>14</v>
      </c>
      <c r="F1896" t="s">
        <v>0</v>
      </c>
      <c r="G1896" s="6">
        <v>8</v>
      </c>
      <c r="H1896" t="s">
        <v>3</v>
      </c>
      <c r="I1896" t="s">
        <v>12</v>
      </c>
      <c r="J1896" s="1">
        <v>67000</v>
      </c>
      <c r="K1896">
        <v>2</v>
      </c>
      <c r="L1896">
        <v>5.2</v>
      </c>
      <c r="M1896">
        <v>9.1</v>
      </c>
      <c r="N1896" s="3">
        <v>653057.37393799995</v>
      </c>
      <c r="O1896" s="3">
        <v>211200</v>
      </c>
      <c r="P1896" s="7">
        <f>(N1896-O1896)/N1896*100</f>
        <v>67.659809317144166</v>
      </c>
    </row>
    <row r="1897" spans="1:16" x14ac:dyDescent="0.35">
      <c r="A1897" t="s">
        <v>697</v>
      </c>
      <c r="B1897" t="s">
        <v>90</v>
      </c>
      <c r="C1897" t="s">
        <v>99</v>
      </c>
      <c r="D1897" t="s">
        <v>98</v>
      </c>
      <c r="E1897" t="s">
        <v>4</v>
      </c>
      <c r="F1897" t="s">
        <v>0</v>
      </c>
      <c r="G1897" s="6">
        <v>8</v>
      </c>
      <c r="H1897" t="s">
        <v>3</v>
      </c>
      <c r="I1897" t="s">
        <v>1</v>
      </c>
      <c r="J1897" s="1">
        <v>61000</v>
      </c>
      <c r="K1897">
        <v>2</v>
      </c>
      <c r="L1897">
        <v>4.3</v>
      </c>
      <c r="M1897">
        <v>7.2</v>
      </c>
      <c r="N1897" s="3">
        <v>507718.23128900002</v>
      </c>
      <c r="O1897" s="3">
        <v>242550</v>
      </c>
      <c r="P1897" s="7">
        <f>(N1897-O1897)/N1897*100</f>
        <v>52.227439344809092</v>
      </c>
    </row>
    <row r="1898" spans="1:16" x14ac:dyDescent="0.35">
      <c r="A1898" t="s">
        <v>688</v>
      </c>
      <c r="B1898" t="s">
        <v>90</v>
      </c>
      <c r="C1898" t="s">
        <v>118</v>
      </c>
      <c r="D1898" t="s">
        <v>119</v>
      </c>
      <c r="E1898" t="s">
        <v>14</v>
      </c>
      <c r="F1898" t="s">
        <v>10</v>
      </c>
      <c r="G1898" s="6">
        <v>5</v>
      </c>
      <c r="H1898" t="s">
        <v>3</v>
      </c>
      <c r="I1898" t="s">
        <v>37</v>
      </c>
      <c r="J1898" s="1">
        <v>43000</v>
      </c>
      <c r="K1898">
        <v>1</v>
      </c>
      <c r="L1898">
        <v>8.3000000000000007</v>
      </c>
      <c r="M1898">
        <v>8.3000000000000007</v>
      </c>
      <c r="N1898" s="3">
        <v>870791</v>
      </c>
      <c r="O1898" s="3">
        <v>403200</v>
      </c>
      <c r="P1898" s="7">
        <f>(N1898-O1898)/N1898*100</f>
        <v>53.697270642438887</v>
      </c>
    </row>
    <row r="1899" spans="1:16" x14ac:dyDescent="0.35">
      <c r="A1899" t="s">
        <v>1026</v>
      </c>
      <c r="B1899" t="s">
        <v>90</v>
      </c>
      <c r="C1899" t="s">
        <v>203</v>
      </c>
      <c r="D1899" t="s">
        <v>96</v>
      </c>
      <c r="E1899" t="s">
        <v>4</v>
      </c>
      <c r="F1899" t="s">
        <v>0</v>
      </c>
      <c r="G1899" s="6">
        <v>2</v>
      </c>
      <c r="H1899" t="s">
        <v>3</v>
      </c>
      <c r="I1899" t="s">
        <v>12</v>
      </c>
      <c r="J1899" s="1">
        <v>3500</v>
      </c>
      <c r="K1899">
        <v>1</v>
      </c>
      <c r="L1899">
        <v>9.9</v>
      </c>
      <c r="M1899">
        <v>8.1999999999999993</v>
      </c>
      <c r="N1899" s="3">
        <v>537022</v>
      </c>
      <c r="O1899" s="3">
        <v>403200</v>
      </c>
      <c r="P1899" s="7">
        <f>(N1899-O1899)/N1899*100</f>
        <v>24.919277050102231</v>
      </c>
    </row>
    <row r="1900" spans="1:16" x14ac:dyDescent="0.35">
      <c r="A1900" t="s">
        <v>1018</v>
      </c>
      <c r="B1900" t="s">
        <v>90</v>
      </c>
      <c r="C1900" t="s">
        <v>122</v>
      </c>
      <c r="D1900" t="s">
        <v>497</v>
      </c>
      <c r="E1900" t="s">
        <v>4</v>
      </c>
      <c r="F1900" t="s">
        <v>498</v>
      </c>
      <c r="G1900" s="6">
        <v>3</v>
      </c>
      <c r="H1900" t="s">
        <v>3</v>
      </c>
      <c r="I1900" t="s">
        <v>1</v>
      </c>
      <c r="J1900" s="1">
        <v>90000</v>
      </c>
      <c r="K1900">
        <v>1</v>
      </c>
      <c r="L1900">
        <v>3.8</v>
      </c>
      <c r="M1900">
        <v>8.1999999999999993</v>
      </c>
      <c r="N1900" s="3">
        <v>531852</v>
      </c>
      <c r="O1900" s="3">
        <v>292512</v>
      </c>
      <c r="P1900" s="7">
        <f>(N1900-O1900)/N1900*100</f>
        <v>45.001240946729546</v>
      </c>
    </row>
    <row r="1901" spans="1:16" x14ac:dyDescent="0.35">
      <c r="A1901" t="s">
        <v>984</v>
      </c>
      <c r="B1901" t="s">
        <v>105</v>
      </c>
      <c r="C1901" t="s">
        <v>106</v>
      </c>
      <c r="D1901" t="s">
        <v>426</v>
      </c>
      <c r="E1901" t="s">
        <v>104</v>
      </c>
      <c r="F1901" t="s">
        <v>142</v>
      </c>
      <c r="G1901" s="6">
        <v>10</v>
      </c>
      <c r="H1901" t="s">
        <v>3</v>
      </c>
      <c r="I1901" t="s">
        <v>77</v>
      </c>
      <c r="J1901" s="1">
        <v>70000</v>
      </c>
      <c r="K1901">
        <v>1</v>
      </c>
      <c r="L1901">
        <v>4.5</v>
      </c>
      <c r="M1901">
        <v>6.1</v>
      </c>
      <c r="N1901" s="3">
        <v>1322223</v>
      </c>
      <c r="O1901" s="3">
        <v>616950</v>
      </c>
      <c r="P1901" s="7">
        <f>(N1901-O1901)/N1901*100</f>
        <v>53.339943413478665</v>
      </c>
    </row>
    <row r="1902" spans="1:16" x14ac:dyDescent="0.35">
      <c r="A1902" t="s">
        <v>985</v>
      </c>
      <c r="B1902" t="s">
        <v>90</v>
      </c>
      <c r="C1902" t="s">
        <v>118</v>
      </c>
      <c r="D1902" t="s">
        <v>141</v>
      </c>
      <c r="E1902" t="s">
        <v>14</v>
      </c>
      <c r="F1902" t="s">
        <v>142</v>
      </c>
      <c r="G1902" s="6">
        <v>5</v>
      </c>
      <c r="H1902" t="s">
        <v>3</v>
      </c>
      <c r="I1902" t="s">
        <v>1</v>
      </c>
      <c r="J1902" s="1">
        <v>60000</v>
      </c>
      <c r="K1902">
        <v>1</v>
      </c>
      <c r="L1902">
        <v>3.8</v>
      </c>
      <c r="M1902">
        <v>9.9</v>
      </c>
      <c r="N1902" s="3">
        <v>783060.67156199994</v>
      </c>
      <c r="O1902" s="3">
        <v>417198</v>
      </c>
      <c r="P1902" s="7">
        <f>(N1902-O1902)/N1902*100</f>
        <v>46.722135953041828</v>
      </c>
    </row>
    <row r="1903" spans="1:16" x14ac:dyDescent="0.35">
      <c r="A1903" t="s">
        <v>715</v>
      </c>
      <c r="B1903" t="s">
        <v>90</v>
      </c>
      <c r="C1903" t="s">
        <v>97</v>
      </c>
      <c r="D1903" t="s">
        <v>121</v>
      </c>
      <c r="E1903" t="s">
        <v>14</v>
      </c>
      <c r="F1903" t="s">
        <v>0</v>
      </c>
      <c r="G1903" s="6">
        <v>10</v>
      </c>
      <c r="H1903" t="s">
        <v>3</v>
      </c>
      <c r="I1903" t="s">
        <v>23</v>
      </c>
      <c r="J1903" s="1">
        <v>99000</v>
      </c>
      <c r="K1903">
        <v>2</v>
      </c>
      <c r="L1903">
        <v>3.8</v>
      </c>
      <c r="M1903">
        <v>9.1999999999999993</v>
      </c>
      <c r="N1903" s="3">
        <v>828686.83540400001</v>
      </c>
      <c r="O1903" s="3">
        <v>176000</v>
      </c>
      <c r="P1903" s="7">
        <f>(N1903-O1903)/N1903*100</f>
        <v>78.761578864204267</v>
      </c>
    </row>
    <row r="1904" spans="1:16" x14ac:dyDescent="0.35">
      <c r="A1904" t="s">
        <v>1027</v>
      </c>
      <c r="B1904" t="s">
        <v>90</v>
      </c>
      <c r="C1904" t="s">
        <v>146</v>
      </c>
      <c r="D1904" t="s">
        <v>98</v>
      </c>
      <c r="E1904" t="s">
        <v>4</v>
      </c>
      <c r="F1904" t="s">
        <v>0</v>
      </c>
      <c r="G1904" s="6">
        <v>6</v>
      </c>
      <c r="H1904" t="s">
        <v>3</v>
      </c>
      <c r="I1904" t="s">
        <v>1</v>
      </c>
      <c r="J1904" s="1">
        <v>50000</v>
      </c>
      <c r="K1904">
        <v>1</v>
      </c>
      <c r="L1904">
        <v>4.3</v>
      </c>
      <c r="M1904">
        <v>9.9</v>
      </c>
      <c r="N1904" s="3">
        <v>436340</v>
      </c>
      <c r="O1904" s="3">
        <v>158400</v>
      </c>
      <c r="P1904" s="7">
        <f>(N1904-O1904)/N1904*100</f>
        <v>63.698033643489026</v>
      </c>
    </row>
    <row r="1905" spans="1:16" x14ac:dyDescent="0.35">
      <c r="A1905" t="s">
        <v>678</v>
      </c>
      <c r="B1905" t="s">
        <v>90</v>
      </c>
      <c r="C1905" t="s">
        <v>97</v>
      </c>
      <c r="D1905" t="s">
        <v>98</v>
      </c>
      <c r="E1905" t="s">
        <v>14</v>
      </c>
      <c r="F1905" t="s">
        <v>0</v>
      </c>
      <c r="G1905" s="6">
        <v>11</v>
      </c>
      <c r="H1905" t="s">
        <v>3</v>
      </c>
      <c r="I1905" t="s">
        <v>23</v>
      </c>
      <c r="J1905" s="1">
        <v>175000</v>
      </c>
      <c r="K1905">
        <v>1</v>
      </c>
      <c r="L1905">
        <v>3.5</v>
      </c>
      <c r="M1905">
        <v>9.9</v>
      </c>
      <c r="N1905" s="3">
        <v>750203.95962700003</v>
      </c>
      <c r="O1905" s="3">
        <v>114400</v>
      </c>
      <c r="P1905" s="7">
        <f>(N1905-O1905)/N1905*100</f>
        <v>84.750813624486938</v>
      </c>
    </row>
    <row r="1906" spans="1:16" x14ac:dyDescent="0.35">
      <c r="A1906" t="s">
        <v>1009</v>
      </c>
      <c r="B1906" t="s">
        <v>90</v>
      </c>
      <c r="C1906" t="s">
        <v>97</v>
      </c>
      <c r="D1906" t="s">
        <v>199</v>
      </c>
      <c r="E1906" t="s">
        <v>14</v>
      </c>
      <c r="F1906" t="s">
        <v>10</v>
      </c>
      <c r="G1906" s="6">
        <v>4</v>
      </c>
      <c r="H1906" t="s">
        <v>3</v>
      </c>
      <c r="I1906" t="s">
        <v>37</v>
      </c>
      <c r="J1906" s="1">
        <v>39000</v>
      </c>
      <c r="K1906">
        <v>1</v>
      </c>
      <c r="L1906">
        <v>4.8</v>
      </c>
      <c r="M1906">
        <v>8</v>
      </c>
      <c r="N1906" s="3">
        <v>1076181.7397400001</v>
      </c>
      <c r="O1906" s="3">
        <v>473550</v>
      </c>
      <c r="P1906" s="7">
        <f>(N1906-O1906)/N1906*100</f>
        <v>55.997209159634394</v>
      </c>
    </row>
    <row r="1907" spans="1:16" x14ac:dyDescent="0.35">
      <c r="A1907" t="s">
        <v>697</v>
      </c>
      <c r="B1907" t="s">
        <v>90</v>
      </c>
      <c r="C1907" t="s">
        <v>99</v>
      </c>
      <c r="D1907" t="s">
        <v>98</v>
      </c>
      <c r="E1907" t="s">
        <v>4</v>
      </c>
      <c r="F1907" t="s">
        <v>0</v>
      </c>
      <c r="G1907" s="6">
        <v>6</v>
      </c>
      <c r="H1907" t="s">
        <v>3</v>
      </c>
      <c r="I1907" t="s">
        <v>20</v>
      </c>
      <c r="J1907" s="1">
        <v>41000</v>
      </c>
      <c r="K1907">
        <v>1</v>
      </c>
      <c r="L1907">
        <v>8.5</v>
      </c>
      <c r="M1907">
        <v>8</v>
      </c>
      <c r="N1907" s="3">
        <v>507718.23128900002</v>
      </c>
      <c r="O1907" s="3">
        <v>276107.52000000002</v>
      </c>
      <c r="P1907" s="7">
        <f>(N1907-O1907)/N1907*100</f>
        <v>45.617962290025403</v>
      </c>
    </row>
    <row r="1908" spans="1:16" x14ac:dyDescent="0.35">
      <c r="A1908" t="s">
        <v>697</v>
      </c>
      <c r="B1908" t="s">
        <v>90</v>
      </c>
      <c r="C1908" t="s">
        <v>99</v>
      </c>
      <c r="D1908" t="s">
        <v>98</v>
      </c>
      <c r="E1908" t="s">
        <v>4</v>
      </c>
      <c r="F1908" t="s">
        <v>0</v>
      </c>
      <c r="G1908" s="6">
        <v>12</v>
      </c>
      <c r="H1908" t="s">
        <v>3</v>
      </c>
      <c r="I1908" t="s">
        <v>20</v>
      </c>
      <c r="J1908" s="1">
        <v>95528</v>
      </c>
      <c r="K1908">
        <v>1</v>
      </c>
      <c r="L1908">
        <v>8.4</v>
      </c>
      <c r="M1908">
        <v>6.8</v>
      </c>
      <c r="N1908" s="3">
        <v>507718.23128900002</v>
      </c>
      <c r="O1908" s="3">
        <v>158400</v>
      </c>
      <c r="P1908" s="7">
        <f>(N1908-O1908)/N1908*100</f>
        <v>68.801593041507985</v>
      </c>
    </row>
    <row r="1909" spans="1:16" x14ac:dyDescent="0.35">
      <c r="A1909" t="s">
        <v>729</v>
      </c>
      <c r="B1909" t="s">
        <v>90</v>
      </c>
      <c r="C1909" t="s">
        <v>99</v>
      </c>
      <c r="D1909" t="s">
        <v>174</v>
      </c>
      <c r="E1909" t="s">
        <v>4</v>
      </c>
      <c r="F1909" t="s">
        <v>0</v>
      </c>
      <c r="G1909" s="6">
        <v>12</v>
      </c>
      <c r="H1909" t="s">
        <v>3</v>
      </c>
      <c r="I1909" t="s">
        <v>20</v>
      </c>
      <c r="J1909" s="1">
        <v>49000</v>
      </c>
      <c r="K1909">
        <v>1</v>
      </c>
      <c r="L1909">
        <v>5.7</v>
      </c>
      <c r="M1909">
        <v>8.5</v>
      </c>
      <c r="N1909" s="3">
        <v>563322.6</v>
      </c>
      <c r="O1909" s="3">
        <v>154000</v>
      </c>
      <c r="P1909" s="7">
        <f>(N1909-O1909)/N1909*100</f>
        <v>72.662201019451373</v>
      </c>
    </row>
    <row r="1910" spans="1:16" x14ac:dyDescent="0.35">
      <c r="A1910" t="s">
        <v>682</v>
      </c>
      <c r="B1910" t="s">
        <v>105</v>
      </c>
      <c r="C1910" t="s">
        <v>108</v>
      </c>
      <c r="D1910" t="s">
        <v>109</v>
      </c>
      <c r="E1910" t="s">
        <v>14</v>
      </c>
      <c r="F1910" t="s">
        <v>0</v>
      </c>
      <c r="G1910" s="6">
        <v>8</v>
      </c>
      <c r="H1910" t="s">
        <v>3</v>
      </c>
      <c r="I1910" t="s">
        <v>17</v>
      </c>
      <c r="J1910" s="1">
        <v>68000</v>
      </c>
      <c r="K1910">
        <v>1</v>
      </c>
      <c r="L1910">
        <v>4.8</v>
      </c>
      <c r="M1910">
        <v>9.4</v>
      </c>
      <c r="N1910" s="3">
        <v>1525510</v>
      </c>
      <c r="O1910" s="3">
        <v>333750</v>
      </c>
      <c r="P1910" s="7">
        <f>(N1910-O1910)/N1910*100</f>
        <v>78.122070651782025</v>
      </c>
    </row>
    <row r="1911" spans="1:16" x14ac:dyDescent="0.35">
      <c r="A1911" t="s">
        <v>1028</v>
      </c>
      <c r="B1911" t="s">
        <v>105</v>
      </c>
      <c r="C1911" t="s">
        <v>108</v>
      </c>
      <c r="D1911" t="s">
        <v>512</v>
      </c>
      <c r="E1911" t="s">
        <v>14</v>
      </c>
      <c r="F1911" t="s">
        <v>10</v>
      </c>
      <c r="G1911" s="6">
        <v>2</v>
      </c>
      <c r="H1911" t="s">
        <v>3</v>
      </c>
      <c r="I1911" t="s">
        <v>12</v>
      </c>
      <c r="J1911" s="1">
        <v>38000</v>
      </c>
      <c r="K1911">
        <v>1</v>
      </c>
      <c r="L1911">
        <v>4.2</v>
      </c>
      <c r="M1911">
        <v>8</v>
      </c>
      <c r="N1911" s="3">
        <v>2305545</v>
      </c>
      <c r="O1911" s="3">
        <v>1410750</v>
      </c>
      <c r="P1911" s="7">
        <f>(N1911-O1911)/N1911*100</f>
        <v>38.810563229084664</v>
      </c>
    </row>
    <row r="1912" spans="1:16" x14ac:dyDescent="0.35">
      <c r="A1912" t="s">
        <v>770</v>
      </c>
      <c r="B1912" t="s">
        <v>105</v>
      </c>
      <c r="C1912" t="s">
        <v>106</v>
      </c>
      <c r="D1912" t="s">
        <v>215</v>
      </c>
      <c r="E1912" t="s">
        <v>104</v>
      </c>
      <c r="F1912" t="s">
        <v>10</v>
      </c>
      <c r="G1912" s="6">
        <v>7</v>
      </c>
      <c r="H1912" t="s">
        <v>3</v>
      </c>
      <c r="I1912" t="s">
        <v>1</v>
      </c>
      <c r="J1912" s="1">
        <v>153000</v>
      </c>
      <c r="K1912">
        <v>1</v>
      </c>
      <c r="L1912">
        <v>3.3</v>
      </c>
      <c r="M1912">
        <v>9.9</v>
      </c>
      <c r="N1912" s="3">
        <v>1713151.5</v>
      </c>
      <c r="O1912" s="3">
        <v>778848</v>
      </c>
      <c r="P1912" s="7">
        <f>(N1912-O1912)/N1912*100</f>
        <v>54.537120622431814</v>
      </c>
    </row>
    <row r="1913" spans="1:16" x14ac:dyDescent="0.35">
      <c r="A1913" t="s">
        <v>765</v>
      </c>
      <c r="B1913" t="s">
        <v>105</v>
      </c>
      <c r="C1913" t="s">
        <v>106</v>
      </c>
      <c r="D1913" t="s">
        <v>211</v>
      </c>
      <c r="E1913" t="s">
        <v>104</v>
      </c>
      <c r="F1913" t="s">
        <v>10</v>
      </c>
      <c r="G1913" s="6">
        <v>9</v>
      </c>
      <c r="H1913" t="s">
        <v>3</v>
      </c>
      <c r="I1913" t="s">
        <v>37</v>
      </c>
      <c r="J1913" s="1">
        <v>81000</v>
      </c>
      <c r="K1913">
        <v>1</v>
      </c>
      <c r="L1913">
        <v>4.3</v>
      </c>
      <c r="M1913">
        <v>8.1999999999999993</v>
      </c>
      <c r="N1913" s="3">
        <v>1459705.5</v>
      </c>
      <c r="O1913" s="3">
        <v>641200</v>
      </c>
      <c r="P1913" s="7">
        <f>(N1913-O1913)/N1913*100</f>
        <v>56.073331230169373</v>
      </c>
    </row>
    <row r="1914" spans="1:16" x14ac:dyDescent="0.35">
      <c r="A1914" t="s">
        <v>721</v>
      </c>
      <c r="B1914" t="s">
        <v>105</v>
      </c>
      <c r="C1914" t="s">
        <v>106</v>
      </c>
      <c r="D1914" t="s">
        <v>161</v>
      </c>
      <c r="E1914" t="s">
        <v>104</v>
      </c>
      <c r="F1914" t="s">
        <v>142</v>
      </c>
      <c r="G1914" s="6">
        <v>10</v>
      </c>
      <c r="H1914" t="s">
        <v>3</v>
      </c>
      <c r="I1914" t="s">
        <v>43</v>
      </c>
      <c r="J1914" s="1">
        <v>70000</v>
      </c>
      <c r="K1914">
        <v>1</v>
      </c>
      <c r="L1914">
        <v>6.4</v>
      </c>
      <c r="M1914">
        <v>4.5999999999999996</v>
      </c>
      <c r="N1914" s="3">
        <v>1173645</v>
      </c>
      <c r="O1914" s="3">
        <v>592800</v>
      </c>
      <c r="P1914" s="7">
        <f>(N1914-O1914)/N1914*100</f>
        <v>49.490689262937259</v>
      </c>
    </row>
    <row r="1915" spans="1:16" x14ac:dyDescent="0.35">
      <c r="A1915" t="s">
        <v>984</v>
      </c>
      <c r="B1915" t="s">
        <v>105</v>
      </c>
      <c r="C1915" t="s">
        <v>106</v>
      </c>
      <c r="D1915" t="s">
        <v>426</v>
      </c>
      <c r="E1915" t="s">
        <v>104</v>
      </c>
      <c r="F1915" t="s">
        <v>10</v>
      </c>
      <c r="G1915" s="6">
        <v>10</v>
      </c>
      <c r="H1915" t="s">
        <v>3</v>
      </c>
      <c r="I1915" t="s">
        <v>23</v>
      </c>
      <c r="J1915" s="1">
        <v>117000</v>
      </c>
      <c r="K1915">
        <v>2</v>
      </c>
      <c r="L1915">
        <v>3.8</v>
      </c>
      <c r="M1915">
        <v>8.9</v>
      </c>
      <c r="N1915" s="3">
        <v>1322223</v>
      </c>
      <c r="O1915" s="3">
        <v>540022</v>
      </c>
      <c r="P1915" s="7">
        <f>(N1915-O1915)/N1915*100</f>
        <v>59.158024024691748</v>
      </c>
    </row>
    <row r="1916" spans="1:16" x14ac:dyDescent="0.35">
      <c r="A1916" t="s">
        <v>973</v>
      </c>
      <c r="B1916" t="s">
        <v>105</v>
      </c>
      <c r="C1916" t="s">
        <v>413</v>
      </c>
      <c r="D1916" t="s">
        <v>157</v>
      </c>
      <c r="E1916" t="s">
        <v>14</v>
      </c>
      <c r="F1916" t="s">
        <v>0</v>
      </c>
      <c r="G1916" s="6">
        <v>11</v>
      </c>
      <c r="H1916" t="s">
        <v>3</v>
      </c>
      <c r="I1916" t="s">
        <v>1</v>
      </c>
      <c r="J1916" s="1">
        <v>92846</v>
      </c>
      <c r="K1916">
        <v>2</v>
      </c>
      <c r="L1916">
        <v>4.3</v>
      </c>
      <c r="M1916">
        <v>8</v>
      </c>
      <c r="N1916" s="3">
        <v>1618572</v>
      </c>
      <c r="O1916" s="3">
        <v>265200</v>
      </c>
      <c r="P1916" s="7">
        <f>(N1916-O1916)/N1916*100</f>
        <v>83.6151867201459</v>
      </c>
    </row>
    <row r="1917" spans="1:16" x14ac:dyDescent="0.35">
      <c r="A1917" t="s">
        <v>686</v>
      </c>
      <c r="B1917" t="s">
        <v>105</v>
      </c>
      <c r="C1917" t="s">
        <v>106</v>
      </c>
      <c r="D1917" t="s">
        <v>115</v>
      </c>
      <c r="E1917" t="s">
        <v>104</v>
      </c>
      <c r="F1917" t="s">
        <v>142</v>
      </c>
      <c r="G1917" s="6">
        <v>9</v>
      </c>
      <c r="H1917" t="s">
        <v>3</v>
      </c>
      <c r="I1917" t="s">
        <v>20</v>
      </c>
      <c r="J1917" s="1">
        <v>165000</v>
      </c>
      <c r="K1917">
        <v>1</v>
      </c>
      <c r="L1917">
        <v>3.8</v>
      </c>
      <c r="M1917">
        <v>6</v>
      </c>
      <c r="N1917" s="3">
        <v>1317441</v>
      </c>
      <c r="O1917" s="3">
        <v>690000</v>
      </c>
      <c r="P1917" s="7">
        <f>(N1917-O1917)/N1917*100</f>
        <v>47.625738078593272</v>
      </c>
    </row>
    <row r="1918" spans="1:16" x14ac:dyDescent="0.35">
      <c r="A1918" t="s">
        <v>686</v>
      </c>
      <c r="B1918" t="s">
        <v>105</v>
      </c>
      <c r="C1918" t="s">
        <v>106</v>
      </c>
      <c r="D1918" t="s">
        <v>115</v>
      </c>
      <c r="E1918" t="s">
        <v>104</v>
      </c>
      <c r="F1918" t="s">
        <v>10</v>
      </c>
      <c r="G1918" s="6">
        <v>11</v>
      </c>
      <c r="H1918" t="s">
        <v>3</v>
      </c>
      <c r="I1918" t="s">
        <v>23</v>
      </c>
      <c r="J1918" s="1">
        <v>83000</v>
      </c>
      <c r="K1918">
        <v>1</v>
      </c>
      <c r="L1918">
        <v>5</v>
      </c>
      <c r="M1918">
        <v>7.3</v>
      </c>
      <c r="N1918" s="3">
        <v>1317441</v>
      </c>
      <c r="O1918" s="3">
        <v>520950</v>
      </c>
      <c r="P1918" s="7">
        <f>(N1918-O1918)/N1918*100</f>
        <v>60.45743224933792</v>
      </c>
    </row>
    <row r="1919" spans="1:16" x14ac:dyDescent="0.35">
      <c r="A1919" t="s">
        <v>708</v>
      </c>
      <c r="B1919" t="s">
        <v>105</v>
      </c>
      <c r="C1919" t="s">
        <v>106</v>
      </c>
      <c r="D1919" t="s">
        <v>148</v>
      </c>
      <c r="E1919" t="s">
        <v>104</v>
      </c>
      <c r="F1919" t="s">
        <v>10</v>
      </c>
      <c r="G1919" s="6">
        <v>5</v>
      </c>
      <c r="H1919" t="s">
        <v>3</v>
      </c>
      <c r="I1919" t="s">
        <v>12</v>
      </c>
      <c r="J1919" s="1">
        <v>85000</v>
      </c>
      <c r="K1919">
        <v>1</v>
      </c>
      <c r="L1919">
        <v>3.3</v>
      </c>
      <c r="M1919">
        <v>7.6</v>
      </c>
      <c r="N1919" s="3">
        <v>1615120.5</v>
      </c>
      <c r="O1919" s="3">
        <v>899328</v>
      </c>
      <c r="P1919" s="7">
        <f>(N1919-O1919)/N1919*100</f>
        <v>44.318210313100472</v>
      </c>
    </row>
    <row r="1920" spans="1:16" x14ac:dyDescent="0.35">
      <c r="A1920" t="s">
        <v>1012</v>
      </c>
      <c r="B1920" t="s">
        <v>105</v>
      </c>
      <c r="C1920" t="s">
        <v>213</v>
      </c>
      <c r="D1920" t="s">
        <v>508</v>
      </c>
      <c r="E1920" t="s">
        <v>14</v>
      </c>
      <c r="F1920" t="s">
        <v>0</v>
      </c>
      <c r="G1920" s="6">
        <v>12</v>
      </c>
      <c r="H1920" t="s">
        <v>13</v>
      </c>
      <c r="I1920" t="s">
        <v>12</v>
      </c>
      <c r="J1920" s="1">
        <v>72354</v>
      </c>
      <c r="K1920">
        <v>2</v>
      </c>
      <c r="L1920">
        <v>4.5</v>
      </c>
      <c r="M1920">
        <v>8.6999999999999993</v>
      </c>
      <c r="N1920" s="3">
        <v>2762637.10145</v>
      </c>
      <c r="O1920" s="3">
        <v>379950</v>
      </c>
      <c r="P1920" s="7">
        <f>(N1920-O1920)/N1920*100</f>
        <v>86.246836408568498</v>
      </c>
    </row>
    <row r="1921" spans="1:16" x14ac:dyDescent="0.35">
      <c r="A1921" t="s">
        <v>1029</v>
      </c>
      <c r="B1921" t="s">
        <v>105</v>
      </c>
      <c r="C1921" t="s">
        <v>106</v>
      </c>
      <c r="D1921" t="s">
        <v>494</v>
      </c>
      <c r="E1921" t="s">
        <v>104</v>
      </c>
      <c r="F1921" t="s">
        <v>10</v>
      </c>
      <c r="G1921" s="6">
        <v>6</v>
      </c>
      <c r="H1921" t="s">
        <v>3</v>
      </c>
      <c r="I1921" t="s">
        <v>12</v>
      </c>
      <c r="J1921" s="1">
        <v>65000</v>
      </c>
      <c r="K1921">
        <v>1</v>
      </c>
      <c r="L1921">
        <v>3.8</v>
      </c>
      <c r="M1921">
        <v>8.6999999999999993</v>
      </c>
      <c r="N1921" s="3">
        <v>1531435.5</v>
      </c>
      <c r="O1921" s="3">
        <v>1063125</v>
      </c>
      <c r="P1921" s="7">
        <f>(N1921-O1921)/N1921*100</f>
        <v>30.579838328156818</v>
      </c>
    </row>
    <row r="1922" spans="1:16" x14ac:dyDescent="0.35">
      <c r="A1922" t="s">
        <v>727</v>
      </c>
      <c r="B1922" t="s">
        <v>105</v>
      </c>
      <c r="C1922" t="s">
        <v>108</v>
      </c>
      <c r="D1922" t="s">
        <v>171</v>
      </c>
      <c r="E1922" t="s">
        <v>14</v>
      </c>
      <c r="F1922" t="s">
        <v>0</v>
      </c>
      <c r="G1922" s="6">
        <v>4</v>
      </c>
      <c r="H1922" t="s">
        <v>13</v>
      </c>
      <c r="I1922" t="s">
        <v>18</v>
      </c>
      <c r="J1922" s="1">
        <v>15200</v>
      </c>
      <c r="K1922">
        <v>1</v>
      </c>
      <c r="L1922">
        <v>4.5</v>
      </c>
      <c r="M1922">
        <v>5.7</v>
      </c>
      <c r="N1922" s="3">
        <v>1690430</v>
      </c>
      <c r="O1922" s="3">
        <v>1234999.05</v>
      </c>
      <c r="P1922" s="7">
        <f>(N1922-O1922)/N1922*100</f>
        <v>26.941721928740019</v>
      </c>
    </row>
    <row r="1923" spans="1:16" x14ac:dyDescent="0.35">
      <c r="A1923" t="s">
        <v>684</v>
      </c>
      <c r="B1923" t="s">
        <v>105</v>
      </c>
      <c r="C1923" t="s">
        <v>106</v>
      </c>
      <c r="D1923" t="s">
        <v>112</v>
      </c>
      <c r="E1923" t="s">
        <v>104</v>
      </c>
      <c r="F1923" t="s">
        <v>10</v>
      </c>
      <c r="G1923" s="6">
        <v>8</v>
      </c>
      <c r="H1923" t="s">
        <v>3</v>
      </c>
      <c r="I1923" t="s">
        <v>20</v>
      </c>
      <c r="J1923" s="1">
        <v>115000</v>
      </c>
      <c r="K1923">
        <v>2</v>
      </c>
      <c r="L1923">
        <v>3.5</v>
      </c>
      <c r="M1923">
        <v>9.9</v>
      </c>
      <c r="N1923" s="3">
        <v>1585233</v>
      </c>
      <c r="O1923" s="3">
        <v>568750</v>
      </c>
      <c r="P1923" s="7">
        <f>(N1923-O1923)/N1923*100</f>
        <v>64.121993423048849</v>
      </c>
    </row>
    <row r="1924" spans="1:16" x14ac:dyDescent="0.35">
      <c r="A1924" t="s">
        <v>1015</v>
      </c>
      <c r="B1924" t="s">
        <v>105</v>
      </c>
      <c r="C1924" t="s">
        <v>158</v>
      </c>
      <c r="D1924" t="s">
        <v>159</v>
      </c>
      <c r="E1924" t="s">
        <v>14</v>
      </c>
      <c r="F1924" t="s">
        <v>0</v>
      </c>
      <c r="G1924" s="6">
        <v>5</v>
      </c>
      <c r="H1924" t="s">
        <v>3</v>
      </c>
      <c r="I1924" t="s">
        <v>12</v>
      </c>
      <c r="J1924" s="1">
        <v>58776</v>
      </c>
      <c r="K1924">
        <v>1</v>
      </c>
      <c r="L1924">
        <v>4.8</v>
      </c>
      <c r="M1924">
        <v>7.3</v>
      </c>
      <c r="N1924" s="3">
        <v>781928.07987699995</v>
      </c>
      <c r="O1924" s="3">
        <v>333750</v>
      </c>
      <c r="P1924" s="7">
        <f>(N1924-O1924)/N1924*100</f>
        <v>57.317046338520029</v>
      </c>
    </row>
    <row r="1925" spans="1:16" x14ac:dyDescent="0.35">
      <c r="A1925" t="s">
        <v>1030</v>
      </c>
      <c r="B1925" t="s">
        <v>105</v>
      </c>
      <c r="C1925" t="s">
        <v>513</v>
      </c>
      <c r="D1925" t="s">
        <v>514</v>
      </c>
      <c r="E1925" t="s">
        <v>232</v>
      </c>
      <c r="F1925" t="s">
        <v>0</v>
      </c>
      <c r="G1925" s="6">
        <v>4</v>
      </c>
      <c r="H1925" t="s">
        <v>3</v>
      </c>
      <c r="I1925" t="s">
        <v>20</v>
      </c>
      <c r="J1925" s="1">
        <v>26087</v>
      </c>
      <c r="K1925">
        <v>1</v>
      </c>
      <c r="L1925">
        <v>9.6999999999999993</v>
      </c>
      <c r="M1925">
        <v>4</v>
      </c>
      <c r="N1925" s="3">
        <v>955789</v>
      </c>
      <c r="O1925" s="3">
        <v>473550</v>
      </c>
      <c r="P1925" s="7">
        <f>(N1925-O1925)/N1925*100</f>
        <v>50.454545930116382</v>
      </c>
    </row>
    <row r="1926" spans="1:16" x14ac:dyDescent="0.35">
      <c r="A1926" t="s">
        <v>682</v>
      </c>
      <c r="B1926" t="s">
        <v>105</v>
      </c>
      <c r="C1926" t="s">
        <v>108</v>
      </c>
      <c r="D1926" t="s">
        <v>109</v>
      </c>
      <c r="E1926" t="s">
        <v>14</v>
      </c>
      <c r="F1926" t="s">
        <v>0</v>
      </c>
      <c r="G1926" s="6">
        <v>8</v>
      </c>
      <c r="H1926" t="s">
        <v>3</v>
      </c>
      <c r="I1926" t="s">
        <v>23</v>
      </c>
      <c r="J1926" s="1">
        <v>79285</v>
      </c>
      <c r="K1926">
        <v>1</v>
      </c>
      <c r="L1926">
        <v>4</v>
      </c>
      <c r="M1926">
        <v>9.9</v>
      </c>
      <c r="N1926" s="3">
        <v>1525510</v>
      </c>
      <c r="O1926" s="3">
        <v>449060.08</v>
      </c>
      <c r="P1926" s="7">
        <f>(N1926-O1926)/N1926*100</f>
        <v>70.563281787730006</v>
      </c>
    </row>
    <row r="1927" spans="1:16" x14ac:dyDescent="0.35">
      <c r="A1927" t="s">
        <v>771</v>
      </c>
      <c r="B1927" t="s">
        <v>105</v>
      </c>
      <c r="C1927" t="s">
        <v>108</v>
      </c>
      <c r="D1927" t="s">
        <v>216</v>
      </c>
      <c r="E1927" t="s">
        <v>14</v>
      </c>
      <c r="F1927" t="s">
        <v>0</v>
      </c>
      <c r="G1927" s="6">
        <v>8</v>
      </c>
      <c r="H1927" t="s">
        <v>3</v>
      </c>
      <c r="I1927" t="s">
        <v>1</v>
      </c>
      <c r="J1927" s="1">
        <v>53500</v>
      </c>
      <c r="K1927">
        <v>1</v>
      </c>
      <c r="L1927">
        <v>5</v>
      </c>
      <c r="M1927">
        <v>9.4</v>
      </c>
      <c r="N1927" s="3">
        <v>1352344</v>
      </c>
      <c r="O1927" s="3">
        <v>333750</v>
      </c>
      <c r="P1927" s="7">
        <f>(N1927-O1927)/N1927*100</f>
        <v>75.320628479144361</v>
      </c>
    </row>
    <row r="1928" spans="1:16" x14ac:dyDescent="0.35">
      <c r="A1928" t="s">
        <v>1030</v>
      </c>
      <c r="B1928" t="s">
        <v>105</v>
      </c>
      <c r="C1928" t="s">
        <v>513</v>
      </c>
      <c r="D1928" t="s">
        <v>514</v>
      </c>
      <c r="E1928" t="s">
        <v>232</v>
      </c>
      <c r="F1928" t="s">
        <v>0</v>
      </c>
      <c r="G1928" s="6">
        <v>4</v>
      </c>
      <c r="H1928" t="s">
        <v>3</v>
      </c>
      <c r="I1928" t="s">
        <v>290</v>
      </c>
      <c r="J1928" s="1">
        <v>25000</v>
      </c>
      <c r="K1928">
        <v>1</v>
      </c>
      <c r="L1928">
        <v>8.5</v>
      </c>
      <c r="M1928">
        <v>7.9</v>
      </c>
      <c r="N1928" s="3">
        <v>955789</v>
      </c>
      <c r="O1928" s="3">
        <v>456019.27679999999</v>
      </c>
      <c r="P1928" s="7">
        <f>(N1928-O1928)/N1928*100</f>
        <v>52.28870840739954</v>
      </c>
    </row>
    <row r="1929" spans="1:16" x14ac:dyDescent="0.35">
      <c r="A1929" t="s">
        <v>682</v>
      </c>
      <c r="B1929" t="s">
        <v>105</v>
      </c>
      <c r="C1929" t="s">
        <v>108</v>
      </c>
      <c r="D1929" t="s">
        <v>109</v>
      </c>
      <c r="E1929" t="s">
        <v>14</v>
      </c>
      <c r="F1929" t="s">
        <v>0</v>
      </c>
      <c r="G1929" s="6">
        <v>8</v>
      </c>
      <c r="H1929" t="s">
        <v>3</v>
      </c>
      <c r="I1929" t="s">
        <v>12</v>
      </c>
      <c r="J1929" s="1">
        <v>45656</v>
      </c>
      <c r="K1929">
        <v>2</v>
      </c>
      <c r="L1929">
        <v>5</v>
      </c>
      <c r="M1929">
        <v>7</v>
      </c>
      <c r="N1929" s="3">
        <v>1525510</v>
      </c>
      <c r="O1929" s="3">
        <v>417198</v>
      </c>
      <c r="P1929" s="7">
        <f>(N1929-O1929)/N1929*100</f>
        <v>72.651900020321065</v>
      </c>
    </row>
    <row r="1930" spans="1:16" x14ac:dyDescent="0.35">
      <c r="A1930" t="s">
        <v>1031</v>
      </c>
      <c r="B1930" t="s">
        <v>90</v>
      </c>
      <c r="C1930" t="s">
        <v>95</v>
      </c>
      <c r="D1930" t="s">
        <v>515</v>
      </c>
      <c r="E1930" t="s">
        <v>4</v>
      </c>
      <c r="F1930" t="s">
        <v>0</v>
      </c>
      <c r="G1930" s="6">
        <v>12</v>
      </c>
      <c r="H1930" t="s">
        <v>3</v>
      </c>
      <c r="I1930" t="s">
        <v>23</v>
      </c>
      <c r="J1930" s="1">
        <v>41022</v>
      </c>
      <c r="K1930">
        <v>2</v>
      </c>
      <c r="L1930">
        <v>6.8</v>
      </c>
      <c r="M1930">
        <v>9.9</v>
      </c>
      <c r="N1930" s="3">
        <v>379233.6</v>
      </c>
      <c r="O1930" s="3">
        <v>110000</v>
      </c>
      <c r="P1930" s="7">
        <f>(N1930-O1930)/N1930*100</f>
        <v>70.994131321697225</v>
      </c>
    </row>
    <row r="1931" spans="1:16" x14ac:dyDescent="0.35">
      <c r="A1931" t="s">
        <v>1032</v>
      </c>
      <c r="B1931" t="s">
        <v>90</v>
      </c>
      <c r="C1931" t="s">
        <v>95</v>
      </c>
      <c r="D1931" t="s">
        <v>516</v>
      </c>
      <c r="E1931" t="s">
        <v>4</v>
      </c>
      <c r="F1931" t="s">
        <v>0</v>
      </c>
      <c r="G1931" s="6">
        <v>12</v>
      </c>
      <c r="H1931" t="s">
        <v>3</v>
      </c>
      <c r="I1931" t="s">
        <v>1</v>
      </c>
      <c r="J1931" s="1">
        <v>49000</v>
      </c>
      <c r="K1931">
        <v>2</v>
      </c>
      <c r="L1931">
        <v>6.8</v>
      </c>
      <c r="M1931">
        <v>9.1999999999999993</v>
      </c>
      <c r="N1931" s="3">
        <v>411607.2</v>
      </c>
      <c r="O1931" s="3">
        <v>118800</v>
      </c>
      <c r="P1931" s="7">
        <f>(N1931-O1931)/N1931*100</f>
        <v>71.137531121904573</v>
      </c>
    </row>
    <row r="1932" spans="1:16" x14ac:dyDescent="0.35">
      <c r="A1932" t="s">
        <v>1033</v>
      </c>
      <c r="B1932" t="s">
        <v>90</v>
      </c>
      <c r="C1932" t="s">
        <v>97</v>
      </c>
      <c r="D1932" t="s">
        <v>474</v>
      </c>
      <c r="E1932" t="s">
        <v>14</v>
      </c>
      <c r="F1932" t="s">
        <v>0</v>
      </c>
      <c r="G1932" s="6">
        <v>11</v>
      </c>
      <c r="H1932" t="s">
        <v>3</v>
      </c>
      <c r="I1932" t="s">
        <v>43</v>
      </c>
      <c r="J1932" s="1">
        <v>46000</v>
      </c>
      <c r="K1932">
        <v>1</v>
      </c>
      <c r="L1932">
        <v>6.8</v>
      </c>
      <c r="M1932">
        <v>9.9</v>
      </c>
      <c r="N1932" s="3">
        <v>698266.73950000003</v>
      </c>
      <c r="O1932" s="3">
        <v>176000</v>
      </c>
      <c r="P1932" s="7">
        <f>(N1932-O1932)/N1932*100</f>
        <v>74.794732436199624</v>
      </c>
    </row>
    <row r="1933" spans="1:16" x14ac:dyDescent="0.35">
      <c r="A1933" t="s">
        <v>697</v>
      </c>
      <c r="B1933" t="s">
        <v>90</v>
      </c>
      <c r="C1933" t="s">
        <v>99</v>
      </c>
      <c r="D1933" t="s">
        <v>98</v>
      </c>
      <c r="E1933" t="s">
        <v>4</v>
      </c>
      <c r="F1933" t="s">
        <v>0</v>
      </c>
      <c r="G1933" s="6">
        <v>5</v>
      </c>
      <c r="H1933" t="s">
        <v>3</v>
      </c>
      <c r="I1933" t="s">
        <v>1</v>
      </c>
      <c r="J1933" s="1">
        <v>45000</v>
      </c>
      <c r="K1933">
        <v>1</v>
      </c>
      <c r="L1933">
        <v>4</v>
      </c>
      <c r="M1933">
        <v>9.9</v>
      </c>
      <c r="N1933" s="3">
        <v>507718.23128900002</v>
      </c>
      <c r="O1933" s="3">
        <v>220000</v>
      </c>
      <c r="P1933" s="7">
        <f>(N1933-O1933)/N1933*100</f>
        <v>56.66887922431664</v>
      </c>
    </row>
    <row r="1934" spans="1:16" x14ac:dyDescent="0.35">
      <c r="A1934" t="s">
        <v>756</v>
      </c>
      <c r="B1934" t="s">
        <v>90</v>
      </c>
      <c r="C1934" t="s">
        <v>118</v>
      </c>
      <c r="D1934" t="s">
        <v>199</v>
      </c>
      <c r="E1934" t="s">
        <v>14</v>
      </c>
      <c r="F1934" t="s">
        <v>10</v>
      </c>
      <c r="G1934" s="6">
        <v>9</v>
      </c>
      <c r="H1934" t="s">
        <v>3</v>
      </c>
      <c r="I1934" t="s">
        <v>17</v>
      </c>
      <c r="J1934" s="1">
        <v>108458</v>
      </c>
      <c r="K1934">
        <v>1</v>
      </c>
      <c r="L1934">
        <v>8.1</v>
      </c>
      <c r="M1934">
        <v>7.5</v>
      </c>
      <c r="N1934" s="3">
        <v>942668</v>
      </c>
      <c r="O1934" s="3">
        <v>292512</v>
      </c>
      <c r="P1934" s="7">
        <f>(N1934-O1934)/N1934*100</f>
        <v>68.969775148832895</v>
      </c>
    </row>
    <row r="1935" spans="1:16" x14ac:dyDescent="0.35">
      <c r="A1935" t="s">
        <v>696</v>
      </c>
      <c r="B1935" t="s">
        <v>90</v>
      </c>
      <c r="C1935" t="s">
        <v>99</v>
      </c>
      <c r="D1935" t="s">
        <v>133</v>
      </c>
      <c r="E1935" t="s">
        <v>4</v>
      </c>
      <c r="F1935" t="s">
        <v>0</v>
      </c>
      <c r="G1935" s="6">
        <v>11</v>
      </c>
      <c r="H1935" t="s">
        <v>3</v>
      </c>
      <c r="I1935" t="s">
        <v>20</v>
      </c>
      <c r="J1935" s="1">
        <v>69000</v>
      </c>
      <c r="K1935">
        <v>1</v>
      </c>
      <c r="L1935">
        <v>4.5</v>
      </c>
      <c r="M1935">
        <v>8.1999999999999993</v>
      </c>
      <c r="N1935" s="3">
        <v>640982.30000000005</v>
      </c>
      <c r="O1935" s="3">
        <v>171600</v>
      </c>
      <c r="P1935" s="7">
        <f>(N1935-O1935)/N1935*100</f>
        <v>73.228589931422448</v>
      </c>
    </row>
    <row r="1936" spans="1:16" x14ac:dyDescent="0.35">
      <c r="A1936" t="s">
        <v>753</v>
      </c>
      <c r="B1936" t="s">
        <v>90</v>
      </c>
      <c r="C1936" t="s">
        <v>99</v>
      </c>
      <c r="D1936" t="s">
        <v>163</v>
      </c>
      <c r="E1936" t="s">
        <v>4</v>
      </c>
      <c r="F1936" t="s">
        <v>10</v>
      </c>
      <c r="G1936" s="6">
        <v>10</v>
      </c>
      <c r="H1936" t="s">
        <v>3</v>
      </c>
      <c r="I1936" t="s">
        <v>20</v>
      </c>
      <c r="J1936" s="1">
        <v>85000</v>
      </c>
      <c r="K1936">
        <v>1</v>
      </c>
      <c r="L1936">
        <v>4.8</v>
      </c>
      <c r="M1936">
        <v>5.8</v>
      </c>
      <c r="N1936" s="3">
        <v>566632.68707999995</v>
      </c>
      <c r="O1936" s="3">
        <v>225001.96864199999</v>
      </c>
      <c r="P1936" s="7">
        <f>(N1936-O1936)/N1936*100</f>
        <v>60.291389153440576</v>
      </c>
    </row>
    <row r="1937" spans="1:16" x14ac:dyDescent="0.35">
      <c r="A1937" t="s">
        <v>1034</v>
      </c>
      <c r="B1937" t="s">
        <v>90</v>
      </c>
      <c r="C1937" t="s">
        <v>218</v>
      </c>
      <c r="D1937" t="s">
        <v>444</v>
      </c>
      <c r="E1937" t="s">
        <v>217</v>
      </c>
      <c r="F1937" t="s">
        <v>28</v>
      </c>
      <c r="G1937" s="6">
        <v>2</v>
      </c>
      <c r="H1937" t="s">
        <v>3</v>
      </c>
      <c r="I1937" t="s">
        <v>12</v>
      </c>
      <c r="J1937" s="1">
        <v>30000</v>
      </c>
      <c r="K1937">
        <v>1</v>
      </c>
      <c r="L1937">
        <v>4.5999999999999996</v>
      </c>
      <c r="M1937">
        <v>9.1</v>
      </c>
      <c r="N1937" s="3">
        <v>503628</v>
      </c>
      <c r="O1937" s="3">
        <v>342958</v>
      </c>
      <c r="P1937" s="7">
        <f>(N1937-O1937)/N1937*100</f>
        <v>31.902515348630338</v>
      </c>
    </row>
    <row r="1938" spans="1:16" x14ac:dyDescent="0.35">
      <c r="A1938" t="s">
        <v>978</v>
      </c>
      <c r="B1938" t="s">
        <v>90</v>
      </c>
      <c r="C1938" t="s">
        <v>122</v>
      </c>
      <c r="D1938" t="s">
        <v>420</v>
      </c>
      <c r="E1938" t="s">
        <v>4</v>
      </c>
      <c r="F1938" t="s">
        <v>28</v>
      </c>
      <c r="G1938" s="6">
        <v>3</v>
      </c>
      <c r="H1938" t="s">
        <v>3</v>
      </c>
      <c r="I1938" t="s">
        <v>1</v>
      </c>
      <c r="J1938" s="1">
        <v>39000</v>
      </c>
      <c r="K1938">
        <v>1</v>
      </c>
      <c r="L1938">
        <v>4.5999999999999996</v>
      </c>
      <c r="M1938">
        <v>7.1</v>
      </c>
      <c r="N1938" s="3">
        <v>554423</v>
      </c>
      <c r="O1938" s="3">
        <v>310800</v>
      </c>
      <c r="P1938" s="7">
        <f>(N1938-O1938)/N1938*100</f>
        <v>43.941719589555269</v>
      </c>
    </row>
    <row r="1939" spans="1:16" x14ac:dyDescent="0.35">
      <c r="A1939" t="s">
        <v>752</v>
      </c>
      <c r="B1939" t="s">
        <v>90</v>
      </c>
      <c r="C1939" t="s">
        <v>118</v>
      </c>
      <c r="D1939" t="s">
        <v>98</v>
      </c>
      <c r="E1939" t="s">
        <v>14</v>
      </c>
      <c r="F1939" t="s">
        <v>28</v>
      </c>
      <c r="G1939" s="6">
        <v>9</v>
      </c>
      <c r="H1939" t="s">
        <v>3</v>
      </c>
      <c r="I1939" t="s">
        <v>1</v>
      </c>
      <c r="J1939" s="1">
        <v>65000</v>
      </c>
      <c r="K1939">
        <v>2</v>
      </c>
      <c r="L1939">
        <v>5</v>
      </c>
      <c r="M1939">
        <v>9.4</v>
      </c>
      <c r="N1939" s="3">
        <v>741508</v>
      </c>
      <c r="O1939" s="3">
        <v>206800</v>
      </c>
      <c r="P1939" s="7">
        <f>(N1939-O1939)/N1939*100</f>
        <v>72.110887542683287</v>
      </c>
    </row>
    <row r="1940" spans="1:16" x14ac:dyDescent="0.35">
      <c r="A1940" t="s">
        <v>729</v>
      </c>
      <c r="B1940" t="s">
        <v>90</v>
      </c>
      <c r="C1940" t="s">
        <v>99</v>
      </c>
      <c r="D1940" t="s">
        <v>174</v>
      </c>
      <c r="E1940" t="s">
        <v>4</v>
      </c>
      <c r="F1940" t="s">
        <v>0</v>
      </c>
      <c r="G1940" s="6">
        <v>12</v>
      </c>
      <c r="H1940" t="s">
        <v>3</v>
      </c>
      <c r="I1940" t="s">
        <v>20</v>
      </c>
      <c r="J1940" s="1">
        <v>35000</v>
      </c>
      <c r="K1940">
        <v>2</v>
      </c>
      <c r="L1940">
        <v>5</v>
      </c>
      <c r="M1940">
        <v>9.9</v>
      </c>
      <c r="N1940" s="3">
        <v>563322.6</v>
      </c>
      <c r="O1940" s="3">
        <v>127600</v>
      </c>
      <c r="P1940" s="7">
        <f>(N1940-O1940)/N1940*100</f>
        <v>77.348680844688275</v>
      </c>
    </row>
    <row r="1941" spans="1:16" x14ac:dyDescent="0.35">
      <c r="A1941" t="s">
        <v>752</v>
      </c>
      <c r="B1941" t="s">
        <v>90</v>
      </c>
      <c r="C1941" t="s">
        <v>118</v>
      </c>
      <c r="D1941" t="s">
        <v>98</v>
      </c>
      <c r="E1941" t="s">
        <v>14</v>
      </c>
      <c r="F1941" t="s">
        <v>0</v>
      </c>
      <c r="G1941" s="6">
        <v>10</v>
      </c>
      <c r="H1941" t="s">
        <v>3</v>
      </c>
      <c r="I1941" t="s">
        <v>23</v>
      </c>
      <c r="J1941" s="1">
        <v>65000</v>
      </c>
      <c r="K1941">
        <v>2</v>
      </c>
      <c r="L1941">
        <v>5</v>
      </c>
      <c r="M1941">
        <v>8.8000000000000007</v>
      </c>
      <c r="N1941" s="3">
        <v>741508</v>
      </c>
      <c r="O1941" s="3">
        <v>193600</v>
      </c>
      <c r="P1941" s="7">
        <f>(N1941-O1941)/N1941*100</f>
        <v>73.891043656980102</v>
      </c>
    </row>
    <row r="1942" spans="1:16" x14ac:dyDescent="0.35">
      <c r="A1942" t="s">
        <v>1035</v>
      </c>
      <c r="B1942" t="s">
        <v>90</v>
      </c>
      <c r="C1942" t="s">
        <v>146</v>
      </c>
      <c r="D1942" t="s">
        <v>189</v>
      </c>
      <c r="E1942" t="s">
        <v>4</v>
      </c>
      <c r="F1942" t="s">
        <v>0</v>
      </c>
      <c r="G1942" s="6">
        <v>8</v>
      </c>
      <c r="H1942" t="s">
        <v>3</v>
      </c>
      <c r="I1942" t="s">
        <v>77</v>
      </c>
      <c r="J1942" s="1">
        <v>32000</v>
      </c>
      <c r="K1942">
        <v>1</v>
      </c>
      <c r="L1942">
        <v>5</v>
      </c>
      <c r="M1942">
        <v>9.1</v>
      </c>
      <c r="N1942" s="3">
        <v>417260</v>
      </c>
      <c r="O1942" s="3">
        <v>132000</v>
      </c>
      <c r="P1942" s="7">
        <f>(N1942-O1942)/N1942*100</f>
        <v>68.365048171403913</v>
      </c>
    </row>
    <row r="1943" spans="1:16" x14ac:dyDescent="0.35">
      <c r="A1943" t="s">
        <v>985</v>
      </c>
      <c r="B1943" t="s">
        <v>90</v>
      </c>
      <c r="C1943" t="s">
        <v>118</v>
      </c>
      <c r="D1943" t="s">
        <v>141</v>
      </c>
      <c r="E1943" t="s">
        <v>14</v>
      </c>
      <c r="F1943" t="s">
        <v>10</v>
      </c>
      <c r="G1943" s="6">
        <v>8</v>
      </c>
      <c r="H1943" t="s">
        <v>3</v>
      </c>
      <c r="I1943" t="s">
        <v>18</v>
      </c>
      <c r="J1943" s="1">
        <v>74939</v>
      </c>
      <c r="K1943">
        <v>1</v>
      </c>
      <c r="L1943">
        <v>4.8</v>
      </c>
      <c r="M1943">
        <v>9.1</v>
      </c>
      <c r="N1943" s="3">
        <v>783060.67156199994</v>
      </c>
      <c r="O1943" s="3">
        <v>287950</v>
      </c>
      <c r="P1943" s="7">
        <f>(N1943-O1943)/N1943*100</f>
        <v>63.22762584594939</v>
      </c>
    </row>
    <row r="1944" spans="1:16" x14ac:dyDescent="0.35">
      <c r="A1944" t="s">
        <v>690</v>
      </c>
      <c r="B1944" t="s">
        <v>90</v>
      </c>
      <c r="C1944" t="s">
        <v>122</v>
      </c>
      <c r="D1944" t="s">
        <v>98</v>
      </c>
      <c r="E1944" t="s">
        <v>4</v>
      </c>
      <c r="F1944" t="s">
        <v>0</v>
      </c>
      <c r="G1944" s="6">
        <v>7</v>
      </c>
      <c r="H1944" t="s">
        <v>3</v>
      </c>
      <c r="I1944" t="s">
        <v>1</v>
      </c>
      <c r="J1944" s="1">
        <v>35000</v>
      </c>
      <c r="K1944">
        <v>2</v>
      </c>
      <c r="L1944">
        <v>5</v>
      </c>
      <c r="M1944">
        <v>6.6</v>
      </c>
      <c r="N1944" s="3">
        <v>520309</v>
      </c>
      <c r="O1944" s="3">
        <v>193600</v>
      </c>
      <c r="P1944" s="7">
        <f>(N1944-O1944)/N1944*100</f>
        <v>62.791341299112645</v>
      </c>
    </row>
    <row r="1945" spans="1:16" x14ac:dyDescent="0.35">
      <c r="A1945" t="s">
        <v>773</v>
      </c>
      <c r="B1945" t="s">
        <v>90</v>
      </c>
      <c r="C1945" t="s">
        <v>118</v>
      </c>
      <c r="D1945" t="s">
        <v>220</v>
      </c>
      <c r="E1945" t="s">
        <v>14</v>
      </c>
      <c r="F1945" t="s">
        <v>0</v>
      </c>
      <c r="G1945" s="6">
        <v>7</v>
      </c>
      <c r="H1945" t="s">
        <v>3</v>
      </c>
      <c r="I1945" t="s">
        <v>1</v>
      </c>
      <c r="J1945" s="1">
        <v>45000</v>
      </c>
      <c r="K1945">
        <v>1</v>
      </c>
      <c r="L1945">
        <v>5</v>
      </c>
      <c r="M1945">
        <v>5.6</v>
      </c>
      <c r="N1945" s="3">
        <v>653057.37393799995</v>
      </c>
      <c r="O1945" s="3">
        <v>306222</v>
      </c>
      <c r="P1945" s="7">
        <f>(N1945-O1945)/N1945*100</f>
        <v>53.109479776110426</v>
      </c>
    </row>
    <row r="1946" spans="1:16" x14ac:dyDescent="0.35">
      <c r="A1946" t="s">
        <v>1036</v>
      </c>
      <c r="B1946" t="s">
        <v>90</v>
      </c>
      <c r="C1946" t="s">
        <v>482</v>
      </c>
      <c r="D1946" t="s">
        <v>517</v>
      </c>
      <c r="E1946" t="s">
        <v>217</v>
      </c>
      <c r="F1946" t="s">
        <v>498</v>
      </c>
      <c r="G1946" s="6">
        <v>7</v>
      </c>
      <c r="H1946" t="s">
        <v>3</v>
      </c>
      <c r="I1946" t="s">
        <v>12</v>
      </c>
      <c r="J1946" s="1">
        <v>22800</v>
      </c>
      <c r="K1946">
        <v>1</v>
      </c>
      <c r="L1946">
        <v>8.5</v>
      </c>
      <c r="M1946">
        <v>9.4</v>
      </c>
      <c r="N1946" s="3">
        <v>286315.988878</v>
      </c>
      <c r="O1946" s="3">
        <v>140800</v>
      </c>
      <c r="P1946" s="7">
        <f>(N1946-O1946)/N1946*100</f>
        <v>50.823563660639557</v>
      </c>
    </row>
    <row r="1947" spans="1:16" x14ac:dyDescent="0.35">
      <c r="A1947" t="s">
        <v>764</v>
      </c>
      <c r="B1947" t="s">
        <v>90</v>
      </c>
      <c r="C1947" t="s">
        <v>95</v>
      </c>
      <c r="D1947" t="s">
        <v>113</v>
      </c>
      <c r="E1947" t="s">
        <v>4</v>
      </c>
      <c r="F1947" t="s">
        <v>28</v>
      </c>
      <c r="G1947" s="6">
        <v>4</v>
      </c>
      <c r="H1947" t="s">
        <v>3</v>
      </c>
      <c r="I1947" t="s">
        <v>1</v>
      </c>
      <c r="J1947" s="1">
        <v>41000</v>
      </c>
      <c r="K1947">
        <v>1</v>
      </c>
      <c r="L1947">
        <v>4.8</v>
      </c>
      <c r="M1947">
        <v>6.5</v>
      </c>
      <c r="N1947" s="3">
        <v>514112</v>
      </c>
      <c r="O1947" s="3">
        <v>315382</v>
      </c>
      <c r="P1947" s="7">
        <f>(N1947-O1947)/N1947*100</f>
        <v>38.655001244864934</v>
      </c>
    </row>
    <row r="1948" spans="1:16" x14ac:dyDescent="0.35">
      <c r="A1948" t="s">
        <v>1037</v>
      </c>
      <c r="B1948" t="s">
        <v>90</v>
      </c>
      <c r="C1948" t="s">
        <v>200</v>
      </c>
      <c r="D1948" t="s">
        <v>518</v>
      </c>
      <c r="E1948" t="s">
        <v>104</v>
      </c>
      <c r="F1948" t="s">
        <v>10</v>
      </c>
      <c r="G1948" s="6">
        <v>1</v>
      </c>
      <c r="H1948" t="s">
        <v>3</v>
      </c>
      <c r="I1948" t="s">
        <v>1</v>
      </c>
      <c r="J1948" s="1">
        <v>39000</v>
      </c>
      <c r="K1948">
        <v>1</v>
      </c>
      <c r="L1948">
        <v>4.2</v>
      </c>
      <c r="M1948">
        <v>7.6</v>
      </c>
      <c r="N1948" s="3">
        <v>1286786</v>
      </c>
      <c r="O1948" s="3">
        <v>1013725</v>
      </c>
      <c r="P1948" s="7">
        <f>(N1948-O1948)/N1948*100</f>
        <v>21.220389404298771</v>
      </c>
    </row>
    <row r="1949" spans="1:16" x14ac:dyDescent="0.35">
      <c r="A1949" t="s">
        <v>1038</v>
      </c>
      <c r="B1949" t="s">
        <v>105</v>
      </c>
      <c r="C1949" t="s">
        <v>519</v>
      </c>
      <c r="D1949" t="s">
        <v>159</v>
      </c>
      <c r="E1949" t="s">
        <v>4</v>
      </c>
      <c r="F1949" t="s">
        <v>0</v>
      </c>
      <c r="G1949" s="6">
        <v>4</v>
      </c>
      <c r="H1949" t="s">
        <v>3</v>
      </c>
      <c r="I1949" t="s">
        <v>18</v>
      </c>
      <c r="J1949" s="1">
        <v>32000</v>
      </c>
      <c r="K1949">
        <v>1</v>
      </c>
      <c r="L1949">
        <v>5</v>
      </c>
      <c r="M1949">
        <v>6.6</v>
      </c>
      <c r="N1949" s="3">
        <v>684578</v>
      </c>
      <c r="O1949" s="3">
        <v>355876.08</v>
      </c>
      <c r="P1949" s="7">
        <f>(N1949-O1949)/N1949*100</f>
        <v>48.015261957001243</v>
      </c>
    </row>
    <row r="1950" spans="1:16" x14ac:dyDescent="0.35">
      <c r="A1950" t="s">
        <v>1039</v>
      </c>
      <c r="B1950" t="s">
        <v>105</v>
      </c>
      <c r="C1950" t="s">
        <v>108</v>
      </c>
      <c r="D1950" t="s">
        <v>520</v>
      </c>
      <c r="E1950" t="s">
        <v>14</v>
      </c>
      <c r="F1950" t="s">
        <v>0</v>
      </c>
      <c r="G1950" s="6">
        <v>8</v>
      </c>
      <c r="H1950" t="s">
        <v>13</v>
      </c>
      <c r="I1950" t="s">
        <v>37</v>
      </c>
      <c r="J1950" s="1">
        <v>45784</v>
      </c>
      <c r="K1950">
        <v>1</v>
      </c>
      <c r="L1950">
        <v>4.5</v>
      </c>
      <c r="M1950">
        <v>9.9</v>
      </c>
      <c r="N1950" s="3">
        <v>1771712</v>
      </c>
      <c r="O1950" s="3">
        <v>483943.67999999999</v>
      </c>
      <c r="P1950" s="7">
        <f>(N1950-O1950)/N1950*100</f>
        <v>72.684969114619079</v>
      </c>
    </row>
    <row r="1951" spans="1:16" x14ac:dyDescent="0.35">
      <c r="A1951" t="s">
        <v>682</v>
      </c>
      <c r="B1951" t="s">
        <v>105</v>
      </c>
      <c r="C1951" t="s">
        <v>108</v>
      </c>
      <c r="D1951" t="s">
        <v>109</v>
      </c>
      <c r="E1951" t="s">
        <v>14</v>
      </c>
      <c r="F1951" t="s">
        <v>0</v>
      </c>
      <c r="G1951" s="6">
        <v>5</v>
      </c>
      <c r="H1951" t="s">
        <v>3</v>
      </c>
      <c r="I1951" t="s">
        <v>17</v>
      </c>
      <c r="J1951" s="1">
        <v>42000</v>
      </c>
      <c r="K1951">
        <v>1</v>
      </c>
      <c r="L1951">
        <v>9.5</v>
      </c>
      <c r="M1951">
        <v>4</v>
      </c>
      <c r="N1951" s="3">
        <v>1525510</v>
      </c>
      <c r="O1951" s="3">
        <v>724398</v>
      </c>
      <c r="P1951" s="7">
        <f>(N1951-O1951)/N1951*100</f>
        <v>52.514372242725379</v>
      </c>
    </row>
    <row r="1952" spans="1:16" x14ac:dyDescent="0.35">
      <c r="A1952" t="s">
        <v>1040</v>
      </c>
      <c r="B1952" t="s">
        <v>90</v>
      </c>
      <c r="C1952" t="s">
        <v>521</v>
      </c>
      <c r="D1952" t="s">
        <v>522</v>
      </c>
      <c r="E1952" t="s">
        <v>4</v>
      </c>
      <c r="F1952" t="s">
        <v>0</v>
      </c>
      <c r="G1952" s="6">
        <v>4</v>
      </c>
      <c r="H1952" t="s">
        <v>3</v>
      </c>
      <c r="I1952" t="s">
        <v>18</v>
      </c>
      <c r="J1952" s="1">
        <v>24000</v>
      </c>
      <c r="K1952">
        <v>1</v>
      </c>
      <c r="L1952">
        <v>8.5</v>
      </c>
      <c r="M1952">
        <v>4.2</v>
      </c>
      <c r="N1952" s="3">
        <v>562757.91455300001</v>
      </c>
      <c r="O1952" s="3">
        <v>426550</v>
      </c>
      <c r="P1952" s="7">
        <f>(N1952-O1952)/N1952*100</f>
        <v>24.203642637561178</v>
      </c>
    </row>
    <row r="1953" spans="1:16" x14ac:dyDescent="0.35">
      <c r="A1953" t="s">
        <v>1041</v>
      </c>
      <c r="B1953" t="s">
        <v>105</v>
      </c>
      <c r="C1953" t="s">
        <v>106</v>
      </c>
      <c r="D1953" t="s">
        <v>523</v>
      </c>
      <c r="E1953" t="s">
        <v>104</v>
      </c>
      <c r="F1953" t="s">
        <v>10</v>
      </c>
      <c r="G1953" s="6">
        <v>6</v>
      </c>
      <c r="H1953" t="s">
        <v>3</v>
      </c>
      <c r="I1953" t="s">
        <v>12</v>
      </c>
      <c r="J1953" s="1">
        <v>58550</v>
      </c>
      <c r="K1953">
        <v>1</v>
      </c>
      <c r="L1953">
        <v>4.8</v>
      </c>
      <c r="M1953">
        <v>9.1</v>
      </c>
      <c r="N1953" s="3">
        <v>1133338</v>
      </c>
      <c r="O1953" s="3">
        <v>863950</v>
      </c>
      <c r="P1953" s="7">
        <f>(N1953-O1953)/N1953*100</f>
        <v>23.769431537634844</v>
      </c>
    </row>
    <row r="1954" spans="1:16" x14ac:dyDescent="0.35">
      <c r="A1954" t="s">
        <v>1024</v>
      </c>
      <c r="B1954" t="s">
        <v>105</v>
      </c>
      <c r="C1954" t="s">
        <v>108</v>
      </c>
      <c r="D1954" t="s">
        <v>453</v>
      </c>
      <c r="E1954" t="s">
        <v>14</v>
      </c>
      <c r="F1954" t="s">
        <v>0</v>
      </c>
      <c r="G1954" s="6">
        <v>3</v>
      </c>
      <c r="H1954" t="s">
        <v>13</v>
      </c>
      <c r="I1954" t="s">
        <v>18</v>
      </c>
      <c r="J1954" s="1">
        <v>20500</v>
      </c>
      <c r="K1954">
        <v>1</v>
      </c>
      <c r="L1954">
        <v>5</v>
      </c>
      <c r="M1954">
        <v>4.5999999999999996</v>
      </c>
      <c r="N1954" s="3">
        <v>1817654</v>
      </c>
      <c r="O1954" s="3">
        <v>1472500</v>
      </c>
      <c r="P1954" s="7">
        <f>(N1954-O1954)/N1954*100</f>
        <v>18.988982501620217</v>
      </c>
    </row>
    <row r="1955" spans="1:16" x14ac:dyDescent="0.35">
      <c r="A1955" t="s">
        <v>687</v>
      </c>
      <c r="B1955" t="s">
        <v>105</v>
      </c>
      <c r="C1955" t="s">
        <v>106</v>
      </c>
      <c r="D1955" t="s">
        <v>116</v>
      </c>
      <c r="E1955" t="s">
        <v>104</v>
      </c>
      <c r="F1955" t="s">
        <v>10</v>
      </c>
      <c r="G1955" s="6">
        <v>7</v>
      </c>
      <c r="H1955" t="s">
        <v>3</v>
      </c>
      <c r="I1955" t="s">
        <v>12</v>
      </c>
      <c r="J1955" s="1">
        <v>46000</v>
      </c>
      <c r="K1955">
        <v>1</v>
      </c>
      <c r="L1955">
        <v>5</v>
      </c>
      <c r="M1955">
        <v>7.6</v>
      </c>
      <c r="N1955" s="3">
        <v>1475247</v>
      </c>
      <c r="O1955" s="3">
        <v>813750</v>
      </c>
      <c r="P1955" s="7">
        <f>(N1955-O1955)/N1955*100</f>
        <v>44.839745479909467</v>
      </c>
    </row>
    <row r="1956" spans="1:16" x14ac:dyDescent="0.35">
      <c r="A1956" t="s">
        <v>1012</v>
      </c>
      <c r="B1956" t="s">
        <v>105</v>
      </c>
      <c r="C1956" t="s">
        <v>213</v>
      </c>
      <c r="D1956" t="s">
        <v>508</v>
      </c>
      <c r="E1956" t="s">
        <v>14</v>
      </c>
      <c r="F1956" t="s">
        <v>0</v>
      </c>
      <c r="G1956" s="6">
        <v>9</v>
      </c>
      <c r="H1956" t="s">
        <v>13</v>
      </c>
      <c r="I1956" t="s">
        <v>12</v>
      </c>
      <c r="J1956" s="1">
        <v>35000</v>
      </c>
      <c r="K1956">
        <v>1</v>
      </c>
      <c r="L1956">
        <v>8.5</v>
      </c>
      <c r="M1956">
        <v>7.7</v>
      </c>
      <c r="N1956" s="3">
        <v>2762637.10145</v>
      </c>
      <c r="O1956" s="3">
        <v>749088</v>
      </c>
      <c r="P1956" s="7">
        <f>(N1956-O1956)/N1956*100</f>
        <v>72.885038009268996</v>
      </c>
    </row>
    <row r="1957" spans="1:16" x14ac:dyDescent="0.35">
      <c r="A1957" t="s">
        <v>684</v>
      </c>
      <c r="B1957" t="s">
        <v>105</v>
      </c>
      <c r="C1957" t="s">
        <v>106</v>
      </c>
      <c r="D1957" t="s">
        <v>112</v>
      </c>
      <c r="E1957" t="s">
        <v>104</v>
      </c>
      <c r="F1957" t="s">
        <v>142</v>
      </c>
      <c r="G1957" s="6">
        <v>7</v>
      </c>
      <c r="H1957" t="s">
        <v>3</v>
      </c>
      <c r="I1957" t="s">
        <v>1</v>
      </c>
      <c r="J1957" s="1">
        <v>45000</v>
      </c>
      <c r="K1957">
        <v>1</v>
      </c>
      <c r="L1957">
        <v>4.5</v>
      </c>
      <c r="M1957">
        <v>5.2</v>
      </c>
      <c r="N1957" s="3">
        <v>1585233</v>
      </c>
      <c r="O1957" s="3">
        <v>838800</v>
      </c>
      <c r="P1957" s="7">
        <f>(N1957-O1957)/N1957*100</f>
        <v>47.086642783742199</v>
      </c>
    </row>
    <row r="1958" spans="1:16" x14ac:dyDescent="0.35">
      <c r="A1958" t="s">
        <v>684</v>
      </c>
      <c r="B1958" t="s">
        <v>105</v>
      </c>
      <c r="C1958" t="s">
        <v>106</v>
      </c>
      <c r="D1958" t="s">
        <v>112</v>
      </c>
      <c r="E1958" t="s">
        <v>104</v>
      </c>
      <c r="F1958" t="s">
        <v>10</v>
      </c>
      <c r="G1958" s="6">
        <v>12</v>
      </c>
      <c r="H1958" t="s">
        <v>3</v>
      </c>
      <c r="I1958" t="s">
        <v>18</v>
      </c>
      <c r="J1958" s="1">
        <v>118000</v>
      </c>
      <c r="K1958">
        <v>2</v>
      </c>
      <c r="L1958">
        <v>4.3</v>
      </c>
      <c r="M1958">
        <v>6.7</v>
      </c>
      <c r="N1958" s="3">
        <v>1585233</v>
      </c>
      <c r="O1958" s="3">
        <v>497200</v>
      </c>
      <c r="P1958" s="7">
        <f>(N1958-O1958)/N1958*100</f>
        <v>68.635525503191005</v>
      </c>
    </row>
    <row r="1959" spans="1:16" x14ac:dyDescent="0.35">
      <c r="A1959" t="s">
        <v>682</v>
      </c>
      <c r="B1959" t="s">
        <v>105</v>
      </c>
      <c r="C1959" t="s">
        <v>108</v>
      </c>
      <c r="D1959" t="s">
        <v>109</v>
      </c>
      <c r="E1959" t="s">
        <v>14</v>
      </c>
      <c r="F1959" t="s">
        <v>0</v>
      </c>
      <c r="G1959" s="6">
        <v>9</v>
      </c>
      <c r="H1959" t="s">
        <v>3</v>
      </c>
      <c r="I1959" t="s">
        <v>1</v>
      </c>
      <c r="J1959" s="1">
        <v>70000</v>
      </c>
      <c r="K1959">
        <v>2</v>
      </c>
      <c r="L1959">
        <v>6.4</v>
      </c>
      <c r="M1959">
        <v>9.6</v>
      </c>
      <c r="N1959" s="3">
        <v>1525510</v>
      </c>
      <c r="O1959" s="3">
        <v>379950</v>
      </c>
      <c r="P1959" s="7">
        <f>(N1959-O1959)/N1959*100</f>
        <v>75.093575263354552</v>
      </c>
    </row>
    <row r="1960" spans="1:16" x14ac:dyDescent="0.35">
      <c r="A1960" t="s">
        <v>988</v>
      </c>
      <c r="B1960" t="s">
        <v>105</v>
      </c>
      <c r="C1960" t="s">
        <v>108</v>
      </c>
      <c r="D1960" t="s">
        <v>430</v>
      </c>
      <c r="E1960" t="s">
        <v>14</v>
      </c>
      <c r="F1960" t="s">
        <v>0</v>
      </c>
      <c r="G1960" s="6">
        <v>10</v>
      </c>
      <c r="H1960" t="s">
        <v>3</v>
      </c>
      <c r="I1960" t="s">
        <v>1</v>
      </c>
      <c r="J1960" s="1">
        <v>70078</v>
      </c>
      <c r="K1960">
        <v>2</v>
      </c>
      <c r="L1960">
        <v>4.3</v>
      </c>
      <c r="M1960">
        <v>9.4</v>
      </c>
      <c r="N1960" s="3">
        <v>1822366</v>
      </c>
      <c r="O1960" s="3">
        <v>403200</v>
      </c>
      <c r="P1960" s="7">
        <f>(N1960-O1960)/N1960*100</f>
        <v>77.874916454762655</v>
      </c>
    </row>
    <row r="1961" spans="1:16" x14ac:dyDescent="0.35">
      <c r="A1961" t="s">
        <v>689</v>
      </c>
      <c r="B1961" t="s">
        <v>90</v>
      </c>
      <c r="C1961" t="s">
        <v>99</v>
      </c>
      <c r="D1961" t="s">
        <v>121</v>
      </c>
      <c r="E1961" t="s">
        <v>4</v>
      </c>
      <c r="F1961" t="s">
        <v>0</v>
      </c>
      <c r="G1961" s="6">
        <v>4</v>
      </c>
      <c r="H1961" t="s">
        <v>3</v>
      </c>
      <c r="I1961" t="s">
        <v>18</v>
      </c>
      <c r="J1961" s="1">
        <v>35500</v>
      </c>
      <c r="K1961">
        <v>1</v>
      </c>
      <c r="L1961">
        <v>9.9</v>
      </c>
      <c r="M1961">
        <v>9.9</v>
      </c>
      <c r="N1961" s="3">
        <v>598133.80672400002</v>
      </c>
      <c r="O1961" s="3">
        <v>412528</v>
      </c>
      <c r="P1961" s="7">
        <f>(N1961-O1961)/N1961*100</f>
        <v>31.030816957257368</v>
      </c>
    </row>
    <row r="1962" spans="1:16" x14ac:dyDescent="0.35">
      <c r="A1962" t="s">
        <v>771</v>
      </c>
      <c r="B1962" t="s">
        <v>105</v>
      </c>
      <c r="C1962" t="s">
        <v>108</v>
      </c>
      <c r="D1962" t="s">
        <v>216</v>
      </c>
      <c r="E1962" t="s">
        <v>14</v>
      </c>
      <c r="F1962" t="s">
        <v>0</v>
      </c>
      <c r="G1962" s="6">
        <v>8</v>
      </c>
      <c r="H1962" t="s">
        <v>3</v>
      </c>
      <c r="I1962" t="s">
        <v>12</v>
      </c>
      <c r="J1962" s="1">
        <v>67600</v>
      </c>
      <c r="K1962">
        <v>1</v>
      </c>
      <c r="L1962">
        <v>6.3</v>
      </c>
      <c r="M1962">
        <v>9.9</v>
      </c>
      <c r="N1962" s="3">
        <v>1352344</v>
      </c>
      <c r="O1962" s="3">
        <v>426550</v>
      </c>
      <c r="P1962" s="7">
        <f>(N1962-O1962)/N1962*100</f>
        <v>68.458469146903454</v>
      </c>
    </row>
    <row r="1963" spans="1:16" x14ac:dyDescent="0.35">
      <c r="A1963" t="s">
        <v>1022</v>
      </c>
      <c r="B1963" t="s">
        <v>105</v>
      </c>
      <c r="C1963" t="s">
        <v>413</v>
      </c>
      <c r="D1963" t="s">
        <v>52</v>
      </c>
      <c r="E1963" t="s">
        <v>14</v>
      </c>
      <c r="F1963" t="s">
        <v>0</v>
      </c>
      <c r="G1963" s="6">
        <v>5</v>
      </c>
      <c r="H1963" t="s">
        <v>3</v>
      </c>
      <c r="I1963" t="s">
        <v>37</v>
      </c>
      <c r="J1963" s="1">
        <v>30174</v>
      </c>
      <c r="K1963">
        <v>1</v>
      </c>
      <c r="L1963">
        <v>6.4</v>
      </c>
      <c r="M1963">
        <v>9.9</v>
      </c>
      <c r="N1963" s="3">
        <v>2070924</v>
      </c>
      <c r="O1963" s="3">
        <v>749088</v>
      </c>
      <c r="P1963" s="7">
        <f>(N1963-O1963)/N1963*100</f>
        <v>63.828320112181814</v>
      </c>
    </row>
    <row r="1964" spans="1:16" x14ac:dyDescent="0.35">
      <c r="A1964" t="s">
        <v>1042</v>
      </c>
      <c r="B1964" t="s">
        <v>90</v>
      </c>
      <c r="C1964" t="s">
        <v>123</v>
      </c>
      <c r="D1964" t="s">
        <v>488</v>
      </c>
      <c r="E1964" t="s">
        <v>4</v>
      </c>
      <c r="F1964" t="s">
        <v>0</v>
      </c>
      <c r="G1964" s="6">
        <v>8</v>
      </c>
      <c r="H1964" t="s">
        <v>3</v>
      </c>
      <c r="I1964" t="s">
        <v>127</v>
      </c>
      <c r="J1964" s="1">
        <v>45000</v>
      </c>
      <c r="K1964">
        <v>1</v>
      </c>
      <c r="L1964">
        <v>4.5</v>
      </c>
      <c r="M1964">
        <v>9.1999999999999993</v>
      </c>
      <c r="N1964" s="3">
        <v>595786.13800000004</v>
      </c>
      <c r="O1964" s="3">
        <v>198000</v>
      </c>
      <c r="P1964" s="7">
        <f>(N1964-O1964)/N1964*100</f>
        <v>66.766598386349159</v>
      </c>
    </row>
    <row r="1965" spans="1:16" x14ac:dyDescent="0.35">
      <c r="A1965" t="s">
        <v>988</v>
      </c>
      <c r="B1965" t="s">
        <v>105</v>
      </c>
      <c r="C1965" t="s">
        <v>108</v>
      </c>
      <c r="D1965" t="s">
        <v>430</v>
      </c>
      <c r="E1965" t="s">
        <v>14</v>
      </c>
      <c r="F1965" t="s">
        <v>0</v>
      </c>
      <c r="G1965" s="6">
        <v>8</v>
      </c>
      <c r="H1965" t="s">
        <v>13</v>
      </c>
      <c r="I1965" t="s">
        <v>1</v>
      </c>
      <c r="J1965" s="1">
        <v>76000</v>
      </c>
      <c r="K1965">
        <v>1</v>
      </c>
      <c r="L1965">
        <v>4.3</v>
      </c>
      <c r="M1965">
        <v>9.9</v>
      </c>
      <c r="N1965" s="3">
        <v>1822366</v>
      </c>
      <c r="O1965" s="3">
        <v>333750</v>
      </c>
      <c r="P1965" s="7">
        <f>(N1965-O1965)/N1965*100</f>
        <v>81.685896246966863</v>
      </c>
    </row>
    <row r="1966" spans="1:16" x14ac:dyDescent="0.35">
      <c r="A1966" t="s">
        <v>1043</v>
      </c>
      <c r="B1966" t="s">
        <v>105</v>
      </c>
      <c r="C1966" t="s">
        <v>158</v>
      </c>
      <c r="D1966" t="s">
        <v>524</v>
      </c>
      <c r="E1966" t="s">
        <v>14</v>
      </c>
      <c r="F1966" t="s">
        <v>0</v>
      </c>
      <c r="G1966" s="6">
        <v>7</v>
      </c>
      <c r="H1966" t="s">
        <v>3</v>
      </c>
      <c r="I1966" t="s">
        <v>37</v>
      </c>
      <c r="J1966" s="1">
        <v>33100</v>
      </c>
      <c r="K1966">
        <v>1</v>
      </c>
      <c r="L1966">
        <v>4.5</v>
      </c>
      <c r="M1966">
        <v>9.9</v>
      </c>
      <c r="N1966" s="3">
        <v>817586.12777100003</v>
      </c>
      <c r="O1966" s="3">
        <v>274288</v>
      </c>
      <c r="P1966" s="7">
        <f>(N1966-O1966)/N1966*100</f>
        <v>66.451485576474198</v>
      </c>
    </row>
    <row r="1967" spans="1:16" x14ac:dyDescent="0.35">
      <c r="A1967" t="s">
        <v>1029</v>
      </c>
      <c r="B1967" t="s">
        <v>105</v>
      </c>
      <c r="C1967" t="s">
        <v>106</v>
      </c>
      <c r="D1967" t="s">
        <v>494</v>
      </c>
      <c r="E1967" t="s">
        <v>104</v>
      </c>
      <c r="F1967" t="s">
        <v>10</v>
      </c>
      <c r="G1967" s="6">
        <v>6</v>
      </c>
      <c r="H1967" t="s">
        <v>3</v>
      </c>
      <c r="I1967" t="s">
        <v>18</v>
      </c>
      <c r="J1967" s="1">
        <v>100204</v>
      </c>
      <c r="K1967">
        <v>1</v>
      </c>
      <c r="L1967">
        <v>4.4000000000000004</v>
      </c>
      <c r="M1967">
        <v>8.6999999999999993</v>
      </c>
      <c r="N1967" s="3">
        <v>1531435.5</v>
      </c>
      <c r="O1967" s="3">
        <v>989100</v>
      </c>
      <c r="P1967" s="7">
        <f>(N1967-O1967)/N1967*100</f>
        <v>35.413538474196272</v>
      </c>
    </row>
    <row r="1968" spans="1:16" x14ac:dyDescent="0.35">
      <c r="A1968" t="s">
        <v>687</v>
      </c>
      <c r="B1968" t="s">
        <v>105</v>
      </c>
      <c r="C1968" t="s">
        <v>106</v>
      </c>
      <c r="D1968" t="s">
        <v>116</v>
      </c>
      <c r="E1968" t="s">
        <v>104</v>
      </c>
      <c r="F1968" t="s">
        <v>10</v>
      </c>
      <c r="G1968" s="6">
        <v>6</v>
      </c>
      <c r="H1968" t="s">
        <v>3</v>
      </c>
      <c r="I1968" t="s">
        <v>12</v>
      </c>
      <c r="J1968" s="1">
        <v>92000</v>
      </c>
      <c r="K1968">
        <v>1</v>
      </c>
      <c r="L1968">
        <v>4.5999999999999996</v>
      </c>
      <c r="M1968">
        <v>9.1</v>
      </c>
      <c r="N1968" s="3">
        <v>1475247</v>
      </c>
      <c r="O1968" s="3">
        <v>879088</v>
      </c>
      <c r="P1968" s="7">
        <f>(N1968-O1968)/N1968*100</f>
        <v>40.410792226657641</v>
      </c>
    </row>
    <row r="1969" spans="1:16" x14ac:dyDescent="0.35">
      <c r="A1969" t="s">
        <v>1044</v>
      </c>
      <c r="B1969" t="s">
        <v>90</v>
      </c>
      <c r="C1969" t="s">
        <v>442</v>
      </c>
      <c r="D1969" t="s">
        <v>485</v>
      </c>
      <c r="E1969" t="s">
        <v>4</v>
      </c>
      <c r="F1969" t="s">
        <v>0</v>
      </c>
      <c r="G1969" s="6">
        <v>7</v>
      </c>
      <c r="H1969" t="s">
        <v>13</v>
      </c>
      <c r="I1969" t="s">
        <v>12</v>
      </c>
      <c r="J1969" s="1">
        <v>46000</v>
      </c>
      <c r="K1969">
        <v>1</v>
      </c>
      <c r="L1969">
        <v>5</v>
      </c>
      <c r="M1969">
        <v>4.3</v>
      </c>
      <c r="N1969" s="3">
        <v>529907.56153900002</v>
      </c>
      <c r="O1969" s="3">
        <v>220000</v>
      </c>
      <c r="P1969" s="7">
        <f>(N1969-O1969)/N1969*100</f>
        <v>58.483325023508179</v>
      </c>
    </row>
    <row r="1970" spans="1:16" x14ac:dyDescent="0.35">
      <c r="A1970" t="s">
        <v>1027</v>
      </c>
      <c r="B1970" t="s">
        <v>90</v>
      </c>
      <c r="C1970" t="s">
        <v>146</v>
      </c>
      <c r="D1970" t="s">
        <v>98</v>
      </c>
      <c r="E1970" t="s">
        <v>4</v>
      </c>
      <c r="F1970" t="s">
        <v>0</v>
      </c>
      <c r="G1970" s="6">
        <v>7</v>
      </c>
      <c r="H1970" t="s">
        <v>3</v>
      </c>
      <c r="I1970" t="s">
        <v>43</v>
      </c>
      <c r="J1970" s="1">
        <v>48000</v>
      </c>
      <c r="K1970">
        <v>1</v>
      </c>
      <c r="L1970">
        <v>6.4</v>
      </c>
      <c r="M1970">
        <v>9.9</v>
      </c>
      <c r="N1970" s="3">
        <v>436340</v>
      </c>
      <c r="O1970" s="3">
        <v>167200</v>
      </c>
      <c r="P1970" s="7">
        <f>(N1970-O1970)/N1970*100</f>
        <v>61.681257734793974</v>
      </c>
    </row>
    <row r="1971" spans="1:16" x14ac:dyDescent="0.35">
      <c r="A1971" t="s">
        <v>763</v>
      </c>
      <c r="B1971" t="s">
        <v>90</v>
      </c>
      <c r="C1971" t="s">
        <v>102</v>
      </c>
      <c r="D1971" t="s">
        <v>210</v>
      </c>
      <c r="E1971" t="s">
        <v>4</v>
      </c>
      <c r="F1971" t="s">
        <v>0</v>
      </c>
      <c r="G1971" s="6">
        <v>6</v>
      </c>
      <c r="H1971" t="s">
        <v>3</v>
      </c>
      <c r="I1971" t="s">
        <v>1</v>
      </c>
      <c r="J1971" s="1">
        <v>65000</v>
      </c>
      <c r="K1971">
        <v>1</v>
      </c>
      <c r="L1971">
        <v>5.4</v>
      </c>
      <c r="M1971">
        <v>9.1999999999999993</v>
      </c>
      <c r="N1971" s="3">
        <v>342090.26779200003</v>
      </c>
      <c r="O1971" s="3">
        <v>175120</v>
      </c>
      <c r="P1971" s="7">
        <f>(N1971-O1971)/N1971*100</f>
        <v>48.808833080724291</v>
      </c>
    </row>
    <row r="1972" spans="1:16" x14ac:dyDescent="0.35">
      <c r="A1972" t="s">
        <v>697</v>
      </c>
      <c r="B1972" t="s">
        <v>90</v>
      </c>
      <c r="C1972" t="s">
        <v>99</v>
      </c>
      <c r="D1972" t="s">
        <v>98</v>
      </c>
      <c r="E1972" t="s">
        <v>4</v>
      </c>
      <c r="F1972" t="s">
        <v>0</v>
      </c>
      <c r="G1972" s="6">
        <v>12</v>
      </c>
      <c r="H1972" t="s">
        <v>3</v>
      </c>
      <c r="I1972" t="s">
        <v>20</v>
      </c>
      <c r="J1972" s="1">
        <v>83000</v>
      </c>
      <c r="K1972">
        <v>4</v>
      </c>
      <c r="L1972">
        <v>5</v>
      </c>
      <c r="M1972">
        <v>9.1</v>
      </c>
      <c r="N1972" s="3">
        <v>507718.23128900002</v>
      </c>
      <c r="O1972" s="3">
        <v>127600</v>
      </c>
      <c r="P1972" s="7">
        <f>(N1972-O1972)/N1972*100</f>
        <v>74.86794995010365</v>
      </c>
    </row>
    <row r="1973" spans="1:16" x14ac:dyDescent="0.35">
      <c r="A1973" t="s">
        <v>773</v>
      </c>
      <c r="B1973" t="s">
        <v>90</v>
      </c>
      <c r="C1973" t="s">
        <v>118</v>
      </c>
      <c r="D1973" t="s">
        <v>220</v>
      </c>
      <c r="E1973" t="s">
        <v>14</v>
      </c>
      <c r="F1973" t="s">
        <v>0</v>
      </c>
      <c r="G1973" s="6">
        <v>7</v>
      </c>
      <c r="H1973" t="s">
        <v>3</v>
      </c>
      <c r="I1973" t="s">
        <v>20</v>
      </c>
      <c r="J1973" s="1">
        <v>34000</v>
      </c>
      <c r="K1973">
        <v>1</v>
      </c>
      <c r="L1973">
        <v>5.5</v>
      </c>
      <c r="M1973">
        <v>9.4</v>
      </c>
      <c r="N1973" s="3">
        <v>653057.37393799995</v>
      </c>
      <c r="O1973" s="3">
        <v>242550</v>
      </c>
      <c r="P1973" s="7">
        <f>(N1973-O1973)/N1973*100</f>
        <v>62.85931226265776</v>
      </c>
    </row>
    <row r="1974" spans="1:16" x14ac:dyDescent="0.35">
      <c r="A1974" t="s">
        <v>697</v>
      </c>
      <c r="B1974" t="s">
        <v>90</v>
      </c>
      <c r="C1974" t="s">
        <v>99</v>
      </c>
      <c r="D1974" t="s">
        <v>98</v>
      </c>
      <c r="E1974" t="s">
        <v>4</v>
      </c>
      <c r="F1974" t="s">
        <v>0</v>
      </c>
      <c r="G1974" s="6">
        <v>10</v>
      </c>
      <c r="H1974" t="s">
        <v>3</v>
      </c>
      <c r="I1974" t="s">
        <v>23</v>
      </c>
      <c r="J1974" s="1">
        <v>63000</v>
      </c>
      <c r="K1974">
        <v>1</v>
      </c>
      <c r="L1974">
        <v>5</v>
      </c>
      <c r="M1974">
        <v>9.1</v>
      </c>
      <c r="N1974" s="3">
        <v>507718.23128900002</v>
      </c>
      <c r="O1974" s="3">
        <v>171600</v>
      </c>
      <c r="P1974" s="7">
        <f>(N1974-O1974)/N1974*100</f>
        <v>66.201725794966976</v>
      </c>
    </row>
    <row r="1975" spans="1:16" x14ac:dyDescent="0.35">
      <c r="A1975" t="s">
        <v>1027</v>
      </c>
      <c r="B1975" t="s">
        <v>90</v>
      </c>
      <c r="C1975" t="s">
        <v>146</v>
      </c>
      <c r="D1975" t="s">
        <v>98</v>
      </c>
      <c r="E1975" t="s">
        <v>4</v>
      </c>
      <c r="F1975" t="s">
        <v>0</v>
      </c>
      <c r="G1975" s="6">
        <v>4</v>
      </c>
      <c r="H1975" t="s">
        <v>3</v>
      </c>
      <c r="I1975" t="s">
        <v>12</v>
      </c>
      <c r="J1975" s="1">
        <v>36000</v>
      </c>
      <c r="K1975">
        <v>1</v>
      </c>
      <c r="L1975">
        <v>8.3000000000000007</v>
      </c>
      <c r="M1975">
        <v>7.7</v>
      </c>
      <c r="N1975" s="3">
        <v>436340</v>
      </c>
      <c r="O1975" s="3">
        <v>233518</v>
      </c>
      <c r="P1975" s="7">
        <f>(N1975-O1975)/N1975*100</f>
        <v>46.482559471971399</v>
      </c>
    </row>
    <row r="1976" spans="1:16" x14ac:dyDescent="0.35">
      <c r="A1976" t="s">
        <v>1018</v>
      </c>
      <c r="B1976" t="s">
        <v>90</v>
      </c>
      <c r="C1976" t="s">
        <v>122</v>
      </c>
      <c r="D1976" t="s">
        <v>497</v>
      </c>
      <c r="E1976" t="s">
        <v>4</v>
      </c>
      <c r="F1976" t="s">
        <v>0</v>
      </c>
      <c r="G1976" s="6">
        <v>2</v>
      </c>
      <c r="H1976" t="s">
        <v>3</v>
      </c>
      <c r="I1976" t="s">
        <v>12</v>
      </c>
      <c r="J1976" s="1">
        <v>29500</v>
      </c>
      <c r="K1976">
        <v>1</v>
      </c>
      <c r="L1976">
        <v>9.3000000000000007</v>
      </c>
      <c r="M1976">
        <v>7.2</v>
      </c>
      <c r="N1976" s="3">
        <v>531852</v>
      </c>
      <c r="O1976" s="3">
        <v>384592</v>
      </c>
      <c r="P1976" s="7">
        <f>(N1976-O1976)/N1976*100</f>
        <v>27.688153847310904</v>
      </c>
    </row>
    <row r="1977" spans="1:16" x14ac:dyDescent="0.35">
      <c r="A1977" t="s">
        <v>1025</v>
      </c>
      <c r="B1977" t="s">
        <v>90</v>
      </c>
      <c r="C1977" t="s">
        <v>99</v>
      </c>
      <c r="D1977" t="s">
        <v>445</v>
      </c>
      <c r="E1977" t="s">
        <v>4</v>
      </c>
      <c r="F1977" t="s">
        <v>10</v>
      </c>
      <c r="G1977" s="6">
        <v>5</v>
      </c>
      <c r="H1977" t="s">
        <v>3</v>
      </c>
      <c r="I1977" t="s">
        <v>18</v>
      </c>
      <c r="J1977" s="1">
        <v>61000</v>
      </c>
      <c r="K1977">
        <v>1</v>
      </c>
      <c r="L1977">
        <v>9.8000000000000007</v>
      </c>
      <c r="M1977">
        <v>5.6</v>
      </c>
      <c r="N1977" s="3">
        <v>879273</v>
      </c>
      <c r="O1977" s="3">
        <v>497200</v>
      </c>
      <c r="P1977" s="7">
        <f>(N1977-O1977)/N1977*100</f>
        <v>43.453284702248332</v>
      </c>
    </row>
    <row r="1978" spans="1:16" x14ac:dyDescent="0.35">
      <c r="A1978" t="s">
        <v>697</v>
      </c>
      <c r="B1978" t="s">
        <v>90</v>
      </c>
      <c r="C1978" t="s">
        <v>99</v>
      </c>
      <c r="D1978" t="s">
        <v>98</v>
      </c>
      <c r="E1978" t="s">
        <v>4</v>
      </c>
      <c r="F1978" t="s">
        <v>0</v>
      </c>
      <c r="G1978" s="6">
        <v>9</v>
      </c>
      <c r="H1978" t="s">
        <v>3</v>
      </c>
      <c r="I1978" t="s">
        <v>1</v>
      </c>
      <c r="J1978" s="1">
        <v>48000</v>
      </c>
      <c r="K1978">
        <v>1</v>
      </c>
      <c r="L1978">
        <v>5</v>
      </c>
      <c r="M1978">
        <v>8.8000000000000007</v>
      </c>
      <c r="N1978" s="3">
        <v>507718.23128900002</v>
      </c>
      <c r="O1978" s="3">
        <v>198000</v>
      </c>
      <c r="P1978" s="7">
        <f>(N1978-O1978)/N1978*100</f>
        <v>61.001991301884971</v>
      </c>
    </row>
    <row r="1979" spans="1:16" x14ac:dyDescent="0.35">
      <c r="A1979" t="s">
        <v>688</v>
      </c>
      <c r="B1979" t="s">
        <v>90</v>
      </c>
      <c r="C1979" t="s">
        <v>118</v>
      </c>
      <c r="D1979" t="s">
        <v>119</v>
      </c>
      <c r="E1979" t="s">
        <v>14</v>
      </c>
      <c r="F1979" t="s">
        <v>10</v>
      </c>
      <c r="G1979" s="6">
        <v>6</v>
      </c>
      <c r="H1979" t="s">
        <v>3</v>
      </c>
      <c r="I1979" t="s">
        <v>1</v>
      </c>
      <c r="J1979" s="1">
        <v>55200</v>
      </c>
      <c r="K1979">
        <v>1</v>
      </c>
      <c r="L1979">
        <v>6</v>
      </c>
      <c r="M1979">
        <v>4.5999999999999996</v>
      </c>
      <c r="N1979" s="3">
        <v>870791</v>
      </c>
      <c r="O1979" s="3">
        <v>540022</v>
      </c>
      <c r="P1979" s="7">
        <f>(N1979-O1979)/N1979*100</f>
        <v>37.984889600374835</v>
      </c>
    </row>
    <row r="1980" spans="1:16" x14ac:dyDescent="0.35">
      <c r="A1980" t="s">
        <v>697</v>
      </c>
      <c r="B1980" t="s">
        <v>90</v>
      </c>
      <c r="C1980" t="s">
        <v>99</v>
      </c>
      <c r="D1980" t="s">
        <v>98</v>
      </c>
      <c r="E1980" t="s">
        <v>4</v>
      </c>
      <c r="F1980" t="s">
        <v>0</v>
      </c>
      <c r="G1980" s="6">
        <v>6</v>
      </c>
      <c r="H1980" t="s">
        <v>3</v>
      </c>
      <c r="I1980" t="s">
        <v>37</v>
      </c>
      <c r="J1980" s="1">
        <v>30000</v>
      </c>
      <c r="K1980">
        <v>1</v>
      </c>
      <c r="L1980">
        <v>5</v>
      </c>
      <c r="M1980">
        <v>4.8</v>
      </c>
      <c r="N1980" s="3">
        <v>507718.23128900002</v>
      </c>
      <c r="O1980" s="3">
        <v>355876.08</v>
      </c>
      <c r="P1980" s="7">
        <f>(N1980-O1980)/N1980*100</f>
        <v>29.906775437923837</v>
      </c>
    </row>
    <row r="1981" spans="1:16" x14ac:dyDescent="0.35">
      <c r="A1981" t="s">
        <v>1045</v>
      </c>
      <c r="B1981" t="s">
        <v>90</v>
      </c>
      <c r="C1981" t="s">
        <v>118</v>
      </c>
      <c r="D1981" t="s">
        <v>478</v>
      </c>
      <c r="E1981" t="s">
        <v>14</v>
      </c>
      <c r="F1981" t="s">
        <v>0</v>
      </c>
      <c r="G1981" s="6">
        <v>5</v>
      </c>
      <c r="H1981" t="s">
        <v>13</v>
      </c>
      <c r="I1981" t="s">
        <v>12</v>
      </c>
      <c r="J1981" s="1">
        <v>60000</v>
      </c>
      <c r="K1981">
        <v>1</v>
      </c>
      <c r="L1981">
        <v>4.8</v>
      </c>
      <c r="M1981">
        <v>4.5999999999999996</v>
      </c>
      <c r="N1981" s="3">
        <v>792907.87732900004</v>
      </c>
      <c r="O1981" s="3">
        <v>435918</v>
      </c>
      <c r="P1981" s="7">
        <f>(N1981-O1981)/N1981*100</f>
        <v>45.022869306275638</v>
      </c>
    </row>
    <row r="1982" spans="1:16" x14ac:dyDescent="0.35">
      <c r="A1982" t="s">
        <v>1046</v>
      </c>
      <c r="B1982" t="s">
        <v>90</v>
      </c>
      <c r="C1982" t="s">
        <v>203</v>
      </c>
      <c r="D1982" t="s">
        <v>525</v>
      </c>
      <c r="E1982" t="s">
        <v>4</v>
      </c>
      <c r="F1982" t="s">
        <v>0</v>
      </c>
      <c r="G1982" s="6">
        <v>2</v>
      </c>
      <c r="H1982" t="s">
        <v>94</v>
      </c>
      <c r="I1982" t="s">
        <v>1</v>
      </c>
      <c r="J1982" s="1">
        <v>42000</v>
      </c>
      <c r="K1982">
        <v>1</v>
      </c>
      <c r="L1982">
        <v>8</v>
      </c>
      <c r="M1982">
        <v>6</v>
      </c>
      <c r="N1982" s="3">
        <v>605432.98491100001</v>
      </c>
      <c r="O1982" s="3">
        <v>403200</v>
      </c>
      <c r="P1982" s="7">
        <f>(N1982-O1982)/N1982*100</f>
        <v>33.403033853652474</v>
      </c>
    </row>
    <row r="1983" spans="1:16" x14ac:dyDescent="0.35">
      <c r="A1983" t="s">
        <v>1016</v>
      </c>
      <c r="B1983" t="s">
        <v>90</v>
      </c>
      <c r="C1983" t="s">
        <v>200</v>
      </c>
      <c r="D1983" t="s">
        <v>461</v>
      </c>
      <c r="E1983" t="s">
        <v>104</v>
      </c>
      <c r="F1983" t="s">
        <v>28</v>
      </c>
      <c r="G1983" s="6">
        <v>4</v>
      </c>
      <c r="H1983" t="s">
        <v>3</v>
      </c>
      <c r="I1983" t="s">
        <v>18</v>
      </c>
      <c r="J1983" s="1">
        <v>82500</v>
      </c>
      <c r="K1983">
        <v>1</v>
      </c>
      <c r="L1983">
        <v>4.7</v>
      </c>
      <c r="M1983">
        <v>7.7</v>
      </c>
      <c r="N1983" s="3">
        <v>936485</v>
      </c>
      <c r="O1983" s="3">
        <v>509537.52</v>
      </c>
      <c r="P1983" s="7">
        <f>(N1983-O1983)/N1983*100</f>
        <v>45.590423765463406</v>
      </c>
    </row>
    <row r="1984" spans="1:16" x14ac:dyDescent="0.35">
      <c r="A1984" t="s">
        <v>1027</v>
      </c>
      <c r="B1984" t="s">
        <v>90</v>
      </c>
      <c r="C1984" t="s">
        <v>146</v>
      </c>
      <c r="D1984" t="s">
        <v>98</v>
      </c>
      <c r="E1984" t="s">
        <v>4</v>
      </c>
      <c r="F1984" t="s">
        <v>0</v>
      </c>
      <c r="G1984" s="6">
        <v>5</v>
      </c>
      <c r="H1984" t="s">
        <v>3</v>
      </c>
      <c r="I1984" t="s">
        <v>20</v>
      </c>
      <c r="J1984" s="1">
        <v>27000</v>
      </c>
      <c r="K1984">
        <v>1</v>
      </c>
      <c r="L1984">
        <v>5</v>
      </c>
      <c r="M1984">
        <v>6</v>
      </c>
      <c r="N1984" s="3">
        <v>436340</v>
      </c>
      <c r="O1984" s="3">
        <v>220000</v>
      </c>
      <c r="P1984" s="7">
        <f>(N1984-O1984)/N1984*100</f>
        <v>49.580602282623644</v>
      </c>
    </row>
    <row r="1985" spans="1:16" x14ac:dyDescent="0.35">
      <c r="A1985" t="s">
        <v>678</v>
      </c>
      <c r="B1985" t="s">
        <v>90</v>
      </c>
      <c r="C1985" t="s">
        <v>97</v>
      </c>
      <c r="D1985" t="s">
        <v>98</v>
      </c>
      <c r="E1985" t="s">
        <v>14</v>
      </c>
      <c r="F1985" t="s">
        <v>0</v>
      </c>
      <c r="G1985" s="6">
        <v>8</v>
      </c>
      <c r="H1985" t="s">
        <v>3</v>
      </c>
      <c r="I1985" t="s">
        <v>2</v>
      </c>
      <c r="J1985" s="1">
        <v>81000</v>
      </c>
      <c r="K1985">
        <v>1</v>
      </c>
      <c r="L1985">
        <v>4.8</v>
      </c>
      <c r="M1985">
        <v>7.5</v>
      </c>
      <c r="N1985" s="3">
        <v>750203.95962700003</v>
      </c>
      <c r="O1985" s="3">
        <v>219912</v>
      </c>
      <c r="P1985" s="7">
        <f>(N1985-O1985)/N1985*100</f>
        <v>70.686371728917578</v>
      </c>
    </row>
    <row r="1986" spans="1:16" x14ac:dyDescent="0.35">
      <c r="A1986" t="s">
        <v>1032</v>
      </c>
      <c r="B1986" t="s">
        <v>90</v>
      </c>
      <c r="C1986" t="s">
        <v>95</v>
      </c>
      <c r="D1986" t="s">
        <v>516</v>
      </c>
      <c r="E1986" t="s">
        <v>4</v>
      </c>
      <c r="F1986" t="s">
        <v>0</v>
      </c>
      <c r="G1986" s="6">
        <v>11</v>
      </c>
      <c r="H1986" t="s">
        <v>3</v>
      </c>
      <c r="I1986" t="s">
        <v>20</v>
      </c>
      <c r="J1986" s="1">
        <v>71383</v>
      </c>
      <c r="K1986">
        <v>2</v>
      </c>
      <c r="L1986">
        <v>5</v>
      </c>
      <c r="M1986">
        <v>9.1</v>
      </c>
      <c r="N1986" s="3">
        <v>411607.2</v>
      </c>
      <c r="O1986" s="3">
        <v>115720</v>
      </c>
      <c r="P1986" s="7">
        <f>(N1986-O1986)/N1986*100</f>
        <v>71.885817352077424</v>
      </c>
    </row>
    <row r="1987" spans="1:16" x14ac:dyDescent="0.35">
      <c r="A1987" t="s">
        <v>715</v>
      </c>
      <c r="B1987" t="s">
        <v>90</v>
      </c>
      <c r="C1987" t="s">
        <v>97</v>
      </c>
      <c r="D1987" t="s">
        <v>121</v>
      </c>
      <c r="E1987" t="s">
        <v>14</v>
      </c>
      <c r="F1987" t="s">
        <v>0</v>
      </c>
      <c r="G1987" s="6">
        <v>10</v>
      </c>
      <c r="H1987" t="s">
        <v>3</v>
      </c>
      <c r="I1987" t="s">
        <v>1</v>
      </c>
      <c r="J1987" s="1">
        <v>75000</v>
      </c>
      <c r="K1987">
        <v>2</v>
      </c>
      <c r="L1987">
        <v>5</v>
      </c>
      <c r="M1987">
        <v>7.2</v>
      </c>
      <c r="N1987" s="3">
        <v>828686.83540400001</v>
      </c>
      <c r="O1987" s="3">
        <v>171600</v>
      </c>
      <c r="P1987" s="7">
        <f>(N1987-O1987)/N1987*100</f>
        <v>79.292539392599153</v>
      </c>
    </row>
    <row r="1988" spans="1:16" x14ac:dyDescent="0.35">
      <c r="A1988" t="s">
        <v>686</v>
      </c>
      <c r="B1988" t="s">
        <v>105</v>
      </c>
      <c r="C1988" t="s">
        <v>106</v>
      </c>
      <c r="D1988" t="s">
        <v>115</v>
      </c>
      <c r="E1988" t="s">
        <v>104</v>
      </c>
      <c r="F1988" t="s">
        <v>10</v>
      </c>
      <c r="G1988" s="6">
        <v>12</v>
      </c>
      <c r="H1988" t="s">
        <v>3</v>
      </c>
      <c r="I1988" t="s">
        <v>23</v>
      </c>
      <c r="J1988" s="1">
        <v>225000</v>
      </c>
      <c r="K1988">
        <v>2</v>
      </c>
      <c r="L1988">
        <v>3.3</v>
      </c>
      <c r="M1988">
        <v>8.9</v>
      </c>
      <c r="N1988" s="3">
        <v>1317441</v>
      </c>
      <c r="O1988" s="3">
        <v>417198</v>
      </c>
      <c r="P1988" s="7">
        <f>(N1988-O1988)/N1988*100</f>
        <v>68.332699528859351</v>
      </c>
    </row>
    <row r="1989" spans="1:16" x14ac:dyDescent="0.35">
      <c r="A1989" t="s">
        <v>684</v>
      </c>
      <c r="B1989" t="s">
        <v>105</v>
      </c>
      <c r="C1989" t="s">
        <v>106</v>
      </c>
      <c r="D1989" t="s">
        <v>112</v>
      </c>
      <c r="E1989" t="s">
        <v>104</v>
      </c>
      <c r="F1989" t="s">
        <v>10</v>
      </c>
      <c r="G1989" s="6">
        <v>3</v>
      </c>
      <c r="H1989" t="s">
        <v>3</v>
      </c>
      <c r="I1989" t="s">
        <v>2</v>
      </c>
      <c r="J1989" s="1">
        <v>58000</v>
      </c>
      <c r="K1989">
        <v>2</v>
      </c>
      <c r="L1989">
        <v>3.3</v>
      </c>
      <c r="M1989">
        <v>7.6</v>
      </c>
      <c r="N1989" s="3">
        <v>1585233</v>
      </c>
      <c r="O1989" s="3">
        <v>1112725</v>
      </c>
      <c r="P1989" s="7">
        <f>(N1989-O1989)/N1989*100</f>
        <v>29.806848583142038</v>
      </c>
    </row>
    <row r="1990" spans="1:16" x14ac:dyDescent="0.35">
      <c r="A1990" t="s">
        <v>1047</v>
      </c>
      <c r="B1990" t="s">
        <v>105</v>
      </c>
      <c r="C1990" t="s">
        <v>106</v>
      </c>
      <c r="D1990" t="s">
        <v>526</v>
      </c>
      <c r="E1990" t="s">
        <v>104</v>
      </c>
      <c r="F1990" t="s">
        <v>10</v>
      </c>
      <c r="G1990" s="6">
        <v>4</v>
      </c>
      <c r="H1990" t="s">
        <v>3</v>
      </c>
      <c r="I1990" t="s">
        <v>12</v>
      </c>
      <c r="J1990" s="1">
        <v>45000</v>
      </c>
      <c r="K1990">
        <v>1</v>
      </c>
      <c r="L1990">
        <v>3.8</v>
      </c>
      <c r="M1990">
        <v>8.1999999999999993</v>
      </c>
      <c r="N1990" s="3">
        <v>1682068.5</v>
      </c>
      <c r="O1990" s="3">
        <v>1102789</v>
      </c>
      <c r="P1990" s="7">
        <f>(N1990-O1990)/N1990*100</f>
        <v>34.438520191062373</v>
      </c>
    </row>
    <row r="1991" spans="1:16" x14ac:dyDescent="0.35">
      <c r="A1991" t="s">
        <v>1048</v>
      </c>
      <c r="B1991" t="s">
        <v>105</v>
      </c>
      <c r="C1991" t="s">
        <v>108</v>
      </c>
      <c r="D1991" t="s">
        <v>527</v>
      </c>
      <c r="E1991" t="s">
        <v>14</v>
      </c>
      <c r="F1991" t="s">
        <v>0</v>
      </c>
      <c r="G1991" s="6">
        <v>4</v>
      </c>
      <c r="H1991" t="s">
        <v>3</v>
      </c>
      <c r="I1991" t="s">
        <v>18</v>
      </c>
      <c r="J1991" s="1">
        <v>15200</v>
      </c>
      <c r="K1991">
        <v>1</v>
      </c>
      <c r="L1991">
        <v>4.5</v>
      </c>
      <c r="M1991">
        <v>7</v>
      </c>
      <c r="N1991" s="3">
        <v>2212392</v>
      </c>
      <c r="O1991" s="3">
        <v>1220750</v>
      </c>
      <c r="P1991" s="7">
        <f>(N1991-O1991)/N1991*100</f>
        <v>44.822165330556246</v>
      </c>
    </row>
    <row r="1992" spans="1:16" x14ac:dyDescent="0.35">
      <c r="A1992" t="s">
        <v>1049</v>
      </c>
      <c r="B1992" t="s">
        <v>105</v>
      </c>
      <c r="C1992" t="s">
        <v>110</v>
      </c>
      <c r="D1992" t="s">
        <v>528</v>
      </c>
      <c r="E1992" t="s">
        <v>32</v>
      </c>
      <c r="F1992" t="s">
        <v>10</v>
      </c>
      <c r="G1992" s="6">
        <v>3</v>
      </c>
      <c r="H1992" t="s">
        <v>13</v>
      </c>
      <c r="I1992" t="s">
        <v>1</v>
      </c>
      <c r="J1992" s="1">
        <v>16000</v>
      </c>
      <c r="K1992">
        <v>1</v>
      </c>
      <c r="L1992">
        <v>4.5</v>
      </c>
      <c r="M1992">
        <v>5.0999999999999996</v>
      </c>
      <c r="N1992" s="3">
        <v>2671468.9813299999</v>
      </c>
      <c r="O1992" s="3">
        <v>2446250</v>
      </c>
      <c r="P1992" s="7">
        <f>(N1992-O1992)/N1992*100</f>
        <v>8.4305295290336417</v>
      </c>
    </row>
    <row r="1993" spans="1:16" x14ac:dyDescent="0.35">
      <c r="A1993" t="s">
        <v>684</v>
      </c>
      <c r="B1993" t="s">
        <v>105</v>
      </c>
      <c r="C1993" t="s">
        <v>106</v>
      </c>
      <c r="D1993" t="s">
        <v>112</v>
      </c>
      <c r="E1993" t="s">
        <v>104</v>
      </c>
      <c r="F1993" t="s">
        <v>142</v>
      </c>
      <c r="G1993" s="6">
        <v>10</v>
      </c>
      <c r="H1993" t="s">
        <v>3</v>
      </c>
      <c r="I1993" t="s">
        <v>1</v>
      </c>
      <c r="J1993" s="1">
        <v>105700</v>
      </c>
      <c r="K1993">
        <v>1</v>
      </c>
      <c r="L1993">
        <v>3.8</v>
      </c>
      <c r="M1993">
        <v>5.2</v>
      </c>
      <c r="N1993" s="3">
        <v>1585233</v>
      </c>
      <c r="O1993" s="3">
        <v>690000</v>
      </c>
      <c r="P1993" s="7">
        <f>(N1993-O1993)/N1993*100</f>
        <v>56.473275537413116</v>
      </c>
    </row>
    <row r="1994" spans="1:16" x14ac:dyDescent="0.35">
      <c r="A1994" t="s">
        <v>682</v>
      </c>
      <c r="B1994" t="s">
        <v>105</v>
      </c>
      <c r="C1994" t="s">
        <v>108</v>
      </c>
      <c r="D1994" t="s">
        <v>109</v>
      </c>
      <c r="E1994" t="s">
        <v>14</v>
      </c>
      <c r="F1994" t="s">
        <v>0</v>
      </c>
      <c r="G1994" s="6">
        <v>9</v>
      </c>
      <c r="H1994" t="s">
        <v>3</v>
      </c>
      <c r="I1994" t="s">
        <v>43</v>
      </c>
      <c r="J1994" s="1">
        <v>63000</v>
      </c>
      <c r="K1994">
        <v>1</v>
      </c>
      <c r="L1994">
        <v>6.4</v>
      </c>
      <c r="M1994">
        <v>9.9</v>
      </c>
      <c r="N1994" s="3">
        <v>1525510</v>
      </c>
      <c r="O1994" s="3">
        <v>403200</v>
      </c>
      <c r="P1994" s="7">
        <f>(N1994-O1994)/N1994*100</f>
        <v>73.569494791905655</v>
      </c>
    </row>
    <row r="1995" spans="1:16" x14ac:dyDescent="0.35">
      <c r="A1995" t="s">
        <v>983</v>
      </c>
      <c r="B1995" t="s">
        <v>105</v>
      </c>
      <c r="C1995" t="s">
        <v>413</v>
      </c>
      <c r="D1995" t="s">
        <v>425</v>
      </c>
      <c r="E1995" t="s">
        <v>14</v>
      </c>
      <c r="F1995" t="s">
        <v>0</v>
      </c>
      <c r="G1995" s="6">
        <v>10</v>
      </c>
      <c r="H1995" t="s">
        <v>3</v>
      </c>
      <c r="I1995" t="s">
        <v>12</v>
      </c>
      <c r="J1995" s="1">
        <v>102000</v>
      </c>
      <c r="K1995">
        <v>1</v>
      </c>
      <c r="L1995">
        <v>3.8</v>
      </c>
      <c r="M1995">
        <v>8</v>
      </c>
      <c r="N1995" s="3">
        <v>1306402</v>
      </c>
      <c r="O1995" s="3">
        <v>265200</v>
      </c>
      <c r="P1995" s="7">
        <f>(N1995-O1995)/N1995*100</f>
        <v>79.699969840830008</v>
      </c>
    </row>
    <row r="1996" spans="1:16" x14ac:dyDescent="0.35">
      <c r="A1996" t="s">
        <v>682</v>
      </c>
      <c r="B1996" t="s">
        <v>105</v>
      </c>
      <c r="C1996" t="s">
        <v>108</v>
      </c>
      <c r="D1996" t="s">
        <v>109</v>
      </c>
      <c r="E1996" t="s">
        <v>14</v>
      </c>
      <c r="F1996" t="s">
        <v>0</v>
      </c>
      <c r="G1996" s="6">
        <v>10</v>
      </c>
      <c r="H1996" t="s">
        <v>3</v>
      </c>
      <c r="I1996" t="s">
        <v>1</v>
      </c>
      <c r="J1996" s="1">
        <v>80000</v>
      </c>
      <c r="K1996">
        <v>2</v>
      </c>
      <c r="L1996">
        <v>4.3</v>
      </c>
      <c r="M1996">
        <v>9.9</v>
      </c>
      <c r="N1996" s="3">
        <v>1525510</v>
      </c>
      <c r="O1996" s="3">
        <v>338352</v>
      </c>
      <c r="P1996" s="7">
        <f>(N1996-O1996)/N1996*100</f>
        <v>77.820401046207493</v>
      </c>
    </row>
    <row r="1997" spans="1:16" x14ac:dyDescent="0.35">
      <c r="A1997" t="s">
        <v>1048</v>
      </c>
      <c r="B1997" t="s">
        <v>105</v>
      </c>
      <c r="C1997" t="s">
        <v>108</v>
      </c>
      <c r="D1997" t="s">
        <v>527</v>
      </c>
      <c r="E1997" t="s">
        <v>14</v>
      </c>
      <c r="F1997" t="s">
        <v>0</v>
      </c>
      <c r="G1997" s="6">
        <v>4</v>
      </c>
      <c r="H1997" t="s">
        <v>3</v>
      </c>
      <c r="I1997" t="s">
        <v>1</v>
      </c>
      <c r="J1997" s="1">
        <v>15800</v>
      </c>
      <c r="K1997">
        <v>1</v>
      </c>
      <c r="L1997">
        <v>4.5</v>
      </c>
      <c r="M1997">
        <v>8.1999999999999993</v>
      </c>
      <c r="N1997" s="3">
        <v>2212392</v>
      </c>
      <c r="O1997" s="3">
        <v>1220750</v>
      </c>
      <c r="P1997" s="7">
        <f>(N1997-O1997)/N1997*100</f>
        <v>44.822165330556246</v>
      </c>
    </row>
    <row r="1998" spans="1:16" x14ac:dyDescent="0.35">
      <c r="A1998" t="s">
        <v>1050</v>
      </c>
      <c r="B1998" t="s">
        <v>105</v>
      </c>
      <c r="C1998" t="s">
        <v>213</v>
      </c>
      <c r="D1998" t="s">
        <v>112</v>
      </c>
      <c r="E1998" t="s">
        <v>14</v>
      </c>
      <c r="F1998" t="s">
        <v>0</v>
      </c>
      <c r="G1998" s="6">
        <v>6</v>
      </c>
      <c r="H1998" t="s">
        <v>13</v>
      </c>
      <c r="I1998" t="s">
        <v>1</v>
      </c>
      <c r="J1998" s="1">
        <v>29000</v>
      </c>
      <c r="K1998">
        <v>2</v>
      </c>
      <c r="L1998">
        <v>5</v>
      </c>
      <c r="M1998">
        <v>9.9</v>
      </c>
      <c r="N1998" s="3">
        <v>3527401.4492799998</v>
      </c>
      <c r="O1998" s="3">
        <v>1258750</v>
      </c>
      <c r="P1998" s="7">
        <f>(N1998-O1998)/N1998*100</f>
        <v>64.31509092176249</v>
      </c>
    </row>
    <row r="1999" spans="1:16" x14ac:dyDescent="0.35">
      <c r="A1999" t="s">
        <v>1039</v>
      </c>
      <c r="B1999" t="s">
        <v>105</v>
      </c>
      <c r="C1999" t="s">
        <v>108</v>
      </c>
      <c r="D1999" t="s">
        <v>520</v>
      </c>
      <c r="E1999" t="s">
        <v>14</v>
      </c>
      <c r="F1999" t="s">
        <v>0</v>
      </c>
      <c r="G1999" s="6">
        <v>3</v>
      </c>
      <c r="H1999" t="s">
        <v>3</v>
      </c>
      <c r="I1999" t="s">
        <v>1</v>
      </c>
      <c r="J1999" s="1">
        <v>31000</v>
      </c>
      <c r="K1999">
        <v>1</v>
      </c>
      <c r="L1999">
        <v>9.8000000000000007</v>
      </c>
      <c r="M1999">
        <v>8.9</v>
      </c>
      <c r="N1999" s="3">
        <v>1771712</v>
      </c>
      <c r="O1999" s="3">
        <v>1235000</v>
      </c>
      <c r="P1999" s="7">
        <f>(N1999-O1999)/N1999*100</f>
        <v>30.293411118737129</v>
      </c>
    </row>
    <row r="2000" spans="1:16" x14ac:dyDescent="0.35">
      <c r="A2000" t="s">
        <v>1051</v>
      </c>
      <c r="B2000" t="s">
        <v>105</v>
      </c>
      <c r="C2000" t="s">
        <v>473</v>
      </c>
      <c r="D2000" t="s">
        <v>529</v>
      </c>
      <c r="E2000" t="s">
        <v>104</v>
      </c>
      <c r="F2000" t="s">
        <v>10</v>
      </c>
      <c r="G2000" s="6">
        <v>2</v>
      </c>
      <c r="H2000" t="s">
        <v>3</v>
      </c>
      <c r="I2000" t="s">
        <v>1</v>
      </c>
      <c r="J2000" s="1">
        <v>69000</v>
      </c>
      <c r="K2000">
        <v>1</v>
      </c>
      <c r="L2000">
        <v>7.7</v>
      </c>
      <c r="M2000">
        <v>4.5999999999999996</v>
      </c>
      <c r="N2000" s="3">
        <v>1948547.45</v>
      </c>
      <c r="O2000" s="3">
        <v>1710000</v>
      </c>
      <c r="P2000" s="7">
        <f>(N2000-O2000)/N2000*100</f>
        <v>12.242321838249305</v>
      </c>
    </row>
    <row r="2001" spans="1:16" x14ac:dyDescent="0.35">
      <c r="A2001" t="s">
        <v>983</v>
      </c>
      <c r="B2001" t="s">
        <v>105</v>
      </c>
      <c r="C2001" t="s">
        <v>413</v>
      </c>
      <c r="D2001" t="s">
        <v>425</v>
      </c>
      <c r="E2001" t="s">
        <v>14</v>
      </c>
      <c r="F2001" t="s">
        <v>0</v>
      </c>
      <c r="G2001" s="6">
        <v>12</v>
      </c>
      <c r="H2001" t="s">
        <v>3</v>
      </c>
      <c r="I2001" t="s">
        <v>1</v>
      </c>
      <c r="J2001" s="1">
        <v>97116</v>
      </c>
      <c r="K2001">
        <v>1</v>
      </c>
      <c r="L2001">
        <v>4.3</v>
      </c>
      <c r="M2001">
        <v>7</v>
      </c>
      <c r="N2001" s="3">
        <v>1306402</v>
      </c>
      <c r="O2001" s="3">
        <v>198000</v>
      </c>
      <c r="P2001" s="7">
        <f>(N2001-O2001)/N2001*100</f>
        <v>84.843868885687556</v>
      </c>
    </row>
    <row r="2002" spans="1:16" x14ac:dyDescent="0.35">
      <c r="A2002" t="s">
        <v>984</v>
      </c>
      <c r="B2002" t="s">
        <v>105</v>
      </c>
      <c r="C2002" t="s">
        <v>106</v>
      </c>
      <c r="D2002" t="s">
        <v>426</v>
      </c>
      <c r="E2002" t="s">
        <v>104</v>
      </c>
      <c r="F2002" t="s">
        <v>10</v>
      </c>
      <c r="G2002" s="6">
        <v>4</v>
      </c>
      <c r="H2002" t="s">
        <v>3</v>
      </c>
      <c r="I2002" t="s">
        <v>1</v>
      </c>
      <c r="J2002" s="1">
        <v>94000</v>
      </c>
      <c r="K2002">
        <v>2</v>
      </c>
      <c r="L2002">
        <v>4.2</v>
      </c>
      <c r="M2002">
        <v>4.8</v>
      </c>
      <c r="N2002" s="3">
        <v>1322223</v>
      </c>
      <c r="O2002" s="3">
        <v>1235000</v>
      </c>
      <c r="P2002" s="7">
        <f>(N2002-O2002)/N2002*100</f>
        <v>6.5966935985835971</v>
      </c>
    </row>
    <row r="2003" spans="1:16" x14ac:dyDescent="0.35">
      <c r="A2003" t="s">
        <v>1052</v>
      </c>
      <c r="B2003" t="s">
        <v>105</v>
      </c>
      <c r="C2003" t="s">
        <v>106</v>
      </c>
      <c r="D2003" t="s">
        <v>530</v>
      </c>
      <c r="E2003" t="s">
        <v>104</v>
      </c>
      <c r="F2003" t="s">
        <v>10</v>
      </c>
      <c r="G2003" s="6">
        <v>12</v>
      </c>
      <c r="H2003" t="s">
        <v>3</v>
      </c>
      <c r="I2003" t="s">
        <v>12</v>
      </c>
      <c r="J2003" s="1">
        <v>190000</v>
      </c>
      <c r="K2003">
        <v>1</v>
      </c>
      <c r="L2003">
        <v>9.5</v>
      </c>
      <c r="M2003">
        <v>4.4000000000000004</v>
      </c>
      <c r="N2003" s="3">
        <v>1120297.5</v>
      </c>
      <c r="O2003" s="3">
        <v>450000</v>
      </c>
      <c r="P2003" s="7">
        <f>(N2003-O2003)/N2003*100</f>
        <v>59.832098170352076</v>
      </c>
    </row>
    <row r="2004" spans="1:16" x14ac:dyDescent="0.35">
      <c r="A2004" t="s">
        <v>993</v>
      </c>
      <c r="B2004" t="s">
        <v>105</v>
      </c>
      <c r="C2004" t="s">
        <v>106</v>
      </c>
      <c r="D2004" t="s">
        <v>435</v>
      </c>
      <c r="E2004" t="s">
        <v>104</v>
      </c>
      <c r="F2004" t="s">
        <v>142</v>
      </c>
      <c r="G2004" s="6">
        <v>12</v>
      </c>
      <c r="H2004" t="s">
        <v>3</v>
      </c>
      <c r="I2004" t="s">
        <v>2</v>
      </c>
      <c r="J2004" s="1">
        <v>115000</v>
      </c>
      <c r="K2004">
        <v>2</v>
      </c>
      <c r="L2004">
        <v>6.1</v>
      </c>
      <c r="M2004">
        <v>3.8</v>
      </c>
      <c r="N2004" s="3">
        <v>1039683.5</v>
      </c>
      <c r="O2004" s="3">
        <v>450000</v>
      </c>
      <c r="P2004" s="7">
        <f>(N2004-O2004)/N2004*100</f>
        <v>56.717597230310957</v>
      </c>
    </row>
    <row r="2005" spans="1:16" x14ac:dyDescent="0.35">
      <c r="A2005" t="s">
        <v>1053</v>
      </c>
      <c r="B2005" t="s">
        <v>90</v>
      </c>
      <c r="C2005" t="s">
        <v>91</v>
      </c>
      <c r="D2005" t="s">
        <v>121</v>
      </c>
      <c r="E2005" t="s">
        <v>14</v>
      </c>
      <c r="F2005" t="s">
        <v>0</v>
      </c>
      <c r="G2005" s="6">
        <v>3</v>
      </c>
      <c r="H2005" t="s">
        <v>3</v>
      </c>
      <c r="I2005" t="s">
        <v>12</v>
      </c>
      <c r="J2005" s="1">
        <v>11056</v>
      </c>
      <c r="K2005">
        <v>1</v>
      </c>
      <c r="L2005">
        <v>9.9</v>
      </c>
      <c r="M2005">
        <v>4.2</v>
      </c>
      <c r="N2005" s="3">
        <v>1014511.9811100001</v>
      </c>
      <c r="O2005" s="3">
        <v>838800</v>
      </c>
      <c r="P2005" s="7">
        <f>(N2005-O2005)/N2005*100</f>
        <v>17.319852735277671</v>
      </c>
    </row>
    <row r="2006" spans="1:16" x14ac:dyDescent="0.35">
      <c r="A2006" t="s">
        <v>702</v>
      </c>
      <c r="B2006" t="s">
        <v>90</v>
      </c>
      <c r="C2006" t="s">
        <v>122</v>
      </c>
      <c r="D2006" t="s">
        <v>114</v>
      </c>
      <c r="E2006" t="s">
        <v>4</v>
      </c>
      <c r="F2006" t="s">
        <v>28</v>
      </c>
      <c r="G2006" s="6">
        <v>7</v>
      </c>
      <c r="H2006" t="s">
        <v>3</v>
      </c>
      <c r="I2006" t="s">
        <v>18</v>
      </c>
      <c r="J2006" s="1">
        <v>58124</v>
      </c>
      <c r="K2006">
        <v>1</v>
      </c>
      <c r="L2006">
        <v>4.8</v>
      </c>
      <c r="M2006">
        <v>4.5999999999999996</v>
      </c>
      <c r="N2006" s="3">
        <v>533447</v>
      </c>
      <c r="O2006" s="3">
        <v>320885.68</v>
      </c>
      <c r="P2006" s="7">
        <f>(N2006-O2006)/N2006*100</f>
        <v>39.846755160306465</v>
      </c>
    </row>
    <row r="2007" spans="1:16" x14ac:dyDescent="0.35">
      <c r="A2007" t="s">
        <v>743</v>
      </c>
      <c r="B2007" t="s">
        <v>90</v>
      </c>
      <c r="C2007" t="s">
        <v>118</v>
      </c>
      <c r="D2007" t="s">
        <v>189</v>
      </c>
      <c r="E2007" t="s">
        <v>14</v>
      </c>
      <c r="F2007" t="s">
        <v>0</v>
      </c>
      <c r="G2007" s="6">
        <v>3</v>
      </c>
      <c r="H2007" t="s">
        <v>3</v>
      </c>
      <c r="I2007" t="s">
        <v>1</v>
      </c>
      <c r="J2007" s="1">
        <v>40000</v>
      </c>
      <c r="K2007">
        <v>1</v>
      </c>
      <c r="L2007">
        <v>5</v>
      </c>
      <c r="M2007">
        <v>9.9</v>
      </c>
      <c r="N2007" s="3">
        <v>641315</v>
      </c>
      <c r="O2007" s="3">
        <v>403200</v>
      </c>
      <c r="P2007" s="7">
        <f>(N2007-O2007)/N2007*100</f>
        <v>37.129179888198465</v>
      </c>
    </row>
    <row r="2008" spans="1:16" x14ac:dyDescent="0.35">
      <c r="A2008" t="s">
        <v>1054</v>
      </c>
      <c r="B2008" t="s">
        <v>90</v>
      </c>
      <c r="C2008" t="s">
        <v>95</v>
      </c>
      <c r="D2008" t="s">
        <v>225</v>
      </c>
      <c r="E2008" t="s">
        <v>4</v>
      </c>
      <c r="F2008" t="s">
        <v>0</v>
      </c>
      <c r="G2008" s="6">
        <v>4</v>
      </c>
      <c r="H2008" t="s">
        <v>3</v>
      </c>
      <c r="I2008" t="s">
        <v>18</v>
      </c>
      <c r="J2008" s="1">
        <v>11000</v>
      </c>
      <c r="K2008">
        <v>1</v>
      </c>
      <c r="L2008">
        <v>4.5</v>
      </c>
      <c r="M2008">
        <v>8.1999999999999993</v>
      </c>
      <c r="N2008" s="3">
        <v>428950.2</v>
      </c>
      <c r="O2008" s="3">
        <v>333750</v>
      </c>
      <c r="P2008" s="7">
        <f>(N2008-O2008)/N2008*100</f>
        <v>22.193765150360115</v>
      </c>
    </row>
    <row r="2009" spans="1:16" x14ac:dyDescent="0.35">
      <c r="A2009" t="s">
        <v>730</v>
      </c>
      <c r="B2009" t="s">
        <v>90</v>
      </c>
      <c r="C2009" t="s">
        <v>95</v>
      </c>
      <c r="D2009" t="s">
        <v>175</v>
      </c>
      <c r="E2009" t="s">
        <v>4</v>
      </c>
      <c r="F2009" t="s">
        <v>0</v>
      </c>
      <c r="G2009" s="6">
        <v>3</v>
      </c>
      <c r="H2009" t="s">
        <v>3</v>
      </c>
      <c r="I2009" t="s">
        <v>127</v>
      </c>
      <c r="J2009" s="1">
        <v>9042</v>
      </c>
      <c r="K2009">
        <v>1</v>
      </c>
      <c r="L2009">
        <v>9.9</v>
      </c>
      <c r="M2009">
        <v>5.7</v>
      </c>
      <c r="N2009" s="3">
        <v>505259.4</v>
      </c>
      <c r="O2009" s="3">
        <v>403200</v>
      </c>
      <c r="P2009" s="7">
        <f>(N2009-O2009)/N2009*100</f>
        <v>20.199406483085721</v>
      </c>
    </row>
    <row r="2010" spans="1:16" x14ac:dyDescent="0.35">
      <c r="A2010" t="s">
        <v>1027</v>
      </c>
      <c r="B2010" t="s">
        <v>90</v>
      </c>
      <c r="C2010" t="s">
        <v>146</v>
      </c>
      <c r="D2010" t="s">
        <v>98</v>
      </c>
      <c r="E2010" t="s">
        <v>4</v>
      </c>
      <c r="F2010" t="s">
        <v>0</v>
      </c>
      <c r="G2010" s="6">
        <v>7</v>
      </c>
      <c r="H2010" t="s">
        <v>3</v>
      </c>
      <c r="I2010" t="s">
        <v>1</v>
      </c>
      <c r="J2010" s="1">
        <v>49787</v>
      </c>
      <c r="K2010">
        <v>1</v>
      </c>
      <c r="L2010">
        <v>5</v>
      </c>
      <c r="M2010">
        <v>9.4</v>
      </c>
      <c r="N2010" s="3">
        <v>436340</v>
      </c>
      <c r="O2010" s="3">
        <v>145200</v>
      </c>
      <c r="P2010" s="7">
        <f>(N2010-O2010)/N2010*100</f>
        <v>66.723197506531605</v>
      </c>
    </row>
    <row r="2011" spans="1:16" x14ac:dyDescent="0.35">
      <c r="A2011" t="s">
        <v>680</v>
      </c>
      <c r="B2011" t="s">
        <v>90</v>
      </c>
      <c r="C2011" t="s">
        <v>102</v>
      </c>
      <c r="D2011" t="s">
        <v>103</v>
      </c>
      <c r="E2011" t="s">
        <v>4</v>
      </c>
      <c r="F2011" t="s">
        <v>0</v>
      </c>
      <c r="G2011" s="6">
        <v>9</v>
      </c>
      <c r="H2011" t="s">
        <v>3</v>
      </c>
      <c r="I2011" t="s">
        <v>37</v>
      </c>
      <c r="J2011" s="1">
        <v>59000</v>
      </c>
      <c r="K2011">
        <v>1</v>
      </c>
      <c r="L2011">
        <v>4.5</v>
      </c>
      <c r="M2011">
        <v>9.9</v>
      </c>
      <c r="N2011" s="3">
        <v>336331.17237400002</v>
      </c>
      <c r="O2011" s="3">
        <v>101200</v>
      </c>
      <c r="P2011" s="7">
        <f>(N2011-O2011)/N2011*100</f>
        <v>69.91060944910997</v>
      </c>
    </row>
    <row r="2012" spans="1:16" x14ac:dyDescent="0.35">
      <c r="A2012" t="s">
        <v>1055</v>
      </c>
      <c r="B2012" t="s">
        <v>90</v>
      </c>
      <c r="C2012" t="s">
        <v>97</v>
      </c>
      <c r="D2012" t="s">
        <v>427</v>
      </c>
      <c r="E2012" t="s">
        <v>14</v>
      </c>
      <c r="F2012" t="s">
        <v>10</v>
      </c>
      <c r="G2012" s="6">
        <v>8</v>
      </c>
      <c r="H2012" t="s">
        <v>3</v>
      </c>
      <c r="I2012" t="s">
        <v>2</v>
      </c>
      <c r="J2012" s="1">
        <v>84000</v>
      </c>
      <c r="K2012">
        <v>1</v>
      </c>
      <c r="L2012">
        <v>4.5</v>
      </c>
      <c r="M2012">
        <v>8.1999999999999993</v>
      </c>
      <c r="N2012" s="3">
        <v>795693.80539300002</v>
      </c>
      <c r="O2012" s="3">
        <v>220000</v>
      </c>
      <c r="P2012" s="7">
        <f>(N2012-O2012)/N2012*100</f>
        <v>72.351173465358315</v>
      </c>
    </row>
    <row r="2013" spans="1:16" x14ac:dyDescent="0.35">
      <c r="A2013" t="s">
        <v>1005</v>
      </c>
      <c r="B2013" t="s">
        <v>90</v>
      </c>
      <c r="C2013" t="s">
        <v>99</v>
      </c>
      <c r="D2013" t="s">
        <v>189</v>
      </c>
      <c r="E2013" t="s">
        <v>4</v>
      </c>
      <c r="F2013" t="s">
        <v>0</v>
      </c>
      <c r="G2013" s="6">
        <v>9</v>
      </c>
      <c r="H2013" t="s">
        <v>3</v>
      </c>
      <c r="I2013" t="s">
        <v>23</v>
      </c>
      <c r="J2013" s="1">
        <v>47385</v>
      </c>
      <c r="K2013">
        <v>1</v>
      </c>
      <c r="L2013">
        <v>6.8</v>
      </c>
      <c r="M2013">
        <v>9.9</v>
      </c>
      <c r="N2013" s="3">
        <v>463669.617616</v>
      </c>
      <c r="O2013" s="3">
        <v>184800</v>
      </c>
      <c r="P2013" s="7">
        <f>(N2013-O2013)/N2013*100</f>
        <v>60.144035110567259</v>
      </c>
    </row>
    <row r="2014" spans="1:16" x14ac:dyDescent="0.35">
      <c r="A2014" t="s">
        <v>763</v>
      </c>
      <c r="B2014" t="s">
        <v>90</v>
      </c>
      <c r="C2014" t="s">
        <v>102</v>
      </c>
      <c r="D2014" t="s">
        <v>210</v>
      </c>
      <c r="E2014" t="s">
        <v>4</v>
      </c>
      <c r="F2014" t="s">
        <v>0</v>
      </c>
      <c r="G2014" s="6">
        <v>7</v>
      </c>
      <c r="H2014" t="s">
        <v>3</v>
      </c>
      <c r="I2014" t="s">
        <v>12</v>
      </c>
      <c r="J2014" s="1">
        <v>13000</v>
      </c>
      <c r="K2014">
        <v>1</v>
      </c>
      <c r="L2014">
        <v>5</v>
      </c>
      <c r="M2014">
        <v>6.1</v>
      </c>
      <c r="N2014" s="3">
        <v>342090.26779200003</v>
      </c>
      <c r="O2014" s="3">
        <v>154000</v>
      </c>
      <c r="P2014" s="7">
        <f>(N2014-O2014)/N2014*100</f>
        <v>54.982642156415842</v>
      </c>
    </row>
    <row r="2015" spans="1:16" x14ac:dyDescent="0.35">
      <c r="A2015" t="s">
        <v>703</v>
      </c>
      <c r="B2015" t="s">
        <v>90</v>
      </c>
      <c r="C2015" t="s">
        <v>99</v>
      </c>
      <c r="D2015" t="s">
        <v>119</v>
      </c>
      <c r="E2015" t="s">
        <v>4</v>
      </c>
      <c r="F2015" t="s">
        <v>10</v>
      </c>
      <c r="G2015" s="6">
        <v>11</v>
      </c>
      <c r="H2015" t="s">
        <v>3</v>
      </c>
      <c r="I2015" t="s">
        <v>77</v>
      </c>
      <c r="J2015" s="1">
        <v>65000</v>
      </c>
      <c r="K2015">
        <v>1</v>
      </c>
      <c r="L2015">
        <v>5</v>
      </c>
      <c r="M2015">
        <v>8.8000000000000007</v>
      </c>
      <c r="N2015" s="3">
        <v>806540.75166900002</v>
      </c>
      <c r="O2015" s="3">
        <v>176000</v>
      </c>
      <c r="P2015" s="7">
        <f>(N2015-O2015)/N2015*100</f>
        <v>78.178411985284356</v>
      </c>
    </row>
    <row r="2016" spans="1:16" x14ac:dyDescent="0.35">
      <c r="A2016" t="s">
        <v>1056</v>
      </c>
      <c r="B2016" t="s">
        <v>90</v>
      </c>
      <c r="C2016" t="s">
        <v>151</v>
      </c>
      <c r="D2016" t="s">
        <v>531</v>
      </c>
      <c r="E2016" t="s">
        <v>4</v>
      </c>
      <c r="F2016" t="s">
        <v>28</v>
      </c>
      <c r="G2016" s="6">
        <v>4</v>
      </c>
      <c r="H2016" t="s">
        <v>3</v>
      </c>
      <c r="I2016" t="s">
        <v>23</v>
      </c>
      <c r="J2016" s="1">
        <v>44577</v>
      </c>
      <c r="K2016">
        <v>1</v>
      </c>
      <c r="L2016">
        <v>6</v>
      </c>
      <c r="M2016">
        <v>4.5999999999999996</v>
      </c>
      <c r="N2016" s="3">
        <v>431012</v>
      </c>
      <c r="O2016" s="3">
        <v>301648</v>
      </c>
      <c r="P2016" s="7">
        <f>(N2016-O2016)/N2016*100</f>
        <v>30.014013530945778</v>
      </c>
    </row>
    <row r="2017" spans="1:16" x14ac:dyDescent="0.35">
      <c r="A2017" t="s">
        <v>1057</v>
      </c>
      <c r="B2017" t="s">
        <v>90</v>
      </c>
      <c r="C2017" t="s">
        <v>95</v>
      </c>
      <c r="D2017" t="s">
        <v>208</v>
      </c>
      <c r="E2017" t="s">
        <v>4</v>
      </c>
      <c r="F2017" t="s">
        <v>0</v>
      </c>
      <c r="G2017" s="6">
        <v>6</v>
      </c>
      <c r="H2017" t="s">
        <v>3</v>
      </c>
      <c r="I2017" t="s">
        <v>1</v>
      </c>
      <c r="J2017" s="1">
        <v>25000</v>
      </c>
      <c r="K2017">
        <v>1</v>
      </c>
      <c r="L2017">
        <v>8.5</v>
      </c>
      <c r="M2017">
        <v>7.7</v>
      </c>
      <c r="N2017" s="3">
        <v>476354.4</v>
      </c>
      <c r="O2017" s="3">
        <v>218985.36</v>
      </c>
      <c r="P2017" s="7">
        <f>(N2017-O2017)/N2017*100</f>
        <v>54.028899491639002</v>
      </c>
    </row>
    <row r="2018" spans="1:16" x14ac:dyDescent="0.35">
      <c r="A2018" t="s">
        <v>764</v>
      </c>
      <c r="B2018" t="s">
        <v>90</v>
      </c>
      <c r="C2018" t="s">
        <v>95</v>
      </c>
      <c r="D2018" t="s">
        <v>113</v>
      </c>
      <c r="E2018" t="s">
        <v>4</v>
      </c>
      <c r="F2018" t="s">
        <v>28</v>
      </c>
      <c r="G2018" s="6">
        <v>10</v>
      </c>
      <c r="H2018" t="s">
        <v>3</v>
      </c>
      <c r="I2018" t="s">
        <v>77</v>
      </c>
      <c r="J2018" s="1">
        <v>49000</v>
      </c>
      <c r="K2018">
        <v>1</v>
      </c>
      <c r="L2018">
        <v>5</v>
      </c>
      <c r="M2018">
        <v>9.1</v>
      </c>
      <c r="N2018" s="3">
        <v>514112</v>
      </c>
      <c r="O2018" s="3">
        <v>123200</v>
      </c>
      <c r="P2018" s="7">
        <f>(N2018-O2018)/N2018*100</f>
        <v>76.036350056018918</v>
      </c>
    </row>
    <row r="2019" spans="1:16" x14ac:dyDescent="0.35">
      <c r="A2019" t="s">
        <v>767</v>
      </c>
      <c r="B2019" t="s">
        <v>90</v>
      </c>
      <c r="C2019" t="s">
        <v>118</v>
      </c>
      <c r="D2019" t="s">
        <v>100</v>
      </c>
      <c r="E2019" t="s">
        <v>14</v>
      </c>
      <c r="F2019" t="s">
        <v>0</v>
      </c>
      <c r="G2019" s="6">
        <v>3</v>
      </c>
      <c r="H2019" t="s">
        <v>3</v>
      </c>
      <c r="I2019" t="s">
        <v>1</v>
      </c>
      <c r="J2019" s="1">
        <v>51298</v>
      </c>
      <c r="K2019">
        <v>1</v>
      </c>
      <c r="L2019">
        <v>4.4000000000000004</v>
      </c>
      <c r="M2019">
        <v>7.3</v>
      </c>
      <c r="N2019" s="3">
        <v>761515.66572199995</v>
      </c>
      <c r="O2019" s="3">
        <v>520950</v>
      </c>
      <c r="P2019" s="7">
        <f>(N2019-O2019)/N2019*100</f>
        <v>31.590376475566977</v>
      </c>
    </row>
    <row r="2020" spans="1:16" x14ac:dyDescent="0.35">
      <c r="A2020" t="s">
        <v>998</v>
      </c>
      <c r="B2020" t="s">
        <v>90</v>
      </c>
      <c r="C2020" t="s">
        <v>200</v>
      </c>
      <c r="D2020" t="s">
        <v>445</v>
      </c>
      <c r="E2020" t="s">
        <v>104</v>
      </c>
      <c r="F2020" t="s">
        <v>10</v>
      </c>
      <c r="G2020" s="6">
        <v>5</v>
      </c>
      <c r="H2020" t="s">
        <v>3</v>
      </c>
      <c r="I2020" t="s">
        <v>2</v>
      </c>
      <c r="J2020" s="1">
        <v>67000</v>
      </c>
      <c r="K2020">
        <v>1</v>
      </c>
      <c r="L2020">
        <v>8.5</v>
      </c>
      <c r="M2020">
        <v>4.8</v>
      </c>
      <c r="N2020" s="3">
        <v>1031249.95643</v>
      </c>
      <c r="O2020" s="3">
        <v>640228.07999999996</v>
      </c>
      <c r="P2020" s="7">
        <f>(N2020-O2020)/N2020*100</f>
        <v>37.917274467932756</v>
      </c>
    </row>
    <row r="2021" spans="1:16" x14ac:dyDescent="0.35">
      <c r="A2021" t="s">
        <v>1025</v>
      </c>
      <c r="B2021" t="s">
        <v>90</v>
      </c>
      <c r="C2021" t="s">
        <v>99</v>
      </c>
      <c r="D2021" t="s">
        <v>445</v>
      </c>
      <c r="E2021" t="s">
        <v>4</v>
      </c>
      <c r="F2021" t="s">
        <v>10</v>
      </c>
      <c r="G2021" s="6">
        <v>4</v>
      </c>
      <c r="H2021" t="s">
        <v>3</v>
      </c>
      <c r="I2021" t="s">
        <v>1</v>
      </c>
      <c r="J2021" s="1">
        <v>74000</v>
      </c>
      <c r="K2021">
        <v>1</v>
      </c>
      <c r="L2021">
        <v>4.2</v>
      </c>
      <c r="M2021">
        <v>7.7</v>
      </c>
      <c r="N2021" s="3">
        <v>879273</v>
      </c>
      <c r="O2021" s="3">
        <v>501942</v>
      </c>
      <c r="P2021" s="7">
        <f>(N2021-O2021)/N2021*100</f>
        <v>42.913975522960449</v>
      </c>
    </row>
    <row r="2022" spans="1:16" x14ac:dyDescent="0.35">
      <c r="A2022" t="s">
        <v>992</v>
      </c>
      <c r="B2022" t="s">
        <v>90</v>
      </c>
      <c r="C2022" t="s">
        <v>118</v>
      </c>
      <c r="D2022" t="s">
        <v>434</v>
      </c>
      <c r="E2022" t="s">
        <v>14</v>
      </c>
      <c r="F2022" t="s">
        <v>10</v>
      </c>
      <c r="G2022" s="6">
        <v>5</v>
      </c>
      <c r="H2022" t="s">
        <v>3</v>
      </c>
      <c r="I2022" t="s">
        <v>1</v>
      </c>
      <c r="J2022" s="1">
        <v>85000</v>
      </c>
      <c r="K2022">
        <v>1</v>
      </c>
      <c r="L2022">
        <v>4.0999999999999996</v>
      </c>
      <c r="M2022">
        <v>9.4</v>
      </c>
      <c r="N2022" s="3">
        <v>920437.07526900002</v>
      </c>
      <c r="O2022" s="3">
        <v>342958</v>
      </c>
      <c r="P2022" s="7">
        <f>(N2022-O2022)/N2022*100</f>
        <v>62.739658232501149</v>
      </c>
    </row>
    <row r="2023" spans="1:16" x14ac:dyDescent="0.35">
      <c r="A2023" t="s">
        <v>730</v>
      </c>
      <c r="B2023" t="s">
        <v>90</v>
      </c>
      <c r="C2023" t="s">
        <v>95</v>
      </c>
      <c r="D2023" t="s">
        <v>175</v>
      </c>
      <c r="E2023" t="s">
        <v>4</v>
      </c>
      <c r="F2023" t="s">
        <v>0</v>
      </c>
      <c r="G2023" s="6">
        <v>12</v>
      </c>
      <c r="H2023" t="s">
        <v>3</v>
      </c>
      <c r="I2023" t="s">
        <v>12</v>
      </c>
      <c r="J2023" s="1">
        <v>60000</v>
      </c>
      <c r="K2023">
        <v>1</v>
      </c>
      <c r="L2023">
        <v>5</v>
      </c>
      <c r="M2023">
        <v>4.5</v>
      </c>
      <c r="N2023" s="3">
        <v>505259.4</v>
      </c>
      <c r="O2023" s="3">
        <v>127600</v>
      </c>
      <c r="P2023" s="7">
        <f>(N2023-O2023)/N2023*100</f>
        <v>74.745645504071774</v>
      </c>
    </row>
    <row r="2024" spans="1:16" x14ac:dyDescent="0.35">
      <c r="A2024" t="s">
        <v>686</v>
      </c>
      <c r="B2024" t="s">
        <v>105</v>
      </c>
      <c r="C2024" t="s">
        <v>106</v>
      </c>
      <c r="D2024" t="s">
        <v>115</v>
      </c>
      <c r="E2024" t="s">
        <v>104</v>
      </c>
      <c r="F2024" t="s">
        <v>10</v>
      </c>
      <c r="G2024" s="6">
        <v>7</v>
      </c>
      <c r="H2024" t="s">
        <v>3</v>
      </c>
      <c r="I2024" t="s">
        <v>12</v>
      </c>
      <c r="J2024" s="1">
        <v>120000</v>
      </c>
      <c r="K2024">
        <v>1</v>
      </c>
      <c r="L2024">
        <v>4.4000000000000004</v>
      </c>
      <c r="M2024">
        <v>8.8000000000000007</v>
      </c>
      <c r="N2024" s="3">
        <v>1317441</v>
      </c>
      <c r="O2024" s="3">
        <v>788800</v>
      </c>
      <c r="P2024" s="7">
        <f>(N2024-O2024)/N2024*100</f>
        <v>40.126351009267211</v>
      </c>
    </row>
    <row r="2025" spans="1:16" x14ac:dyDescent="0.35">
      <c r="A2025" t="s">
        <v>686</v>
      </c>
      <c r="B2025" t="s">
        <v>105</v>
      </c>
      <c r="C2025" t="s">
        <v>106</v>
      </c>
      <c r="D2025" t="s">
        <v>115</v>
      </c>
      <c r="E2025" t="s">
        <v>104</v>
      </c>
      <c r="F2025" t="s">
        <v>10</v>
      </c>
      <c r="G2025" s="6">
        <v>10</v>
      </c>
      <c r="H2025" t="s">
        <v>3</v>
      </c>
      <c r="I2025" t="s">
        <v>18</v>
      </c>
      <c r="J2025" s="1">
        <v>42000</v>
      </c>
      <c r="K2025">
        <v>1</v>
      </c>
      <c r="L2025">
        <v>9.9</v>
      </c>
      <c r="M2025">
        <v>5.6</v>
      </c>
      <c r="N2025" s="3">
        <v>1317441</v>
      </c>
      <c r="O2025" s="3">
        <v>739200</v>
      </c>
      <c r="P2025" s="7">
        <f>(N2025-O2025)/N2025*100</f>
        <v>43.891225489414701</v>
      </c>
    </row>
    <row r="2026" spans="1:16" x14ac:dyDescent="0.35">
      <c r="A2026" t="s">
        <v>997</v>
      </c>
      <c r="B2026" t="s">
        <v>105</v>
      </c>
      <c r="C2026" t="s">
        <v>106</v>
      </c>
      <c r="D2026" t="s">
        <v>438</v>
      </c>
      <c r="E2026" t="s">
        <v>104</v>
      </c>
      <c r="F2026" t="s">
        <v>10</v>
      </c>
      <c r="G2026" s="6">
        <v>8</v>
      </c>
      <c r="H2026" t="s">
        <v>3</v>
      </c>
      <c r="I2026" t="s">
        <v>12</v>
      </c>
      <c r="J2026" s="1">
        <v>86700</v>
      </c>
      <c r="K2026">
        <v>1</v>
      </c>
      <c r="L2026">
        <v>4.8</v>
      </c>
      <c r="M2026">
        <v>8.5</v>
      </c>
      <c r="N2026" s="3">
        <v>1738257</v>
      </c>
      <c r="O2026" s="3">
        <v>690000</v>
      </c>
      <c r="P2026" s="7">
        <f>(N2026-O2026)/N2026*100</f>
        <v>60.305064210873304</v>
      </c>
    </row>
    <row r="2027" spans="1:16" x14ac:dyDescent="0.35">
      <c r="A2027" t="s">
        <v>682</v>
      </c>
      <c r="B2027" t="s">
        <v>105</v>
      </c>
      <c r="C2027" t="s">
        <v>108</v>
      </c>
      <c r="D2027" t="s">
        <v>109</v>
      </c>
      <c r="E2027" t="s">
        <v>14</v>
      </c>
      <c r="F2027" t="s">
        <v>0</v>
      </c>
      <c r="G2027" s="6">
        <v>8</v>
      </c>
      <c r="H2027" t="s">
        <v>3</v>
      </c>
      <c r="I2027" t="s">
        <v>1</v>
      </c>
      <c r="J2027" s="1">
        <v>57700</v>
      </c>
      <c r="K2027">
        <v>1</v>
      </c>
      <c r="L2027">
        <v>6.4</v>
      </c>
      <c r="M2027">
        <v>9</v>
      </c>
      <c r="N2027" s="3">
        <v>1525510</v>
      </c>
      <c r="O2027" s="3">
        <v>473550</v>
      </c>
      <c r="P2027" s="7">
        <f>(N2027-O2027)/N2027*100</f>
        <v>68.957922268618361</v>
      </c>
    </row>
    <row r="2028" spans="1:16" x14ac:dyDescent="0.35">
      <c r="A2028" t="s">
        <v>1023</v>
      </c>
      <c r="B2028" t="s">
        <v>105</v>
      </c>
      <c r="C2028" t="s">
        <v>106</v>
      </c>
      <c r="D2028" t="s">
        <v>450</v>
      </c>
      <c r="E2028" t="s">
        <v>104</v>
      </c>
      <c r="F2028" t="s">
        <v>142</v>
      </c>
      <c r="G2028" s="6">
        <v>8</v>
      </c>
      <c r="H2028" t="s">
        <v>3</v>
      </c>
      <c r="I2028" t="s">
        <v>37</v>
      </c>
      <c r="J2028" s="1">
        <v>76473</v>
      </c>
      <c r="K2028">
        <v>1</v>
      </c>
      <c r="L2028">
        <v>5.7</v>
      </c>
      <c r="M2028">
        <v>5.8</v>
      </c>
      <c r="N2028" s="3">
        <v>1120297.5</v>
      </c>
      <c r="O2028" s="3">
        <v>758992</v>
      </c>
      <c r="P2028" s="7">
        <f>(N2028-O2028)/N2028*100</f>
        <v>32.250853010026354</v>
      </c>
    </row>
    <row r="2029" spans="1:16" x14ac:dyDescent="0.35">
      <c r="A2029" t="s">
        <v>1023</v>
      </c>
      <c r="B2029" t="s">
        <v>105</v>
      </c>
      <c r="C2029" t="s">
        <v>106</v>
      </c>
      <c r="D2029" t="s">
        <v>450</v>
      </c>
      <c r="E2029" t="s">
        <v>104</v>
      </c>
      <c r="F2029" t="s">
        <v>10</v>
      </c>
      <c r="G2029" s="6">
        <v>8</v>
      </c>
      <c r="H2029" t="s">
        <v>3</v>
      </c>
      <c r="I2029" t="s">
        <v>37</v>
      </c>
      <c r="J2029" s="1">
        <v>73000</v>
      </c>
      <c r="K2029">
        <v>2</v>
      </c>
      <c r="L2029">
        <v>4.3</v>
      </c>
      <c r="M2029">
        <v>9.5</v>
      </c>
      <c r="N2029" s="3">
        <v>1120297.5</v>
      </c>
      <c r="O2029" s="3">
        <v>626638</v>
      </c>
      <c r="P2029" s="7">
        <f>(N2029-O2029)/N2029*100</f>
        <v>44.065036296162404</v>
      </c>
    </row>
    <row r="2030" spans="1:16" x14ac:dyDescent="0.35">
      <c r="A2030" t="s">
        <v>682</v>
      </c>
      <c r="B2030" t="s">
        <v>105</v>
      </c>
      <c r="C2030" t="s">
        <v>108</v>
      </c>
      <c r="D2030" t="s">
        <v>109</v>
      </c>
      <c r="E2030" t="s">
        <v>14</v>
      </c>
      <c r="F2030" t="s">
        <v>0</v>
      </c>
      <c r="G2030" s="6">
        <v>8</v>
      </c>
      <c r="H2030" t="s">
        <v>3</v>
      </c>
      <c r="I2030" t="s">
        <v>1</v>
      </c>
      <c r="J2030" s="1">
        <v>38929</v>
      </c>
      <c r="K2030">
        <v>1</v>
      </c>
      <c r="L2030">
        <v>4.5</v>
      </c>
      <c r="M2030">
        <v>8.6</v>
      </c>
      <c r="N2030" s="3">
        <v>1525510</v>
      </c>
      <c r="O2030" s="3">
        <v>435918</v>
      </c>
      <c r="P2030" s="7">
        <f>(N2030-O2030)/N2030*100</f>
        <v>71.424769421373838</v>
      </c>
    </row>
    <row r="2031" spans="1:16" x14ac:dyDescent="0.35">
      <c r="A2031" t="s">
        <v>1058</v>
      </c>
      <c r="B2031" t="s">
        <v>105</v>
      </c>
      <c r="C2031" t="s">
        <v>110</v>
      </c>
      <c r="D2031" t="s">
        <v>532</v>
      </c>
      <c r="E2031" t="s">
        <v>32</v>
      </c>
      <c r="F2031" t="s">
        <v>142</v>
      </c>
      <c r="G2031" s="6">
        <v>7</v>
      </c>
      <c r="H2031" t="s">
        <v>3</v>
      </c>
      <c r="I2031" t="s">
        <v>18</v>
      </c>
      <c r="J2031" s="1">
        <v>85000</v>
      </c>
      <c r="K2031">
        <v>1</v>
      </c>
      <c r="L2031">
        <v>5.4</v>
      </c>
      <c r="M2031">
        <v>7</v>
      </c>
      <c r="N2031" s="3">
        <v>3234953.9299300001</v>
      </c>
      <c r="O2031" s="3">
        <v>1187500</v>
      </c>
      <c r="P2031" s="7">
        <f>(N2031-O2031)/N2031*100</f>
        <v>63.291594695888122</v>
      </c>
    </row>
    <row r="2032" spans="1:16" x14ac:dyDescent="0.35">
      <c r="A2032" t="s">
        <v>684</v>
      </c>
      <c r="B2032" t="s">
        <v>105</v>
      </c>
      <c r="C2032" t="s">
        <v>106</v>
      </c>
      <c r="D2032" t="s">
        <v>112</v>
      </c>
      <c r="E2032" t="s">
        <v>104</v>
      </c>
      <c r="F2032" t="s">
        <v>10</v>
      </c>
      <c r="G2032" s="6">
        <v>8</v>
      </c>
      <c r="H2032" t="s">
        <v>3</v>
      </c>
      <c r="I2032" t="s">
        <v>2</v>
      </c>
      <c r="J2032" s="1">
        <v>88322</v>
      </c>
      <c r="K2032">
        <v>2</v>
      </c>
      <c r="L2032">
        <v>3.8</v>
      </c>
      <c r="M2032">
        <v>9.6999999999999993</v>
      </c>
      <c r="N2032" s="3">
        <v>1585233</v>
      </c>
      <c r="O2032" s="3">
        <v>592800</v>
      </c>
      <c r="P2032" s="7">
        <f>(N2032-O2032)/N2032*100</f>
        <v>62.604866287794913</v>
      </c>
    </row>
    <row r="2033" spans="1:16" x14ac:dyDescent="0.35">
      <c r="A2033" t="s">
        <v>686</v>
      </c>
      <c r="B2033" t="s">
        <v>105</v>
      </c>
      <c r="C2033" t="s">
        <v>106</v>
      </c>
      <c r="D2033" t="s">
        <v>115</v>
      </c>
      <c r="E2033" t="s">
        <v>104</v>
      </c>
      <c r="F2033" t="s">
        <v>10</v>
      </c>
      <c r="G2033" s="6">
        <v>12</v>
      </c>
      <c r="H2033" t="s">
        <v>3</v>
      </c>
      <c r="I2033" t="s">
        <v>23</v>
      </c>
      <c r="J2033" s="1">
        <v>80100</v>
      </c>
      <c r="K2033">
        <v>2</v>
      </c>
      <c r="L2033">
        <v>4.5</v>
      </c>
      <c r="M2033">
        <v>9.9</v>
      </c>
      <c r="N2033" s="3">
        <v>1317441</v>
      </c>
      <c r="O2033" s="3">
        <v>347568</v>
      </c>
      <c r="P2033" s="7">
        <f>(N2033-O2033)/N2033*100</f>
        <v>73.617945699276106</v>
      </c>
    </row>
    <row r="2034" spans="1:16" x14ac:dyDescent="0.35">
      <c r="A2034" t="s">
        <v>1059</v>
      </c>
      <c r="B2034" t="s">
        <v>105</v>
      </c>
      <c r="C2034" t="s">
        <v>106</v>
      </c>
      <c r="D2034" t="s">
        <v>466</v>
      </c>
      <c r="E2034" t="s">
        <v>104</v>
      </c>
      <c r="F2034" t="s">
        <v>10</v>
      </c>
      <c r="G2034" s="6">
        <v>12</v>
      </c>
      <c r="H2034" t="s">
        <v>3</v>
      </c>
      <c r="I2034" t="s">
        <v>17</v>
      </c>
      <c r="J2034" s="1">
        <v>107000</v>
      </c>
      <c r="K2034">
        <v>2</v>
      </c>
      <c r="L2034">
        <v>4.3</v>
      </c>
      <c r="M2034">
        <v>8.1999999999999993</v>
      </c>
      <c r="N2034" s="3">
        <v>1155862.5</v>
      </c>
      <c r="O2034" s="3">
        <v>319968</v>
      </c>
      <c r="P2034" s="7">
        <f>(N2034-O2034)/N2034*100</f>
        <v>72.317814618953378</v>
      </c>
    </row>
    <row r="2035" spans="1:16" x14ac:dyDescent="0.35">
      <c r="A2035" t="s">
        <v>988</v>
      </c>
      <c r="B2035" t="s">
        <v>105</v>
      </c>
      <c r="C2035" t="s">
        <v>108</v>
      </c>
      <c r="D2035" t="s">
        <v>430</v>
      </c>
      <c r="E2035" t="s">
        <v>14</v>
      </c>
      <c r="F2035" t="s">
        <v>0</v>
      </c>
      <c r="G2035" s="6">
        <v>10</v>
      </c>
      <c r="H2035" t="s">
        <v>3</v>
      </c>
      <c r="I2035" t="s">
        <v>2</v>
      </c>
      <c r="J2035" s="1">
        <v>45000</v>
      </c>
      <c r="K2035">
        <v>1</v>
      </c>
      <c r="L2035">
        <v>4.5</v>
      </c>
      <c r="M2035">
        <v>9.9</v>
      </c>
      <c r="N2035" s="3">
        <v>1822366</v>
      </c>
      <c r="O2035" s="3">
        <v>342958</v>
      </c>
      <c r="P2035" s="7">
        <f>(N2035-O2035)/N2035*100</f>
        <v>81.180619041400021</v>
      </c>
    </row>
    <row r="2036" spans="1:16" x14ac:dyDescent="0.35">
      <c r="A2036" t="s">
        <v>684</v>
      </c>
      <c r="B2036" t="s">
        <v>105</v>
      </c>
      <c r="C2036" t="s">
        <v>106</v>
      </c>
      <c r="D2036" t="s">
        <v>112</v>
      </c>
      <c r="E2036" t="s">
        <v>104</v>
      </c>
      <c r="F2036" t="s">
        <v>10</v>
      </c>
      <c r="G2036" s="6">
        <v>12</v>
      </c>
      <c r="H2036" t="s">
        <v>3</v>
      </c>
      <c r="I2036" t="s">
        <v>12</v>
      </c>
      <c r="J2036" s="1">
        <v>217000</v>
      </c>
      <c r="K2036">
        <v>2</v>
      </c>
      <c r="L2036">
        <v>3.8</v>
      </c>
      <c r="M2036">
        <v>9.9</v>
      </c>
      <c r="N2036" s="3">
        <v>1585233</v>
      </c>
      <c r="O2036" s="3">
        <v>342958</v>
      </c>
      <c r="P2036" s="7">
        <f>(N2036-O2036)/N2036*100</f>
        <v>78.365451640232067</v>
      </c>
    </row>
    <row r="2037" spans="1:16" x14ac:dyDescent="0.35">
      <c r="A2037" t="s">
        <v>682</v>
      </c>
      <c r="B2037" t="s">
        <v>105</v>
      </c>
      <c r="C2037" t="s">
        <v>108</v>
      </c>
      <c r="D2037" t="s">
        <v>109</v>
      </c>
      <c r="E2037" t="s">
        <v>14</v>
      </c>
      <c r="F2037" t="s">
        <v>0</v>
      </c>
      <c r="G2037" s="6">
        <v>8</v>
      </c>
      <c r="H2037" t="s">
        <v>3</v>
      </c>
      <c r="I2037" t="s">
        <v>23</v>
      </c>
      <c r="J2037" s="1">
        <v>69000</v>
      </c>
      <c r="K2037">
        <v>1</v>
      </c>
      <c r="L2037">
        <v>4.8</v>
      </c>
      <c r="M2037">
        <v>7.5</v>
      </c>
      <c r="N2037" s="3">
        <v>1525510</v>
      </c>
      <c r="O2037" s="3">
        <v>379950</v>
      </c>
      <c r="P2037" s="7">
        <f>(N2037-O2037)/N2037*100</f>
        <v>75.093575263354552</v>
      </c>
    </row>
    <row r="2038" spans="1:16" x14ac:dyDescent="0.35">
      <c r="A2038" t="s">
        <v>769</v>
      </c>
      <c r="B2038" t="s">
        <v>105</v>
      </c>
      <c r="C2038" t="s">
        <v>213</v>
      </c>
      <c r="D2038" t="s">
        <v>214</v>
      </c>
      <c r="E2038" t="s">
        <v>14</v>
      </c>
      <c r="F2038" t="s">
        <v>0</v>
      </c>
      <c r="G2038" s="6">
        <v>11</v>
      </c>
      <c r="H2038" t="s">
        <v>13</v>
      </c>
      <c r="I2038" t="s">
        <v>23</v>
      </c>
      <c r="J2038" s="1">
        <v>71000</v>
      </c>
      <c r="K2038">
        <v>5</v>
      </c>
      <c r="L2038">
        <v>4.5</v>
      </c>
      <c r="M2038">
        <v>9.9</v>
      </c>
      <c r="N2038" s="3">
        <v>3414761.7391300001</v>
      </c>
      <c r="O2038" s="3">
        <v>651901.68000000005</v>
      </c>
      <c r="P2038" s="7">
        <f>(N2038-O2038)/N2038*100</f>
        <v>80.909307008749337</v>
      </c>
    </row>
    <row r="2039" spans="1:16" x14ac:dyDescent="0.35">
      <c r="A2039" t="s">
        <v>727</v>
      </c>
      <c r="B2039" t="s">
        <v>105</v>
      </c>
      <c r="C2039" t="s">
        <v>108</v>
      </c>
      <c r="D2039" t="s">
        <v>171</v>
      </c>
      <c r="E2039" t="s">
        <v>14</v>
      </c>
      <c r="F2039" t="s">
        <v>10</v>
      </c>
      <c r="G2039" s="6">
        <v>9</v>
      </c>
      <c r="H2039" t="s">
        <v>3</v>
      </c>
      <c r="I2039" t="s">
        <v>12</v>
      </c>
      <c r="J2039" s="1">
        <v>75762</v>
      </c>
      <c r="K2039">
        <v>1</v>
      </c>
      <c r="L2039">
        <v>4.8</v>
      </c>
      <c r="M2039">
        <v>8.3000000000000007</v>
      </c>
      <c r="N2039" s="3">
        <v>1690430</v>
      </c>
      <c r="O2039" s="3">
        <v>324558</v>
      </c>
      <c r="P2039" s="7">
        <f>(N2039-O2039)/N2039*100</f>
        <v>80.800269753849605</v>
      </c>
    </row>
    <row r="2040" spans="1:16" x14ac:dyDescent="0.35">
      <c r="A2040" t="s">
        <v>682</v>
      </c>
      <c r="B2040" t="s">
        <v>105</v>
      </c>
      <c r="C2040" t="s">
        <v>108</v>
      </c>
      <c r="D2040" t="s">
        <v>109</v>
      </c>
      <c r="E2040" t="s">
        <v>14</v>
      </c>
      <c r="F2040" t="s">
        <v>0</v>
      </c>
      <c r="G2040" s="6">
        <v>10</v>
      </c>
      <c r="H2040" t="s">
        <v>3</v>
      </c>
      <c r="I2040" t="s">
        <v>1</v>
      </c>
      <c r="J2040" s="1">
        <v>74000</v>
      </c>
      <c r="K2040">
        <v>1</v>
      </c>
      <c r="L2040">
        <v>5</v>
      </c>
      <c r="M2040">
        <v>9.1</v>
      </c>
      <c r="N2040" s="3">
        <v>1525510</v>
      </c>
      <c r="O2040" s="3">
        <v>287950</v>
      </c>
      <c r="P2040" s="7">
        <f>(N2040-O2040)/N2040*100</f>
        <v>81.124345300915763</v>
      </c>
    </row>
    <row r="2041" spans="1:16" x14ac:dyDescent="0.35">
      <c r="A2041" t="s">
        <v>1029</v>
      </c>
      <c r="B2041" t="s">
        <v>105</v>
      </c>
      <c r="C2041" t="s">
        <v>106</v>
      </c>
      <c r="D2041" t="s">
        <v>494</v>
      </c>
      <c r="E2041" t="s">
        <v>104</v>
      </c>
      <c r="F2041" t="s">
        <v>10</v>
      </c>
      <c r="G2041" s="6">
        <v>6</v>
      </c>
      <c r="H2041" t="s">
        <v>3</v>
      </c>
      <c r="I2041" t="s">
        <v>12</v>
      </c>
      <c r="J2041" s="1">
        <v>83000</v>
      </c>
      <c r="K2041">
        <v>1</v>
      </c>
      <c r="L2041">
        <v>4.5999999999999996</v>
      </c>
      <c r="M2041">
        <v>9.1</v>
      </c>
      <c r="N2041" s="3">
        <v>1531435.5</v>
      </c>
      <c r="O2041" s="3">
        <v>914550</v>
      </c>
      <c r="P2041" s="7">
        <f>(N2041-O2041)/N2041*100</f>
        <v>40.281520181555145</v>
      </c>
    </row>
    <row r="2042" spans="1:16" x14ac:dyDescent="0.35">
      <c r="A2042" t="s">
        <v>1060</v>
      </c>
      <c r="B2042" t="s">
        <v>105</v>
      </c>
      <c r="C2042" t="s">
        <v>108</v>
      </c>
      <c r="D2042" t="s">
        <v>493</v>
      </c>
      <c r="E2042" t="s">
        <v>14</v>
      </c>
      <c r="F2042" t="s">
        <v>0</v>
      </c>
      <c r="G2042" s="6">
        <v>9</v>
      </c>
      <c r="H2042" t="s">
        <v>13</v>
      </c>
      <c r="I2042" t="s">
        <v>17</v>
      </c>
      <c r="J2042" s="1">
        <v>40000</v>
      </c>
      <c r="K2042">
        <v>1</v>
      </c>
      <c r="L2042">
        <v>5</v>
      </c>
      <c r="M2042">
        <v>6.1</v>
      </c>
      <c r="N2042" s="3">
        <v>1767000</v>
      </c>
      <c r="O2042" s="3">
        <v>398542</v>
      </c>
      <c r="P2042" s="7">
        <f>(N2042-O2042)/N2042*100</f>
        <v>77.445274476513873</v>
      </c>
    </row>
    <row r="2043" spans="1:16" x14ac:dyDescent="0.35">
      <c r="A2043" t="s">
        <v>983</v>
      </c>
      <c r="B2043" t="s">
        <v>105</v>
      </c>
      <c r="C2043" t="s">
        <v>413</v>
      </c>
      <c r="D2043" t="s">
        <v>425</v>
      </c>
      <c r="E2043" t="s">
        <v>14</v>
      </c>
      <c r="F2043" t="s">
        <v>0</v>
      </c>
      <c r="G2043" s="6">
        <v>11</v>
      </c>
      <c r="H2043" t="s">
        <v>3</v>
      </c>
      <c r="I2043" t="s">
        <v>12</v>
      </c>
      <c r="J2043" s="1">
        <v>88866</v>
      </c>
      <c r="K2043">
        <v>2</v>
      </c>
      <c r="L2043">
        <v>4.3</v>
      </c>
      <c r="M2043">
        <v>9.9</v>
      </c>
      <c r="N2043" s="3">
        <v>1306402</v>
      </c>
      <c r="O2043" s="3">
        <v>211200</v>
      </c>
      <c r="P2043" s="7">
        <f>(N2043-O2043)/N2043*100</f>
        <v>83.833460144733394</v>
      </c>
    </row>
    <row r="2044" spans="1:16" x14ac:dyDescent="0.35">
      <c r="A2044" t="s">
        <v>684</v>
      </c>
      <c r="B2044" t="s">
        <v>105</v>
      </c>
      <c r="C2044" t="s">
        <v>106</v>
      </c>
      <c r="D2044" t="s">
        <v>112</v>
      </c>
      <c r="E2044" t="s">
        <v>104</v>
      </c>
      <c r="F2044" t="s">
        <v>10</v>
      </c>
      <c r="G2044" s="6">
        <v>11</v>
      </c>
      <c r="H2044" t="s">
        <v>3</v>
      </c>
      <c r="I2044" t="s">
        <v>1</v>
      </c>
      <c r="J2044" s="1">
        <v>87436</v>
      </c>
      <c r="K2044">
        <v>1</v>
      </c>
      <c r="L2044">
        <v>9.9</v>
      </c>
      <c r="M2044">
        <v>5.0999999999999996</v>
      </c>
      <c r="N2044" s="3">
        <v>1585233</v>
      </c>
      <c r="O2044" s="3">
        <v>497200</v>
      </c>
      <c r="P2044" s="7">
        <f>(N2044-O2044)/N2044*100</f>
        <v>68.635525503191005</v>
      </c>
    </row>
    <row r="2045" spans="1:16" x14ac:dyDescent="0.35">
      <c r="A2045" t="s">
        <v>1041</v>
      </c>
      <c r="B2045" t="s">
        <v>105</v>
      </c>
      <c r="C2045" t="s">
        <v>106</v>
      </c>
      <c r="D2045" t="s">
        <v>523</v>
      </c>
      <c r="E2045" t="s">
        <v>104</v>
      </c>
      <c r="F2045" t="s">
        <v>142</v>
      </c>
      <c r="G2045" s="6">
        <v>6</v>
      </c>
      <c r="H2045" t="s">
        <v>3</v>
      </c>
      <c r="I2045" t="s">
        <v>18</v>
      </c>
      <c r="J2045" s="1">
        <v>119000</v>
      </c>
      <c r="K2045">
        <v>1</v>
      </c>
      <c r="L2045">
        <v>3.3</v>
      </c>
      <c r="M2045">
        <v>6.2</v>
      </c>
      <c r="N2045" s="3">
        <v>1133338</v>
      </c>
      <c r="O2045" s="3">
        <v>989100</v>
      </c>
      <c r="P2045" s="7">
        <f>(N2045-O2045)/N2045*100</f>
        <v>12.726829948347271</v>
      </c>
    </row>
    <row r="2046" spans="1:16" x14ac:dyDescent="0.35">
      <c r="A2046" t="s">
        <v>983</v>
      </c>
      <c r="B2046" t="s">
        <v>105</v>
      </c>
      <c r="C2046" t="s">
        <v>413</v>
      </c>
      <c r="D2046" t="s">
        <v>425</v>
      </c>
      <c r="E2046" t="s">
        <v>14</v>
      </c>
      <c r="F2046" t="s">
        <v>0</v>
      </c>
      <c r="G2046" s="6">
        <v>11</v>
      </c>
      <c r="H2046" t="s">
        <v>3</v>
      </c>
      <c r="I2046" t="s">
        <v>17</v>
      </c>
      <c r="J2046" s="1">
        <v>97340</v>
      </c>
      <c r="K2046">
        <v>1</v>
      </c>
      <c r="L2046">
        <v>4.3</v>
      </c>
      <c r="M2046">
        <v>7</v>
      </c>
      <c r="N2046" s="3">
        <v>1306402</v>
      </c>
      <c r="O2046" s="3">
        <v>242550</v>
      </c>
      <c r="P2046" s="7">
        <f>(N2046-O2046)/N2046*100</f>
        <v>81.433739384967268</v>
      </c>
    </row>
    <row r="2047" spans="1:16" x14ac:dyDescent="0.35">
      <c r="A2047" t="s">
        <v>687</v>
      </c>
      <c r="B2047" t="s">
        <v>105</v>
      </c>
      <c r="C2047" t="s">
        <v>106</v>
      </c>
      <c r="D2047" t="s">
        <v>116</v>
      </c>
      <c r="E2047" t="s">
        <v>104</v>
      </c>
      <c r="F2047" t="s">
        <v>142</v>
      </c>
      <c r="G2047" s="6">
        <v>6</v>
      </c>
      <c r="H2047" t="s">
        <v>3</v>
      </c>
      <c r="I2047" t="s">
        <v>12</v>
      </c>
      <c r="J2047" s="1">
        <v>81000</v>
      </c>
      <c r="K2047">
        <v>1</v>
      </c>
      <c r="L2047">
        <v>5</v>
      </c>
      <c r="M2047">
        <v>5.2</v>
      </c>
      <c r="N2047" s="3">
        <v>1475247</v>
      </c>
      <c r="O2047" s="3">
        <v>998944</v>
      </c>
      <c r="P2047" s="7">
        <f>(N2047-O2047)/N2047*100</f>
        <v>32.286322222651535</v>
      </c>
    </row>
    <row r="2048" spans="1:16" x14ac:dyDescent="0.35">
      <c r="A2048" t="s">
        <v>1061</v>
      </c>
      <c r="B2048" t="s">
        <v>105</v>
      </c>
      <c r="C2048" t="s">
        <v>110</v>
      </c>
      <c r="D2048" t="s">
        <v>534</v>
      </c>
      <c r="E2048" t="s">
        <v>32</v>
      </c>
      <c r="F2048" t="s">
        <v>10</v>
      </c>
      <c r="G2048" s="6">
        <v>6</v>
      </c>
      <c r="H2048" t="s">
        <v>3</v>
      </c>
      <c r="I2048" t="s">
        <v>1</v>
      </c>
      <c r="J2048" s="1">
        <v>84000</v>
      </c>
      <c r="K2048">
        <v>2</v>
      </c>
      <c r="L2048">
        <v>3.5</v>
      </c>
      <c r="M2048">
        <v>8.1999999999999993</v>
      </c>
      <c r="N2048" s="3">
        <v>3554355.85</v>
      </c>
      <c r="O2048" s="3">
        <v>1496250</v>
      </c>
      <c r="P2048" s="7">
        <f>(N2048-O2048)/N2048*100</f>
        <v>57.903764756699871</v>
      </c>
    </row>
    <row r="2049" spans="1:16" x14ac:dyDescent="0.35">
      <c r="A2049" t="s">
        <v>1062</v>
      </c>
      <c r="B2049" t="s">
        <v>105</v>
      </c>
      <c r="C2049" t="s">
        <v>110</v>
      </c>
      <c r="D2049" t="s">
        <v>535</v>
      </c>
      <c r="E2049" t="s">
        <v>32</v>
      </c>
      <c r="F2049" t="s">
        <v>10</v>
      </c>
      <c r="G2049" s="6">
        <v>1</v>
      </c>
      <c r="H2049" t="s">
        <v>13</v>
      </c>
      <c r="I2049" t="s">
        <v>149</v>
      </c>
      <c r="J2049" s="1">
        <v>25000</v>
      </c>
      <c r="K2049">
        <v>1</v>
      </c>
      <c r="L2049">
        <v>7.7</v>
      </c>
      <c r="M2049">
        <v>7</v>
      </c>
      <c r="N2049" s="3">
        <v>3946758.65</v>
      </c>
      <c r="O2049" s="3">
        <v>2974682.75</v>
      </c>
      <c r="P2049" s="7">
        <f>(N2049-O2049)/N2049*100</f>
        <v>24.629727485363208</v>
      </c>
    </row>
    <row r="2050" spans="1:16" x14ac:dyDescent="0.35">
      <c r="A2050" t="s">
        <v>686</v>
      </c>
      <c r="B2050" t="s">
        <v>105</v>
      </c>
      <c r="C2050" t="s">
        <v>106</v>
      </c>
      <c r="D2050" t="s">
        <v>115</v>
      </c>
      <c r="E2050" t="s">
        <v>104</v>
      </c>
      <c r="F2050" t="s">
        <v>10</v>
      </c>
      <c r="G2050" s="6">
        <v>7</v>
      </c>
      <c r="H2050" t="s">
        <v>3</v>
      </c>
      <c r="I2050" t="s">
        <v>18</v>
      </c>
      <c r="J2050" s="1">
        <v>121000</v>
      </c>
      <c r="K2050">
        <v>2</v>
      </c>
      <c r="L2050">
        <v>4.4000000000000004</v>
      </c>
      <c r="M2050">
        <v>9.1</v>
      </c>
      <c r="N2050" s="3">
        <v>1317441</v>
      </c>
      <c r="O2050" s="3">
        <v>734262</v>
      </c>
      <c r="P2050" s="7">
        <f>(N2050-O2050)/N2050*100</f>
        <v>44.266043033426165</v>
      </c>
    </row>
    <row r="2051" spans="1:16" x14ac:dyDescent="0.35">
      <c r="A2051" t="s">
        <v>1063</v>
      </c>
      <c r="B2051" t="s">
        <v>105</v>
      </c>
      <c r="C2051" t="s">
        <v>519</v>
      </c>
      <c r="D2051" t="s">
        <v>157</v>
      </c>
      <c r="E2051" t="s">
        <v>4</v>
      </c>
      <c r="F2051" t="s">
        <v>0</v>
      </c>
      <c r="G2051" s="6">
        <v>7</v>
      </c>
      <c r="H2051" t="s">
        <v>3</v>
      </c>
      <c r="I2051" t="s">
        <v>1</v>
      </c>
      <c r="J2051" s="1">
        <v>59000</v>
      </c>
      <c r="K2051">
        <v>1</v>
      </c>
      <c r="L2051">
        <v>4.5999999999999996</v>
      </c>
      <c r="M2051">
        <v>7.6</v>
      </c>
      <c r="N2051" s="3">
        <v>560559.02313600003</v>
      </c>
      <c r="O2051" s="3">
        <v>211200</v>
      </c>
      <c r="P2051" s="7">
        <f>(N2051-O2051)/N2051*100</f>
        <v>62.323325237285545</v>
      </c>
    </row>
    <row r="2052" spans="1:16" x14ac:dyDescent="0.35">
      <c r="A2052" t="s">
        <v>1063</v>
      </c>
      <c r="B2052" t="s">
        <v>105</v>
      </c>
      <c r="C2052" t="s">
        <v>519</v>
      </c>
      <c r="D2052" t="s">
        <v>157</v>
      </c>
      <c r="E2052" t="s">
        <v>4</v>
      </c>
      <c r="F2052" t="s">
        <v>0</v>
      </c>
      <c r="G2052" s="6">
        <v>7</v>
      </c>
      <c r="H2052" t="s">
        <v>3</v>
      </c>
      <c r="I2052" t="s">
        <v>471</v>
      </c>
      <c r="J2052" s="1">
        <v>24375</v>
      </c>
      <c r="K2052">
        <v>1</v>
      </c>
      <c r="L2052">
        <v>6.8</v>
      </c>
      <c r="M2052">
        <v>7</v>
      </c>
      <c r="N2052" s="3">
        <v>560559.02313600003</v>
      </c>
      <c r="O2052" s="3">
        <v>297078</v>
      </c>
      <c r="P2052" s="7">
        <f>(N2052-O2052)/N2052*100</f>
        <v>47.003261433912478</v>
      </c>
    </row>
    <row r="2053" spans="1:16" x14ac:dyDescent="0.35">
      <c r="A2053" t="s">
        <v>1064</v>
      </c>
      <c r="B2053" t="s">
        <v>105</v>
      </c>
      <c r="C2053" t="s">
        <v>519</v>
      </c>
      <c r="D2053" t="s">
        <v>524</v>
      </c>
      <c r="E2053" t="s">
        <v>4</v>
      </c>
      <c r="F2053" t="s">
        <v>0</v>
      </c>
      <c r="G2053" s="6">
        <v>5</v>
      </c>
      <c r="H2053" t="s">
        <v>3</v>
      </c>
      <c r="I2053" t="s">
        <v>20</v>
      </c>
      <c r="J2053" s="1">
        <v>49345</v>
      </c>
      <c r="K2053">
        <v>1</v>
      </c>
      <c r="L2053">
        <v>5.4</v>
      </c>
      <c r="M2053">
        <v>9.9</v>
      </c>
      <c r="N2053" s="3">
        <v>691356.12853500003</v>
      </c>
      <c r="O2053" s="3">
        <v>426550</v>
      </c>
      <c r="P2053" s="7">
        <f>(N2053-O2053)/N2053*100</f>
        <v>38.302420070554732</v>
      </c>
    </row>
    <row r="2054" spans="1:16" x14ac:dyDescent="0.35">
      <c r="A2054" t="s">
        <v>717</v>
      </c>
      <c r="B2054" t="s">
        <v>105</v>
      </c>
      <c r="C2054" t="s">
        <v>158</v>
      </c>
      <c r="D2054" t="s">
        <v>157</v>
      </c>
      <c r="E2054" t="s">
        <v>14</v>
      </c>
      <c r="F2054" t="s">
        <v>0</v>
      </c>
      <c r="G2054" s="6">
        <v>7</v>
      </c>
      <c r="H2054" t="s">
        <v>3</v>
      </c>
      <c r="I2054" t="s">
        <v>410</v>
      </c>
      <c r="J2054" s="1">
        <v>48370</v>
      </c>
      <c r="K2054">
        <v>1</v>
      </c>
      <c r="L2054">
        <v>6.4</v>
      </c>
      <c r="M2054">
        <v>4.4000000000000004</v>
      </c>
      <c r="N2054" s="3">
        <v>700234.10138200002</v>
      </c>
      <c r="O2054" s="3">
        <v>319968</v>
      </c>
      <c r="P2054" s="7">
        <f>(N2054-O2054)/N2054*100</f>
        <v>54.305567328340196</v>
      </c>
    </row>
    <row r="2055" spans="1:16" x14ac:dyDescent="0.35">
      <c r="A2055" t="s">
        <v>1065</v>
      </c>
      <c r="B2055" t="s">
        <v>105</v>
      </c>
      <c r="C2055" t="s">
        <v>106</v>
      </c>
      <c r="D2055" t="s">
        <v>537</v>
      </c>
      <c r="E2055" t="s">
        <v>104</v>
      </c>
      <c r="F2055" t="s">
        <v>142</v>
      </c>
      <c r="G2055" s="6">
        <v>7</v>
      </c>
      <c r="H2055" t="s">
        <v>3</v>
      </c>
      <c r="I2055" t="s">
        <v>536</v>
      </c>
      <c r="J2055" s="1">
        <v>73620</v>
      </c>
      <c r="K2055">
        <v>1</v>
      </c>
      <c r="L2055">
        <v>5.7</v>
      </c>
      <c r="M2055">
        <v>7</v>
      </c>
      <c r="N2055" s="3">
        <v>1458510</v>
      </c>
      <c r="O2055" s="3">
        <v>934902</v>
      </c>
      <c r="P2055" s="7">
        <f>(N2055-O2055)/N2055*100</f>
        <v>35.900199518686883</v>
      </c>
    </row>
    <row r="2056" spans="1:16" x14ac:dyDescent="0.35">
      <c r="A2056" t="s">
        <v>771</v>
      </c>
      <c r="B2056" t="s">
        <v>105</v>
      </c>
      <c r="C2056" t="s">
        <v>108</v>
      </c>
      <c r="D2056" t="s">
        <v>216</v>
      </c>
      <c r="E2056" t="s">
        <v>14</v>
      </c>
      <c r="F2056" t="s">
        <v>0</v>
      </c>
      <c r="G2056" s="6">
        <v>8</v>
      </c>
      <c r="H2056" t="s">
        <v>3</v>
      </c>
      <c r="I2056" t="s">
        <v>17</v>
      </c>
      <c r="J2056" s="1">
        <v>64000</v>
      </c>
      <c r="K2056">
        <v>1</v>
      </c>
      <c r="L2056">
        <v>6.4</v>
      </c>
      <c r="M2056">
        <v>9.1999999999999993</v>
      </c>
      <c r="N2056" s="3">
        <v>1352344</v>
      </c>
      <c r="O2056" s="3">
        <v>457525.12</v>
      </c>
      <c r="P2056" s="7">
        <f>(N2056-O2056)/N2056*100</f>
        <v>66.167992759238771</v>
      </c>
    </row>
    <row r="2057" spans="1:16" x14ac:dyDescent="0.35">
      <c r="A2057" t="s">
        <v>711</v>
      </c>
      <c r="B2057" t="s">
        <v>105</v>
      </c>
      <c r="C2057" t="s">
        <v>106</v>
      </c>
      <c r="D2057" t="s">
        <v>152</v>
      </c>
      <c r="E2057" t="s">
        <v>104</v>
      </c>
      <c r="F2057" t="s">
        <v>142</v>
      </c>
      <c r="G2057" s="6">
        <v>4</v>
      </c>
      <c r="H2057" t="s">
        <v>3</v>
      </c>
      <c r="I2057" t="s">
        <v>1</v>
      </c>
      <c r="J2057" s="1">
        <v>19000</v>
      </c>
      <c r="K2057">
        <v>1</v>
      </c>
      <c r="L2057">
        <v>4.3</v>
      </c>
      <c r="M2057">
        <v>7.2</v>
      </c>
      <c r="N2057" s="3">
        <v>1465683</v>
      </c>
      <c r="O2057" s="3">
        <v>1112725</v>
      </c>
      <c r="P2057" s="7">
        <f>(N2057-O2057)/N2057*100</f>
        <v>24.081469185355907</v>
      </c>
    </row>
    <row r="2058" spans="1:16" x14ac:dyDescent="0.35">
      <c r="A2058" t="s">
        <v>1066</v>
      </c>
      <c r="B2058" t="s">
        <v>105</v>
      </c>
      <c r="C2058" t="s">
        <v>158</v>
      </c>
      <c r="D2058" t="s">
        <v>75</v>
      </c>
      <c r="E2058" t="s">
        <v>14</v>
      </c>
      <c r="F2058" t="s">
        <v>153</v>
      </c>
      <c r="G2058" s="6">
        <v>7</v>
      </c>
      <c r="H2058" t="s">
        <v>3</v>
      </c>
      <c r="I2058" t="s">
        <v>1</v>
      </c>
      <c r="J2058" s="1">
        <v>460000</v>
      </c>
      <c r="K2058">
        <v>2</v>
      </c>
      <c r="L2058">
        <v>5</v>
      </c>
      <c r="M2058">
        <v>3.8</v>
      </c>
      <c r="N2058" s="3">
        <v>855452.66052200005</v>
      </c>
      <c r="O2058" s="3">
        <v>379950</v>
      </c>
      <c r="P2058" s="7">
        <f>(N2058-O2058)/N2058*100</f>
        <v>55.584918075051263</v>
      </c>
    </row>
    <row r="2059" spans="1:16" x14ac:dyDescent="0.35">
      <c r="A2059" t="s">
        <v>681</v>
      </c>
      <c r="B2059" t="s">
        <v>105</v>
      </c>
      <c r="C2059" t="s">
        <v>106</v>
      </c>
      <c r="D2059" t="s">
        <v>107</v>
      </c>
      <c r="E2059" t="s">
        <v>104</v>
      </c>
      <c r="F2059" t="s">
        <v>142</v>
      </c>
      <c r="G2059" s="6">
        <v>12</v>
      </c>
      <c r="H2059" t="s">
        <v>3</v>
      </c>
      <c r="I2059" t="s">
        <v>2</v>
      </c>
      <c r="J2059" s="1">
        <v>97000</v>
      </c>
      <c r="K2059">
        <v>1</v>
      </c>
      <c r="L2059">
        <v>4.3</v>
      </c>
      <c r="M2059">
        <v>9.9</v>
      </c>
      <c r="N2059" s="3">
        <v>1115555.5</v>
      </c>
      <c r="O2059" s="3">
        <v>356799.07600007998</v>
      </c>
      <c r="P2059" s="7">
        <f>(N2059-O2059)/N2059*100</f>
        <v>68.016017490830365</v>
      </c>
    </row>
    <row r="2060" spans="1:16" x14ac:dyDescent="0.35">
      <c r="A2060" t="s">
        <v>997</v>
      </c>
      <c r="B2060" t="s">
        <v>105</v>
      </c>
      <c r="C2060" t="s">
        <v>106</v>
      </c>
      <c r="D2060" t="s">
        <v>438</v>
      </c>
      <c r="E2060" t="s">
        <v>104</v>
      </c>
      <c r="F2060" t="s">
        <v>10</v>
      </c>
      <c r="G2060" s="6">
        <v>6</v>
      </c>
      <c r="H2060" t="s">
        <v>3</v>
      </c>
      <c r="I2060" t="s">
        <v>173</v>
      </c>
      <c r="J2060" s="1">
        <v>51000</v>
      </c>
      <c r="K2060">
        <v>2</v>
      </c>
      <c r="L2060">
        <v>8.1999999999999993</v>
      </c>
      <c r="M2060">
        <v>9.4</v>
      </c>
      <c r="N2060" s="3">
        <v>1738257</v>
      </c>
      <c r="O2060" s="3">
        <v>986541.87040000001</v>
      </c>
      <c r="P2060" s="7">
        <f>(N2060-O2060)/N2060*100</f>
        <v>43.245338842300072</v>
      </c>
    </row>
    <row r="2061" spans="1:16" x14ac:dyDescent="0.35">
      <c r="A2061" t="s">
        <v>1023</v>
      </c>
      <c r="B2061" t="s">
        <v>105</v>
      </c>
      <c r="C2061" t="s">
        <v>106</v>
      </c>
      <c r="D2061" t="s">
        <v>450</v>
      </c>
      <c r="E2061" t="s">
        <v>104</v>
      </c>
      <c r="F2061" t="s">
        <v>142</v>
      </c>
      <c r="G2061" s="6">
        <v>11</v>
      </c>
      <c r="H2061" t="s">
        <v>3</v>
      </c>
      <c r="I2061" t="s">
        <v>20</v>
      </c>
      <c r="J2061" s="1">
        <v>82800</v>
      </c>
      <c r="K2061">
        <v>2</v>
      </c>
      <c r="L2061">
        <v>4.3</v>
      </c>
      <c r="M2061">
        <v>7.6</v>
      </c>
      <c r="N2061" s="3">
        <v>1120297.5</v>
      </c>
      <c r="O2061" s="3">
        <v>435918</v>
      </c>
      <c r="P2061" s="7">
        <f>(N2061-O2061)/N2061*100</f>
        <v>61.089085711607851</v>
      </c>
    </row>
    <row r="2062" spans="1:16" x14ac:dyDescent="0.35">
      <c r="A2062" t="s">
        <v>682</v>
      </c>
      <c r="B2062" t="s">
        <v>105</v>
      </c>
      <c r="C2062" t="s">
        <v>108</v>
      </c>
      <c r="D2062" t="s">
        <v>109</v>
      </c>
      <c r="E2062" t="s">
        <v>14</v>
      </c>
      <c r="F2062" t="s">
        <v>0</v>
      </c>
      <c r="G2062" s="6">
        <v>4</v>
      </c>
      <c r="H2062" t="s">
        <v>3</v>
      </c>
      <c r="I2062" t="s">
        <v>1</v>
      </c>
      <c r="J2062" s="1">
        <v>48553</v>
      </c>
      <c r="K2062">
        <v>1</v>
      </c>
      <c r="L2062">
        <v>4.5999999999999996</v>
      </c>
      <c r="M2062">
        <v>7.3</v>
      </c>
      <c r="N2062" s="3">
        <v>1525510</v>
      </c>
      <c r="O2062" s="3">
        <v>964525</v>
      </c>
      <c r="P2062" s="7">
        <f>(N2062-O2062)/N2062*100</f>
        <v>36.773603581752987</v>
      </c>
    </row>
    <row r="2063" spans="1:16" x14ac:dyDescent="0.35">
      <c r="A2063" t="s">
        <v>696</v>
      </c>
      <c r="B2063" t="s">
        <v>90</v>
      </c>
      <c r="C2063" t="s">
        <v>99</v>
      </c>
      <c r="D2063" t="s">
        <v>133</v>
      </c>
      <c r="E2063" t="s">
        <v>4</v>
      </c>
      <c r="F2063" t="s">
        <v>0</v>
      </c>
      <c r="G2063" s="6">
        <v>11</v>
      </c>
      <c r="H2063" t="s">
        <v>3</v>
      </c>
      <c r="I2063" t="s">
        <v>20</v>
      </c>
      <c r="J2063" s="1">
        <v>56137</v>
      </c>
      <c r="K2063">
        <v>1</v>
      </c>
      <c r="L2063">
        <v>9.9</v>
      </c>
      <c r="M2063">
        <v>7.2</v>
      </c>
      <c r="N2063" s="3">
        <v>640982.30000000005</v>
      </c>
      <c r="O2063" s="3">
        <v>264292.08</v>
      </c>
      <c r="P2063" s="7">
        <f>(N2063-O2063)/N2063*100</f>
        <v>58.767647718197523</v>
      </c>
    </row>
    <row r="2064" spans="1:16" x14ac:dyDescent="0.35">
      <c r="A2064" t="s">
        <v>729</v>
      </c>
      <c r="B2064" t="s">
        <v>90</v>
      </c>
      <c r="C2064" t="s">
        <v>99</v>
      </c>
      <c r="D2064" t="s">
        <v>174</v>
      </c>
      <c r="E2064" t="s">
        <v>4</v>
      </c>
      <c r="F2064" t="s">
        <v>0</v>
      </c>
      <c r="G2064" s="6">
        <v>11</v>
      </c>
      <c r="H2064" t="s">
        <v>3</v>
      </c>
      <c r="I2064" t="s">
        <v>1</v>
      </c>
      <c r="J2064" s="1">
        <v>87000</v>
      </c>
      <c r="K2064">
        <v>2</v>
      </c>
      <c r="L2064">
        <v>4.9000000000000004</v>
      </c>
      <c r="M2064">
        <v>8.8000000000000007</v>
      </c>
      <c r="N2064" s="3">
        <v>563322.6</v>
      </c>
      <c r="O2064" s="3">
        <v>158400</v>
      </c>
      <c r="P2064" s="7">
        <f>(N2064-O2064)/N2064*100</f>
        <v>71.881121048578549</v>
      </c>
    </row>
    <row r="2065" spans="1:16" x14ac:dyDescent="0.35">
      <c r="A2065" t="s">
        <v>702</v>
      </c>
      <c r="B2065" t="s">
        <v>90</v>
      </c>
      <c r="C2065" t="s">
        <v>122</v>
      </c>
      <c r="D2065" t="s">
        <v>114</v>
      </c>
      <c r="E2065" t="s">
        <v>4</v>
      </c>
      <c r="F2065" t="s">
        <v>28</v>
      </c>
      <c r="G2065" s="6">
        <v>3</v>
      </c>
      <c r="H2065" t="s">
        <v>3</v>
      </c>
      <c r="I2065" t="s">
        <v>18</v>
      </c>
      <c r="J2065" s="1">
        <v>15000</v>
      </c>
      <c r="K2065">
        <v>1</v>
      </c>
      <c r="L2065">
        <v>9.9</v>
      </c>
      <c r="M2065">
        <v>7</v>
      </c>
      <c r="N2065" s="3">
        <v>533447</v>
      </c>
      <c r="O2065" s="3">
        <v>342958</v>
      </c>
      <c r="P2065" s="7">
        <f>(N2065-O2065)/N2065*100</f>
        <v>35.709077002963745</v>
      </c>
    </row>
    <row r="2066" spans="1:16" x14ac:dyDescent="0.35">
      <c r="A2066" t="s">
        <v>1067</v>
      </c>
      <c r="B2066" t="s">
        <v>90</v>
      </c>
      <c r="C2066" t="s">
        <v>443</v>
      </c>
      <c r="D2066" t="s">
        <v>101</v>
      </c>
      <c r="E2066" t="s">
        <v>14</v>
      </c>
      <c r="F2066" t="s">
        <v>0</v>
      </c>
      <c r="G2066" s="6">
        <v>12</v>
      </c>
      <c r="H2066" t="s">
        <v>3</v>
      </c>
      <c r="I2066" t="s">
        <v>12</v>
      </c>
      <c r="J2066" s="1">
        <v>90000</v>
      </c>
      <c r="K2066">
        <v>1</v>
      </c>
      <c r="L2066">
        <v>9.9</v>
      </c>
      <c r="M2066">
        <v>8.5</v>
      </c>
      <c r="N2066" s="3">
        <v>553461.6</v>
      </c>
      <c r="O2066" s="3">
        <v>80080</v>
      </c>
      <c r="P2066" s="7">
        <f>(N2066-O2066)/N2066*100</f>
        <v>85.531064847136633</v>
      </c>
    </row>
    <row r="2067" spans="1:16" x14ac:dyDescent="0.35">
      <c r="A2067" t="s">
        <v>742</v>
      </c>
      <c r="B2067" t="s">
        <v>90</v>
      </c>
      <c r="C2067" t="s">
        <v>187</v>
      </c>
      <c r="D2067" t="s">
        <v>98</v>
      </c>
      <c r="E2067" t="s">
        <v>4</v>
      </c>
      <c r="F2067" t="s">
        <v>0</v>
      </c>
      <c r="G2067" s="6">
        <v>8</v>
      </c>
      <c r="H2067" t="s">
        <v>3</v>
      </c>
      <c r="I2067" t="s">
        <v>17</v>
      </c>
      <c r="J2067" s="1">
        <v>55000</v>
      </c>
      <c r="K2067">
        <v>1</v>
      </c>
      <c r="L2067">
        <v>5</v>
      </c>
      <c r="M2067">
        <v>6.3</v>
      </c>
      <c r="N2067" s="3">
        <v>424393.29740799998</v>
      </c>
      <c r="O2067" s="3">
        <v>145200</v>
      </c>
      <c r="P2067" s="7">
        <f>(N2067-O2067)/N2067*100</f>
        <v>65.786453064453383</v>
      </c>
    </row>
    <row r="2068" spans="1:16" x14ac:dyDescent="0.35">
      <c r="A2068" t="s">
        <v>773</v>
      </c>
      <c r="B2068" t="s">
        <v>90</v>
      </c>
      <c r="C2068" t="s">
        <v>118</v>
      </c>
      <c r="D2068" t="s">
        <v>220</v>
      </c>
      <c r="E2068" t="s">
        <v>14</v>
      </c>
      <c r="F2068" t="s">
        <v>0</v>
      </c>
      <c r="G2068" s="6">
        <v>5</v>
      </c>
      <c r="H2068" t="s">
        <v>3</v>
      </c>
      <c r="I2068" t="s">
        <v>20</v>
      </c>
      <c r="J2068" s="1">
        <v>35305</v>
      </c>
      <c r="K2068">
        <v>1</v>
      </c>
      <c r="L2068">
        <v>5</v>
      </c>
      <c r="M2068">
        <v>5.6</v>
      </c>
      <c r="N2068" s="3">
        <v>653057.37393799995</v>
      </c>
      <c r="O2068" s="3">
        <v>403200</v>
      </c>
      <c r="P2068" s="7">
        <f>(N2068-O2068)/N2068*100</f>
        <v>38.259635969093416</v>
      </c>
    </row>
    <row r="2069" spans="1:16" x14ac:dyDescent="0.35">
      <c r="A2069" t="s">
        <v>1016</v>
      </c>
      <c r="B2069" t="s">
        <v>90</v>
      </c>
      <c r="C2069" t="s">
        <v>200</v>
      </c>
      <c r="D2069" t="s">
        <v>461</v>
      </c>
      <c r="E2069" t="s">
        <v>104</v>
      </c>
      <c r="F2069" t="s">
        <v>28</v>
      </c>
      <c r="G2069" s="6">
        <v>5</v>
      </c>
      <c r="H2069" t="s">
        <v>3</v>
      </c>
      <c r="I2069" t="s">
        <v>2</v>
      </c>
      <c r="J2069" s="1">
        <v>74244</v>
      </c>
      <c r="K2069">
        <v>1</v>
      </c>
      <c r="L2069">
        <v>5.8</v>
      </c>
      <c r="M2069">
        <v>4.5999999999999996</v>
      </c>
      <c r="N2069" s="3">
        <v>936485</v>
      </c>
      <c r="O2069" s="3">
        <v>537908.53418951994</v>
      </c>
      <c r="P2069" s="7">
        <f>(N2069-O2069)/N2069*100</f>
        <v>42.560902289997173</v>
      </c>
    </row>
    <row r="2070" spans="1:16" x14ac:dyDescent="0.35">
      <c r="A2070" t="s">
        <v>763</v>
      </c>
      <c r="B2070" t="s">
        <v>90</v>
      </c>
      <c r="C2070" t="s">
        <v>102</v>
      </c>
      <c r="D2070" t="s">
        <v>210</v>
      </c>
      <c r="E2070" t="s">
        <v>4</v>
      </c>
      <c r="F2070" t="s">
        <v>0</v>
      </c>
      <c r="G2070" s="6">
        <v>6</v>
      </c>
      <c r="H2070" t="s">
        <v>3</v>
      </c>
      <c r="I2070" t="s">
        <v>37</v>
      </c>
      <c r="J2070" s="1">
        <v>38000</v>
      </c>
      <c r="K2070">
        <v>1</v>
      </c>
      <c r="L2070">
        <v>6.4</v>
      </c>
      <c r="M2070">
        <v>9.1999999999999993</v>
      </c>
      <c r="N2070" s="3">
        <v>342090.26779200003</v>
      </c>
      <c r="O2070" s="3">
        <v>176000</v>
      </c>
      <c r="P2070" s="7">
        <f>(N2070-O2070)/N2070*100</f>
        <v>48.551591035903812</v>
      </c>
    </row>
    <row r="2071" spans="1:16" x14ac:dyDescent="0.35">
      <c r="A2071" t="s">
        <v>729</v>
      </c>
      <c r="B2071" t="s">
        <v>90</v>
      </c>
      <c r="C2071" t="s">
        <v>99</v>
      </c>
      <c r="D2071" t="s">
        <v>174</v>
      </c>
      <c r="E2071" t="s">
        <v>4</v>
      </c>
      <c r="F2071" t="s">
        <v>0</v>
      </c>
      <c r="G2071" s="6">
        <v>11</v>
      </c>
      <c r="H2071" t="s">
        <v>3</v>
      </c>
      <c r="I2071" t="s">
        <v>18</v>
      </c>
      <c r="J2071" s="1">
        <v>81355</v>
      </c>
      <c r="K2071">
        <v>1</v>
      </c>
      <c r="L2071">
        <v>6.4</v>
      </c>
      <c r="M2071">
        <v>9.9</v>
      </c>
      <c r="N2071" s="3">
        <v>563322.6</v>
      </c>
      <c r="O2071" s="3">
        <v>167200</v>
      </c>
      <c r="P2071" s="7">
        <f>(N2071-O2071)/N2071*100</f>
        <v>70.318961106832916</v>
      </c>
    </row>
    <row r="2072" spans="1:16" x14ac:dyDescent="0.35">
      <c r="A2072" t="s">
        <v>689</v>
      </c>
      <c r="B2072" t="s">
        <v>90</v>
      </c>
      <c r="C2072" t="s">
        <v>99</v>
      </c>
      <c r="D2072" t="s">
        <v>121</v>
      </c>
      <c r="E2072" t="s">
        <v>4</v>
      </c>
      <c r="F2072" t="s">
        <v>0</v>
      </c>
      <c r="G2072" s="6">
        <v>10</v>
      </c>
      <c r="H2072" t="s">
        <v>3</v>
      </c>
      <c r="I2072" t="s">
        <v>1</v>
      </c>
      <c r="J2072" s="1">
        <v>86756</v>
      </c>
      <c r="K2072">
        <v>2</v>
      </c>
      <c r="L2072">
        <v>4.3</v>
      </c>
      <c r="M2072">
        <v>8.1999999999999993</v>
      </c>
      <c r="N2072" s="3">
        <v>598133.80672400002</v>
      </c>
      <c r="O2072" s="3">
        <v>158400</v>
      </c>
      <c r="P2072" s="7">
        <f>(N2072-O2072)/N2072*100</f>
        <v>73.517631302674175</v>
      </c>
    </row>
    <row r="2073" spans="1:16" x14ac:dyDescent="0.35">
      <c r="A2073" t="s">
        <v>715</v>
      </c>
      <c r="B2073" t="s">
        <v>90</v>
      </c>
      <c r="C2073" t="s">
        <v>97</v>
      </c>
      <c r="D2073" t="s">
        <v>121</v>
      </c>
      <c r="E2073" t="s">
        <v>14</v>
      </c>
      <c r="F2073" t="s">
        <v>0</v>
      </c>
      <c r="G2073" s="6">
        <v>6</v>
      </c>
      <c r="H2073" t="s">
        <v>3</v>
      </c>
      <c r="I2073" t="s">
        <v>23</v>
      </c>
      <c r="J2073" s="1">
        <v>50000</v>
      </c>
      <c r="K2073">
        <v>1</v>
      </c>
      <c r="L2073">
        <v>4.3</v>
      </c>
      <c r="M2073">
        <v>5.7</v>
      </c>
      <c r="N2073" s="3">
        <v>828686.83540400001</v>
      </c>
      <c r="O2073" s="3">
        <v>449992.48000511999</v>
      </c>
      <c r="P2073" s="7">
        <f>(N2073-O2073)/N2073*100</f>
        <v>45.698126146080213</v>
      </c>
    </row>
    <row r="2074" spans="1:16" x14ac:dyDescent="0.35">
      <c r="A2074" t="s">
        <v>1035</v>
      </c>
      <c r="B2074" t="s">
        <v>90</v>
      </c>
      <c r="C2074" t="s">
        <v>146</v>
      </c>
      <c r="D2074" t="s">
        <v>189</v>
      </c>
      <c r="E2074" t="s">
        <v>4</v>
      </c>
      <c r="F2074" t="s">
        <v>0</v>
      </c>
      <c r="G2074" s="6">
        <v>4</v>
      </c>
      <c r="H2074" t="s">
        <v>3</v>
      </c>
      <c r="I2074" t="s">
        <v>18</v>
      </c>
      <c r="J2074" s="1">
        <v>30000</v>
      </c>
      <c r="K2074">
        <v>1</v>
      </c>
      <c r="L2074">
        <v>4.3</v>
      </c>
      <c r="M2074">
        <v>9.9</v>
      </c>
      <c r="N2074" s="3">
        <v>417260</v>
      </c>
      <c r="O2074" s="3">
        <v>184800</v>
      </c>
      <c r="P2074" s="7">
        <f>(N2074-O2074)/N2074*100</f>
        <v>55.71106743996549</v>
      </c>
    </row>
    <row r="2075" spans="1:16" x14ac:dyDescent="0.35">
      <c r="A2075" t="s">
        <v>1068</v>
      </c>
      <c r="B2075" t="s">
        <v>90</v>
      </c>
      <c r="C2075" t="s">
        <v>200</v>
      </c>
      <c r="D2075" t="s">
        <v>538</v>
      </c>
      <c r="E2075" t="s">
        <v>104</v>
      </c>
      <c r="F2075" t="s">
        <v>10</v>
      </c>
      <c r="G2075" s="6">
        <v>1</v>
      </c>
      <c r="H2075" t="s">
        <v>3</v>
      </c>
      <c r="I2075" t="s">
        <v>18</v>
      </c>
      <c r="J2075" s="1">
        <v>9950</v>
      </c>
      <c r="K2075">
        <v>1</v>
      </c>
      <c r="L2075">
        <v>4.8</v>
      </c>
      <c r="M2075">
        <v>6.5</v>
      </c>
      <c r="N2075" s="3">
        <v>1234664</v>
      </c>
      <c r="O2075" s="3">
        <v>989100</v>
      </c>
      <c r="P2075" s="7">
        <f>(N2075-O2075)/N2075*100</f>
        <v>19.889135829667019</v>
      </c>
    </row>
    <row r="2076" spans="1:16" x14ac:dyDescent="0.35">
      <c r="A2076" t="s">
        <v>1069</v>
      </c>
      <c r="B2076" t="s">
        <v>90</v>
      </c>
      <c r="C2076" t="s">
        <v>91</v>
      </c>
      <c r="D2076" t="s">
        <v>445</v>
      </c>
      <c r="E2076" t="s">
        <v>14</v>
      </c>
      <c r="F2076" t="s">
        <v>10</v>
      </c>
      <c r="G2076" s="6">
        <v>4</v>
      </c>
      <c r="H2076" t="s">
        <v>3</v>
      </c>
      <c r="I2076" t="s">
        <v>17</v>
      </c>
      <c r="J2076" s="1">
        <v>62000</v>
      </c>
      <c r="K2076">
        <v>1</v>
      </c>
      <c r="L2076">
        <v>4.5999999999999996</v>
      </c>
      <c r="M2076">
        <v>7.7</v>
      </c>
      <c r="N2076" s="3">
        <v>1127357.71532</v>
      </c>
      <c r="O2076" s="3">
        <v>597622</v>
      </c>
      <c r="P2076" s="7">
        <f>(N2076-O2076)/N2076*100</f>
        <v>46.989141788916108</v>
      </c>
    </row>
    <row r="2077" spans="1:16" x14ac:dyDescent="0.35">
      <c r="A2077" t="s">
        <v>1070</v>
      </c>
      <c r="B2077" t="s">
        <v>90</v>
      </c>
      <c r="C2077" t="s">
        <v>151</v>
      </c>
      <c r="D2077" t="s">
        <v>540</v>
      </c>
      <c r="E2077" t="s">
        <v>4</v>
      </c>
      <c r="F2077" t="s">
        <v>0</v>
      </c>
      <c r="G2077" s="6">
        <v>1</v>
      </c>
      <c r="H2077" t="s">
        <v>3</v>
      </c>
      <c r="I2077" t="s">
        <v>1</v>
      </c>
      <c r="J2077" s="1">
        <v>5919</v>
      </c>
      <c r="K2077">
        <v>1</v>
      </c>
      <c r="L2077">
        <v>5</v>
      </c>
      <c r="M2077">
        <v>7.3</v>
      </c>
      <c r="N2077" s="3">
        <v>403854</v>
      </c>
      <c r="O2077" s="3">
        <v>297078</v>
      </c>
      <c r="P2077" s="7">
        <f>(N2077-O2077)/N2077*100</f>
        <v>26.439257751563684</v>
      </c>
    </row>
    <row r="2078" spans="1:16" x14ac:dyDescent="0.35">
      <c r="A2078" t="s">
        <v>742</v>
      </c>
      <c r="B2078" t="s">
        <v>90</v>
      </c>
      <c r="C2078" t="s">
        <v>187</v>
      </c>
      <c r="D2078" t="s">
        <v>98</v>
      </c>
      <c r="E2078" t="s">
        <v>4</v>
      </c>
      <c r="F2078" t="s">
        <v>0</v>
      </c>
      <c r="G2078" s="6">
        <v>8</v>
      </c>
      <c r="H2078" t="s">
        <v>3</v>
      </c>
      <c r="I2078" t="s">
        <v>1</v>
      </c>
      <c r="J2078" s="1">
        <v>63000</v>
      </c>
      <c r="K2078">
        <v>1</v>
      </c>
      <c r="L2078">
        <v>5</v>
      </c>
      <c r="M2078">
        <v>6.6</v>
      </c>
      <c r="N2078" s="3">
        <v>424393.29740799998</v>
      </c>
      <c r="O2078" s="3">
        <v>154000</v>
      </c>
      <c r="P2078" s="7">
        <f>(N2078-O2078)/N2078*100</f>
        <v>63.712904765329348</v>
      </c>
    </row>
    <row r="2079" spans="1:16" x14ac:dyDescent="0.35">
      <c r="A2079" t="s">
        <v>1071</v>
      </c>
      <c r="B2079" t="s">
        <v>90</v>
      </c>
      <c r="C2079" t="s">
        <v>99</v>
      </c>
      <c r="D2079" t="s">
        <v>541</v>
      </c>
      <c r="E2079" t="s">
        <v>4</v>
      </c>
      <c r="F2079" t="s">
        <v>0</v>
      </c>
      <c r="G2079" s="6">
        <v>9</v>
      </c>
      <c r="H2079" t="s">
        <v>3</v>
      </c>
      <c r="I2079" t="s">
        <v>23</v>
      </c>
      <c r="J2079" s="1">
        <v>60000</v>
      </c>
      <c r="K2079">
        <v>1</v>
      </c>
      <c r="L2079">
        <v>4.5</v>
      </c>
      <c r="M2079">
        <v>8.6999999999999993</v>
      </c>
      <c r="N2079" s="3">
        <v>533220.06025800004</v>
      </c>
      <c r="O2079" s="3">
        <v>220000</v>
      </c>
      <c r="P2079" s="7">
        <f>(N2079-O2079)/N2079*100</f>
        <v>58.741237174469319</v>
      </c>
    </row>
    <row r="2080" spans="1:16" x14ac:dyDescent="0.35">
      <c r="A2080" t="s">
        <v>1072</v>
      </c>
      <c r="B2080" t="s">
        <v>90</v>
      </c>
      <c r="C2080" t="s">
        <v>99</v>
      </c>
      <c r="D2080" t="s">
        <v>542</v>
      </c>
      <c r="E2080" t="s">
        <v>4</v>
      </c>
      <c r="F2080" t="s">
        <v>10</v>
      </c>
      <c r="G2080" s="6">
        <v>6</v>
      </c>
      <c r="H2080" t="s">
        <v>3</v>
      </c>
      <c r="I2080" t="s">
        <v>1</v>
      </c>
      <c r="J2080" s="1">
        <v>85000</v>
      </c>
      <c r="K2080">
        <v>1</v>
      </c>
      <c r="L2080">
        <v>4.5999999999999996</v>
      </c>
      <c r="M2080">
        <v>4</v>
      </c>
      <c r="N2080" s="3">
        <v>585403.12806000002</v>
      </c>
      <c r="O2080" s="3">
        <v>342958</v>
      </c>
      <c r="P2080" s="7">
        <f>(N2080-O2080)/N2080*100</f>
        <v>41.415072185120096</v>
      </c>
    </row>
    <row r="2081" spans="1:16" x14ac:dyDescent="0.35">
      <c r="A2081" t="s">
        <v>1056</v>
      </c>
      <c r="B2081" t="s">
        <v>90</v>
      </c>
      <c r="C2081" t="s">
        <v>151</v>
      </c>
      <c r="D2081" t="s">
        <v>531</v>
      </c>
      <c r="E2081" t="s">
        <v>4</v>
      </c>
      <c r="F2081" t="s">
        <v>28</v>
      </c>
      <c r="G2081" s="6">
        <v>5</v>
      </c>
      <c r="H2081" t="s">
        <v>3</v>
      </c>
      <c r="I2081" t="s">
        <v>37</v>
      </c>
      <c r="J2081" s="1">
        <v>75000</v>
      </c>
      <c r="K2081">
        <v>1</v>
      </c>
      <c r="L2081">
        <v>4.5999999999999996</v>
      </c>
      <c r="M2081">
        <v>5.4</v>
      </c>
      <c r="N2081" s="3">
        <v>431012</v>
      </c>
      <c r="O2081" s="3">
        <v>215600</v>
      </c>
      <c r="P2081" s="7">
        <f>(N2081-O2081)/N2081*100</f>
        <v>49.978190862435383</v>
      </c>
    </row>
    <row r="2082" spans="1:16" x14ac:dyDescent="0.35">
      <c r="A2082" t="s">
        <v>1065</v>
      </c>
      <c r="B2082" t="s">
        <v>105</v>
      </c>
      <c r="C2082" t="s">
        <v>106</v>
      </c>
      <c r="D2082" t="s">
        <v>537</v>
      </c>
      <c r="E2082" t="s">
        <v>104</v>
      </c>
      <c r="F2082" t="s">
        <v>142</v>
      </c>
      <c r="G2082" s="6">
        <v>7</v>
      </c>
      <c r="H2082" t="s">
        <v>3</v>
      </c>
      <c r="I2082" t="s">
        <v>18</v>
      </c>
      <c r="J2082" s="1">
        <v>220000</v>
      </c>
      <c r="K2082">
        <v>1</v>
      </c>
      <c r="L2082">
        <v>3.3</v>
      </c>
      <c r="M2082">
        <v>7.7</v>
      </c>
      <c r="N2082" s="3">
        <v>1458510</v>
      </c>
      <c r="O2082" s="3">
        <v>749088</v>
      </c>
      <c r="P2082" s="7">
        <f>(N2082-O2082)/N2082*100</f>
        <v>48.64018758870354</v>
      </c>
    </row>
    <row r="2083" spans="1:16" x14ac:dyDescent="0.35">
      <c r="A2083" t="s">
        <v>1067</v>
      </c>
      <c r="B2083" t="s">
        <v>90</v>
      </c>
      <c r="C2083" t="s">
        <v>443</v>
      </c>
      <c r="D2083" t="s">
        <v>101</v>
      </c>
      <c r="E2083" t="s">
        <v>14</v>
      </c>
      <c r="F2083" t="s">
        <v>0</v>
      </c>
      <c r="G2083" s="6">
        <v>12</v>
      </c>
      <c r="H2083" t="s">
        <v>3</v>
      </c>
      <c r="I2083" t="s">
        <v>1</v>
      </c>
      <c r="J2083" s="1">
        <v>56000</v>
      </c>
      <c r="K2083">
        <v>2</v>
      </c>
      <c r="L2083">
        <v>5</v>
      </c>
      <c r="M2083">
        <v>9.4</v>
      </c>
      <c r="N2083" s="3">
        <v>553461.6</v>
      </c>
      <c r="O2083" s="3">
        <v>57200</v>
      </c>
      <c r="P2083" s="7">
        <f>(N2083-O2083)/N2083*100</f>
        <v>89.665046319383308</v>
      </c>
    </row>
    <row r="2084" spans="1:16" x14ac:dyDescent="0.35">
      <c r="A2084" t="s">
        <v>1011</v>
      </c>
      <c r="B2084" t="s">
        <v>105</v>
      </c>
      <c r="C2084" t="s">
        <v>106</v>
      </c>
      <c r="D2084" t="s">
        <v>507</v>
      </c>
      <c r="E2084" t="s">
        <v>104</v>
      </c>
      <c r="F2084" t="s">
        <v>10</v>
      </c>
      <c r="G2084" s="6">
        <v>7</v>
      </c>
      <c r="H2084" t="s">
        <v>3</v>
      </c>
      <c r="I2084" t="s">
        <v>12</v>
      </c>
      <c r="J2084" s="1">
        <v>93000</v>
      </c>
      <c r="K2084">
        <v>1</v>
      </c>
      <c r="L2084">
        <v>3.8</v>
      </c>
      <c r="M2084">
        <v>8.9</v>
      </c>
      <c r="N2084" s="3">
        <v>1281576</v>
      </c>
      <c r="O2084" s="3">
        <v>788800</v>
      </c>
      <c r="P2084" s="7">
        <f>(N2084-O2084)/N2084*100</f>
        <v>38.450782474078792</v>
      </c>
    </row>
    <row r="2085" spans="1:16" x14ac:dyDescent="0.35">
      <c r="A2085" t="s">
        <v>1060</v>
      </c>
      <c r="B2085" t="s">
        <v>105</v>
      </c>
      <c r="C2085" t="s">
        <v>108</v>
      </c>
      <c r="D2085" t="s">
        <v>493</v>
      </c>
      <c r="E2085" t="s">
        <v>14</v>
      </c>
      <c r="F2085" t="s">
        <v>0</v>
      </c>
      <c r="G2085" s="6">
        <v>9</v>
      </c>
      <c r="H2085" t="s">
        <v>3</v>
      </c>
      <c r="I2085" t="s">
        <v>43</v>
      </c>
      <c r="J2085" s="1">
        <v>64000</v>
      </c>
      <c r="K2085">
        <v>1</v>
      </c>
      <c r="L2085">
        <v>6.4</v>
      </c>
      <c r="M2085">
        <v>9.9</v>
      </c>
      <c r="N2085" s="3">
        <v>1767000</v>
      </c>
      <c r="O2085" s="3">
        <v>445302</v>
      </c>
      <c r="P2085" s="7">
        <f>(N2085-O2085)/N2085*100</f>
        <v>74.798981324278429</v>
      </c>
    </row>
    <row r="2086" spans="1:16" x14ac:dyDescent="0.35">
      <c r="A2086" t="s">
        <v>1012</v>
      </c>
      <c r="B2086" t="s">
        <v>105</v>
      </c>
      <c r="C2086" t="s">
        <v>213</v>
      </c>
      <c r="D2086" t="s">
        <v>508</v>
      </c>
      <c r="E2086" t="s">
        <v>14</v>
      </c>
      <c r="F2086" t="s">
        <v>0</v>
      </c>
      <c r="G2086" s="6">
        <v>12</v>
      </c>
      <c r="H2086" t="s">
        <v>3</v>
      </c>
      <c r="I2086" t="s">
        <v>43</v>
      </c>
      <c r="J2086" s="1">
        <v>78000</v>
      </c>
      <c r="K2086">
        <v>1</v>
      </c>
      <c r="L2086">
        <v>6.8</v>
      </c>
      <c r="M2086">
        <v>4.2</v>
      </c>
      <c r="N2086" s="3">
        <v>2762637.10145</v>
      </c>
      <c r="O2086" s="3">
        <v>763950</v>
      </c>
      <c r="P2086" s="7">
        <f>(N2086-O2086)/N2086*100</f>
        <v>72.347073757931042</v>
      </c>
    </row>
    <row r="2087" spans="1:16" x14ac:dyDescent="0.35">
      <c r="A2087" t="s">
        <v>681</v>
      </c>
      <c r="B2087" t="s">
        <v>105</v>
      </c>
      <c r="C2087" t="s">
        <v>106</v>
      </c>
      <c r="D2087" t="s">
        <v>107</v>
      </c>
      <c r="E2087" t="s">
        <v>104</v>
      </c>
      <c r="F2087" t="s">
        <v>142</v>
      </c>
      <c r="G2087" s="6">
        <v>8</v>
      </c>
      <c r="H2087" t="s">
        <v>3</v>
      </c>
      <c r="I2087" t="s">
        <v>1</v>
      </c>
      <c r="J2087" s="1">
        <v>119000</v>
      </c>
      <c r="K2087">
        <v>1</v>
      </c>
      <c r="L2087">
        <v>5.3</v>
      </c>
      <c r="M2087">
        <v>5.4</v>
      </c>
      <c r="N2087" s="3">
        <v>1115555.5</v>
      </c>
      <c r="O2087" s="3">
        <v>758992</v>
      </c>
      <c r="P2087" s="7">
        <f>(N2087-O2087)/N2087*100</f>
        <v>31.962865137592882</v>
      </c>
    </row>
    <row r="2088" spans="1:16" x14ac:dyDescent="0.35">
      <c r="A2088" t="s">
        <v>992</v>
      </c>
      <c r="B2088" t="s">
        <v>90</v>
      </c>
      <c r="C2088" t="s">
        <v>118</v>
      </c>
      <c r="D2088" t="s">
        <v>434</v>
      </c>
      <c r="E2088" t="s">
        <v>14</v>
      </c>
      <c r="F2088" t="s">
        <v>10</v>
      </c>
      <c r="G2088" s="6">
        <v>5</v>
      </c>
      <c r="H2088" t="s">
        <v>3</v>
      </c>
      <c r="I2088" t="s">
        <v>1</v>
      </c>
      <c r="J2088" s="1">
        <v>121000</v>
      </c>
      <c r="K2088">
        <v>1</v>
      </c>
      <c r="L2088">
        <v>3.8</v>
      </c>
      <c r="M2088">
        <v>9.9</v>
      </c>
      <c r="N2088" s="3">
        <v>920437.07526900002</v>
      </c>
      <c r="O2088" s="3">
        <v>301648</v>
      </c>
      <c r="P2088" s="7">
        <f>(N2088-O2088)/N2088*100</f>
        <v>67.227743416154482</v>
      </c>
    </row>
    <row r="2089" spans="1:16" x14ac:dyDescent="0.35">
      <c r="A2089" t="s">
        <v>682</v>
      </c>
      <c r="B2089" t="s">
        <v>105</v>
      </c>
      <c r="C2089" t="s">
        <v>108</v>
      </c>
      <c r="D2089" t="s">
        <v>109</v>
      </c>
      <c r="E2089" t="s">
        <v>14</v>
      </c>
      <c r="F2089" t="s">
        <v>0</v>
      </c>
      <c r="G2089" s="6">
        <v>10</v>
      </c>
      <c r="H2089" t="s">
        <v>3</v>
      </c>
      <c r="I2089" t="s">
        <v>12</v>
      </c>
      <c r="J2089" s="1">
        <v>67000</v>
      </c>
      <c r="K2089">
        <v>2</v>
      </c>
      <c r="L2089">
        <v>6.4</v>
      </c>
      <c r="M2089">
        <v>9.1999999999999993</v>
      </c>
      <c r="N2089" s="3">
        <v>1525510</v>
      </c>
      <c r="O2089" s="3">
        <v>403200</v>
      </c>
      <c r="P2089" s="7">
        <f>(N2089-O2089)/N2089*100</f>
        <v>73.569494791905655</v>
      </c>
    </row>
    <row r="2090" spans="1:16" x14ac:dyDescent="0.35">
      <c r="A2090" t="s">
        <v>978</v>
      </c>
      <c r="B2090" t="s">
        <v>90</v>
      </c>
      <c r="C2090" t="s">
        <v>122</v>
      </c>
      <c r="D2090" t="s">
        <v>420</v>
      </c>
      <c r="E2090" t="s">
        <v>4</v>
      </c>
      <c r="F2090" t="s">
        <v>28</v>
      </c>
      <c r="G2090" s="6">
        <v>2</v>
      </c>
      <c r="H2090" t="s">
        <v>3</v>
      </c>
      <c r="I2090" t="s">
        <v>12</v>
      </c>
      <c r="J2090" s="1">
        <v>37700</v>
      </c>
      <c r="K2090">
        <v>1</v>
      </c>
      <c r="L2090">
        <v>9.8000000000000007</v>
      </c>
      <c r="M2090">
        <v>7.9</v>
      </c>
      <c r="N2090" s="3">
        <v>554423</v>
      </c>
      <c r="O2090" s="3">
        <v>356800</v>
      </c>
      <c r="P2090" s="7">
        <f>(N2090-O2090)/N2090*100</f>
        <v>35.644805500493305</v>
      </c>
    </row>
    <row r="2091" spans="1:16" x14ac:dyDescent="0.35">
      <c r="A2091" t="s">
        <v>762</v>
      </c>
      <c r="B2091" t="s">
        <v>90</v>
      </c>
      <c r="C2091" t="s">
        <v>123</v>
      </c>
      <c r="D2091" t="s">
        <v>209</v>
      </c>
      <c r="E2091" t="s">
        <v>4</v>
      </c>
      <c r="F2091" t="s">
        <v>28</v>
      </c>
      <c r="G2091" s="6">
        <v>2</v>
      </c>
      <c r="H2091" t="s">
        <v>3</v>
      </c>
      <c r="I2091" t="s">
        <v>1</v>
      </c>
      <c r="J2091" s="1">
        <v>43000</v>
      </c>
      <c r="K2091">
        <v>1</v>
      </c>
      <c r="L2091">
        <v>9.8000000000000007</v>
      </c>
      <c r="M2091">
        <v>9.9</v>
      </c>
      <c r="N2091" s="3">
        <v>499579.42700000003</v>
      </c>
      <c r="O2091" s="3">
        <v>329152</v>
      </c>
      <c r="P2091" s="7">
        <f>(N2091-O2091)/N2091*100</f>
        <v>34.114180406392123</v>
      </c>
    </row>
    <row r="2092" spans="1:16" x14ac:dyDescent="0.35">
      <c r="A2092" t="s">
        <v>1015</v>
      </c>
      <c r="B2092" t="s">
        <v>105</v>
      </c>
      <c r="C2092" t="s">
        <v>158</v>
      </c>
      <c r="D2092" t="s">
        <v>159</v>
      </c>
      <c r="E2092" t="s">
        <v>14</v>
      </c>
      <c r="F2092" t="s">
        <v>0</v>
      </c>
      <c r="G2092" s="6">
        <v>8</v>
      </c>
      <c r="H2092" t="s">
        <v>3</v>
      </c>
      <c r="I2092" t="s">
        <v>43</v>
      </c>
      <c r="J2092" s="1">
        <v>43278</v>
      </c>
      <c r="K2092">
        <v>1</v>
      </c>
      <c r="L2092">
        <v>6.8</v>
      </c>
      <c r="M2092">
        <v>7.8</v>
      </c>
      <c r="N2092" s="3">
        <v>781928.07987699995</v>
      </c>
      <c r="O2092" s="3">
        <v>310800</v>
      </c>
      <c r="P2092" s="7">
        <f>(N2092-O2092)/N2092*100</f>
        <v>60.252098882433039</v>
      </c>
    </row>
    <row r="2093" spans="1:16" x14ac:dyDescent="0.35">
      <c r="A2093" t="s">
        <v>1023</v>
      </c>
      <c r="B2093" t="s">
        <v>105</v>
      </c>
      <c r="C2093" t="s">
        <v>106</v>
      </c>
      <c r="D2093" t="s">
        <v>450</v>
      </c>
      <c r="E2093" t="s">
        <v>104</v>
      </c>
      <c r="F2093" t="s">
        <v>142</v>
      </c>
      <c r="G2093" s="6">
        <v>7</v>
      </c>
      <c r="H2093" t="s">
        <v>3</v>
      </c>
      <c r="I2093" t="s">
        <v>17</v>
      </c>
      <c r="J2093" s="1">
        <v>40000</v>
      </c>
      <c r="K2093">
        <v>1</v>
      </c>
      <c r="L2093">
        <v>7</v>
      </c>
      <c r="M2093">
        <v>5</v>
      </c>
      <c r="N2093" s="3">
        <v>1120297.5</v>
      </c>
      <c r="O2093" s="3">
        <v>940000</v>
      </c>
      <c r="P2093" s="7">
        <f>(N2093-O2093)/N2093*100</f>
        <v>16.093716178068775</v>
      </c>
    </row>
    <row r="2094" spans="1:16" x14ac:dyDescent="0.35">
      <c r="A2094" t="s">
        <v>1014</v>
      </c>
      <c r="B2094" t="s">
        <v>105</v>
      </c>
      <c r="C2094" t="s">
        <v>110</v>
      </c>
      <c r="D2094" t="s">
        <v>470</v>
      </c>
      <c r="E2094" t="s">
        <v>32</v>
      </c>
      <c r="F2094" t="s">
        <v>142</v>
      </c>
      <c r="G2094" s="6">
        <v>8</v>
      </c>
      <c r="H2094" t="s">
        <v>3</v>
      </c>
      <c r="I2094" t="s">
        <v>1</v>
      </c>
      <c r="J2094" s="1">
        <v>150000</v>
      </c>
      <c r="K2094">
        <v>1</v>
      </c>
      <c r="L2094">
        <v>5</v>
      </c>
      <c r="M2094">
        <v>9.8000000000000007</v>
      </c>
      <c r="N2094" s="3">
        <v>3013627.5700699999</v>
      </c>
      <c r="O2094" s="3">
        <v>1087900</v>
      </c>
      <c r="P2094" s="7">
        <f>(N2094-O2094)/N2094*100</f>
        <v>63.900648812595961</v>
      </c>
    </row>
    <row r="2095" spans="1:16" x14ac:dyDescent="0.35">
      <c r="A2095" t="s">
        <v>683</v>
      </c>
      <c r="B2095" t="s">
        <v>105</v>
      </c>
      <c r="C2095" t="s">
        <v>110</v>
      </c>
      <c r="D2095" t="s">
        <v>111</v>
      </c>
      <c r="E2095" t="s">
        <v>32</v>
      </c>
      <c r="F2095" t="s">
        <v>142</v>
      </c>
      <c r="G2095" s="6">
        <v>5</v>
      </c>
      <c r="H2095" t="s">
        <v>3</v>
      </c>
      <c r="I2095" t="s">
        <v>1</v>
      </c>
      <c r="J2095" s="1">
        <v>55287</v>
      </c>
      <c r="K2095">
        <v>1</v>
      </c>
      <c r="L2095">
        <v>5</v>
      </c>
      <c r="M2095">
        <v>6.8</v>
      </c>
      <c r="N2095" s="3">
        <v>3133263.4402600001</v>
      </c>
      <c r="O2095" s="3">
        <v>2137500</v>
      </c>
      <c r="P2095" s="7">
        <f>(N2095-O2095)/N2095*100</f>
        <v>31.780393166601119</v>
      </c>
    </row>
    <row r="2096" spans="1:16" x14ac:dyDescent="0.35">
      <c r="A2096" t="s">
        <v>1029</v>
      </c>
      <c r="B2096" t="s">
        <v>105</v>
      </c>
      <c r="C2096" t="s">
        <v>106</v>
      </c>
      <c r="D2096" t="s">
        <v>494</v>
      </c>
      <c r="E2096" t="s">
        <v>104</v>
      </c>
      <c r="F2096" t="s">
        <v>10</v>
      </c>
      <c r="G2096" s="6">
        <v>6</v>
      </c>
      <c r="H2096" t="s">
        <v>3</v>
      </c>
      <c r="I2096" t="s">
        <v>12</v>
      </c>
      <c r="J2096" s="1">
        <v>93000</v>
      </c>
      <c r="K2096">
        <v>1</v>
      </c>
      <c r="L2096">
        <v>3.3</v>
      </c>
      <c r="M2096">
        <v>9.9</v>
      </c>
      <c r="N2096" s="3">
        <v>1531435.5</v>
      </c>
      <c r="O2096" s="3">
        <v>828768</v>
      </c>
      <c r="P2096" s="7">
        <f>(N2096-O2096)/N2096*100</f>
        <v>45.882931406513691</v>
      </c>
    </row>
    <row r="2097" spans="1:16" x14ac:dyDescent="0.35">
      <c r="A2097" t="s">
        <v>697</v>
      </c>
      <c r="B2097" t="s">
        <v>90</v>
      </c>
      <c r="C2097" t="s">
        <v>99</v>
      </c>
      <c r="D2097" t="s">
        <v>98</v>
      </c>
      <c r="E2097" t="s">
        <v>4</v>
      </c>
      <c r="F2097" t="s">
        <v>0</v>
      </c>
      <c r="G2097" s="6">
        <v>6</v>
      </c>
      <c r="H2097" t="s">
        <v>3</v>
      </c>
      <c r="I2097" t="s">
        <v>18</v>
      </c>
      <c r="J2097" s="1">
        <v>30000</v>
      </c>
      <c r="K2097">
        <v>1</v>
      </c>
      <c r="L2097">
        <v>5</v>
      </c>
      <c r="M2097">
        <v>7.9</v>
      </c>
      <c r="N2097" s="3">
        <v>507718.23128900002</v>
      </c>
      <c r="O2097" s="3">
        <v>280659.12</v>
      </c>
      <c r="P2097" s="7">
        <f>(N2097-O2097)/N2097*100</f>
        <v>44.721480793104504</v>
      </c>
    </row>
    <row r="2098" spans="1:16" x14ac:dyDescent="0.35">
      <c r="A2098" t="s">
        <v>1049</v>
      </c>
      <c r="B2098" t="s">
        <v>105</v>
      </c>
      <c r="C2098" t="s">
        <v>110</v>
      </c>
      <c r="D2098" t="s">
        <v>528</v>
      </c>
      <c r="E2098" t="s">
        <v>32</v>
      </c>
      <c r="F2098" t="s">
        <v>10</v>
      </c>
      <c r="G2098" s="6">
        <v>4</v>
      </c>
      <c r="H2098" t="s">
        <v>13</v>
      </c>
      <c r="I2098" t="s">
        <v>1</v>
      </c>
      <c r="J2098" s="1">
        <v>49000</v>
      </c>
      <c r="K2098">
        <v>1</v>
      </c>
      <c r="L2098">
        <v>3.5</v>
      </c>
      <c r="M2098">
        <v>6.4</v>
      </c>
      <c r="N2098" s="3">
        <v>2671468.9813299999</v>
      </c>
      <c r="O2098" s="3">
        <v>2256251.9</v>
      </c>
      <c r="P2098" s="7">
        <f>(N2098-O2098)/N2098*100</f>
        <v>15.54265028835494</v>
      </c>
    </row>
    <row r="2099" spans="1:16" x14ac:dyDescent="0.35">
      <c r="A2099" t="s">
        <v>978</v>
      </c>
      <c r="B2099" t="s">
        <v>90</v>
      </c>
      <c r="C2099" t="s">
        <v>122</v>
      </c>
      <c r="D2099" t="s">
        <v>420</v>
      </c>
      <c r="E2099" t="s">
        <v>4</v>
      </c>
      <c r="F2099" t="s">
        <v>28</v>
      </c>
      <c r="G2099" s="6">
        <v>5</v>
      </c>
      <c r="H2099" t="s">
        <v>3</v>
      </c>
      <c r="I2099" t="s">
        <v>127</v>
      </c>
      <c r="J2099" s="1">
        <v>45000</v>
      </c>
      <c r="K2099">
        <v>1</v>
      </c>
      <c r="L2099">
        <v>4.8</v>
      </c>
      <c r="M2099">
        <v>8.6999999999999993</v>
      </c>
      <c r="N2099" s="3">
        <v>554423</v>
      </c>
      <c r="O2099" s="3">
        <v>269742</v>
      </c>
      <c r="P2099" s="7">
        <f>(N2099-O2099)/N2099*100</f>
        <v>51.347256517135833</v>
      </c>
    </row>
    <row r="2100" spans="1:16" x14ac:dyDescent="0.35">
      <c r="A2100" t="s">
        <v>1073</v>
      </c>
      <c r="B2100" t="s">
        <v>90</v>
      </c>
      <c r="C2100" t="s">
        <v>442</v>
      </c>
      <c r="D2100" t="s">
        <v>96</v>
      </c>
      <c r="E2100" t="s">
        <v>4</v>
      </c>
      <c r="F2100" t="s">
        <v>0</v>
      </c>
      <c r="G2100" s="6">
        <v>10</v>
      </c>
      <c r="H2100" t="s">
        <v>3</v>
      </c>
      <c r="I2100" t="s">
        <v>1</v>
      </c>
      <c r="J2100" s="1">
        <v>45224</v>
      </c>
      <c r="K2100">
        <v>1</v>
      </c>
      <c r="L2100">
        <v>9.6999999999999993</v>
      </c>
      <c r="M2100">
        <v>4.5999999999999996</v>
      </c>
      <c r="N2100" s="3">
        <v>470900.38765500003</v>
      </c>
      <c r="O2100" s="3">
        <v>130857.76</v>
      </c>
      <c r="P2100" s="7">
        <f>(N2100-O2100)/N2100*100</f>
        <v>72.211158998690081</v>
      </c>
    </row>
    <row r="2101" spans="1:16" x14ac:dyDescent="0.35">
      <c r="A2101" t="s">
        <v>716</v>
      </c>
      <c r="B2101" t="s">
        <v>90</v>
      </c>
      <c r="C2101" t="s">
        <v>123</v>
      </c>
      <c r="D2101" t="s">
        <v>156</v>
      </c>
      <c r="E2101" t="s">
        <v>4</v>
      </c>
      <c r="F2101" t="s">
        <v>10</v>
      </c>
      <c r="G2101" s="6">
        <v>4</v>
      </c>
      <c r="H2101" t="s">
        <v>3</v>
      </c>
      <c r="I2101" t="s">
        <v>1</v>
      </c>
      <c r="J2101" s="1">
        <v>30787</v>
      </c>
      <c r="K2101">
        <v>1</v>
      </c>
      <c r="L2101">
        <v>5.3</v>
      </c>
      <c r="M2101">
        <v>4.2</v>
      </c>
      <c r="N2101" s="3">
        <v>607771.89239000005</v>
      </c>
      <c r="O2101" s="3">
        <v>402268.08</v>
      </c>
      <c r="P2101" s="7">
        <f>(N2101-O2101)/N2101*100</f>
        <v>33.812654873175788</v>
      </c>
    </row>
    <row r="2102" spans="1:16" x14ac:dyDescent="0.35">
      <c r="A2102" t="s">
        <v>1073</v>
      </c>
      <c r="B2102" t="s">
        <v>90</v>
      </c>
      <c r="C2102" t="s">
        <v>442</v>
      </c>
      <c r="D2102" t="s">
        <v>96</v>
      </c>
      <c r="E2102" t="s">
        <v>4</v>
      </c>
      <c r="F2102" t="s">
        <v>0</v>
      </c>
      <c r="G2102" s="6">
        <v>9</v>
      </c>
      <c r="H2102" t="s">
        <v>3</v>
      </c>
      <c r="I2102" t="s">
        <v>12</v>
      </c>
      <c r="J2102" s="1">
        <v>45000</v>
      </c>
      <c r="K2102">
        <v>1</v>
      </c>
      <c r="L2102">
        <v>9.9</v>
      </c>
      <c r="M2102">
        <v>4.5999999999999996</v>
      </c>
      <c r="N2102" s="3">
        <v>470900.38765500003</v>
      </c>
      <c r="O2102" s="3">
        <v>171600</v>
      </c>
      <c r="P2102" s="7">
        <f>(N2102-O2102)/N2102*100</f>
        <v>63.559172067252398</v>
      </c>
    </row>
    <row r="2103" spans="1:16" x14ac:dyDescent="0.35">
      <c r="A2103" t="s">
        <v>729</v>
      </c>
      <c r="B2103" t="s">
        <v>90</v>
      </c>
      <c r="C2103" t="s">
        <v>99</v>
      </c>
      <c r="D2103" t="s">
        <v>174</v>
      </c>
      <c r="E2103" t="s">
        <v>4</v>
      </c>
      <c r="F2103" t="s">
        <v>0</v>
      </c>
      <c r="G2103" s="6">
        <v>11</v>
      </c>
      <c r="H2103" t="s">
        <v>3</v>
      </c>
      <c r="I2103" t="s">
        <v>43</v>
      </c>
      <c r="J2103" s="1">
        <v>40000</v>
      </c>
      <c r="K2103">
        <v>2</v>
      </c>
      <c r="L2103">
        <v>6.8</v>
      </c>
      <c r="M2103">
        <v>9.9</v>
      </c>
      <c r="N2103" s="3">
        <v>563322.6</v>
      </c>
      <c r="O2103" s="3">
        <v>158400</v>
      </c>
      <c r="P2103" s="7">
        <f>(N2103-O2103)/N2103*100</f>
        <v>71.881121048578549</v>
      </c>
    </row>
    <row r="2104" spans="1:16" x14ac:dyDescent="0.35">
      <c r="A2104" t="s">
        <v>1074</v>
      </c>
      <c r="B2104" t="s">
        <v>90</v>
      </c>
      <c r="C2104" t="s">
        <v>442</v>
      </c>
      <c r="D2104" t="s">
        <v>120</v>
      </c>
      <c r="E2104" t="s">
        <v>4</v>
      </c>
      <c r="F2104" t="s">
        <v>0</v>
      </c>
      <c r="G2104" s="6">
        <v>7</v>
      </c>
      <c r="H2104" t="s">
        <v>3</v>
      </c>
      <c r="I2104" t="s">
        <v>18</v>
      </c>
      <c r="J2104" s="1">
        <v>12817</v>
      </c>
      <c r="K2104">
        <v>1</v>
      </c>
      <c r="L2104">
        <v>4.5</v>
      </c>
      <c r="M2104">
        <v>8.1999999999999993</v>
      </c>
      <c r="N2104" s="3">
        <v>500982.476302</v>
      </c>
      <c r="O2104" s="3">
        <v>242550</v>
      </c>
      <c r="P2104" s="7">
        <f>(N2104-O2104)/N2104*100</f>
        <v>51.585132919142836</v>
      </c>
    </row>
    <row r="2105" spans="1:16" x14ac:dyDescent="0.35">
      <c r="A2105" t="s">
        <v>742</v>
      </c>
      <c r="B2105" t="s">
        <v>90</v>
      </c>
      <c r="C2105" t="s">
        <v>187</v>
      </c>
      <c r="D2105" t="s">
        <v>98</v>
      </c>
      <c r="E2105" t="s">
        <v>4</v>
      </c>
      <c r="F2105" t="s">
        <v>0</v>
      </c>
      <c r="G2105" s="6">
        <v>9</v>
      </c>
      <c r="H2105" t="s">
        <v>3</v>
      </c>
      <c r="I2105" t="s">
        <v>37</v>
      </c>
      <c r="J2105" s="1">
        <v>45000</v>
      </c>
      <c r="K2105">
        <v>1</v>
      </c>
      <c r="L2105">
        <v>5</v>
      </c>
      <c r="M2105">
        <v>9.4</v>
      </c>
      <c r="N2105" s="3">
        <v>424393.29740799998</v>
      </c>
      <c r="O2105" s="3">
        <v>110000</v>
      </c>
      <c r="P2105" s="7">
        <f>(N2105-O2105)/N2105*100</f>
        <v>74.080646260949536</v>
      </c>
    </row>
    <row r="2106" spans="1:16" x14ac:dyDescent="0.35">
      <c r="A2106" t="s">
        <v>722</v>
      </c>
      <c r="B2106" t="s">
        <v>90</v>
      </c>
      <c r="C2106" t="s">
        <v>118</v>
      </c>
      <c r="D2106" t="s">
        <v>163</v>
      </c>
      <c r="E2106" t="s">
        <v>14</v>
      </c>
      <c r="F2106" t="s">
        <v>10</v>
      </c>
      <c r="G2106" s="6">
        <v>3</v>
      </c>
      <c r="H2106" t="s">
        <v>13</v>
      </c>
      <c r="I2106" t="s">
        <v>1</v>
      </c>
      <c r="J2106" s="1">
        <v>60000</v>
      </c>
      <c r="K2106">
        <v>1</v>
      </c>
      <c r="L2106">
        <v>3.3</v>
      </c>
      <c r="M2106">
        <v>8.9</v>
      </c>
      <c r="N2106" s="3">
        <v>768774</v>
      </c>
      <c r="O2106" s="3">
        <v>450000</v>
      </c>
      <c r="P2106" s="7">
        <f>(N2106-O2106)/N2106*100</f>
        <v>41.465242060735662</v>
      </c>
    </row>
    <row r="2107" spans="1:16" x14ac:dyDescent="0.35">
      <c r="A2107" t="s">
        <v>703</v>
      </c>
      <c r="B2107" t="s">
        <v>90</v>
      </c>
      <c r="C2107" t="s">
        <v>99</v>
      </c>
      <c r="D2107" t="s">
        <v>119</v>
      </c>
      <c r="E2107" t="s">
        <v>4</v>
      </c>
      <c r="F2107" t="s">
        <v>142</v>
      </c>
      <c r="G2107" s="6">
        <v>11</v>
      </c>
      <c r="H2107" t="s">
        <v>3</v>
      </c>
      <c r="I2107" t="s">
        <v>18</v>
      </c>
      <c r="J2107" s="1">
        <v>89434</v>
      </c>
      <c r="K2107">
        <v>2</v>
      </c>
      <c r="L2107">
        <v>6.4</v>
      </c>
      <c r="M2107">
        <v>9.9</v>
      </c>
      <c r="N2107" s="3">
        <v>806540.75166900002</v>
      </c>
      <c r="O2107" s="3">
        <v>162800</v>
      </c>
      <c r="P2107" s="7">
        <f>(N2107-O2107)/N2107*100</f>
        <v>79.815031086388018</v>
      </c>
    </row>
    <row r="2108" spans="1:16" x14ac:dyDescent="0.35">
      <c r="A2108" t="s">
        <v>715</v>
      </c>
      <c r="B2108" t="s">
        <v>90</v>
      </c>
      <c r="C2108" t="s">
        <v>97</v>
      </c>
      <c r="D2108" t="s">
        <v>121</v>
      </c>
      <c r="E2108" t="s">
        <v>14</v>
      </c>
      <c r="F2108" t="s">
        <v>0</v>
      </c>
      <c r="G2108" s="6">
        <v>11</v>
      </c>
      <c r="H2108" t="s">
        <v>3</v>
      </c>
      <c r="I2108" t="s">
        <v>12</v>
      </c>
      <c r="J2108" s="1">
        <v>50000</v>
      </c>
      <c r="K2108">
        <v>1</v>
      </c>
      <c r="L2108">
        <v>4.5</v>
      </c>
      <c r="M2108">
        <v>9.9</v>
      </c>
      <c r="N2108" s="3">
        <v>828686.83540400001</v>
      </c>
      <c r="O2108" s="3">
        <v>118800</v>
      </c>
      <c r="P2108" s="7">
        <f>(N2108-O2108)/N2108*100</f>
        <v>85.664065733337878</v>
      </c>
    </row>
    <row r="2109" spans="1:16" x14ac:dyDescent="0.35">
      <c r="A2109" t="s">
        <v>703</v>
      </c>
      <c r="B2109" t="s">
        <v>90</v>
      </c>
      <c r="C2109" t="s">
        <v>99</v>
      </c>
      <c r="D2109" t="s">
        <v>119</v>
      </c>
      <c r="E2109" t="s">
        <v>4</v>
      </c>
      <c r="F2109" t="s">
        <v>142</v>
      </c>
      <c r="G2109" s="6">
        <v>6</v>
      </c>
      <c r="H2109" t="s">
        <v>13</v>
      </c>
      <c r="I2109" t="s">
        <v>43</v>
      </c>
      <c r="J2109" s="1">
        <v>46000</v>
      </c>
      <c r="K2109">
        <v>2</v>
      </c>
      <c r="L2109">
        <v>6.1</v>
      </c>
      <c r="M2109">
        <v>9.9</v>
      </c>
      <c r="N2109" s="3">
        <v>806540.75166900002</v>
      </c>
      <c r="O2109" s="3">
        <v>301648</v>
      </c>
      <c r="P2109" s="7">
        <f>(N2109-O2109)/N2109*100</f>
        <v>62.599781923505994</v>
      </c>
    </row>
    <row r="2110" spans="1:16" x14ac:dyDescent="0.35">
      <c r="A2110" t="s">
        <v>730</v>
      </c>
      <c r="B2110" t="s">
        <v>90</v>
      </c>
      <c r="C2110" t="s">
        <v>95</v>
      </c>
      <c r="D2110" t="s">
        <v>175</v>
      </c>
      <c r="E2110" t="s">
        <v>4</v>
      </c>
      <c r="F2110" t="s">
        <v>0</v>
      </c>
      <c r="G2110" s="6">
        <v>10</v>
      </c>
      <c r="H2110" t="s">
        <v>3</v>
      </c>
      <c r="I2110" t="s">
        <v>12</v>
      </c>
      <c r="J2110" s="1">
        <v>54000</v>
      </c>
      <c r="K2110">
        <v>2</v>
      </c>
      <c r="L2110">
        <v>4.5</v>
      </c>
      <c r="M2110">
        <v>9.9</v>
      </c>
      <c r="N2110" s="3">
        <v>505259.4</v>
      </c>
      <c r="O2110" s="3">
        <v>127600</v>
      </c>
      <c r="P2110" s="7">
        <f>(N2110-O2110)/N2110*100</f>
        <v>74.745645504071774</v>
      </c>
    </row>
    <row r="2111" spans="1:16" x14ac:dyDescent="0.35">
      <c r="A2111" t="s">
        <v>1075</v>
      </c>
      <c r="B2111" t="s">
        <v>90</v>
      </c>
      <c r="C2111" t="s">
        <v>543</v>
      </c>
      <c r="D2111" t="s">
        <v>98</v>
      </c>
      <c r="E2111" t="s">
        <v>4</v>
      </c>
      <c r="F2111" t="s">
        <v>0</v>
      </c>
      <c r="G2111" s="6">
        <v>4</v>
      </c>
      <c r="H2111" t="s">
        <v>3</v>
      </c>
      <c r="I2111" t="s">
        <v>1</v>
      </c>
      <c r="J2111" s="1">
        <v>22186</v>
      </c>
      <c r="K2111">
        <v>1</v>
      </c>
      <c r="L2111">
        <v>5</v>
      </c>
      <c r="M2111">
        <v>6.1</v>
      </c>
      <c r="N2111" s="3">
        <v>527424.190038</v>
      </c>
      <c r="O2111" s="3">
        <v>318133.12</v>
      </c>
      <c r="P2111" s="7">
        <f>(N2111-O2111)/N2111*100</f>
        <v>39.681735117784598</v>
      </c>
    </row>
    <row r="2112" spans="1:16" x14ac:dyDescent="0.35">
      <c r="A2112" t="s">
        <v>978</v>
      </c>
      <c r="B2112" t="s">
        <v>90</v>
      </c>
      <c r="C2112" t="s">
        <v>122</v>
      </c>
      <c r="D2112" t="s">
        <v>420</v>
      </c>
      <c r="E2112" t="s">
        <v>4</v>
      </c>
      <c r="F2112" t="s">
        <v>28</v>
      </c>
      <c r="G2112" s="6">
        <v>4</v>
      </c>
      <c r="H2112" t="s">
        <v>3</v>
      </c>
      <c r="I2112" t="s">
        <v>12</v>
      </c>
      <c r="J2112" s="1">
        <v>90000</v>
      </c>
      <c r="K2112">
        <v>1</v>
      </c>
      <c r="L2112">
        <v>4.0999999999999996</v>
      </c>
      <c r="M2112">
        <v>7</v>
      </c>
      <c r="N2112" s="3">
        <v>554423</v>
      </c>
      <c r="O2112" s="3">
        <v>275561.5968</v>
      </c>
      <c r="P2112" s="7">
        <f>(N2112-O2112)/N2112*100</f>
        <v>50.297589241427573</v>
      </c>
    </row>
    <row r="2113" spans="1:16" x14ac:dyDescent="0.35">
      <c r="A2113" t="s">
        <v>702</v>
      </c>
      <c r="B2113" t="s">
        <v>90</v>
      </c>
      <c r="C2113" t="s">
        <v>122</v>
      </c>
      <c r="D2113" t="s">
        <v>114</v>
      </c>
      <c r="E2113" t="s">
        <v>4</v>
      </c>
      <c r="F2113" t="s">
        <v>28</v>
      </c>
      <c r="G2113" s="6">
        <v>5</v>
      </c>
      <c r="H2113" t="s">
        <v>3</v>
      </c>
      <c r="I2113" t="s">
        <v>12</v>
      </c>
      <c r="J2113" s="1">
        <v>67000</v>
      </c>
      <c r="K2113">
        <v>1</v>
      </c>
      <c r="L2113">
        <v>4.5999999999999996</v>
      </c>
      <c r="M2113">
        <v>5.4</v>
      </c>
      <c r="N2113" s="3">
        <v>533447</v>
      </c>
      <c r="O2113" s="3">
        <v>306222</v>
      </c>
      <c r="P2113" s="7">
        <f>(N2113-O2113)/N2113*100</f>
        <v>42.595609310765639</v>
      </c>
    </row>
    <row r="2114" spans="1:16" x14ac:dyDescent="0.35">
      <c r="A2114" t="s">
        <v>729</v>
      </c>
      <c r="B2114" t="s">
        <v>90</v>
      </c>
      <c r="C2114" t="s">
        <v>99</v>
      </c>
      <c r="D2114" t="s">
        <v>174</v>
      </c>
      <c r="E2114" t="s">
        <v>4</v>
      </c>
      <c r="F2114" t="s">
        <v>0</v>
      </c>
      <c r="G2114" s="6">
        <v>9</v>
      </c>
      <c r="H2114" t="s">
        <v>3</v>
      </c>
      <c r="I2114" t="s">
        <v>12</v>
      </c>
      <c r="J2114" s="1">
        <v>50000</v>
      </c>
      <c r="K2114">
        <v>1</v>
      </c>
      <c r="L2114">
        <v>5</v>
      </c>
      <c r="M2114">
        <v>7.2</v>
      </c>
      <c r="N2114" s="3">
        <v>563322.6</v>
      </c>
      <c r="O2114" s="3">
        <v>198000</v>
      </c>
      <c r="P2114" s="7">
        <f>(N2114-O2114)/N2114*100</f>
        <v>64.851401310723205</v>
      </c>
    </row>
    <row r="2115" spans="1:16" x14ac:dyDescent="0.35">
      <c r="A2115" t="s">
        <v>752</v>
      </c>
      <c r="B2115" t="s">
        <v>90</v>
      </c>
      <c r="C2115" t="s">
        <v>118</v>
      </c>
      <c r="D2115" t="s">
        <v>98</v>
      </c>
      <c r="E2115" t="s">
        <v>14</v>
      </c>
      <c r="F2115" t="s">
        <v>0</v>
      </c>
      <c r="G2115" s="6">
        <v>7</v>
      </c>
      <c r="H2115" t="s">
        <v>3</v>
      </c>
      <c r="I2115" t="s">
        <v>12</v>
      </c>
      <c r="J2115" s="1">
        <v>71000</v>
      </c>
      <c r="K2115">
        <v>1</v>
      </c>
      <c r="L2115">
        <v>5.2</v>
      </c>
      <c r="M2115">
        <v>7.4</v>
      </c>
      <c r="N2115" s="3">
        <v>741508</v>
      </c>
      <c r="O2115" s="3">
        <v>282298.6752</v>
      </c>
      <c r="P2115" s="7">
        <f>(N2115-O2115)/N2115*100</f>
        <v>61.929112673093215</v>
      </c>
    </row>
    <row r="2116" spans="1:16" x14ac:dyDescent="0.35">
      <c r="A2116" t="s">
        <v>752</v>
      </c>
      <c r="B2116" t="s">
        <v>90</v>
      </c>
      <c r="C2116" t="s">
        <v>118</v>
      </c>
      <c r="D2116" t="s">
        <v>98</v>
      </c>
      <c r="E2116" t="s">
        <v>14</v>
      </c>
      <c r="F2116" t="s">
        <v>0</v>
      </c>
      <c r="G2116" s="6">
        <v>5</v>
      </c>
      <c r="H2116" t="s">
        <v>3</v>
      </c>
      <c r="I2116" t="s">
        <v>12</v>
      </c>
      <c r="J2116" s="1">
        <v>26854</v>
      </c>
      <c r="K2116">
        <v>1</v>
      </c>
      <c r="L2116">
        <v>8.5</v>
      </c>
      <c r="M2116">
        <v>6.2</v>
      </c>
      <c r="N2116" s="3">
        <v>741508</v>
      </c>
      <c r="O2116" s="3">
        <v>449060.08</v>
      </c>
      <c r="P2116" s="7">
        <f>(N2116-O2116)/N2116*100</f>
        <v>39.439617644044297</v>
      </c>
    </row>
    <row r="2117" spans="1:16" x14ac:dyDescent="0.35">
      <c r="A2117" t="s">
        <v>697</v>
      </c>
      <c r="B2117" t="s">
        <v>90</v>
      </c>
      <c r="C2117" t="s">
        <v>99</v>
      </c>
      <c r="D2117" t="s">
        <v>98</v>
      </c>
      <c r="E2117" t="s">
        <v>4</v>
      </c>
      <c r="F2117" t="s">
        <v>0</v>
      </c>
      <c r="G2117" s="6">
        <v>3</v>
      </c>
      <c r="H2117" t="s">
        <v>3</v>
      </c>
      <c r="I2117" t="s">
        <v>20</v>
      </c>
      <c r="J2117" s="1">
        <v>29000</v>
      </c>
      <c r="K2117">
        <v>1</v>
      </c>
      <c r="L2117">
        <v>4.8</v>
      </c>
      <c r="M2117">
        <v>6.3</v>
      </c>
      <c r="N2117" s="3">
        <v>507718.23128900002</v>
      </c>
      <c r="O2117" s="3">
        <v>446642.40130631998</v>
      </c>
      <c r="P2117" s="7">
        <f>(N2117-O2117)/N2117*100</f>
        <v>12.029473479339146</v>
      </c>
    </row>
    <row r="2118" spans="1:16" x14ac:dyDescent="0.35">
      <c r="A2118" t="s">
        <v>994</v>
      </c>
      <c r="B2118" t="s">
        <v>90</v>
      </c>
      <c r="C2118" t="s">
        <v>187</v>
      </c>
      <c r="D2118" t="s">
        <v>189</v>
      </c>
      <c r="E2118" t="s">
        <v>4</v>
      </c>
      <c r="F2118" t="s">
        <v>0</v>
      </c>
      <c r="G2118" s="6">
        <v>9</v>
      </c>
      <c r="H2118" t="s">
        <v>3</v>
      </c>
      <c r="I2118" t="s">
        <v>12</v>
      </c>
      <c r="J2118" s="1">
        <v>55000</v>
      </c>
      <c r="K2118">
        <v>1</v>
      </c>
      <c r="L2118">
        <v>5</v>
      </c>
      <c r="M2118">
        <v>5.7</v>
      </c>
      <c r="N2118" s="3">
        <v>394408.98835200001</v>
      </c>
      <c r="O2118" s="3">
        <v>123200</v>
      </c>
      <c r="P2118" s="7">
        <f>(N2118-O2118)/N2118*100</f>
        <v>68.763389365242574</v>
      </c>
    </row>
    <row r="2119" spans="1:16" x14ac:dyDescent="0.35">
      <c r="A2119" t="s">
        <v>1025</v>
      </c>
      <c r="B2119" t="s">
        <v>90</v>
      </c>
      <c r="C2119" t="s">
        <v>99</v>
      </c>
      <c r="D2119" t="s">
        <v>445</v>
      </c>
      <c r="E2119" t="s">
        <v>4</v>
      </c>
      <c r="F2119" t="s">
        <v>10</v>
      </c>
      <c r="G2119" s="6">
        <v>6</v>
      </c>
      <c r="H2119" t="s">
        <v>3</v>
      </c>
      <c r="I2119" t="s">
        <v>1</v>
      </c>
      <c r="J2119" s="1">
        <v>42000</v>
      </c>
      <c r="K2119">
        <v>1</v>
      </c>
      <c r="L2119">
        <v>5</v>
      </c>
      <c r="M2119">
        <v>6.8</v>
      </c>
      <c r="N2119" s="3">
        <v>879273</v>
      </c>
      <c r="O2119" s="3">
        <v>417198</v>
      </c>
      <c r="P2119" s="7">
        <f>(N2119-O2119)/N2119*100</f>
        <v>52.55193779406396</v>
      </c>
    </row>
    <row r="2120" spans="1:16" x14ac:dyDescent="0.35">
      <c r="A2120" t="s">
        <v>985</v>
      </c>
      <c r="B2120" t="s">
        <v>90</v>
      </c>
      <c r="C2120" t="s">
        <v>118</v>
      </c>
      <c r="D2120" t="s">
        <v>141</v>
      </c>
      <c r="E2120" t="s">
        <v>14</v>
      </c>
      <c r="F2120" t="s">
        <v>10</v>
      </c>
      <c r="G2120" s="6">
        <v>8</v>
      </c>
      <c r="H2120" t="s">
        <v>3</v>
      </c>
      <c r="I2120" t="s">
        <v>37</v>
      </c>
      <c r="J2120" s="1">
        <v>95000</v>
      </c>
      <c r="K2120">
        <v>1</v>
      </c>
      <c r="L2120">
        <v>8.3000000000000007</v>
      </c>
      <c r="M2120">
        <v>7.2</v>
      </c>
      <c r="N2120" s="3">
        <v>783060.67156199994</v>
      </c>
      <c r="O2120" s="3">
        <v>312504.95306567999</v>
      </c>
      <c r="P2120" s="7">
        <f>(N2120-O2120)/N2120*100</f>
        <v>60.091859492532699</v>
      </c>
    </row>
    <row r="2121" spans="1:16" x14ac:dyDescent="0.35">
      <c r="A2121" t="s">
        <v>1076</v>
      </c>
      <c r="B2121" t="s">
        <v>90</v>
      </c>
      <c r="C2121" t="s">
        <v>95</v>
      </c>
      <c r="D2121" t="s">
        <v>487</v>
      </c>
      <c r="E2121" t="s">
        <v>4</v>
      </c>
      <c r="F2121" t="s">
        <v>0</v>
      </c>
      <c r="G2121" s="6">
        <v>8</v>
      </c>
      <c r="H2121" t="s">
        <v>3</v>
      </c>
      <c r="I2121" t="s">
        <v>17</v>
      </c>
      <c r="J2121" s="1">
        <v>60000</v>
      </c>
      <c r="K2121">
        <v>1</v>
      </c>
      <c r="L2121">
        <v>5</v>
      </c>
      <c r="M2121">
        <v>9.4</v>
      </c>
      <c r="N2121" s="3">
        <v>531852</v>
      </c>
      <c r="O2121" s="3">
        <v>198000</v>
      </c>
      <c r="P2121" s="7">
        <f>(N2121-O2121)/N2121*100</f>
        <v>62.771598113760973</v>
      </c>
    </row>
    <row r="2122" spans="1:16" x14ac:dyDescent="0.35">
      <c r="A2122" t="s">
        <v>1040</v>
      </c>
      <c r="B2122" t="s">
        <v>90</v>
      </c>
      <c r="C2122" t="s">
        <v>521</v>
      </c>
      <c r="D2122" t="s">
        <v>522</v>
      </c>
      <c r="E2122" t="s">
        <v>4</v>
      </c>
      <c r="F2122" t="s">
        <v>10</v>
      </c>
      <c r="G2122" s="6">
        <v>6</v>
      </c>
      <c r="H2122" t="s">
        <v>3</v>
      </c>
      <c r="I2122" t="s">
        <v>1</v>
      </c>
      <c r="J2122" s="1">
        <v>57000</v>
      </c>
      <c r="K2122">
        <v>1</v>
      </c>
      <c r="L2122">
        <v>4.8</v>
      </c>
      <c r="M2122">
        <v>9.4</v>
      </c>
      <c r="N2122" s="3">
        <v>562757.91455300001</v>
      </c>
      <c r="O2122" s="3">
        <v>379950</v>
      </c>
      <c r="P2122" s="7">
        <f>(N2122-O2122)/N2122*100</f>
        <v>32.48429028283055</v>
      </c>
    </row>
    <row r="2123" spans="1:16" x14ac:dyDescent="0.35">
      <c r="A2123" t="s">
        <v>1077</v>
      </c>
      <c r="B2123" t="s">
        <v>90</v>
      </c>
      <c r="C2123" t="s">
        <v>138</v>
      </c>
      <c r="D2123" t="s">
        <v>462</v>
      </c>
      <c r="E2123" t="s">
        <v>4</v>
      </c>
      <c r="F2123" t="s">
        <v>0</v>
      </c>
      <c r="G2123" s="6">
        <v>1</v>
      </c>
      <c r="H2123" t="s">
        <v>3</v>
      </c>
      <c r="I2123" t="s">
        <v>20</v>
      </c>
      <c r="J2123" s="1">
        <v>11000</v>
      </c>
      <c r="K2123">
        <v>1</v>
      </c>
      <c r="L2123">
        <v>8.3000000000000007</v>
      </c>
      <c r="M2123">
        <v>4.5999999999999996</v>
      </c>
      <c r="N2123" s="3">
        <v>851135</v>
      </c>
      <c r="O2123" s="3">
        <v>818752</v>
      </c>
      <c r="P2123" s="7">
        <f>(N2123-O2123)/N2123*100</f>
        <v>3.8046843332726303</v>
      </c>
    </row>
    <row r="2124" spans="1:16" x14ac:dyDescent="0.35">
      <c r="A2124" t="s">
        <v>770</v>
      </c>
      <c r="B2124" t="s">
        <v>105</v>
      </c>
      <c r="C2124" t="s">
        <v>106</v>
      </c>
      <c r="D2124" t="s">
        <v>215</v>
      </c>
      <c r="E2124" t="s">
        <v>104</v>
      </c>
      <c r="F2124" t="s">
        <v>10</v>
      </c>
      <c r="G2124" s="6">
        <v>9</v>
      </c>
      <c r="H2124" t="s">
        <v>3</v>
      </c>
      <c r="I2124" t="s">
        <v>20</v>
      </c>
      <c r="J2124" s="1">
        <v>103000</v>
      </c>
      <c r="K2124">
        <v>1</v>
      </c>
      <c r="L2124">
        <v>8.3000000000000007</v>
      </c>
      <c r="M2124">
        <v>5.4</v>
      </c>
      <c r="N2124" s="3">
        <v>1713151.5</v>
      </c>
      <c r="O2124" s="3">
        <v>923395.25520000001</v>
      </c>
      <c r="P2124" s="7">
        <f>(N2124-O2124)/N2124*100</f>
        <v>46.099614937733172</v>
      </c>
    </row>
    <row r="2125" spans="1:16" x14ac:dyDescent="0.35">
      <c r="A2125" t="s">
        <v>682</v>
      </c>
      <c r="B2125" t="s">
        <v>105</v>
      </c>
      <c r="C2125" t="s">
        <v>108</v>
      </c>
      <c r="D2125" t="s">
        <v>109</v>
      </c>
      <c r="E2125" t="s">
        <v>14</v>
      </c>
      <c r="F2125" t="s">
        <v>0</v>
      </c>
      <c r="G2125" s="6">
        <v>8</v>
      </c>
      <c r="H2125" t="s">
        <v>3</v>
      </c>
      <c r="I2125" t="s">
        <v>1</v>
      </c>
      <c r="J2125" s="1">
        <v>49000</v>
      </c>
      <c r="K2125">
        <v>1</v>
      </c>
      <c r="L2125">
        <v>4.5</v>
      </c>
      <c r="M2125">
        <v>9.9</v>
      </c>
      <c r="N2125" s="3">
        <v>1525510</v>
      </c>
      <c r="O2125" s="3">
        <v>426550</v>
      </c>
      <c r="P2125" s="7">
        <f>(N2125-O2125)/N2125*100</f>
        <v>72.038859135633331</v>
      </c>
    </row>
    <row r="2126" spans="1:16" x14ac:dyDescent="0.35">
      <c r="A2126" t="s">
        <v>684</v>
      </c>
      <c r="B2126" t="s">
        <v>105</v>
      </c>
      <c r="C2126" t="s">
        <v>106</v>
      </c>
      <c r="D2126" t="s">
        <v>112</v>
      </c>
      <c r="E2126" t="s">
        <v>104</v>
      </c>
      <c r="F2126" t="s">
        <v>10</v>
      </c>
      <c r="G2126" s="6">
        <v>9</v>
      </c>
      <c r="H2126" t="s">
        <v>3</v>
      </c>
      <c r="I2126" t="s">
        <v>12</v>
      </c>
      <c r="J2126" s="1">
        <v>245000</v>
      </c>
      <c r="K2126">
        <v>1</v>
      </c>
      <c r="L2126">
        <v>3.3</v>
      </c>
      <c r="M2126">
        <v>9</v>
      </c>
      <c r="N2126" s="3">
        <v>1585233</v>
      </c>
      <c r="O2126" s="3">
        <v>665550</v>
      </c>
      <c r="P2126" s="7">
        <f>(N2126-O2126)/N2126*100</f>
        <v>58.015635556413471</v>
      </c>
    </row>
    <row r="2127" spans="1:16" x14ac:dyDescent="0.35">
      <c r="A2127" t="s">
        <v>686</v>
      </c>
      <c r="B2127" t="s">
        <v>105</v>
      </c>
      <c r="C2127" t="s">
        <v>106</v>
      </c>
      <c r="D2127" t="s">
        <v>115</v>
      </c>
      <c r="E2127" t="s">
        <v>104</v>
      </c>
      <c r="F2127" t="s">
        <v>142</v>
      </c>
      <c r="G2127" s="6">
        <v>11</v>
      </c>
      <c r="H2127" t="s">
        <v>3</v>
      </c>
      <c r="I2127" t="s">
        <v>12</v>
      </c>
      <c r="J2127" s="1">
        <v>159000</v>
      </c>
      <c r="K2127">
        <v>1</v>
      </c>
      <c r="L2127">
        <v>4.0999999999999996</v>
      </c>
      <c r="M2127">
        <v>6.4</v>
      </c>
      <c r="N2127" s="3">
        <v>1317441</v>
      </c>
      <c r="O2127" s="3">
        <v>587982</v>
      </c>
      <c r="P2127" s="7">
        <f>(N2127-O2127)/N2127*100</f>
        <v>55.36938656076439</v>
      </c>
    </row>
    <row r="2128" spans="1:16" x14ac:dyDescent="0.35">
      <c r="A2128" t="s">
        <v>1078</v>
      </c>
      <c r="B2128" t="s">
        <v>105</v>
      </c>
      <c r="C2128" t="s">
        <v>108</v>
      </c>
      <c r="D2128" t="s">
        <v>544</v>
      </c>
      <c r="E2128" t="s">
        <v>14</v>
      </c>
      <c r="F2128" t="s">
        <v>10</v>
      </c>
      <c r="G2128" s="6">
        <v>7</v>
      </c>
      <c r="H2128" t="s">
        <v>3</v>
      </c>
      <c r="I2128" t="s">
        <v>17</v>
      </c>
      <c r="J2128" s="1">
        <v>65000</v>
      </c>
      <c r="K2128">
        <v>1</v>
      </c>
      <c r="L2128">
        <v>4.3</v>
      </c>
      <c r="M2128">
        <v>9.9</v>
      </c>
      <c r="N2128" s="3">
        <v>1899804.1985200001</v>
      </c>
      <c r="O2128" s="3">
        <v>544800</v>
      </c>
      <c r="P2128" s="7">
        <f>(N2128-O2128)/N2128*100</f>
        <v>71.32336056397736</v>
      </c>
    </row>
    <row r="2129" spans="1:16" x14ac:dyDescent="0.35">
      <c r="A2129" t="s">
        <v>687</v>
      </c>
      <c r="B2129" t="s">
        <v>105</v>
      </c>
      <c r="C2129" t="s">
        <v>106</v>
      </c>
      <c r="D2129" t="s">
        <v>116</v>
      </c>
      <c r="E2129" t="s">
        <v>104</v>
      </c>
      <c r="F2129" t="s">
        <v>10</v>
      </c>
      <c r="G2129" s="6">
        <v>6</v>
      </c>
      <c r="H2129" t="s">
        <v>3</v>
      </c>
      <c r="I2129" t="s">
        <v>18</v>
      </c>
      <c r="J2129" s="1">
        <v>42000</v>
      </c>
      <c r="K2129">
        <v>1</v>
      </c>
      <c r="L2129">
        <v>4.3</v>
      </c>
      <c r="M2129">
        <v>8.1999999999999993</v>
      </c>
      <c r="N2129" s="3">
        <v>1475247</v>
      </c>
      <c r="O2129" s="3">
        <v>1038399.01200004</v>
      </c>
      <c r="P2129" s="7">
        <f>(N2129-O2129)/N2129*100</f>
        <v>29.611854014952073</v>
      </c>
    </row>
    <row r="2130" spans="1:16" x14ac:dyDescent="0.35">
      <c r="A2130" t="s">
        <v>682</v>
      </c>
      <c r="B2130" t="s">
        <v>105</v>
      </c>
      <c r="C2130" t="s">
        <v>108</v>
      </c>
      <c r="D2130" t="s">
        <v>109</v>
      </c>
      <c r="E2130" t="s">
        <v>14</v>
      </c>
      <c r="F2130" t="s">
        <v>0</v>
      </c>
      <c r="G2130" s="6">
        <v>10</v>
      </c>
      <c r="H2130" t="s">
        <v>3</v>
      </c>
      <c r="I2130" t="s">
        <v>43</v>
      </c>
      <c r="J2130" s="1">
        <v>88000</v>
      </c>
      <c r="K2130">
        <v>2</v>
      </c>
      <c r="L2130">
        <v>6.4</v>
      </c>
      <c r="M2130">
        <v>9.8000000000000007</v>
      </c>
      <c r="N2130" s="3">
        <v>1525510</v>
      </c>
      <c r="O2130" s="3">
        <v>379950</v>
      </c>
      <c r="P2130" s="7">
        <f>(N2130-O2130)/N2130*100</f>
        <v>75.093575263354552</v>
      </c>
    </row>
    <row r="2131" spans="1:16" x14ac:dyDescent="0.35">
      <c r="A2131" t="s">
        <v>1079</v>
      </c>
      <c r="B2131" t="s">
        <v>105</v>
      </c>
      <c r="C2131" t="s">
        <v>519</v>
      </c>
      <c r="D2131" t="s">
        <v>545</v>
      </c>
      <c r="E2131" t="s">
        <v>4</v>
      </c>
      <c r="F2131" t="s">
        <v>142</v>
      </c>
      <c r="G2131" s="6">
        <v>5</v>
      </c>
      <c r="H2131" t="s">
        <v>3</v>
      </c>
      <c r="I2131" t="s">
        <v>12</v>
      </c>
      <c r="J2131" s="1">
        <v>63000</v>
      </c>
      <c r="K2131">
        <v>1</v>
      </c>
      <c r="L2131">
        <v>5</v>
      </c>
      <c r="M2131">
        <v>9.9</v>
      </c>
      <c r="N2131" s="3">
        <v>749653.33427200001</v>
      </c>
      <c r="O2131" s="3">
        <v>389238</v>
      </c>
      <c r="P2131" s="7">
        <f>(N2131-O2131)/N2131*100</f>
        <v>48.0776003780474</v>
      </c>
    </row>
    <row r="2132" spans="1:16" x14ac:dyDescent="0.35">
      <c r="A2132" t="s">
        <v>682</v>
      </c>
      <c r="B2132" t="s">
        <v>105</v>
      </c>
      <c r="C2132" t="s">
        <v>108</v>
      </c>
      <c r="D2132" t="s">
        <v>109</v>
      </c>
      <c r="E2132" t="s">
        <v>14</v>
      </c>
      <c r="F2132" t="s">
        <v>0</v>
      </c>
      <c r="G2132" s="6">
        <v>9</v>
      </c>
      <c r="H2132" t="s">
        <v>3</v>
      </c>
      <c r="I2132" t="s">
        <v>546</v>
      </c>
      <c r="J2132" s="1">
        <v>55000</v>
      </c>
      <c r="K2132">
        <v>1</v>
      </c>
      <c r="L2132">
        <v>6.8</v>
      </c>
      <c r="M2132">
        <v>7.6</v>
      </c>
      <c r="N2132" s="3">
        <v>1525510</v>
      </c>
      <c r="O2132" s="3">
        <v>426550</v>
      </c>
      <c r="P2132" s="7">
        <f>(N2132-O2132)/N2132*100</f>
        <v>72.038859135633331</v>
      </c>
    </row>
    <row r="2133" spans="1:16" x14ac:dyDescent="0.35">
      <c r="A2133" t="s">
        <v>682</v>
      </c>
      <c r="B2133" t="s">
        <v>105</v>
      </c>
      <c r="C2133" t="s">
        <v>108</v>
      </c>
      <c r="D2133" t="s">
        <v>109</v>
      </c>
      <c r="E2133" t="s">
        <v>14</v>
      </c>
      <c r="F2133" t="s">
        <v>0</v>
      </c>
      <c r="G2133" s="6">
        <v>9</v>
      </c>
      <c r="H2133" t="s">
        <v>3</v>
      </c>
      <c r="I2133" t="s">
        <v>410</v>
      </c>
      <c r="J2133" s="1">
        <v>52000</v>
      </c>
      <c r="K2133">
        <v>1</v>
      </c>
      <c r="L2133">
        <v>6.8</v>
      </c>
      <c r="M2133">
        <v>7.6</v>
      </c>
      <c r="N2133" s="3">
        <v>1525510</v>
      </c>
      <c r="O2133" s="3">
        <v>426550</v>
      </c>
      <c r="P2133" s="7">
        <f>(N2133-O2133)/N2133*100</f>
        <v>72.038859135633331</v>
      </c>
    </row>
    <row r="2134" spans="1:16" x14ac:dyDescent="0.35">
      <c r="A2134" t="s">
        <v>682</v>
      </c>
      <c r="B2134" t="s">
        <v>105</v>
      </c>
      <c r="C2134" t="s">
        <v>108</v>
      </c>
      <c r="D2134" t="s">
        <v>109</v>
      </c>
      <c r="E2134" t="s">
        <v>14</v>
      </c>
      <c r="F2134" t="s">
        <v>0</v>
      </c>
      <c r="G2134" s="6">
        <v>6</v>
      </c>
      <c r="H2134" t="s">
        <v>13</v>
      </c>
      <c r="I2134" t="s">
        <v>43</v>
      </c>
      <c r="J2134" s="1">
        <v>51000</v>
      </c>
      <c r="K2134">
        <v>1</v>
      </c>
      <c r="L2134">
        <v>5.7</v>
      </c>
      <c r="M2134">
        <v>5</v>
      </c>
      <c r="N2134" s="3">
        <v>1525510</v>
      </c>
      <c r="O2134" s="3">
        <v>889200</v>
      </c>
      <c r="P2134" s="7">
        <f>(N2134-O2134)/N2134*100</f>
        <v>41.711296550006224</v>
      </c>
    </row>
    <row r="2135" spans="1:16" x14ac:dyDescent="0.35">
      <c r="A2135" t="s">
        <v>1080</v>
      </c>
      <c r="B2135" t="s">
        <v>105</v>
      </c>
      <c r="C2135" t="s">
        <v>106</v>
      </c>
      <c r="D2135" t="s">
        <v>547</v>
      </c>
      <c r="E2135" t="s">
        <v>104</v>
      </c>
      <c r="F2135" t="s">
        <v>142</v>
      </c>
      <c r="G2135" s="6">
        <v>5</v>
      </c>
      <c r="H2135" t="s">
        <v>3</v>
      </c>
      <c r="I2135" t="s">
        <v>18</v>
      </c>
      <c r="J2135" s="1">
        <v>35000</v>
      </c>
      <c r="K2135">
        <v>1</v>
      </c>
      <c r="L2135">
        <v>6.3</v>
      </c>
      <c r="M2135">
        <v>4.2</v>
      </c>
      <c r="N2135" s="3">
        <v>1243320</v>
      </c>
      <c r="O2135" s="3">
        <v>1137600</v>
      </c>
      <c r="P2135" s="7">
        <f>(N2135-O2135)/N2135*100</f>
        <v>8.5030402470803974</v>
      </c>
    </row>
    <row r="2136" spans="1:16" x14ac:dyDescent="0.35">
      <c r="A2136" t="s">
        <v>682</v>
      </c>
      <c r="B2136" t="s">
        <v>105</v>
      </c>
      <c r="C2136" t="s">
        <v>108</v>
      </c>
      <c r="D2136" t="s">
        <v>109</v>
      </c>
      <c r="E2136" t="s">
        <v>14</v>
      </c>
      <c r="F2136" t="s">
        <v>0</v>
      </c>
      <c r="G2136" s="6">
        <v>8</v>
      </c>
      <c r="H2136" t="s">
        <v>3</v>
      </c>
      <c r="I2136" t="s">
        <v>43</v>
      </c>
      <c r="J2136" s="1">
        <v>65742</v>
      </c>
      <c r="K2136">
        <v>1</v>
      </c>
      <c r="L2136">
        <v>6.4</v>
      </c>
      <c r="M2136">
        <v>4.5999999999999996</v>
      </c>
      <c r="N2136" s="3">
        <v>1525510</v>
      </c>
      <c r="O2136" s="3">
        <v>592800</v>
      </c>
      <c r="P2136" s="7">
        <f>(N2136-O2136)/N2136*100</f>
        <v>61.140864366670819</v>
      </c>
    </row>
    <row r="2137" spans="1:16" x14ac:dyDescent="0.35">
      <c r="A2137" t="s">
        <v>1081</v>
      </c>
      <c r="B2137" t="s">
        <v>105</v>
      </c>
      <c r="C2137" t="s">
        <v>413</v>
      </c>
      <c r="D2137" t="s">
        <v>423</v>
      </c>
      <c r="E2137" t="s">
        <v>14</v>
      </c>
      <c r="F2137" t="s">
        <v>0</v>
      </c>
      <c r="G2137" s="6">
        <v>12</v>
      </c>
      <c r="H2137" t="s">
        <v>3</v>
      </c>
      <c r="I2137" t="s">
        <v>2</v>
      </c>
      <c r="J2137" s="1">
        <v>84000</v>
      </c>
      <c r="K2137">
        <v>1</v>
      </c>
      <c r="L2137">
        <v>6.4</v>
      </c>
      <c r="M2137">
        <v>9.9</v>
      </c>
      <c r="N2137" s="3">
        <v>1014992</v>
      </c>
      <c r="O2137" s="3">
        <v>215600</v>
      </c>
      <c r="P2137" s="7">
        <f>(N2137-O2137)/N2137*100</f>
        <v>78.758453268597194</v>
      </c>
    </row>
    <row r="2138" spans="1:16" x14ac:dyDescent="0.35">
      <c r="A2138" t="s">
        <v>1049</v>
      </c>
      <c r="B2138" t="s">
        <v>105</v>
      </c>
      <c r="C2138" t="s">
        <v>110</v>
      </c>
      <c r="D2138" t="s">
        <v>528</v>
      </c>
      <c r="E2138" t="s">
        <v>32</v>
      </c>
      <c r="F2138" t="s">
        <v>10</v>
      </c>
      <c r="G2138" s="6">
        <v>4</v>
      </c>
      <c r="H2138" t="s">
        <v>13</v>
      </c>
      <c r="I2138" t="s">
        <v>1</v>
      </c>
      <c r="J2138" s="1">
        <v>49000</v>
      </c>
      <c r="K2138">
        <v>1</v>
      </c>
      <c r="L2138">
        <v>3.5</v>
      </c>
      <c r="M2138">
        <v>8</v>
      </c>
      <c r="N2138" s="3">
        <v>2671468.9813299999</v>
      </c>
      <c r="O2138" s="3">
        <v>2256250</v>
      </c>
      <c r="P2138" s="7">
        <f>(N2138-O2138)/N2138*100</f>
        <v>15.542721410273746</v>
      </c>
    </row>
    <row r="2139" spans="1:16" x14ac:dyDescent="0.35">
      <c r="A2139" t="s">
        <v>1023</v>
      </c>
      <c r="B2139" t="s">
        <v>105</v>
      </c>
      <c r="C2139" t="s">
        <v>106</v>
      </c>
      <c r="D2139" t="s">
        <v>450</v>
      </c>
      <c r="E2139" t="s">
        <v>104</v>
      </c>
      <c r="F2139" t="s">
        <v>10</v>
      </c>
      <c r="G2139" s="6">
        <v>5</v>
      </c>
      <c r="H2139" t="s">
        <v>3</v>
      </c>
      <c r="I2139" t="s">
        <v>17</v>
      </c>
      <c r="J2139" s="1">
        <v>127000</v>
      </c>
      <c r="K2139">
        <v>1</v>
      </c>
      <c r="L2139">
        <v>4.2</v>
      </c>
      <c r="M2139">
        <v>5.3</v>
      </c>
      <c r="N2139" s="3">
        <v>1120297.5</v>
      </c>
      <c r="O2139" s="3">
        <v>938980.08</v>
      </c>
      <c r="P2139" s="7">
        <f>(N2139-O2139)/N2139*100</f>
        <v>16.184756281255652</v>
      </c>
    </row>
    <row r="2140" spans="1:16" x14ac:dyDescent="0.35">
      <c r="A2140" t="s">
        <v>960</v>
      </c>
      <c r="B2140" t="s">
        <v>65</v>
      </c>
      <c r="C2140" t="s">
        <v>128</v>
      </c>
      <c r="D2140" t="s">
        <v>399</v>
      </c>
      <c r="E2140" t="s">
        <v>14</v>
      </c>
      <c r="F2140" t="s">
        <v>10</v>
      </c>
      <c r="G2140" s="6">
        <v>3</v>
      </c>
      <c r="H2140" t="s">
        <v>3</v>
      </c>
      <c r="I2140" t="s">
        <v>77</v>
      </c>
      <c r="J2140" s="1">
        <v>60000</v>
      </c>
      <c r="K2140">
        <v>2</v>
      </c>
      <c r="L2140">
        <v>3.8</v>
      </c>
      <c r="M2140">
        <v>7.8</v>
      </c>
      <c r="N2140" s="3">
        <v>1001587</v>
      </c>
      <c r="O2140" s="3">
        <v>389238</v>
      </c>
      <c r="P2140" s="7">
        <f>(N2140-O2140)/N2140*100</f>
        <v>61.137874193654675</v>
      </c>
    </row>
    <row r="2141" spans="1:16" x14ac:dyDescent="0.35">
      <c r="A2141" t="s">
        <v>1023</v>
      </c>
      <c r="B2141" t="s">
        <v>105</v>
      </c>
      <c r="C2141" t="s">
        <v>106</v>
      </c>
      <c r="D2141" t="s">
        <v>450</v>
      </c>
      <c r="E2141" t="s">
        <v>104</v>
      </c>
      <c r="F2141" t="s">
        <v>10</v>
      </c>
      <c r="G2141" s="6">
        <v>10</v>
      </c>
      <c r="H2141" t="s">
        <v>3</v>
      </c>
      <c r="I2141" t="s">
        <v>17</v>
      </c>
      <c r="J2141" s="1">
        <v>155000</v>
      </c>
      <c r="K2141">
        <v>1</v>
      </c>
      <c r="L2141">
        <v>8.1</v>
      </c>
      <c r="M2141">
        <v>5.3</v>
      </c>
      <c r="N2141" s="3">
        <v>1120297.5</v>
      </c>
      <c r="O2141" s="3">
        <v>497200</v>
      </c>
      <c r="P2141" s="7">
        <f>(N2141-O2141)/N2141*100</f>
        <v>55.618931578442329</v>
      </c>
    </row>
    <row r="2142" spans="1:16" x14ac:dyDescent="0.35">
      <c r="A2142" t="s">
        <v>1023</v>
      </c>
      <c r="B2142" t="s">
        <v>105</v>
      </c>
      <c r="C2142" t="s">
        <v>106</v>
      </c>
      <c r="D2142" t="s">
        <v>450</v>
      </c>
      <c r="E2142" t="s">
        <v>104</v>
      </c>
      <c r="F2142" t="s">
        <v>10</v>
      </c>
      <c r="G2142" s="6">
        <v>5</v>
      </c>
      <c r="H2142" t="s">
        <v>3</v>
      </c>
      <c r="I2142" t="s">
        <v>18</v>
      </c>
      <c r="J2142" s="1">
        <v>72000</v>
      </c>
      <c r="K2142">
        <v>1</v>
      </c>
      <c r="L2142">
        <v>4.5999999999999996</v>
      </c>
      <c r="M2142">
        <v>6.2</v>
      </c>
      <c r="N2142" s="3">
        <v>1120297.5</v>
      </c>
      <c r="O2142" s="3">
        <v>888188.08</v>
      </c>
      <c r="P2142" s="7">
        <f>(N2142-O2142)/N2142*100</f>
        <v>20.718551991770045</v>
      </c>
    </row>
    <row r="2143" spans="1:16" x14ac:dyDescent="0.35">
      <c r="A2143" t="s">
        <v>683</v>
      </c>
      <c r="B2143" t="s">
        <v>105</v>
      </c>
      <c r="C2143" t="s">
        <v>110</v>
      </c>
      <c r="D2143" t="s">
        <v>111</v>
      </c>
      <c r="E2143" t="s">
        <v>32</v>
      </c>
      <c r="F2143" t="s">
        <v>10</v>
      </c>
      <c r="G2143" s="6">
        <v>6</v>
      </c>
      <c r="H2143" t="s">
        <v>13</v>
      </c>
      <c r="I2143" t="s">
        <v>1</v>
      </c>
      <c r="J2143" s="1">
        <v>162282</v>
      </c>
      <c r="K2143">
        <v>3</v>
      </c>
      <c r="L2143">
        <v>7.7</v>
      </c>
      <c r="M2143">
        <v>4.7</v>
      </c>
      <c r="N2143" s="3">
        <v>3133263.4402600001</v>
      </c>
      <c r="O2143" s="3">
        <v>1377500</v>
      </c>
      <c r="P2143" s="7">
        <f>(N2143-O2143)/N2143*100</f>
        <v>56.03625337403183</v>
      </c>
    </row>
    <row r="2144" spans="1:16" x14ac:dyDescent="0.35">
      <c r="A2144" t="s">
        <v>773</v>
      </c>
      <c r="B2144" t="s">
        <v>90</v>
      </c>
      <c r="C2144" t="s">
        <v>118</v>
      </c>
      <c r="D2144" t="s">
        <v>220</v>
      </c>
      <c r="E2144" t="s">
        <v>14</v>
      </c>
      <c r="F2144" t="s">
        <v>0</v>
      </c>
      <c r="G2144" s="6">
        <v>2</v>
      </c>
      <c r="H2144" t="s">
        <v>3</v>
      </c>
      <c r="I2144" t="s">
        <v>18</v>
      </c>
      <c r="J2144" s="1">
        <v>3500</v>
      </c>
      <c r="K2144">
        <v>1</v>
      </c>
      <c r="L2144">
        <v>5.5</v>
      </c>
      <c r="M2144">
        <v>6.8</v>
      </c>
      <c r="N2144" s="3">
        <v>653057.37393799995</v>
      </c>
      <c r="O2144" s="3">
        <v>554368</v>
      </c>
      <c r="P2144" s="7">
        <f>(N2144-O2144)/N2144*100</f>
        <v>15.111899486394794</v>
      </c>
    </row>
    <row r="2145" spans="1:16" x14ac:dyDescent="0.35">
      <c r="A2145" t="s">
        <v>1082</v>
      </c>
      <c r="B2145" t="s">
        <v>90</v>
      </c>
      <c r="C2145" t="s">
        <v>203</v>
      </c>
      <c r="D2145" t="s">
        <v>548</v>
      </c>
      <c r="E2145" t="s">
        <v>4</v>
      </c>
      <c r="F2145" t="s">
        <v>0</v>
      </c>
      <c r="G2145" s="6">
        <v>2</v>
      </c>
      <c r="H2145" t="s">
        <v>94</v>
      </c>
      <c r="I2145" t="s">
        <v>1</v>
      </c>
      <c r="J2145" s="1">
        <v>27460</v>
      </c>
      <c r="K2145">
        <v>1</v>
      </c>
      <c r="L2145">
        <v>4.5999999999999996</v>
      </c>
      <c r="M2145">
        <v>7.7</v>
      </c>
      <c r="N2145" s="3">
        <v>615206</v>
      </c>
      <c r="O2145" s="3">
        <v>421872</v>
      </c>
      <c r="P2145" s="7">
        <f>(N2145-O2145)/N2145*100</f>
        <v>31.425896366420353</v>
      </c>
    </row>
    <row r="2146" spans="1:16" x14ac:dyDescent="0.35">
      <c r="A2146" t="s">
        <v>703</v>
      </c>
      <c r="B2146" t="s">
        <v>90</v>
      </c>
      <c r="C2146" t="s">
        <v>99</v>
      </c>
      <c r="D2146" t="s">
        <v>119</v>
      </c>
      <c r="E2146" t="s">
        <v>4</v>
      </c>
      <c r="F2146" t="s">
        <v>10</v>
      </c>
      <c r="G2146" s="6">
        <v>3</v>
      </c>
      <c r="H2146" t="s">
        <v>3</v>
      </c>
      <c r="I2146" t="s">
        <v>12</v>
      </c>
      <c r="J2146" s="1">
        <v>63453</v>
      </c>
      <c r="K2146">
        <v>1</v>
      </c>
      <c r="L2146">
        <v>4.2</v>
      </c>
      <c r="M2146">
        <v>6.6</v>
      </c>
      <c r="N2146" s="3">
        <v>806540.75166900002</v>
      </c>
      <c r="O2146" s="3">
        <v>473550</v>
      </c>
      <c r="P2146" s="7">
        <f>(N2146-O2146)/N2146*100</f>
        <v>41.286289747905712</v>
      </c>
    </row>
    <row r="2147" spans="1:16" x14ac:dyDescent="0.35">
      <c r="A2147" t="s">
        <v>697</v>
      </c>
      <c r="B2147" t="s">
        <v>90</v>
      </c>
      <c r="C2147" t="s">
        <v>99</v>
      </c>
      <c r="D2147" t="s">
        <v>98</v>
      </c>
      <c r="E2147" t="s">
        <v>4</v>
      </c>
      <c r="F2147" t="s">
        <v>0</v>
      </c>
      <c r="G2147" s="6">
        <v>5</v>
      </c>
      <c r="H2147" t="s">
        <v>13</v>
      </c>
      <c r="I2147" t="s">
        <v>37</v>
      </c>
      <c r="J2147" s="1">
        <v>17827</v>
      </c>
      <c r="K2147">
        <v>1</v>
      </c>
      <c r="L2147">
        <v>6.8</v>
      </c>
      <c r="M2147">
        <v>6.2</v>
      </c>
      <c r="N2147" s="3">
        <v>507718.23128900002</v>
      </c>
      <c r="O2147" s="3">
        <v>426550</v>
      </c>
      <c r="P2147" s="7">
        <f>(N2147-O2147)/N2147*100</f>
        <v>15.986865605146642</v>
      </c>
    </row>
    <row r="2148" spans="1:16" x14ac:dyDescent="0.35">
      <c r="A2148" t="s">
        <v>1083</v>
      </c>
      <c r="B2148" t="s">
        <v>90</v>
      </c>
      <c r="C2148" t="s">
        <v>95</v>
      </c>
      <c r="D2148" t="s">
        <v>205</v>
      </c>
      <c r="E2148" t="s">
        <v>4</v>
      </c>
      <c r="F2148" t="s">
        <v>0</v>
      </c>
      <c r="G2148" s="6">
        <v>7</v>
      </c>
      <c r="H2148" t="s">
        <v>3</v>
      </c>
      <c r="I2148" t="s">
        <v>37</v>
      </c>
      <c r="J2148" s="1">
        <v>11058</v>
      </c>
      <c r="K2148">
        <v>1</v>
      </c>
      <c r="L2148">
        <v>9.6</v>
      </c>
      <c r="M2148">
        <v>7.4</v>
      </c>
      <c r="N2148" s="3">
        <v>506415.6</v>
      </c>
      <c r="O2148" s="3">
        <v>287950</v>
      </c>
      <c r="P2148" s="7">
        <f>(N2148-O2148)/N2148*100</f>
        <v>43.139587327088655</v>
      </c>
    </row>
    <row r="2149" spans="1:16" x14ac:dyDescent="0.35">
      <c r="A2149" t="s">
        <v>689</v>
      </c>
      <c r="B2149" t="s">
        <v>90</v>
      </c>
      <c r="C2149" t="s">
        <v>99</v>
      </c>
      <c r="D2149" t="s">
        <v>121</v>
      </c>
      <c r="E2149" t="s">
        <v>4</v>
      </c>
      <c r="F2149" t="s">
        <v>0</v>
      </c>
      <c r="G2149" s="6">
        <v>12</v>
      </c>
      <c r="H2149" t="s">
        <v>3</v>
      </c>
      <c r="I2149" t="s">
        <v>12</v>
      </c>
      <c r="J2149" s="1">
        <v>74000</v>
      </c>
      <c r="K2149">
        <v>1</v>
      </c>
      <c r="L2149">
        <v>5</v>
      </c>
      <c r="M2149">
        <v>5.8</v>
      </c>
      <c r="N2149" s="3">
        <v>598133.80672400002</v>
      </c>
      <c r="O2149" s="3">
        <v>194128</v>
      </c>
      <c r="P2149" s="7">
        <f>(N2149-O2149)/N2149*100</f>
        <v>67.544385918721787</v>
      </c>
    </row>
    <row r="2150" spans="1:16" x14ac:dyDescent="0.35">
      <c r="A2150" t="s">
        <v>752</v>
      </c>
      <c r="B2150" t="s">
        <v>90</v>
      </c>
      <c r="C2150" t="s">
        <v>118</v>
      </c>
      <c r="D2150" t="s">
        <v>98</v>
      </c>
      <c r="E2150" t="s">
        <v>14</v>
      </c>
      <c r="F2150" t="s">
        <v>0</v>
      </c>
      <c r="G2150" s="6">
        <v>5</v>
      </c>
      <c r="H2150" t="s">
        <v>3</v>
      </c>
      <c r="I2150" t="s">
        <v>1</v>
      </c>
      <c r="J2150" s="1">
        <v>20000</v>
      </c>
      <c r="K2150">
        <v>1</v>
      </c>
      <c r="L2150">
        <v>9.9</v>
      </c>
      <c r="M2150">
        <v>7.4</v>
      </c>
      <c r="N2150" s="3">
        <v>741508</v>
      </c>
      <c r="O2150" s="3">
        <v>403200</v>
      </c>
      <c r="P2150" s="7">
        <f>(N2150-O2150)/N2150*100</f>
        <v>45.624322326933765</v>
      </c>
    </row>
    <row r="2151" spans="1:16" x14ac:dyDescent="0.35">
      <c r="A2151" t="s">
        <v>679</v>
      </c>
      <c r="B2151" t="s">
        <v>90</v>
      </c>
      <c r="C2151" t="s">
        <v>99</v>
      </c>
      <c r="D2151" t="s">
        <v>100</v>
      </c>
      <c r="E2151" t="s">
        <v>4</v>
      </c>
      <c r="F2151" t="s">
        <v>0</v>
      </c>
      <c r="G2151" s="6">
        <v>8</v>
      </c>
      <c r="H2151" t="s">
        <v>3</v>
      </c>
      <c r="I2151" t="s">
        <v>23</v>
      </c>
      <c r="J2151" s="1">
        <v>34000</v>
      </c>
      <c r="K2151">
        <v>1</v>
      </c>
      <c r="L2151">
        <v>5</v>
      </c>
      <c r="M2151">
        <v>4</v>
      </c>
      <c r="N2151" s="3">
        <v>623635.63569300005</v>
      </c>
      <c r="O2151" s="3">
        <v>287950</v>
      </c>
      <c r="P2151" s="7">
        <f>(N2151-O2151)/N2151*100</f>
        <v>53.827205579741687</v>
      </c>
    </row>
    <row r="2152" spans="1:16" x14ac:dyDescent="0.35">
      <c r="A2152" t="s">
        <v>982</v>
      </c>
      <c r="B2152" t="s">
        <v>90</v>
      </c>
      <c r="C2152" t="s">
        <v>123</v>
      </c>
      <c r="D2152" t="s">
        <v>424</v>
      </c>
      <c r="E2152" t="s">
        <v>4</v>
      </c>
      <c r="F2152" t="s">
        <v>10</v>
      </c>
      <c r="G2152" s="6">
        <v>9</v>
      </c>
      <c r="H2152" t="s">
        <v>3</v>
      </c>
      <c r="I2152" t="s">
        <v>127</v>
      </c>
      <c r="J2152" s="1">
        <v>190969</v>
      </c>
      <c r="K2152">
        <v>1</v>
      </c>
      <c r="L2152">
        <v>4.5999999999999996</v>
      </c>
      <c r="M2152">
        <v>7.7</v>
      </c>
      <c r="N2152" s="3">
        <v>651184.17041799997</v>
      </c>
      <c r="O2152" s="3">
        <v>185680</v>
      </c>
      <c r="P2152" s="7">
        <f>(N2152-O2152)/N2152*100</f>
        <v>71.485793353850937</v>
      </c>
    </row>
    <row r="2153" spans="1:16" x14ac:dyDescent="0.35">
      <c r="A2153" t="s">
        <v>1018</v>
      </c>
      <c r="B2153" t="s">
        <v>90</v>
      </c>
      <c r="C2153" t="s">
        <v>122</v>
      </c>
      <c r="D2153" t="s">
        <v>497</v>
      </c>
      <c r="E2153" t="s">
        <v>4</v>
      </c>
      <c r="F2153" t="s">
        <v>0</v>
      </c>
      <c r="G2153" s="6">
        <v>3</v>
      </c>
      <c r="H2153" t="s">
        <v>3</v>
      </c>
      <c r="I2153" t="s">
        <v>1</v>
      </c>
      <c r="J2153" s="1">
        <v>70000</v>
      </c>
      <c r="K2153">
        <v>2</v>
      </c>
      <c r="L2153">
        <v>9.3000000000000007</v>
      </c>
      <c r="M2153">
        <v>7.8</v>
      </c>
      <c r="N2153" s="3">
        <v>531852</v>
      </c>
      <c r="O2153" s="3">
        <v>283392</v>
      </c>
      <c r="P2153" s="7">
        <f>(N2153-O2153)/N2153*100</f>
        <v>46.716003700277518</v>
      </c>
    </row>
    <row r="2154" spans="1:16" x14ac:dyDescent="0.35">
      <c r="A2154" t="s">
        <v>697</v>
      </c>
      <c r="B2154" t="s">
        <v>90</v>
      </c>
      <c r="C2154" t="s">
        <v>99</v>
      </c>
      <c r="D2154" t="s">
        <v>98</v>
      </c>
      <c r="E2154" t="s">
        <v>4</v>
      </c>
      <c r="F2154" t="s">
        <v>0</v>
      </c>
      <c r="G2154" s="6">
        <v>12</v>
      </c>
      <c r="H2154" t="s">
        <v>3</v>
      </c>
      <c r="I2154" t="s">
        <v>20</v>
      </c>
      <c r="J2154" s="1">
        <v>52500</v>
      </c>
      <c r="K2154">
        <v>2</v>
      </c>
      <c r="L2154">
        <v>5</v>
      </c>
      <c r="M2154">
        <v>9.9</v>
      </c>
      <c r="N2154" s="3">
        <v>507718.23128900002</v>
      </c>
      <c r="O2154" s="3">
        <v>140800</v>
      </c>
      <c r="P2154" s="7">
        <f>(N2154-O2154)/N2154*100</f>
        <v>72.268082703562641</v>
      </c>
    </row>
    <row r="2155" spans="1:16" x14ac:dyDescent="0.35">
      <c r="A2155" t="s">
        <v>1027</v>
      </c>
      <c r="B2155" t="s">
        <v>90</v>
      </c>
      <c r="C2155" t="s">
        <v>146</v>
      </c>
      <c r="D2155" t="s">
        <v>98</v>
      </c>
      <c r="E2155" t="s">
        <v>4</v>
      </c>
      <c r="F2155" t="s">
        <v>0</v>
      </c>
      <c r="G2155" s="6">
        <v>4</v>
      </c>
      <c r="H2155" t="s">
        <v>3</v>
      </c>
      <c r="I2155" t="s">
        <v>149</v>
      </c>
      <c r="J2155" s="1">
        <v>55985</v>
      </c>
      <c r="K2155">
        <v>1</v>
      </c>
      <c r="L2155">
        <v>9.3000000000000007</v>
      </c>
      <c r="M2155">
        <v>4.5999999999999996</v>
      </c>
      <c r="N2155" s="3">
        <v>436340</v>
      </c>
      <c r="O2155" s="3">
        <v>309884.08</v>
      </c>
      <c r="P2155" s="7">
        <f>(N2155-O2155)/N2155*100</f>
        <v>28.981051473621484</v>
      </c>
    </row>
    <row r="2156" spans="1:16" x14ac:dyDescent="0.35">
      <c r="A2156" t="s">
        <v>992</v>
      </c>
      <c r="B2156" t="s">
        <v>90</v>
      </c>
      <c r="C2156" t="s">
        <v>118</v>
      </c>
      <c r="D2156" t="s">
        <v>434</v>
      </c>
      <c r="E2156" t="s">
        <v>14</v>
      </c>
      <c r="F2156" t="s">
        <v>10</v>
      </c>
      <c r="G2156" s="6">
        <v>2</v>
      </c>
      <c r="H2156" t="s">
        <v>3</v>
      </c>
      <c r="I2156" t="s">
        <v>1</v>
      </c>
      <c r="J2156" s="1">
        <v>57000</v>
      </c>
      <c r="K2156">
        <v>1</v>
      </c>
      <c r="L2156">
        <v>8.1999999999999993</v>
      </c>
      <c r="M2156">
        <v>7</v>
      </c>
      <c r="N2156" s="3">
        <v>920437.07526900002</v>
      </c>
      <c r="O2156" s="3">
        <v>568750</v>
      </c>
      <c r="P2156" s="7">
        <f>(N2156-O2156)/N2156*100</f>
        <v>38.208703747208205</v>
      </c>
    </row>
    <row r="2157" spans="1:16" x14ac:dyDescent="0.35">
      <c r="A2157" t="s">
        <v>1084</v>
      </c>
      <c r="B2157" t="s">
        <v>90</v>
      </c>
      <c r="C2157" t="s">
        <v>187</v>
      </c>
      <c r="D2157" t="s">
        <v>210</v>
      </c>
      <c r="E2157" t="s">
        <v>4</v>
      </c>
      <c r="F2157" t="s">
        <v>0</v>
      </c>
      <c r="G2157" s="6">
        <v>6</v>
      </c>
      <c r="H2157" t="s">
        <v>3</v>
      </c>
      <c r="I2157" t="s">
        <v>1</v>
      </c>
      <c r="J2157" s="1">
        <v>46127</v>
      </c>
      <c r="K2157">
        <v>1</v>
      </c>
      <c r="L2157">
        <v>9.6999999999999993</v>
      </c>
      <c r="M2157">
        <v>4.5999999999999996</v>
      </c>
      <c r="N2157" s="3">
        <v>425546.540064</v>
      </c>
      <c r="O2157" s="3">
        <v>189554.64</v>
      </c>
      <c r="P2157" s="7">
        <f>(N2157-O2157)/N2157*100</f>
        <v>55.456190532886964</v>
      </c>
    </row>
    <row r="2158" spans="1:16" x14ac:dyDescent="0.35">
      <c r="A2158" t="s">
        <v>750</v>
      </c>
      <c r="B2158" t="s">
        <v>90</v>
      </c>
      <c r="C2158" t="s">
        <v>95</v>
      </c>
      <c r="D2158" t="s">
        <v>103</v>
      </c>
      <c r="E2158" t="s">
        <v>4</v>
      </c>
      <c r="F2158" t="s">
        <v>0</v>
      </c>
      <c r="G2158" s="6">
        <v>8</v>
      </c>
      <c r="H2158" t="s">
        <v>3</v>
      </c>
      <c r="I2158" t="s">
        <v>37</v>
      </c>
      <c r="J2158" s="1">
        <v>50000</v>
      </c>
      <c r="K2158">
        <v>2</v>
      </c>
      <c r="L2158">
        <v>6.2</v>
      </c>
      <c r="M2158">
        <v>4.5999999999999996</v>
      </c>
      <c r="N2158" s="3">
        <v>475198.2</v>
      </c>
      <c r="O2158" s="3">
        <v>181280</v>
      </c>
      <c r="P2158" s="7">
        <f>(N2158-O2158)/N2158*100</f>
        <v>61.851707350743332</v>
      </c>
    </row>
    <row r="2159" spans="1:16" x14ac:dyDescent="0.35">
      <c r="A2159" t="s">
        <v>764</v>
      </c>
      <c r="B2159" t="s">
        <v>90</v>
      </c>
      <c r="C2159" t="s">
        <v>95</v>
      </c>
      <c r="D2159" t="s">
        <v>113</v>
      </c>
      <c r="E2159" t="s">
        <v>4</v>
      </c>
      <c r="F2159" t="s">
        <v>28</v>
      </c>
      <c r="G2159" s="6">
        <v>4</v>
      </c>
      <c r="H2159" t="s">
        <v>3</v>
      </c>
      <c r="I2159" t="s">
        <v>12</v>
      </c>
      <c r="J2159" s="1">
        <v>54000</v>
      </c>
      <c r="K2159">
        <v>1</v>
      </c>
      <c r="L2159">
        <v>4.5999999999999996</v>
      </c>
      <c r="M2159">
        <v>7.6</v>
      </c>
      <c r="N2159" s="3">
        <v>514112</v>
      </c>
      <c r="O2159" s="3">
        <v>266844.65037768002</v>
      </c>
      <c r="P2159" s="7">
        <f>(N2159-O2159)/N2159*100</f>
        <v>48.096008189328394</v>
      </c>
    </row>
    <row r="2160" spans="1:16" x14ac:dyDescent="0.35">
      <c r="A2160" t="s">
        <v>982</v>
      </c>
      <c r="B2160" t="s">
        <v>90</v>
      </c>
      <c r="C2160" t="s">
        <v>123</v>
      </c>
      <c r="D2160" t="s">
        <v>424</v>
      </c>
      <c r="E2160" t="s">
        <v>4</v>
      </c>
      <c r="F2160" t="s">
        <v>10</v>
      </c>
      <c r="G2160" s="6">
        <v>6</v>
      </c>
      <c r="H2160" t="s">
        <v>3</v>
      </c>
      <c r="I2160" t="s">
        <v>127</v>
      </c>
      <c r="J2160" s="1">
        <v>62071</v>
      </c>
      <c r="K2160">
        <v>1</v>
      </c>
      <c r="L2160">
        <v>9.8000000000000007</v>
      </c>
      <c r="M2160">
        <v>5.2</v>
      </c>
      <c r="N2160" s="3">
        <v>651184.17041799997</v>
      </c>
      <c r="O2160" s="3">
        <v>319968</v>
      </c>
      <c r="P2160" s="7">
        <f>(N2160-O2160)/N2160*100</f>
        <v>50.863670442939338</v>
      </c>
    </row>
    <row r="2161" spans="1:16" x14ac:dyDescent="0.35">
      <c r="A2161" t="s">
        <v>730</v>
      </c>
      <c r="B2161" t="s">
        <v>90</v>
      </c>
      <c r="C2161" t="s">
        <v>95</v>
      </c>
      <c r="D2161" t="s">
        <v>175</v>
      </c>
      <c r="E2161" t="s">
        <v>4</v>
      </c>
      <c r="F2161" t="s">
        <v>0</v>
      </c>
      <c r="G2161" s="6">
        <v>8</v>
      </c>
      <c r="H2161" t="s">
        <v>3</v>
      </c>
      <c r="I2161" t="s">
        <v>127</v>
      </c>
      <c r="J2161" s="1">
        <v>41442</v>
      </c>
      <c r="K2161">
        <v>1</v>
      </c>
      <c r="L2161">
        <v>6.2</v>
      </c>
      <c r="M2161">
        <v>4.5999999999999996</v>
      </c>
      <c r="N2161" s="3">
        <v>505259.4</v>
      </c>
      <c r="O2161" s="3">
        <v>189200</v>
      </c>
      <c r="P2161" s="7">
        <f>(N2161-O2161)/N2161*100</f>
        <v>62.553888161209869</v>
      </c>
    </row>
    <row r="2162" spans="1:16" x14ac:dyDescent="0.35">
      <c r="A2162" t="s">
        <v>685</v>
      </c>
      <c r="B2162" t="s">
        <v>90</v>
      </c>
      <c r="C2162" t="s">
        <v>102</v>
      </c>
      <c r="D2162" t="s">
        <v>114</v>
      </c>
      <c r="E2162" t="s">
        <v>4</v>
      </c>
      <c r="F2162" t="s">
        <v>28</v>
      </c>
      <c r="G2162" s="6">
        <v>10</v>
      </c>
      <c r="H2162" t="s">
        <v>3</v>
      </c>
      <c r="I2162" t="s">
        <v>12</v>
      </c>
      <c r="J2162" s="1">
        <v>22000</v>
      </c>
      <c r="K2162">
        <v>2</v>
      </c>
      <c r="L2162">
        <v>5</v>
      </c>
      <c r="M2162">
        <v>9.4</v>
      </c>
      <c r="N2162" s="3">
        <v>383921.65574800002</v>
      </c>
      <c r="O2162" s="3">
        <v>88000</v>
      </c>
      <c r="P2162" s="7">
        <f>(N2162-O2162)/N2162*100</f>
        <v>77.07865688676813</v>
      </c>
    </row>
    <row r="2163" spans="1:16" x14ac:dyDescent="0.35">
      <c r="A2163" t="s">
        <v>687</v>
      </c>
      <c r="B2163" t="s">
        <v>105</v>
      </c>
      <c r="C2163" t="s">
        <v>106</v>
      </c>
      <c r="D2163" t="s">
        <v>116</v>
      </c>
      <c r="E2163" t="s">
        <v>104</v>
      </c>
      <c r="F2163" t="s">
        <v>10</v>
      </c>
      <c r="G2163" s="6">
        <v>11</v>
      </c>
      <c r="H2163" t="s">
        <v>3</v>
      </c>
      <c r="I2163" t="s">
        <v>12</v>
      </c>
      <c r="J2163" s="1">
        <v>99000</v>
      </c>
      <c r="K2163">
        <v>1</v>
      </c>
      <c r="L2163">
        <v>4.3</v>
      </c>
      <c r="M2163">
        <v>9.9</v>
      </c>
      <c r="N2163" s="3">
        <v>1475247</v>
      </c>
      <c r="O2163" s="3">
        <v>426550</v>
      </c>
      <c r="P2163" s="7">
        <f>(N2163-O2163)/N2163*100</f>
        <v>71.08619776891598</v>
      </c>
    </row>
    <row r="2164" spans="1:16" x14ac:dyDescent="0.35">
      <c r="A2164" t="s">
        <v>717</v>
      </c>
      <c r="B2164" t="s">
        <v>105</v>
      </c>
      <c r="C2164" t="s">
        <v>158</v>
      </c>
      <c r="D2164" t="s">
        <v>157</v>
      </c>
      <c r="E2164" t="s">
        <v>14</v>
      </c>
      <c r="F2164" t="s">
        <v>0</v>
      </c>
      <c r="G2164" s="6">
        <v>7</v>
      </c>
      <c r="H2164" t="s">
        <v>3</v>
      </c>
      <c r="I2164" t="s">
        <v>20</v>
      </c>
      <c r="J2164" s="1">
        <v>45000</v>
      </c>
      <c r="K2164">
        <v>1</v>
      </c>
      <c r="L2164">
        <v>4.5</v>
      </c>
      <c r="M2164">
        <v>8.5</v>
      </c>
      <c r="N2164" s="3">
        <v>700234.10138200002</v>
      </c>
      <c r="O2164" s="3">
        <v>260662</v>
      </c>
      <c r="P2164" s="7">
        <f>(N2164-O2164)/N2164*100</f>
        <v>62.775020598746792</v>
      </c>
    </row>
    <row r="2165" spans="1:16" x14ac:dyDescent="0.35">
      <c r="A2165" t="s">
        <v>682</v>
      </c>
      <c r="B2165" t="s">
        <v>105</v>
      </c>
      <c r="C2165" t="s">
        <v>108</v>
      </c>
      <c r="D2165" t="s">
        <v>109</v>
      </c>
      <c r="E2165" t="s">
        <v>14</v>
      </c>
      <c r="F2165" t="s">
        <v>0</v>
      </c>
      <c r="G2165" s="6">
        <v>8</v>
      </c>
      <c r="H2165" t="s">
        <v>3</v>
      </c>
      <c r="I2165" t="s">
        <v>23</v>
      </c>
      <c r="J2165" s="1">
        <v>77000</v>
      </c>
      <c r="K2165">
        <v>1</v>
      </c>
      <c r="L2165">
        <v>4.8</v>
      </c>
      <c r="M2165">
        <v>9.9</v>
      </c>
      <c r="N2165" s="3">
        <v>1525510</v>
      </c>
      <c r="O2165" s="3">
        <v>338352</v>
      </c>
      <c r="P2165" s="7">
        <f>(N2165-O2165)/N2165*100</f>
        <v>77.820401046207493</v>
      </c>
    </row>
    <row r="2166" spans="1:16" x14ac:dyDescent="0.35">
      <c r="A2166" t="s">
        <v>1023</v>
      </c>
      <c r="B2166" t="s">
        <v>105</v>
      </c>
      <c r="C2166" t="s">
        <v>106</v>
      </c>
      <c r="D2166" t="s">
        <v>450</v>
      </c>
      <c r="E2166" t="s">
        <v>104</v>
      </c>
      <c r="F2166" t="s">
        <v>142</v>
      </c>
      <c r="G2166" s="6">
        <v>10</v>
      </c>
      <c r="H2166" t="s">
        <v>3</v>
      </c>
      <c r="I2166" t="s">
        <v>549</v>
      </c>
      <c r="J2166" s="1">
        <v>95064</v>
      </c>
      <c r="K2166">
        <v>2</v>
      </c>
      <c r="L2166">
        <v>6.1</v>
      </c>
      <c r="M2166">
        <v>6</v>
      </c>
      <c r="N2166" s="3">
        <v>1120297.5</v>
      </c>
      <c r="O2166" s="3">
        <v>665550</v>
      </c>
      <c r="P2166" s="7">
        <f>(N2166-O2166)/N2166*100</f>
        <v>40.591673193950712</v>
      </c>
    </row>
    <row r="2167" spans="1:16" x14ac:dyDescent="0.35">
      <c r="A2167" t="s">
        <v>1049</v>
      </c>
      <c r="B2167" t="s">
        <v>105</v>
      </c>
      <c r="C2167" t="s">
        <v>110</v>
      </c>
      <c r="D2167" t="s">
        <v>528</v>
      </c>
      <c r="E2167" t="s">
        <v>32</v>
      </c>
      <c r="F2167" t="s">
        <v>10</v>
      </c>
      <c r="G2167" s="6">
        <v>5</v>
      </c>
      <c r="H2167" t="s">
        <v>13</v>
      </c>
      <c r="I2167" t="s">
        <v>2</v>
      </c>
      <c r="J2167" s="1">
        <v>49000</v>
      </c>
      <c r="K2167">
        <v>1</v>
      </c>
      <c r="L2167">
        <v>8.3000000000000007</v>
      </c>
      <c r="M2167">
        <v>6.8</v>
      </c>
      <c r="N2167" s="3">
        <v>2671468.9813299999</v>
      </c>
      <c r="O2167" s="3">
        <v>1615000</v>
      </c>
      <c r="P2167" s="7">
        <f>(N2167-O2167)/N2167*100</f>
        <v>39.546369009459106</v>
      </c>
    </row>
    <row r="2168" spans="1:16" x14ac:dyDescent="0.35">
      <c r="A2168" t="s">
        <v>681</v>
      </c>
      <c r="B2168" t="s">
        <v>105</v>
      </c>
      <c r="C2168" t="s">
        <v>106</v>
      </c>
      <c r="D2168" t="s">
        <v>107</v>
      </c>
      <c r="E2168" t="s">
        <v>104</v>
      </c>
      <c r="F2168" t="s">
        <v>142</v>
      </c>
      <c r="G2168" s="6">
        <v>9</v>
      </c>
      <c r="H2168" t="s">
        <v>3</v>
      </c>
      <c r="I2168" t="s">
        <v>18</v>
      </c>
      <c r="J2168" s="1">
        <v>90227</v>
      </c>
      <c r="K2168">
        <v>1</v>
      </c>
      <c r="L2168">
        <v>5.7</v>
      </c>
      <c r="M2168">
        <v>5.6</v>
      </c>
      <c r="N2168" s="3">
        <v>1115555.5</v>
      </c>
      <c r="O2168" s="3">
        <v>690000</v>
      </c>
      <c r="P2168" s="7">
        <f>(N2168-O2168)/N2168*100</f>
        <v>38.147407278257333</v>
      </c>
    </row>
    <row r="2169" spans="1:16" x14ac:dyDescent="0.35">
      <c r="A2169" t="s">
        <v>682</v>
      </c>
      <c r="B2169" t="s">
        <v>105</v>
      </c>
      <c r="C2169" t="s">
        <v>108</v>
      </c>
      <c r="D2169" t="s">
        <v>109</v>
      </c>
      <c r="E2169" t="s">
        <v>14</v>
      </c>
      <c r="F2169" t="s">
        <v>142</v>
      </c>
      <c r="G2169" s="6">
        <v>8</v>
      </c>
      <c r="H2169" t="s">
        <v>3</v>
      </c>
      <c r="I2169" t="s">
        <v>17</v>
      </c>
      <c r="J2169" s="1">
        <v>47000</v>
      </c>
      <c r="K2169">
        <v>1</v>
      </c>
      <c r="L2169">
        <v>4.5</v>
      </c>
      <c r="M2169">
        <v>8.1999999999999993</v>
      </c>
      <c r="N2169" s="3">
        <v>1525510</v>
      </c>
      <c r="O2169" s="3">
        <v>459408</v>
      </c>
      <c r="P2169" s="7">
        <f>(N2169-O2169)/N2169*100</f>
        <v>69.884956506348701</v>
      </c>
    </row>
    <row r="2170" spans="1:16" x14ac:dyDescent="0.35">
      <c r="A2170" t="s">
        <v>1085</v>
      </c>
      <c r="B2170" t="s">
        <v>105</v>
      </c>
      <c r="C2170" t="s">
        <v>106</v>
      </c>
      <c r="D2170" t="s">
        <v>550</v>
      </c>
      <c r="E2170" t="s">
        <v>104</v>
      </c>
      <c r="F2170" t="s">
        <v>142</v>
      </c>
      <c r="G2170" s="6">
        <v>6</v>
      </c>
      <c r="H2170" t="s">
        <v>3</v>
      </c>
      <c r="I2170" t="s">
        <v>37</v>
      </c>
      <c r="J2170" s="1">
        <v>69000</v>
      </c>
      <c r="K2170">
        <v>1</v>
      </c>
      <c r="L2170">
        <v>5.4</v>
      </c>
      <c r="M2170">
        <v>5.2</v>
      </c>
      <c r="N2170" s="3">
        <v>1708369.5</v>
      </c>
      <c r="O2170" s="3">
        <v>1132621</v>
      </c>
      <c r="P2170" s="7">
        <f>(N2170-O2170)/N2170*100</f>
        <v>33.701637731181691</v>
      </c>
    </row>
    <row r="2171" spans="1:16" x14ac:dyDescent="0.35">
      <c r="A2171" t="s">
        <v>682</v>
      </c>
      <c r="B2171" t="s">
        <v>105</v>
      </c>
      <c r="C2171" t="s">
        <v>108</v>
      </c>
      <c r="D2171" t="s">
        <v>109</v>
      </c>
      <c r="E2171" t="s">
        <v>14</v>
      </c>
      <c r="F2171" t="s">
        <v>142</v>
      </c>
      <c r="G2171" s="6">
        <v>8</v>
      </c>
      <c r="H2171" t="s">
        <v>3</v>
      </c>
      <c r="I2171" t="s">
        <v>1</v>
      </c>
      <c r="J2171" s="1">
        <v>75000</v>
      </c>
      <c r="K2171">
        <v>1</v>
      </c>
      <c r="L2171">
        <v>5.7</v>
      </c>
      <c r="M2171">
        <v>8</v>
      </c>
      <c r="N2171" s="3">
        <v>1525510</v>
      </c>
      <c r="O2171" s="3">
        <v>509537.52</v>
      </c>
      <c r="P2171" s="7">
        <f>(N2171-O2171)/N2171*100</f>
        <v>66.598873819247331</v>
      </c>
    </row>
    <row r="2172" spans="1:16" x14ac:dyDescent="0.35">
      <c r="A2172" t="s">
        <v>977</v>
      </c>
      <c r="B2172" t="s">
        <v>105</v>
      </c>
      <c r="C2172" t="s">
        <v>108</v>
      </c>
      <c r="D2172" t="s">
        <v>418</v>
      </c>
      <c r="E2172" t="s">
        <v>14</v>
      </c>
      <c r="F2172" t="s">
        <v>142</v>
      </c>
      <c r="G2172" s="6">
        <v>7</v>
      </c>
      <c r="H2172" t="s">
        <v>3</v>
      </c>
      <c r="I2172" t="s">
        <v>12</v>
      </c>
      <c r="J2172" s="1">
        <v>65343</v>
      </c>
      <c r="K2172">
        <v>1</v>
      </c>
      <c r="L2172">
        <v>3.8</v>
      </c>
      <c r="M2172">
        <v>7.9</v>
      </c>
      <c r="N2172" s="3">
        <v>2109722</v>
      </c>
      <c r="O2172" s="3">
        <v>636342</v>
      </c>
      <c r="P2172" s="7">
        <f>(N2172-O2172)/N2172*100</f>
        <v>69.83763737591967</v>
      </c>
    </row>
    <row r="2173" spans="1:16" x14ac:dyDescent="0.35">
      <c r="A2173" t="s">
        <v>682</v>
      </c>
      <c r="B2173" t="s">
        <v>105</v>
      </c>
      <c r="C2173" t="s">
        <v>108</v>
      </c>
      <c r="D2173" t="s">
        <v>109</v>
      </c>
      <c r="E2173" t="s">
        <v>14</v>
      </c>
      <c r="F2173" t="s">
        <v>0</v>
      </c>
      <c r="G2173" s="6">
        <v>9</v>
      </c>
      <c r="H2173" t="s">
        <v>3</v>
      </c>
      <c r="I2173" t="s">
        <v>12</v>
      </c>
      <c r="J2173" s="1">
        <v>60000</v>
      </c>
      <c r="K2173">
        <v>2</v>
      </c>
      <c r="L2173">
        <v>6.4</v>
      </c>
      <c r="M2173">
        <v>8.4</v>
      </c>
      <c r="N2173" s="3">
        <v>1525510</v>
      </c>
      <c r="O2173" s="3">
        <v>403200</v>
      </c>
      <c r="P2173" s="7">
        <f>(N2173-O2173)/N2173*100</f>
        <v>73.569494791905655</v>
      </c>
    </row>
    <row r="2174" spans="1:16" x14ac:dyDescent="0.35">
      <c r="A2174" t="s">
        <v>765</v>
      </c>
      <c r="B2174" t="s">
        <v>105</v>
      </c>
      <c r="C2174" t="s">
        <v>106</v>
      </c>
      <c r="D2174" t="s">
        <v>211</v>
      </c>
      <c r="E2174" t="s">
        <v>104</v>
      </c>
      <c r="F2174" t="s">
        <v>142</v>
      </c>
      <c r="G2174" s="6">
        <v>5</v>
      </c>
      <c r="H2174" t="s">
        <v>3</v>
      </c>
      <c r="I2174" t="s">
        <v>43</v>
      </c>
      <c r="J2174" s="1">
        <v>71000</v>
      </c>
      <c r="K2174">
        <v>1</v>
      </c>
      <c r="L2174">
        <v>5</v>
      </c>
      <c r="M2174">
        <v>5.6</v>
      </c>
      <c r="N2174" s="3">
        <v>1459705.5</v>
      </c>
      <c r="O2174" s="3">
        <v>1087900</v>
      </c>
      <c r="P2174" s="7">
        <f>(N2174-O2174)/N2174*100</f>
        <v>25.471268005772394</v>
      </c>
    </row>
    <row r="2175" spans="1:16" x14ac:dyDescent="0.35">
      <c r="A2175" t="s">
        <v>1081</v>
      </c>
      <c r="B2175" t="s">
        <v>105</v>
      </c>
      <c r="C2175" t="s">
        <v>413</v>
      </c>
      <c r="D2175" t="s">
        <v>423</v>
      </c>
      <c r="E2175" t="s">
        <v>14</v>
      </c>
      <c r="F2175" t="s">
        <v>0</v>
      </c>
      <c r="G2175" s="6">
        <v>12</v>
      </c>
      <c r="H2175" t="s">
        <v>3</v>
      </c>
      <c r="I2175" t="s">
        <v>1</v>
      </c>
      <c r="J2175" s="1">
        <v>108000</v>
      </c>
      <c r="K2175">
        <v>1</v>
      </c>
      <c r="L2175">
        <v>4.8</v>
      </c>
      <c r="M2175">
        <v>9.4</v>
      </c>
      <c r="N2175" s="3">
        <v>1014992</v>
      </c>
      <c r="O2175" s="3">
        <v>220000</v>
      </c>
      <c r="P2175" s="7">
        <f>(N2175-O2175)/N2175*100</f>
        <v>78.324952314895086</v>
      </c>
    </row>
    <row r="2176" spans="1:16" x14ac:dyDescent="0.35">
      <c r="A2176" t="s">
        <v>1022</v>
      </c>
      <c r="B2176" t="s">
        <v>105</v>
      </c>
      <c r="C2176" t="s">
        <v>413</v>
      </c>
      <c r="D2176" t="s">
        <v>52</v>
      </c>
      <c r="E2176" t="s">
        <v>14</v>
      </c>
      <c r="F2176" t="s">
        <v>0</v>
      </c>
      <c r="G2176" s="6">
        <v>7</v>
      </c>
      <c r="H2176" t="s">
        <v>3</v>
      </c>
      <c r="I2176" t="s">
        <v>43</v>
      </c>
      <c r="J2176" s="1">
        <v>61344</v>
      </c>
      <c r="K2176">
        <v>1</v>
      </c>
      <c r="L2176">
        <v>5.7</v>
      </c>
      <c r="M2176">
        <v>6.6</v>
      </c>
      <c r="N2176" s="3">
        <v>2070924</v>
      </c>
      <c r="O2176" s="3">
        <v>626638</v>
      </c>
      <c r="P2176" s="7">
        <f>(N2176-O2176)/N2176*100</f>
        <v>69.741139703823023</v>
      </c>
    </row>
    <row r="2177" spans="1:16" x14ac:dyDescent="0.35">
      <c r="A2177" t="s">
        <v>1015</v>
      </c>
      <c r="B2177" t="s">
        <v>105</v>
      </c>
      <c r="C2177" t="s">
        <v>158</v>
      </c>
      <c r="D2177" t="s">
        <v>159</v>
      </c>
      <c r="E2177" t="s">
        <v>14</v>
      </c>
      <c r="F2177" t="s">
        <v>142</v>
      </c>
      <c r="G2177" s="6">
        <v>8</v>
      </c>
      <c r="H2177" t="s">
        <v>3</v>
      </c>
      <c r="I2177" t="s">
        <v>37</v>
      </c>
      <c r="J2177" s="1">
        <v>65000</v>
      </c>
      <c r="K2177">
        <v>2</v>
      </c>
      <c r="L2177">
        <v>6.4</v>
      </c>
      <c r="M2177">
        <v>3.4</v>
      </c>
      <c r="N2177" s="3">
        <v>781928.07987699995</v>
      </c>
      <c r="O2177" s="3">
        <v>516192</v>
      </c>
      <c r="P2177" s="7">
        <f>(N2177-O2177)/N2177*100</f>
        <v>33.984721448908857</v>
      </c>
    </row>
    <row r="2178" spans="1:16" x14ac:dyDescent="0.35">
      <c r="A2178" t="s">
        <v>728</v>
      </c>
      <c r="B2178" t="s">
        <v>105</v>
      </c>
      <c r="C2178" t="s">
        <v>106</v>
      </c>
      <c r="D2178" t="s">
        <v>172</v>
      </c>
      <c r="E2178" t="s">
        <v>104</v>
      </c>
      <c r="F2178" t="s">
        <v>10</v>
      </c>
      <c r="G2178" s="6">
        <v>4</v>
      </c>
      <c r="H2178" t="s">
        <v>3</v>
      </c>
      <c r="I2178" t="s">
        <v>12</v>
      </c>
      <c r="J2178" s="1">
        <v>87000</v>
      </c>
      <c r="K2178">
        <v>1</v>
      </c>
      <c r="L2178">
        <v>4.2</v>
      </c>
      <c r="M2178">
        <v>6.8</v>
      </c>
      <c r="N2178" s="3">
        <v>1890085.5</v>
      </c>
      <c r="O2178" s="3">
        <v>1230250</v>
      </c>
      <c r="P2178" s="7">
        <f>(N2178-O2178)/N2178*100</f>
        <v>34.910351939105396</v>
      </c>
    </row>
    <row r="2179" spans="1:16" x14ac:dyDescent="0.35">
      <c r="A2179" t="s">
        <v>1086</v>
      </c>
      <c r="B2179" t="s">
        <v>105</v>
      </c>
      <c r="C2179" t="s">
        <v>106</v>
      </c>
      <c r="D2179" t="s">
        <v>551</v>
      </c>
      <c r="E2179" t="s">
        <v>104</v>
      </c>
      <c r="F2179" t="s">
        <v>142</v>
      </c>
      <c r="G2179" s="6">
        <v>8</v>
      </c>
      <c r="H2179" t="s">
        <v>3</v>
      </c>
      <c r="I2179" t="s">
        <v>18</v>
      </c>
      <c r="J2179" s="1">
        <v>106000</v>
      </c>
      <c r="K2179">
        <v>1</v>
      </c>
      <c r="L2179">
        <v>3.5</v>
      </c>
      <c r="M2179">
        <v>8</v>
      </c>
      <c r="N2179" s="3">
        <v>1305486</v>
      </c>
      <c r="O2179" s="3">
        <v>724398</v>
      </c>
      <c r="P2179" s="7">
        <f>(N2179-O2179)/N2179*100</f>
        <v>44.511239492418916</v>
      </c>
    </row>
    <row r="2180" spans="1:16" x14ac:dyDescent="0.35">
      <c r="A2180" t="s">
        <v>1087</v>
      </c>
      <c r="B2180" t="s">
        <v>105</v>
      </c>
      <c r="C2180" t="s">
        <v>110</v>
      </c>
      <c r="D2180" t="s">
        <v>552</v>
      </c>
      <c r="E2180" t="s">
        <v>32</v>
      </c>
      <c r="F2180" t="s">
        <v>0</v>
      </c>
      <c r="G2180" s="6">
        <v>1</v>
      </c>
      <c r="H2180" t="s">
        <v>3</v>
      </c>
      <c r="I2180" t="s">
        <v>1</v>
      </c>
      <c r="J2180" s="1">
        <v>30420</v>
      </c>
      <c r="K2180">
        <v>1</v>
      </c>
      <c r="L2180">
        <v>7.7</v>
      </c>
      <c r="M2180">
        <v>6.6</v>
      </c>
      <c r="N2180" s="3">
        <v>3075815.85</v>
      </c>
      <c r="O2180" s="3">
        <v>2945000</v>
      </c>
      <c r="P2180" s="7">
        <f>(N2180-O2180)/N2180*100</f>
        <v>4.2530455781349872</v>
      </c>
    </row>
    <row r="2181" spans="1:16" x14ac:dyDescent="0.35">
      <c r="A2181" t="s">
        <v>1049</v>
      </c>
      <c r="B2181" t="s">
        <v>105</v>
      </c>
      <c r="C2181" t="s">
        <v>110</v>
      </c>
      <c r="D2181" t="s">
        <v>528</v>
      </c>
      <c r="E2181" t="s">
        <v>32</v>
      </c>
      <c r="F2181" t="s">
        <v>10</v>
      </c>
      <c r="G2181" s="6">
        <v>4</v>
      </c>
      <c r="H2181" t="s">
        <v>13</v>
      </c>
      <c r="I2181" t="s">
        <v>1</v>
      </c>
      <c r="J2181" s="1">
        <v>50000</v>
      </c>
      <c r="K2181">
        <v>1</v>
      </c>
      <c r="L2181">
        <v>9.5</v>
      </c>
      <c r="M2181">
        <v>6.1</v>
      </c>
      <c r="N2181" s="3">
        <v>2671468.9813299999</v>
      </c>
      <c r="O2181" s="3">
        <v>2256250</v>
      </c>
      <c r="P2181" s="7">
        <f>(N2181-O2181)/N2181*100</f>
        <v>15.542721410273746</v>
      </c>
    </row>
    <row r="2182" spans="1:16" x14ac:dyDescent="0.35">
      <c r="A2182" t="s">
        <v>1047</v>
      </c>
      <c r="B2182" t="s">
        <v>105</v>
      </c>
      <c r="C2182" t="s">
        <v>106</v>
      </c>
      <c r="D2182" t="s">
        <v>526</v>
      </c>
      <c r="E2182" t="s">
        <v>104</v>
      </c>
      <c r="F2182" t="s">
        <v>142</v>
      </c>
      <c r="G2182" s="6">
        <v>10</v>
      </c>
      <c r="H2182" t="s">
        <v>3</v>
      </c>
      <c r="I2182" t="s">
        <v>20</v>
      </c>
      <c r="J2182" s="1">
        <v>106470</v>
      </c>
      <c r="K2182">
        <v>1</v>
      </c>
      <c r="L2182">
        <v>6</v>
      </c>
      <c r="M2182">
        <v>3.4</v>
      </c>
      <c r="N2182" s="3">
        <v>1682068.5</v>
      </c>
      <c r="O2182" s="3">
        <v>665550</v>
      </c>
      <c r="P2182" s="7">
        <f>(N2182-O2182)/N2182*100</f>
        <v>60.432645876193511</v>
      </c>
    </row>
    <row r="2183" spans="1:16" x14ac:dyDescent="0.35">
      <c r="A2183" t="s">
        <v>1035</v>
      </c>
      <c r="B2183" t="s">
        <v>90</v>
      </c>
      <c r="C2183" t="s">
        <v>146</v>
      </c>
      <c r="D2183" t="s">
        <v>189</v>
      </c>
      <c r="E2183" t="s">
        <v>4</v>
      </c>
      <c r="F2183" t="s">
        <v>0</v>
      </c>
      <c r="G2183" s="6">
        <v>8</v>
      </c>
      <c r="H2183" t="s">
        <v>3</v>
      </c>
      <c r="I2183" t="s">
        <v>1</v>
      </c>
      <c r="J2183" s="1">
        <v>824797</v>
      </c>
      <c r="K2183">
        <v>1</v>
      </c>
      <c r="L2183">
        <v>5</v>
      </c>
      <c r="M2183">
        <v>6</v>
      </c>
      <c r="N2183" s="3">
        <v>417260</v>
      </c>
      <c r="O2183" s="3">
        <v>154000</v>
      </c>
      <c r="P2183" s="7">
        <f>(N2183-O2183)/N2183*100</f>
        <v>63.092556199971241</v>
      </c>
    </row>
    <row r="2184" spans="1:16" x14ac:dyDescent="0.35">
      <c r="A2184" t="s">
        <v>1035</v>
      </c>
      <c r="B2184" t="s">
        <v>90</v>
      </c>
      <c r="C2184" t="s">
        <v>146</v>
      </c>
      <c r="D2184" t="s">
        <v>189</v>
      </c>
      <c r="E2184" t="s">
        <v>4</v>
      </c>
      <c r="F2184" t="s">
        <v>0</v>
      </c>
      <c r="G2184" s="6">
        <v>8</v>
      </c>
      <c r="H2184" t="s">
        <v>3</v>
      </c>
      <c r="I2184" t="s">
        <v>77</v>
      </c>
      <c r="J2184" s="1">
        <v>29000</v>
      </c>
      <c r="K2184">
        <v>1</v>
      </c>
      <c r="L2184">
        <v>6.8</v>
      </c>
      <c r="M2184">
        <v>6.4</v>
      </c>
      <c r="N2184" s="3">
        <v>417260</v>
      </c>
      <c r="O2184" s="3">
        <v>145200</v>
      </c>
      <c r="P2184" s="7">
        <f>(N2184-O2184)/N2184*100</f>
        <v>65.201552988544307</v>
      </c>
    </row>
    <row r="2185" spans="1:16" x14ac:dyDescent="0.35">
      <c r="A2185" t="s">
        <v>722</v>
      </c>
      <c r="B2185" t="s">
        <v>90</v>
      </c>
      <c r="C2185" t="s">
        <v>118</v>
      </c>
      <c r="D2185" t="s">
        <v>163</v>
      </c>
      <c r="E2185" t="s">
        <v>14</v>
      </c>
      <c r="F2185" t="s">
        <v>142</v>
      </c>
      <c r="G2185" s="6">
        <v>6</v>
      </c>
      <c r="H2185" t="s">
        <v>3</v>
      </c>
      <c r="I2185" t="s">
        <v>18</v>
      </c>
      <c r="J2185" s="1">
        <v>40000</v>
      </c>
      <c r="K2185">
        <v>1</v>
      </c>
      <c r="L2185">
        <v>6.7</v>
      </c>
      <c r="M2185">
        <v>4.4000000000000004</v>
      </c>
      <c r="N2185" s="3">
        <v>768774</v>
      </c>
      <c r="O2185" s="3">
        <v>440608</v>
      </c>
      <c r="P2185" s="7">
        <f>(N2185-O2185)/N2185*100</f>
        <v>42.686927497548041</v>
      </c>
    </row>
    <row r="2186" spans="1:16" x14ac:dyDescent="0.35">
      <c r="A2186" t="s">
        <v>722</v>
      </c>
      <c r="B2186" t="s">
        <v>90</v>
      </c>
      <c r="C2186" t="s">
        <v>118</v>
      </c>
      <c r="D2186" t="s">
        <v>163</v>
      </c>
      <c r="E2186" t="s">
        <v>14</v>
      </c>
      <c r="F2186" t="s">
        <v>142</v>
      </c>
      <c r="G2186" s="6">
        <v>5</v>
      </c>
      <c r="H2186" t="s">
        <v>13</v>
      </c>
      <c r="I2186" t="s">
        <v>1</v>
      </c>
      <c r="J2186" s="1">
        <v>47548</v>
      </c>
      <c r="K2186">
        <v>1</v>
      </c>
      <c r="L2186">
        <v>5.7</v>
      </c>
      <c r="M2186">
        <v>4.4000000000000004</v>
      </c>
      <c r="N2186" s="3">
        <v>768774</v>
      </c>
      <c r="O2186" s="3">
        <v>487728</v>
      </c>
      <c r="P2186" s="7">
        <f>(N2186-O2186)/N2186*100</f>
        <v>36.557687955107745</v>
      </c>
    </row>
    <row r="2187" spans="1:16" x14ac:dyDescent="0.35">
      <c r="A2187" t="s">
        <v>703</v>
      </c>
      <c r="B2187" t="s">
        <v>90</v>
      </c>
      <c r="C2187" t="s">
        <v>99</v>
      </c>
      <c r="D2187" t="s">
        <v>119</v>
      </c>
      <c r="E2187" t="s">
        <v>4</v>
      </c>
      <c r="F2187" t="s">
        <v>142</v>
      </c>
      <c r="G2187" s="6">
        <v>7</v>
      </c>
      <c r="H2187" t="s">
        <v>13</v>
      </c>
      <c r="I2187" t="s">
        <v>1</v>
      </c>
      <c r="J2187" s="1">
        <v>54657</v>
      </c>
      <c r="K2187">
        <v>1</v>
      </c>
      <c r="L2187">
        <v>6.4</v>
      </c>
      <c r="M2187">
        <v>6</v>
      </c>
      <c r="N2187" s="3">
        <v>806540.75166900002</v>
      </c>
      <c r="O2187" s="3">
        <v>370678</v>
      </c>
      <c r="P2187" s="7">
        <f>(N2187-O2187)/N2187*100</f>
        <v>54.041007942507001</v>
      </c>
    </row>
    <row r="2188" spans="1:16" x14ac:dyDescent="0.35">
      <c r="A2188" t="s">
        <v>703</v>
      </c>
      <c r="B2188" t="s">
        <v>90</v>
      </c>
      <c r="C2188" t="s">
        <v>99</v>
      </c>
      <c r="D2188" t="s">
        <v>119</v>
      </c>
      <c r="E2188" t="s">
        <v>4</v>
      </c>
      <c r="F2188" t="s">
        <v>142</v>
      </c>
      <c r="G2188" s="6">
        <v>6</v>
      </c>
      <c r="H2188" t="s">
        <v>13</v>
      </c>
      <c r="I2188" t="s">
        <v>18</v>
      </c>
      <c r="J2188" s="1">
        <v>60000</v>
      </c>
      <c r="K2188">
        <v>1</v>
      </c>
      <c r="L2188">
        <v>5.7</v>
      </c>
      <c r="M2188">
        <v>4.4000000000000004</v>
      </c>
      <c r="N2188" s="3">
        <v>806540.75166900002</v>
      </c>
      <c r="O2188" s="3">
        <v>426550</v>
      </c>
      <c r="P2188" s="7">
        <f>(N2188-O2188)/N2188*100</f>
        <v>47.113645638199095</v>
      </c>
    </row>
    <row r="2189" spans="1:16" x14ac:dyDescent="0.35">
      <c r="A2189" t="s">
        <v>1088</v>
      </c>
      <c r="B2189" t="s">
        <v>90</v>
      </c>
      <c r="C2189" t="s">
        <v>482</v>
      </c>
      <c r="D2189" t="s">
        <v>553</v>
      </c>
      <c r="E2189" t="s">
        <v>217</v>
      </c>
      <c r="F2189" t="s">
        <v>0</v>
      </c>
      <c r="G2189" s="6">
        <v>8</v>
      </c>
      <c r="H2189" t="s">
        <v>3</v>
      </c>
      <c r="I2189" t="s">
        <v>1</v>
      </c>
      <c r="J2189" s="1">
        <v>44000</v>
      </c>
      <c r="K2189">
        <v>1</v>
      </c>
      <c r="L2189">
        <v>6.8</v>
      </c>
      <c r="M2189">
        <v>8.8000000000000007</v>
      </c>
      <c r="N2189" s="3">
        <v>251540.76755600001</v>
      </c>
      <c r="O2189" s="3">
        <v>127600</v>
      </c>
      <c r="P2189" s="7">
        <f>(N2189-O2189)/N2189*100</f>
        <v>49.272636304732323</v>
      </c>
    </row>
    <row r="2190" spans="1:16" x14ac:dyDescent="0.35">
      <c r="A2190" t="s">
        <v>752</v>
      </c>
      <c r="B2190" t="s">
        <v>90</v>
      </c>
      <c r="C2190" t="s">
        <v>118</v>
      </c>
      <c r="D2190" t="s">
        <v>98</v>
      </c>
      <c r="E2190" t="s">
        <v>14</v>
      </c>
      <c r="F2190" t="s">
        <v>0</v>
      </c>
      <c r="G2190" s="6">
        <v>10</v>
      </c>
      <c r="H2190" t="s">
        <v>13</v>
      </c>
      <c r="I2190" t="s">
        <v>1</v>
      </c>
      <c r="J2190" s="1">
        <v>44211</v>
      </c>
      <c r="K2190">
        <v>1</v>
      </c>
      <c r="L2190">
        <v>6.8</v>
      </c>
      <c r="M2190">
        <v>4.5999999999999996</v>
      </c>
      <c r="N2190" s="3">
        <v>741508</v>
      </c>
      <c r="O2190" s="3">
        <v>338352</v>
      </c>
      <c r="P2190" s="7">
        <f>(N2190-O2190)/N2190*100</f>
        <v>54.36974381935191</v>
      </c>
    </row>
    <row r="2191" spans="1:16" x14ac:dyDescent="0.35">
      <c r="A2191" t="s">
        <v>752</v>
      </c>
      <c r="B2191" t="s">
        <v>90</v>
      </c>
      <c r="C2191" t="s">
        <v>118</v>
      </c>
      <c r="D2191" t="s">
        <v>98</v>
      </c>
      <c r="E2191" t="s">
        <v>14</v>
      </c>
      <c r="F2191" t="s">
        <v>0</v>
      </c>
      <c r="G2191" s="6">
        <v>10</v>
      </c>
      <c r="H2191" t="s">
        <v>13</v>
      </c>
      <c r="I2191" t="s">
        <v>1</v>
      </c>
      <c r="J2191" s="1">
        <v>64000</v>
      </c>
      <c r="K2191">
        <v>1</v>
      </c>
      <c r="L2191">
        <v>6.8</v>
      </c>
      <c r="M2191">
        <v>7.6</v>
      </c>
      <c r="N2191" s="3">
        <v>741508</v>
      </c>
      <c r="O2191" s="3">
        <v>242550</v>
      </c>
      <c r="P2191" s="7">
        <f>(N2191-O2191)/N2191*100</f>
        <v>67.289631399796093</v>
      </c>
    </row>
    <row r="2192" spans="1:16" x14ac:dyDescent="0.35">
      <c r="A2192" t="s">
        <v>752</v>
      </c>
      <c r="B2192" t="s">
        <v>90</v>
      </c>
      <c r="C2192" t="s">
        <v>118</v>
      </c>
      <c r="D2192" t="s">
        <v>98</v>
      </c>
      <c r="E2192" t="s">
        <v>14</v>
      </c>
      <c r="F2192" t="s">
        <v>0</v>
      </c>
      <c r="G2192" s="6">
        <v>10</v>
      </c>
      <c r="H2192" t="s">
        <v>3</v>
      </c>
      <c r="I2192" t="s">
        <v>37</v>
      </c>
      <c r="J2192" s="1">
        <v>52151</v>
      </c>
      <c r="K2192">
        <v>1</v>
      </c>
      <c r="L2192">
        <v>6.8</v>
      </c>
      <c r="M2192">
        <v>6</v>
      </c>
      <c r="N2192" s="3">
        <v>741508</v>
      </c>
      <c r="O2192" s="3">
        <v>269742</v>
      </c>
      <c r="P2192" s="7">
        <f>(N2192-O2192)/N2192*100</f>
        <v>63.622509804344659</v>
      </c>
    </row>
    <row r="2193" spans="1:16" x14ac:dyDescent="0.35">
      <c r="A2193" t="s">
        <v>688</v>
      </c>
      <c r="B2193" t="s">
        <v>90</v>
      </c>
      <c r="C2193" t="s">
        <v>118</v>
      </c>
      <c r="D2193" t="s">
        <v>119</v>
      </c>
      <c r="E2193" t="s">
        <v>14</v>
      </c>
      <c r="F2193" t="s">
        <v>142</v>
      </c>
      <c r="G2193" s="6">
        <v>4</v>
      </c>
      <c r="H2193" t="s">
        <v>13</v>
      </c>
      <c r="I2193" t="s">
        <v>12</v>
      </c>
      <c r="J2193" s="1">
        <v>16541</v>
      </c>
      <c r="K2193">
        <v>1</v>
      </c>
      <c r="L2193">
        <v>6.4</v>
      </c>
      <c r="M2193">
        <v>6</v>
      </c>
      <c r="N2193" s="3">
        <v>870791</v>
      </c>
      <c r="O2193" s="3">
        <v>568750</v>
      </c>
      <c r="P2193" s="7">
        <f>(N2193-O2193)/N2193*100</f>
        <v>34.685820133648605</v>
      </c>
    </row>
    <row r="2194" spans="1:16" x14ac:dyDescent="0.35">
      <c r="A2194" t="s">
        <v>688</v>
      </c>
      <c r="B2194" t="s">
        <v>90</v>
      </c>
      <c r="C2194" t="s">
        <v>118</v>
      </c>
      <c r="D2194" t="s">
        <v>119</v>
      </c>
      <c r="E2194" t="s">
        <v>14</v>
      </c>
      <c r="F2194" t="s">
        <v>142</v>
      </c>
      <c r="G2194" s="6">
        <v>6</v>
      </c>
      <c r="H2194" t="s">
        <v>3</v>
      </c>
      <c r="I2194" t="s">
        <v>1</v>
      </c>
      <c r="J2194" s="1">
        <v>48000</v>
      </c>
      <c r="K2194">
        <v>1</v>
      </c>
      <c r="L2194">
        <v>6.1</v>
      </c>
      <c r="M2194">
        <v>4.8</v>
      </c>
      <c r="N2194" s="3">
        <v>870791</v>
      </c>
      <c r="O2194" s="3">
        <v>482998</v>
      </c>
      <c r="P2194" s="7">
        <f>(N2194-O2194)/N2194*100</f>
        <v>44.533418466658475</v>
      </c>
    </row>
    <row r="2195" spans="1:16" x14ac:dyDescent="0.35">
      <c r="A2195" t="s">
        <v>696</v>
      </c>
      <c r="B2195" t="s">
        <v>90</v>
      </c>
      <c r="C2195" t="s">
        <v>99</v>
      </c>
      <c r="D2195" t="s">
        <v>133</v>
      </c>
      <c r="E2195" t="s">
        <v>4</v>
      </c>
      <c r="F2195" t="s">
        <v>0</v>
      </c>
      <c r="G2195" s="6">
        <v>10</v>
      </c>
      <c r="H2195" t="s">
        <v>3</v>
      </c>
      <c r="I2195" t="s">
        <v>12</v>
      </c>
      <c r="J2195" s="1">
        <v>70380</v>
      </c>
      <c r="K2195">
        <v>1</v>
      </c>
      <c r="L2195">
        <v>6.4</v>
      </c>
      <c r="M2195">
        <v>6</v>
      </c>
      <c r="N2195" s="3">
        <v>640982.30000000005</v>
      </c>
      <c r="O2195" s="3">
        <v>265200</v>
      </c>
      <c r="P2195" s="7">
        <f>(N2195-O2195)/N2195*100</f>
        <v>58.626002621289231</v>
      </c>
    </row>
    <row r="2196" spans="1:16" x14ac:dyDescent="0.35">
      <c r="A2196" t="s">
        <v>729</v>
      </c>
      <c r="B2196" t="s">
        <v>90</v>
      </c>
      <c r="C2196" t="s">
        <v>99</v>
      </c>
      <c r="D2196" t="s">
        <v>174</v>
      </c>
      <c r="E2196" t="s">
        <v>4</v>
      </c>
      <c r="F2196" t="s">
        <v>153</v>
      </c>
      <c r="G2196" s="6">
        <v>9</v>
      </c>
      <c r="H2196" t="s">
        <v>3</v>
      </c>
      <c r="I2196" t="s">
        <v>20</v>
      </c>
      <c r="J2196" s="1">
        <v>62392</v>
      </c>
      <c r="K2196">
        <v>2</v>
      </c>
      <c r="L2196">
        <v>6.4</v>
      </c>
      <c r="M2196">
        <v>9.1999999999999993</v>
      </c>
      <c r="N2196" s="3">
        <v>563322.6</v>
      </c>
      <c r="O2196" s="3">
        <v>251598</v>
      </c>
      <c r="P2196" s="7">
        <f>(N2196-O2196)/N2196*100</f>
        <v>55.336782156441089</v>
      </c>
    </row>
    <row r="2197" spans="1:16" x14ac:dyDescent="0.35">
      <c r="A2197" t="s">
        <v>729</v>
      </c>
      <c r="B2197" t="s">
        <v>90</v>
      </c>
      <c r="C2197" t="s">
        <v>99</v>
      </c>
      <c r="D2197" t="s">
        <v>174</v>
      </c>
      <c r="E2197" t="s">
        <v>4</v>
      </c>
      <c r="F2197" t="s">
        <v>0</v>
      </c>
      <c r="G2197" s="6">
        <v>9</v>
      </c>
      <c r="H2197" t="s">
        <v>3</v>
      </c>
      <c r="I2197" t="s">
        <v>1</v>
      </c>
      <c r="J2197" s="1">
        <v>77000</v>
      </c>
      <c r="K2197">
        <v>1</v>
      </c>
      <c r="L2197">
        <v>6.4</v>
      </c>
      <c r="M2197">
        <v>6.8</v>
      </c>
      <c r="N2197" s="3">
        <v>563322.6</v>
      </c>
      <c r="O2197" s="3">
        <v>256128</v>
      </c>
      <c r="P2197" s="7">
        <f>(N2197-O2197)/N2197*100</f>
        <v>54.532624822792478</v>
      </c>
    </row>
    <row r="2198" spans="1:16" x14ac:dyDescent="0.35">
      <c r="A2198" t="s">
        <v>1008</v>
      </c>
      <c r="B2198" t="s">
        <v>90</v>
      </c>
      <c r="C2198" t="s">
        <v>99</v>
      </c>
      <c r="D2198" t="s">
        <v>220</v>
      </c>
      <c r="E2198" t="s">
        <v>4</v>
      </c>
      <c r="F2198" t="s">
        <v>0</v>
      </c>
      <c r="G2198" s="6">
        <v>8</v>
      </c>
      <c r="H2198" t="s">
        <v>3</v>
      </c>
      <c r="I2198" t="s">
        <v>12</v>
      </c>
      <c r="J2198" s="1">
        <v>60648</v>
      </c>
      <c r="K2198">
        <v>1</v>
      </c>
      <c r="L2198">
        <v>5.2</v>
      </c>
      <c r="M2198">
        <v>9.6</v>
      </c>
      <c r="N2198" s="3">
        <v>536697.58239</v>
      </c>
      <c r="O2198" s="3">
        <v>283392</v>
      </c>
      <c r="P2198" s="7">
        <f>(N2198-O2198)/N2198*100</f>
        <v>47.197079081666402</v>
      </c>
    </row>
    <row r="2199" spans="1:16" x14ac:dyDescent="0.35">
      <c r="A2199" t="s">
        <v>982</v>
      </c>
      <c r="B2199" t="s">
        <v>90</v>
      </c>
      <c r="C2199" t="s">
        <v>123</v>
      </c>
      <c r="D2199" t="s">
        <v>424</v>
      </c>
      <c r="E2199" t="s">
        <v>4</v>
      </c>
      <c r="F2199" t="s">
        <v>142</v>
      </c>
      <c r="G2199" s="6">
        <v>7</v>
      </c>
      <c r="H2199" t="s">
        <v>13</v>
      </c>
      <c r="I2199" t="s">
        <v>43</v>
      </c>
      <c r="J2199" s="1">
        <v>42867</v>
      </c>
      <c r="K2199">
        <v>1</v>
      </c>
      <c r="L2199">
        <v>6.4</v>
      </c>
      <c r="M2199">
        <v>5.4</v>
      </c>
      <c r="N2199" s="3">
        <v>651184.17041799997</v>
      </c>
      <c r="O2199" s="3">
        <v>356800</v>
      </c>
      <c r="P2199" s="7">
        <f>(N2199-O2199)/N2199*100</f>
        <v>45.20751329520688</v>
      </c>
    </row>
    <row r="2200" spans="1:16" x14ac:dyDescent="0.35">
      <c r="A2200" t="s">
        <v>772</v>
      </c>
      <c r="B2200" t="s">
        <v>90</v>
      </c>
      <c r="C2200" t="s">
        <v>218</v>
      </c>
      <c r="D2200" t="s">
        <v>219</v>
      </c>
      <c r="E2200" t="s">
        <v>217</v>
      </c>
      <c r="F2200" t="s">
        <v>153</v>
      </c>
      <c r="G2200" s="6">
        <v>4</v>
      </c>
      <c r="H2200" t="s">
        <v>13</v>
      </c>
      <c r="I2200" t="s">
        <v>18</v>
      </c>
      <c r="J2200" s="1">
        <v>16000</v>
      </c>
      <c r="K2200">
        <v>1</v>
      </c>
      <c r="L2200">
        <v>6.8</v>
      </c>
      <c r="M2200">
        <v>5.4</v>
      </c>
      <c r="N2200" s="3">
        <v>424691</v>
      </c>
      <c r="O2200" s="3">
        <v>352182</v>
      </c>
      <c r="P2200" s="7">
        <f>(N2200-O2200)/N2200*100</f>
        <v>17.073354509513976</v>
      </c>
    </row>
    <row r="2201" spans="1:16" x14ac:dyDescent="0.35">
      <c r="A2201" t="s">
        <v>689</v>
      </c>
      <c r="B2201" t="s">
        <v>90</v>
      </c>
      <c r="C2201" t="s">
        <v>99</v>
      </c>
      <c r="D2201" t="s">
        <v>121</v>
      </c>
      <c r="E2201" t="s">
        <v>4</v>
      </c>
      <c r="F2201" t="s">
        <v>0</v>
      </c>
      <c r="G2201" s="6">
        <v>4</v>
      </c>
      <c r="H2201" t="s">
        <v>3</v>
      </c>
      <c r="I2201" t="s">
        <v>1</v>
      </c>
      <c r="J2201" s="1">
        <v>41000</v>
      </c>
      <c r="K2201">
        <v>1</v>
      </c>
      <c r="L2201">
        <v>3.8</v>
      </c>
      <c r="M2201">
        <v>8.3000000000000007</v>
      </c>
      <c r="N2201" s="3">
        <v>598133.80672400002</v>
      </c>
      <c r="O2201" s="3">
        <v>431232</v>
      </c>
      <c r="P2201" s="7">
        <f>(N2201-O2201)/N2201*100</f>
        <v>27.90375746158324</v>
      </c>
    </row>
    <row r="2202" spans="1:16" x14ac:dyDescent="0.35">
      <c r="A2202" t="s">
        <v>697</v>
      </c>
      <c r="B2202" t="s">
        <v>90</v>
      </c>
      <c r="C2202" t="s">
        <v>99</v>
      </c>
      <c r="D2202" t="s">
        <v>98</v>
      </c>
      <c r="E2202" t="s">
        <v>4</v>
      </c>
      <c r="F2202" t="s">
        <v>0</v>
      </c>
      <c r="G2202" s="6">
        <v>10</v>
      </c>
      <c r="H2202" t="s">
        <v>3</v>
      </c>
      <c r="I2202" t="s">
        <v>20</v>
      </c>
      <c r="J2202" s="1">
        <v>58000</v>
      </c>
      <c r="K2202">
        <v>1</v>
      </c>
      <c r="L2202">
        <v>4.5</v>
      </c>
      <c r="M2202">
        <v>4.2</v>
      </c>
      <c r="N2202" s="3">
        <v>507718.23128900002</v>
      </c>
      <c r="O2202" s="3">
        <v>242550</v>
      </c>
      <c r="P2202" s="7">
        <f>(N2202-O2202)/N2202*100</f>
        <v>52.227439344809092</v>
      </c>
    </row>
    <row r="2203" spans="1:16" x14ac:dyDescent="0.35">
      <c r="A2203" t="s">
        <v>1089</v>
      </c>
      <c r="B2203" t="s">
        <v>105</v>
      </c>
      <c r="C2203" t="s">
        <v>513</v>
      </c>
      <c r="D2203" t="s">
        <v>554</v>
      </c>
      <c r="E2203" t="s">
        <v>232</v>
      </c>
      <c r="F2203" t="s">
        <v>10</v>
      </c>
      <c r="G2203" s="6">
        <v>2</v>
      </c>
      <c r="H2203" t="s">
        <v>3</v>
      </c>
      <c r="I2203" t="s">
        <v>290</v>
      </c>
      <c r="J2203" s="1">
        <v>40000</v>
      </c>
      <c r="K2203">
        <v>1</v>
      </c>
      <c r="L2203">
        <v>9.8000000000000007</v>
      </c>
      <c r="M2203">
        <v>8.4</v>
      </c>
      <c r="N2203" s="3">
        <v>965953</v>
      </c>
      <c r="O2203" s="3">
        <v>690766.40892192</v>
      </c>
      <c r="P2203" s="7">
        <f>(N2203-O2203)/N2203*100</f>
        <v>28.488610841115459</v>
      </c>
    </row>
    <row r="2204" spans="1:16" x14ac:dyDescent="0.35">
      <c r="A2204" t="s">
        <v>1023</v>
      </c>
      <c r="B2204" t="s">
        <v>105</v>
      </c>
      <c r="C2204" t="s">
        <v>106</v>
      </c>
      <c r="D2204" t="s">
        <v>450</v>
      </c>
      <c r="E2204" t="s">
        <v>104</v>
      </c>
      <c r="F2204" t="s">
        <v>10</v>
      </c>
      <c r="G2204" s="6">
        <v>10</v>
      </c>
      <c r="H2204" t="s">
        <v>3</v>
      </c>
      <c r="I2204" t="s">
        <v>12</v>
      </c>
      <c r="J2204" s="1">
        <v>122000</v>
      </c>
      <c r="K2204">
        <v>1</v>
      </c>
      <c r="L2204">
        <v>4.5999999999999996</v>
      </c>
      <c r="M2204">
        <v>5.4</v>
      </c>
      <c r="N2204" s="3">
        <v>1120297.5</v>
      </c>
      <c r="O2204" s="3">
        <v>568750</v>
      </c>
      <c r="P2204" s="7">
        <f>(N2204-O2204)/N2204*100</f>
        <v>49.23223518752831</v>
      </c>
    </row>
    <row r="2205" spans="1:16" x14ac:dyDescent="0.35">
      <c r="A2205" t="s">
        <v>1013</v>
      </c>
      <c r="B2205" t="s">
        <v>105</v>
      </c>
      <c r="C2205" t="s">
        <v>110</v>
      </c>
      <c r="D2205" t="s">
        <v>509</v>
      </c>
      <c r="E2205" t="s">
        <v>32</v>
      </c>
      <c r="F2205" t="s">
        <v>10</v>
      </c>
      <c r="G2205" s="6">
        <v>8</v>
      </c>
      <c r="H2205" t="s">
        <v>3</v>
      </c>
      <c r="I2205" t="s">
        <v>18</v>
      </c>
      <c r="J2205" s="1">
        <v>97000</v>
      </c>
      <c r="K2205">
        <v>3</v>
      </c>
      <c r="L2205">
        <v>3.8</v>
      </c>
      <c r="M2205">
        <v>9.9</v>
      </c>
      <c r="N2205" s="3">
        <v>3218181.5</v>
      </c>
      <c r="O2205" s="3">
        <v>890212.08</v>
      </c>
      <c r="P2205" s="7">
        <f>(N2205-O2205)/N2205*100</f>
        <v>72.338039976924847</v>
      </c>
    </row>
    <row r="2206" spans="1:16" x14ac:dyDescent="0.35">
      <c r="A2206" t="s">
        <v>697</v>
      </c>
      <c r="B2206" t="s">
        <v>90</v>
      </c>
      <c r="C2206" t="s">
        <v>99</v>
      </c>
      <c r="D2206" t="s">
        <v>98</v>
      </c>
      <c r="E2206" t="s">
        <v>4</v>
      </c>
      <c r="F2206" t="s">
        <v>0</v>
      </c>
      <c r="G2206" s="6">
        <v>6</v>
      </c>
      <c r="H2206" t="s">
        <v>3</v>
      </c>
      <c r="I2206" t="s">
        <v>18</v>
      </c>
      <c r="J2206" s="1">
        <v>45389</v>
      </c>
      <c r="K2206">
        <v>1</v>
      </c>
      <c r="L2206">
        <v>6.1</v>
      </c>
      <c r="M2206">
        <v>5.2</v>
      </c>
      <c r="N2206" s="3">
        <v>507718.23128900002</v>
      </c>
      <c r="O2206" s="3">
        <v>379950</v>
      </c>
      <c r="P2206" s="7">
        <f>(N2206-O2206)/N2206*100</f>
        <v>25.165184823995933</v>
      </c>
    </row>
    <row r="2207" spans="1:16" x14ac:dyDescent="0.35">
      <c r="A2207" t="s">
        <v>1090</v>
      </c>
      <c r="B2207" t="s">
        <v>105</v>
      </c>
      <c r="C2207" t="s">
        <v>413</v>
      </c>
      <c r="D2207" t="s">
        <v>451</v>
      </c>
      <c r="E2207" t="s">
        <v>14</v>
      </c>
      <c r="F2207" t="s">
        <v>0</v>
      </c>
      <c r="G2207" s="6">
        <v>12</v>
      </c>
      <c r="H2207" t="s">
        <v>13</v>
      </c>
      <c r="I2207" t="s">
        <v>12</v>
      </c>
      <c r="J2207" s="1">
        <v>100000</v>
      </c>
      <c r="K2207">
        <v>1</v>
      </c>
      <c r="L2207">
        <v>4.3</v>
      </c>
      <c r="M2207">
        <v>9.9</v>
      </c>
      <c r="N2207" s="3">
        <v>1454830</v>
      </c>
      <c r="O2207" s="3">
        <v>185680</v>
      </c>
      <c r="P2207" s="7">
        <f>(N2207-O2207)/N2207*100</f>
        <v>87.23699676250834</v>
      </c>
    </row>
    <row r="2208" spans="1:16" x14ac:dyDescent="0.35">
      <c r="A2208" t="s">
        <v>1058</v>
      </c>
      <c r="B2208" t="s">
        <v>105</v>
      </c>
      <c r="C2208" t="s">
        <v>110</v>
      </c>
      <c r="D2208" t="s">
        <v>532</v>
      </c>
      <c r="E2208" t="s">
        <v>32</v>
      </c>
      <c r="F2208" t="s">
        <v>142</v>
      </c>
      <c r="G2208" s="6">
        <v>5</v>
      </c>
      <c r="H2208" t="s">
        <v>13</v>
      </c>
      <c r="I2208" t="s">
        <v>1</v>
      </c>
      <c r="J2208" s="1">
        <v>36302</v>
      </c>
      <c r="K2208">
        <v>1</v>
      </c>
      <c r="L2208">
        <v>5.7</v>
      </c>
      <c r="M2208">
        <v>4.8</v>
      </c>
      <c r="N2208" s="3">
        <v>3234953.9299300001</v>
      </c>
      <c r="O2208" s="3">
        <v>2090000</v>
      </c>
      <c r="P2208" s="7">
        <f>(N2208-O2208)/N2208*100</f>
        <v>35.393206664763085</v>
      </c>
    </row>
    <row r="2209" spans="1:16" x14ac:dyDescent="0.35">
      <c r="A2209" t="s">
        <v>729</v>
      </c>
      <c r="B2209" t="s">
        <v>90</v>
      </c>
      <c r="C2209" t="s">
        <v>99</v>
      </c>
      <c r="D2209" t="s">
        <v>174</v>
      </c>
      <c r="E2209" t="s">
        <v>4</v>
      </c>
      <c r="F2209" t="s">
        <v>0</v>
      </c>
      <c r="G2209" s="6">
        <v>11</v>
      </c>
      <c r="H2209" t="s">
        <v>3</v>
      </c>
      <c r="I2209" t="s">
        <v>17</v>
      </c>
      <c r="J2209" s="1">
        <v>54256</v>
      </c>
      <c r="K2209">
        <v>1</v>
      </c>
      <c r="L2209">
        <v>6.8</v>
      </c>
      <c r="M2209">
        <v>6.8</v>
      </c>
      <c r="N2209" s="3">
        <v>563322.6</v>
      </c>
      <c r="O2209" s="3">
        <v>198000</v>
      </c>
      <c r="P2209" s="7">
        <f>(N2209-O2209)/N2209*100</f>
        <v>64.851401310723205</v>
      </c>
    </row>
    <row r="2210" spans="1:16" x14ac:dyDescent="0.35">
      <c r="A2210" t="s">
        <v>1078</v>
      </c>
      <c r="B2210" t="s">
        <v>105</v>
      </c>
      <c r="C2210" t="s">
        <v>108</v>
      </c>
      <c r="D2210" t="s">
        <v>544</v>
      </c>
      <c r="E2210" t="s">
        <v>14</v>
      </c>
      <c r="F2210" t="s">
        <v>10</v>
      </c>
      <c r="G2210" s="6">
        <v>8</v>
      </c>
      <c r="H2210" t="s">
        <v>3</v>
      </c>
      <c r="I2210" t="s">
        <v>17</v>
      </c>
      <c r="J2210" s="1">
        <v>103384</v>
      </c>
      <c r="K2210">
        <v>2</v>
      </c>
      <c r="L2210">
        <v>4.5999999999999996</v>
      </c>
      <c r="M2210">
        <v>9.4</v>
      </c>
      <c r="N2210" s="3">
        <v>1899804.1985200001</v>
      </c>
      <c r="O2210" s="3">
        <v>403200</v>
      </c>
      <c r="P2210" s="7">
        <f>(N2210-O2210)/N2210*100</f>
        <v>78.776760241181492</v>
      </c>
    </row>
    <row r="2211" spans="1:16" x14ac:dyDescent="0.35">
      <c r="A2211" t="s">
        <v>1058</v>
      </c>
      <c r="B2211" t="s">
        <v>105</v>
      </c>
      <c r="C2211" t="s">
        <v>110</v>
      </c>
      <c r="D2211" t="s">
        <v>532</v>
      </c>
      <c r="E2211" t="s">
        <v>32</v>
      </c>
      <c r="F2211" t="s">
        <v>10</v>
      </c>
      <c r="G2211" s="6">
        <v>8</v>
      </c>
      <c r="H2211" t="s">
        <v>3</v>
      </c>
      <c r="I2211" t="s">
        <v>18</v>
      </c>
      <c r="J2211" s="1">
        <v>44816</v>
      </c>
      <c r="K2211">
        <v>2</v>
      </c>
      <c r="L2211">
        <v>5</v>
      </c>
      <c r="M2211">
        <v>6</v>
      </c>
      <c r="N2211" s="3">
        <v>3234953.9299300001</v>
      </c>
      <c r="O2211" s="3">
        <v>1132621</v>
      </c>
      <c r="P2211" s="7">
        <f>(N2211-O2211)/N2211*100</f>
        <v>64.988033074569685</v>
      </c>
    </row>
    <row r="2212" spans="1:16" x14ac:dyDescent="0.35">
      <c r="A2212" t="s">
        <v>984</v>
      </c>
      <c r="B2212" t="s">
        <v>105</v>
      </c>
      <c r="C2212" t="s">
        <v>106</v>
      </c>
      <c r="D2212" t="s">
        <v>426</v>
      </c>
      <c r="E2212" t="s">
        <v>104</v>
      </c>
      <c r="F2212" t="s">
        <v>10</v>
      </c>
      <c r="G2212" s="6">
        <v>6</v>
      </c>
      <c r="H2212" t="s">
        <v>3</v>
      </c>
      <c r="I2212" t="s">
        <v>37</v>
      </c>
      <c r="J2212" s="1">
        <v>89000</v>
      </c>
      <c r="K2212">
        <v>1</v>
      </c>
      <c r="L2212">
        <v>4.5999999999999996</v>
      </c>
      <c r="M2212">
        <v>6.7</v>
      </c>
      <c r="N2212" s="3">
        <v>1322223</v>
      </c>
      <c r="O2212" s="3">
        <v>964525</v>
      </c>
      <c r="P2212" s="7">
        <f>(N2212-O2212)/N2212*100</f>
        <v>27.052774002569912</v>
      </c>
    </row>
    <row r="2213" spans="1:16" x14ac:dyDescent="0.35">
      <c r="A2213" t="s">
        <v>1091</v>
      </c>
      <c r="B2213" t="s">
        <v>105</v>
      </c>
      <c r="C2213" t="s">
        <v>106</v>
      </c>
      <c r="D2213" t="s">
        <v>555</v>
      </c>
      <c r="E2213" t="s">
        <v>104</v>
      </c>
      <c r="F2213" t="s">
        <v>153</v>
      </c>
      <c r="G2213" s="6">
        <v>10</v>
      </c>
      <c r="H2213" t="s">
        <v>3</v>
      </c>
      <c r="I2213" t="s">
        <v>1</v>
      </c>
      <c r="J2213" s="1">
        <v>79393</v>
      </c>
      <c r="K2213">
        <v>1</v>
      </c>
      <c r="L2213">
        <v>6.4</v>
      </c>
      <c r="M2213">
        <v>7</v>
      </c>
      <c r="N2213" s="3">
        <v>1077619.5</v>
      </c>
      <c r="O2213" s="3">
        <v>426550</v>
      </c>
      <c r="P2213" s="7">
        <f>(N2213-O2213)/N2213*100</f>
        <v>60.417382944536548</v>
      </c>
    </row>
    <row r="2214" spans="1:16" x14ac:dyDescent="0.35">
      <c r="A2214" t="s">
        <v>1014</v>
      </c>
      <c r="B2214" t="s">
        <v>105</v>
      </c>
      <c r="C2214" t="s">
        <v>110</v>
      </c>
      <c r="D2214" t="s">
        <v>470</v>
      </c>
      <c r="E2214" t="s">
        <v>32</v>
      </c>
      <c r="F2214" t="s">
        <v>10</v>
      </c>
      <c r="G2214" s="6">
        <v>8</v>
      </c>
      <c r="H2214" t="s">
        <v>3</v>
      </c>
      <c r="I2214" t="s">
        <v>1</v>
      </c>
      <c r="J2214" s="1">
        <v>87000</v>
      </c>
      <c r="K2214">
        <v>1</v>
      </c>
      <c r="L2214">
        <v>9.8000000000000007</v>
      </c>
      <c r="M2214">
        <v>4.2</v>
      </c>
      <c r="N2214" s="3">
        <v>3013627.5700699999</v>
      </c>
      <c r="O2214" s="3">
        <v>1330000</v>
      </c>
      <c r="P2214" s="7">
        <f>(N2214-O2214)/N2214*100</f>
        <v>55.867141208523421</v>
      </c>
    </row>
    <row r="2215" spans="1:16" x14ac:dyDescent="0.35">
      <c r="A2215" t="s">
        <v>1023</v>
      </c>
      <c r="B2215" t="s">
        <v>105</v>
      </c>
      <c r="C2215" t="s">
        <v>106</v>
      </c>
      <c r="D2215" t="s">
        <v>450</v>
      </c>
      <c r="E2215" t="s">
        <v>104</v>
      </c>
      <c r="F2215" t="s">
        <v>10</v>
      </c>
      <c r="G2215" s="6">
        <v>10</v>
      </c>
      <c r="H2215" t="s">
        <v>3</v>
      </c>
      <c r="I2215" t="s">
        <v>1</v>
      </c>
      <c r="J2215" s="1">
        <v>180000</v>
      </c>
      <c r="K2215">
        <v>2</v>
      </c>
      <c r="L2215">
        <v>4.4000000000000004</v>
      </c>
      <c r="M2215">
        <v>4.2</v>
      </c>
      <c r="N2215" s="3">
        <v>1120297.5</v>
      </c>
      <c r="O2215" s="3">
        <v>540022</v>
      </c>
      <c r="P2215" s="7">
        <f>(N2215-O2215)/N2215*100</f>
        <v>51.796554040333035</v>
      </c>
    </row>
    <row r="2216" spans="1:16" x14ac:dyDescent="0.35">
      <c r="A2216" t="s">
        <v>682</v>
      </c>
      <c r="B2216" t="s">
        <v>105</v>
      </c>
      <c r="C2216" t="s">
        <v>108</v>
      </c>
      <c r="D2216" t="s">
        <v>109</v>
      </c>
      <c r="E2216" t="s">
        <v>14</v>
      </c>
      <c r="F2216" t="s">
        <v>0</v>
      </c>
      <c r="G2216" s="6">
        <v>4</v>
      </c>
      <c r="H2216" t="s">
        <v>3</v>
      </c>
      <c r="I2216" t="s">
        <v>1</v>
      </c>
      <c r="J2216" s="1">
        <v>15000</v>
      </c>
      <c r="K2216">
        <v>1</v>
      </c>
      <c r="L2216">
        <v>5</v>
      </c>
      <c r="M2216">
        <v>4.2</v>
      </c>
      <c r="N2216" s="3">
        <v>1525510</v>
      </c>
      <c r="O2216" s="3">
        <v>1127644</v>
      </c>
      <c r="P2216" s="7">
        <f>(N2216-O2216)/N2216*100</f>
        <v>26.080851649612264</v>
      </c>
    </row>
    <row r="2217" spans="1:16" x14ac:dyDescent="0.35">
      <c r="A2217" t="s">
        <v>1049</v>
      </c>
      <c r="B2217" t="s">
        <v>105</v>
      </c>
      <c r="C2217" t="s">
        <v>110</v>
      </c>
      <c r="D2217" t="s">
        <v>528</v>
      </c>
      <c r="E2217" t="s">
        <v>32</v>
      </c>
      <c r="F2217" t="s">
        <v>10</v>
      </c>
      <c r="G2217" s="6">
        <v>3</v>
      </c>
      <c r="H2217" t="s">
        <v>13</v>
      </c>
      <c r="I2217" t="s">
        <v>1</v>
      </c>
      <c r="J2217" s="1">
        <v>16000</v>
      </c>
      <c r="K2217">
        <v>1</v>
      </c>
      <c r="L2217">
        <v>9.9</v>
      </c>
      <c r="M2217">
        <v>6</v>
      </c>
      <c r="N2217" s="3">
        <v>2671468.9813299999</v>
      </c>
      <c r="O2217" s="3">
        <v>2446250</v>
      </c>
      <c r="P2217" s="7">
        <f>(N2217-O2217)/N2217*100</f>
        <v>8.4305295290336417</v>
      </c>
    </row>
    <row r="2218" spans="1:16" x14ac:dyDescent="0.35">
      <c r="A2218" t="s">
        <v>684</v>
      </c>
      <c r="B2218" t="s">
        <v>105</v>
      </c>
      <c r="C2218" t="s">
        <v>106</v>
      </c>
      <c r="D2218" t="s">
        <v>112</v>
      </c>
      <c r="E2218" t="s">
        <v>104</v>
      </c>
      <c r="F2218" t="s">
        <v>10</v>
      </c>
      <c r="G2218" s="6">
        <v>6</v>
      </c>
      <c r="H2218" t="s">
        <v>3</v>
      </c>
      <c r="I2218" t="s">
        <v>37</v>
      </c>
      <c r="J2218" s="1">
        <v>108000</v>
      </c>
      <c r="K2218">
        <v>1</v>
      </c>
      <c r="L2218">
        <v>3.6</v>
      </c>
      <c r="M2218">
        <v>7.6</v>
      </c>
      <c r="N2218" s="3">
        <v>1585233</v>
      </c>
      <c r="O2218" s="3">
        <v>788800</v>
      </c>
      <c r="P2218" s="7">
        <f>(N2218-O2218)/N2218*100</f>
        <v>50.2407532520456</v>
      </c>
    </row>
    <row r="2219" spans="1:16" x14ac:dyDescent="0.35">
      <c r="A2219" t="s">
        <v>670</v>
      </c>
      <c r="B2219" t="s">
        <v>65</v>
      </c>
      <c r="C2219" t="s">
        <v>80</v>
      </c>
      <c r="D2219" t="s">
        <v>81</v>
      </c>
      <c r="E2219" t="s">
        <v>14</v>
      </c>
      <c r="F2219" t="s">
        <v>0</v>
      </c>
      <c r="G2219" s="6">
        <v>10</v>
      </c>
      <c r="H2219" t="s">
        <v>3</v>
      </c>
      <c r="I2219" t="s">
        <v>18</v>
      </c>
      <c r="J2219" s="1">
        <v>81000</v>
      </c>
      <c r="K2219">
        <v>2</v>
      </c>
      <c r="L2219">
        <v>4.3</v>
      </c>
      <c r="M2219">
        <v>9.9</v>
      </c>
      <c r="N2219" s="3">
        <v>837627.58000299998</v>
      </c>
      <c r="O2219" s="3">
        <v>193600</v>
      </c>
      <c r="P2219" s="7">
        <f>(N2219-O2219)/N2219*100</f>
        <v>76.887102977279397</v>
      </c>
    </row>
    <row r="2220" spans="1:16" x14ac:dyDescent="0.35">
      <c r="A2220" t="s">
        <v>1058</v>
      </c>
      <c r="B2220" t="s">
        <v>105</v>
      </c>
      <c r="C2220" t="s">
        <v>110</v>
      </c>
      <c r="D2220" t="s">
        <v>532</v>
      </c>
      <c r="E2220" t="s">
        <v>32</v>
      </c>
      <c r="F2220" t="s">
        <v>142</v>
      </c>
      <c r="G2220" s="6">
        <v>6</v>
      </c>
      <c r="H2220" t="s">
        <v>3</v>
      </c>
      <c r="I2220" t="s">
        <v>1</v>
      </c>
      <c r="J2220" s="1">
        <v>65000</v>
      </c>
      <c r="K2220">
        <v>1</v>
      </c>
      <c r="L2220">
        <v>5.4</v>
      </c>
      <c r="M2220">
        <v>9.8000000000000007</v>
      </c>
      <c r="N2220" s="3">
        <v>3234953.9299300001</v>
      </c>
      <c r="O2220" s="3">
        <v>1520000</v>
      </c>
      <c r="P2220" s="7">
        <f>(N2220-O2220)/N2220*100</f>
        <v>53.01324121073678</v>
      </c>
    </row>
    <row r="2221" spans="1:16" x14ac:dyDescent="0.35">
      <c r="A2221" t="s">
        <v>1048</v>
      </c>
      <c r="B2221" t="s">
        <v>105</v>
      </c>
      <c r="C2221" t="s">
        <v>108</v>
      </c>
      <c r="D2221" t="s">
        <v>527</v>
      </c>
      <c r="E2221" t="s">
        <v>14</v>
      </c>
      <c r="F2221" t="s">
        <v>10</v>
      </c>
      <c r="G2221" s="6">
        <v>4</v>
      </c>
      <c r="H2221" t="s">
        <v>3</v>
      </c>
      <c r="I2221" t="s">
        <v>23</v>
      </c>
      <c r="J2221" s="1">
        <v>46000</v>
      </c>
      <c r="K2221">
        <v>1</v>
      </c>
      <c r="L2221">
        <v>3.8</v>
      </c>
      <c r="M2221">
        <v>8.1999999999999993</v>
      </c>
      <c r="N2221" s="3">
        <v>2212392</v>
      </c>
      <c r="O2221" s="3">
        <v>1349000</v>
      </c>
      <c r="P2221" s="7">
        <f>(N2221-O2221)/N2221*100</f>
        <v>39.025272194077722</v>
      </c>
    </row>
    <row r="2222" spans="1:16" x14ac:dyDescent="0.35">
      <c r="A2222" t="s">
        <v>681</v>
      </c>
      <c r="B2222" t="s">
        <v>105</v>
      </c>
      <c r="C2222" t="s">
        <v>106</v>
      </c>
      <c r="D2222" t="s">
        <v>107</v>
      </c>
      <c r="E2222" t="s">
        <v>104</v>
      </c>
      <c r="F2222" t="s">
        <v>10</v>
      </c>
      <c r="G2222" s="6">
        <v>8</v>
      </c>
      <c r="H2222" t="s">
        <v>3</v>
      </c>
      <c r="I2222" t="s">
        <v>17</v>
      </c>
      <c r="J2222" s="1">
        <v>180000</v>
      </c>
      <c r="K2222">
        <v>1</v>
      </c>
      <c r="L2222">
        <v>3.3</v>
      </c>
      <c r="M2222">
        <v>9.9</v>
      </c>
      <c r="N2222" s="3">
        <v>1115555.5</v>
      </c>
      <c r="O2222" s="3">
        <v>554368</v>
      </c>
      <c r="P2222" s="7">
        <f>(N2222-O2222)/N2222*100</f>
        <v>50.305654895699945</v>
      </c>
    </row>
    <row r="2223" spans="1:16" x14ac:dyDescent="0.35">
      <c r="A2223" t="s">
        <v>711</v>
      </c>
      <c r="B2223" t="s">
        <v>105</v>
      </c>
      <c r="C2223" t="s">
        <v>106</v>
      </c>
      <c r="D2223" t="s">
        <v>152</v>
      </c>
      <c r="E2223" t="s">
        <v>104</v>
      </c>
      <c r="F2223" t="s">
        <v>10</v>
      </c>
      <c r="G2223" s="6">
        <v>5</v>
      </c>
      <c r="H2223" t="s">
        <v>3</v>
      </c>
      <c r="I2223" t="s">
        <v>18</v>
      </c>
      <c r="J2223" s="1">
        <v>44000</v>
      </c>
      <c r="K2223">
        <v>1</v>
      </c>
      <c r="L2223">
        <v>5.5</v>
      </c>
      <c r="M2223">
        <v>8.1999999999999993</v>
      </c>
      <c r="N2223" s="3">
        <v>1465683</v>
      </c>
      <c r="O2223" s="3">
        <v>1137600</v>
      </c>
      <c r="P2223" s="7">
        <f>(N2223-O2223)/N2223*100</f>
        <v>22.384308203069832</v>
      </c>
    </row>
    <row r="2224" spans="1:16" x14ac:dyDescent="0.35">
      <c r="A2224" t="s">
        <v>1080</v>
      </c>
      <c r="B2224" t="s">
        <v>105</v>
      </c>
      <c r="C2224" t="s">
        <v>106</v>
      </c>
      <c r="D2224" t="s">
        <v>547</v>
      </c>
      <c r="E2224" t="s">
        <v>104</v>
      </c>
      <c r="F2224" t="s">
        <v>0</v>
      </c>
      <c r="G2224" s="6">
        <v>9</v>
      </c>
      <c r="H2224" t="s">
        <v>3</v>
      </c>
      <c r="I2224" t="s">
        <v>23</v>
      </c>
      <c r="J2224" s="1">
        <v>50000</v>
      </c>
      <c r="K2224">
        <v>1</v>
      </c>
      <c r="L2224">
        <v>4.5</v>
      </c>
      <c r="M2224">
        <v>5.7</v>
      </c>
      <c r="N2224" s="3">
        <v>1243320</v>
      </c>
      <c r="O2224" s="3">
        <v>739200</v>
      </c>
      <c r="P2224" s="7">
        <f>(N2224-O2224)/N2224*100</f>
        <v>40.546279316668276</v>
      </c>
    </row>
    <row r="2225" spans="1:16" x14ac:dyDescent="0.35">
      <c r="A2225" t="s">
        <v>682</v>
      </c>
      <c r="B2225" t="s">
        <v>105</v>
      </c>
      <c r="C2225" t="s">
        <v>108</v>
      </c>
      <c r="D2225" t="s">
        <v>109</v>
      </c>
      <c r="E2225" t="s">
        <v>14</v>
      </c>
      <c r="F2225" t="s">
        <v>0</v>
      </c>
      <c r="G2225" s="6">
        <v>9</v>
      </c>
      <c r="H2225" t="s">
        <v>3</v>
      </c>
      <c r="I2225" t="s">
        <v>12</v>
      </c>
      <c r="J2225" s="1">
        <v>60000</v>
      </c>
      <c r="K2225">
        <v>2</v>
      </c>
      <c r="L2225">
        <v>6.4</v>
      </c>
      <c r="M2225">
        <v>9.6</v>
      </c>
      <c r="N2225" s="3">
        <v>1525510</v>
      </c>
      <c r="O2225" s="3">
        <v>393888</v>
      </c>
      <c r="P2225" s="7">
        <f>(N2225-O2225)/N2225*100</f>
        <v>74.17991360266403</v>
      </c>
    </row>
    <row r="2226" spans="1:16" x14ac:dyDescent="0.35">
      <c r="A2226" t="s">
        <v>682</v>
      </c>
      <c r="B2226" t="s">
        <v>105</v>
      </c>
      <c r="C2226" t="s">
        <v>108</v>
      </c>
      <c r="D2226" t="s">
        <v>109</v>
      </c>
      <c r="E2226" t="s">
        <v>14</v>
      </c>
      <c r="F2226" t="s">
        <v>0</v>
      </c>
      <c r="G2226" s="6">
        <v>10</v>
      </c>
      <c r="H2226" t="s">
        <v>13</v>
      </c>
      <c r="I2226" t="s">
        <v>17</v>
      </c>
      <c r="J2226" s="1">
        <v>60000</v>
      </c>
      <c r="K2226">
        <v>1</v>
      </c>
      <c r="L2226">
        <v>6.8</v>
      </c>
      <c r="M2226">
        <v>8.8000000000000007</v>
      </c>
      <c r="N2226" s="3">
        <v>1525510</v>
      </c>
      <c r="O2226" s="3">
        <v>403200</v>
      </c>
      <c r="P2226" s="7">
        <f>(N2226-O2226)/N2226*100</f>
        <v>73.569494791905655</v>
      </c>
    </row>
    <row r="2227" spans="1:16" x14ac:dyDescent="0.35">
      <c r="A2227" t="s">
        <v>1066</v>
      </c>
      <c r="B2227" t="s">
        <v>105</v>
      </c>
      <c r="C2227" t="s">
        <v>158</v>
      </c>
      <c r="D2227" t="s">
        <v>75</v>
      </c>
      <c r="E2227" t="s">
        <v>14</v>
      </c>
      <c r="F2227" t="s">
        <v>0</v>
      </c>
      <c r="G2227" s="6">
        <v>7</v>
      </c>
      <c r="H2227" t="s">
        <v>3</v>
      </c>
      <c r="I2227" t="s">
        <v>1</v>
      </c>
      <c r="J2227" s="1">
        <v>46000</v>
      </c>
      <c r="K2227">
        <v>1</v>
      </c>
      <c r="L2227">
        <v>6.4</v>
      </c>
      <c r="M2227">
        <v>5</v>
      </c>
      <c r="N2227" s="3">
        <v>855452.66052200005</v>
      </c>
      <c r="O2227" s="3">
        <v>379950</v>
      </c>
      <c r="P2227" s="7">
        <f>(N2227-O2227)/N2227*100</f>
        <v>55.584918075051263</v>
      </c>
    </row>
    <row r="2228" spans="1:16" x14ac:dyDescent="0.35">
      <c r="A2228" t="s">
        <v>1015</v>
      </c>
      <c r="B2228" t="s">
        <v>105</v>
      </c>
      <c r="C2228" t="s">
        <v>158</v>
      </c>
      <c r="D2228" t="s">
        <v>159</v>
      </c>
      <c r="E2228" t="s">
        <v>14</v>
      </c>
      <c r="F2228" t="s">
        <v>0</v>
      </c>
      <c r="G2228" s="6">
        <v>7</v>
      </c>
      <c r="H2228" t="s">
        <v>3</v>
      </c>
      <c r="I2228" t="s">
        <v>20</v>
      </c>
      <c r="J2228" s="1">
        <v>57000</v>
      </c>
      <c r="K2228">
        <v>1</v>
      </c>
      <c r="L2228">
        <v>6.1</v>
      </c>
      <c r="M2228">
        <v>4.8</v>
      </c>
      <c r="N2228" s="3">
        <v>781928.07987699995</v>
      </c>
      <c r="O2228" s="3">
        <v>324558</v>
      </c>
      <c r="P2228" s="7">
        <f>(N2228-O2228)/N2228*100</f>
        <v>58.492602024082039</v>
      </c>
    </row>
    <row r="2229" spans="1:16" x14ac:dyDescent="0.35">
      <c r="A2229" t="s">
        <v>686</v>
      </c>
      <c r="B2229" t="s">
        <v>105</v>
      </c>
      <c r="C2229" t="s">
        <v>106</v>
      </c>
      <c r="D2229" t="s">
        <v>115</v>
      </c>
      <c r="E2229" t="s">
        <v>104</v>
      </c>
      <c r="F2229" t="s">
        <v>10</v>
      </c>
      <c r="G2229" s="6">
        <v>9</v>
      </c>
      <c r="H2229" t="s">
        <v>3</v>
      </c>
      <c r="I2229" t="s">
        <v>18</v>
      </c>
      <c r="J2229" s="1">
        <v>68000</v>
      </c>
      <c r="K2229">
        <v>1</v>
      </c>
      <c r="L2229">
        <v>5</v>
      </c>
      <c r="M2229">
        <v>5.5</v>
      </c>
      <c r="N2229" s="3">
        <v>1317441</v>
      </c>
      <c r="O2229" s="3">
        <v>838800</v>
      </c>
      <c r="P2229" s="7">
        <f>(N2229-O2229)/N2229*100</f>
        <v>36.33111463815078</v>
      </c>
    </row>
    <row r="2230" spans="1:16" x14ac:dyDescent="0.35">
      <c r="A2230" t="s">
        <v>686</v>
      </c>
      <c r="B2230" t="s">
        <v>105</v>
      </c>
      <c r="C2230" t="s">
        <v>106</v>
      </c>
      <c r="D2230" t="s">
        <v>115</v>
      </c>
      <c r="E2230" t="s">
        <v>104</v>
      </c>
      <c r="F2230" t="s">
        <v>10</v>
      </c>
      <c r="G2230" s="6">
        <v>6</v>
      </c>
      <c r="H2230" t="s">
        <v>3</v>
      </c>
      <c r="I2230" t="s">
        <v>12</v>
      </c>
      <c r="J2230" s="1">
        <v>126651</v>
      </c>
      <c r="K2230">
        <v>1</v>
      </c>
      <c r="L2230">
        <v>4.2</v>
      </c>
      <c r="M2230">
        <v>6.1</v>
      </c>
      <c r="N2230" s="3">
        <v>1317441</v>
      </c>
      <c r="O2230" s="3">
        <v>964525</v>
      </c>
      <c r="P2230" s="7">
        <f>(N2230-O2230)/N2230*100</f>
        <v>26.787992782978513</v>
      </c>
    </row>
    <row r="2231" spans="1:16" x14ac:dyDescent="0.35">
      <c r="A2231" t="s">
        <v>1041</v>
      </c>
      <c r="B2231" t="s">
        <v>105</v>
      </c>
      <c r="C2231" t="s">
        <v>106</v>
      </c>
      <c r="D2231" t="s">
        <v>523</v>
      </c>
      <c r="E2231" t="s">
        <v>104</v>
      </c>
      <c r="F2231" t="s">
        <v>10</v>
      </c>
      <c r="G2231" s="6">
        <v>6</v>
      </c>
      <c r="H2231" t="s">
        <v>3</v>
      </c>
      <c r="I2231" t="s">
        <v>18</v>
      </c>
      <c r="J2231" s="1">
        <v>105000</v>
      </c>
      <c r="K2231">
        <v>1</v>
      </c>
      <c r="L2231">
        <v>5.4</v>
      </c>
      <c r="M2231">
        <v>8</v>
      </c>
      <c r="N2231" s="3">
        <v>1133338</v>
      </c>
      <c r="O2231" s="3">
        <v>914550</v>
      </c>
      <c r="P2231" s="7">
        <f>(N2231-O2231)/N2231*100</f>
        <v>19.30474403928925</v>
      </c>
    </row>
    <row r="2232" spans="1:16" x14ac:dyDescent="0.35">
      <c r="A2232" t="s">
        <v>1066</v>
      </c>
      <c r="B2232" t="s">
        <v>105</v>
      </c>
      <c r="C2232" t="s">
        <v>158</v>
      </c>
      <c r="D2232" t="s">
        <v>75</v>
      </c>
      <c r="E2232" t="s">
        <v>14</v>
      </c>
      <c r="F2232" t="s">
        <v>0</v>
      </c>
      <c r="G2232" s="6">
        <v>7</v>
      </c>
      <c r="H2232" t="s">
        <v>3</v>
      </c>
      <c r="I2232" t="s">
        <v>17</v>
      </c>
      <c r="J2232" s="1">
        <v>95000</v>
      </c>
      <c r="K2232">
        <v>1</v>
      </c>
      <c r="L2232">
        <v>4.5999999999999996</v>
      </c>
      <c r="M2232">
        <v>4.2</v>
      </c>
      <c r="N2232" s="3">
        <v>855452.66052200005</v>
      </c>
      <c r="O2232" s="3">
        <v>333750</v>
      </c>
      <c r="P2232" s="7">
        <f>(N2232-O2232)/N2232*100</f>
        <v>60.985567594547582</v>
      </c>
    </row>
    <row r="2233" spans="1:16" x14ac:dyDescent="0.35">
      <c r="A2233" t="s">
        <v>765</v>
      </c>
      <c r="B2233" t="s">
        <v>105</v>
      </c>
      <c r="C2233" t="s">
        <v>106</v>
      </c>
      <c r="D2233" t="s">
        <v>211</v>
      </c>
      <c r="E2233" t="s">
        <v>104</v>
      </c>
      <c r="F2233" t="s">
        <v>10</v>
      </c>
      <c r="G2233" s="6">
        <v>4</v>
      </c>
      <c r="H2233" t="s">
        <v>3</v>
      </c>
      <c r="I2233" t="s">
        <v>18</v>
      </c>
      <c r="J2233" s="1">
        <v>56951</v>
      </c>
      <c r="K2233">
        <v>1</v>
      </c>
      <c r="L2233">
        <v>4.5999999999999996</v>
      </c>
      <c r="M2233">
        <v>5.6</v>
      </c>
      <c r="N2233" s="3">
        <v>1459705.5</v>
      </c>
      <c r="O2233" s="3">
        <v>1112725</v>
      </c>
      <c r="P2233" s="7">
        <f>(N2233-O2233)/N2233*100</f>
        <v>23.770582490783244</v>
      </c>
    </row>
    <row r="2234" spans="1:16" x14ac:dyDescent="0.35">
      <c r="A2234" t="s">
        <v>997</v>
      </c>
      <c r="B2234" t="s">
        <v>105</v>
      </c>
      <c r="C2234" t="s">
        <v>106</v>
      </c>
      <c r="D2234" t="s">
        <v>438</v>
      </c>
      <c r="E2234" t="s">
        <v>104</v>
      </c>
      <c r="F2234" t="s">
        <v>0</v>
      </c>
      <c r="G2234" s="6">
        <v>4</v>
      </c>
      <c r="H2234" t="s">
        <v>3</v>
      </c>
      <c r="I2234" t="s">
        <v>12</v>
      </c>
      <c r="J2234" s="1">
        <v>43000</v>
      </c>
      <c r="K2234">
        <v>1</v>
      </c>
      <c r="L2234">
        <v>5.3</v>
      </c>
      <c r="M2234">
        <v>4.8</v>
      </c>
      <c r="N2234" s="3">
        <v>1738257</v>
      </c>
      <c r="O2234" s="3">
        <v>1377500</v>
      </c>
      <c r="P2234" s="7">
        <f>(N2234-O2234)/N2234*100</f>
        <v>20.753950652866639</v>
      </c>
    </row>
    <row r="2235" spans="1:16" x14ac:dyDescent="0.35">
      <c r="A2235" t="s">
        <v>708</v>
      </c>
      <c r="B2235" t="s">
        <v>105</v>
      </c>
      <c r="C2235" t="s">
        <v>106</v>
      </c>
      <c r="D2235" t="s">
        <v>148</v>
      </c>
      <c r="E2235" t="s">
        <v>104</v>
      </c>
      <c r="F2235" t="s">
        <v>10</v>
      </c>
      <c r="G2235" s="6">
        <v>4</v>
      </c>
      <c r="H2235" t="s">
        <v>3</v>
      </c>
      <c r="I2235" t="s">
        <v>2</v>
      </c>
      <c r="J2235" s="1">
        <v>15000</v>
      </c>
      <c r="K2235">
        <v>1</v>
      </c>
      <c r="L2235">
        <v>4.5</v>
      </c>
      <c r="M2235">
        <v>6.7</v>
      </c>
      <c r="N2235" s="3">
        <v>1615120.5</v>
      </c>
      <c r="O2235" s="3">
        <v>1175505.76</v>
      </c>
      <c r="P2235" s="7">
        <f>(N2235-O2235)/N2235*100</f>
        <v>27.218696066330654</v>
      </c>
    </row>
    <row r="2236" spans="1:16" x14ac:dyDescent="0.35">
      <c r="A2236" t="s">
        <v>680</v>
      </c>
      <c r="B2236" t="s">
        <v>90</v>
      </c>
      <c r="C2236" t="s">
        <v>102</v>
      </c>
      <c r="D2236" t="s">
        <v>103</v>
      </c>
      <c r="E2236" t="s">
        <v>4</v>
      </c>
      <c r="F2236" t="s">
        <v>0</v>
      </c>
      <c r="G2236" s="6">
        <v>9</v>
      </c>
      <c r="H2236" t="s">
        <v>3</v>
      </c>
      <c r="I2236" t="s">
        <v>23</v>
      </c>
      <c r="J2236" s="1">
        <v>54000</v>
      </c>
      <c r="K2236">
        <v>1</v>
      </c>
      <c r="L2236">
        <v>7</v>
      </c>
      <c r="M2236">
        <v>4.2</v>
      </c>
      <c r="N2236" s="3">
        <v>336331.17237400002</v>
      </c>
      <c r="O2236" s="3">
        <v>168080</v>
      </c>
      <c r="P2236" s="7">
        <f>(N2236-O2236)/N2236*100</f>
        <v>50.025446998087006</v>
      </c>
    </row>
    <row r="2237" spans="1:16" x14ac:dyDescent="0.35">
      <c r="A2237" t="s">
        <v>750</v>
      </c>
      <c r="B2237" t="s">
        <v>90</v>
      </c>
      <c r="C2237" t="s">
        <v>95</v>
      </c>
      <c r="D2237" t="s">
        <v>103</v>
      </c>
      <c r="E2237" t="s">
        <v>4</v>
      </c>
      <c r="F2237" t="s">
        <v>0</v>
      </c>
      <c r="G2237" s="6">
        <v>7</v>
      </c>
      <c r="H2237" t="s">
        <v>3</v>
      </c>
      <c r="I2237" t="s">
        <v>18</v>
      </c>
      <c r="J2237" s="1">
        <v>85903</v>
      </c>
      <c r="K2237">
        <v>3</v>
      </c>
      <c r="L2237">
        <v>5.4</v>
      </c>
      <c r="M2237">
        <v>3.4</v>
      </c>
      <c r="N2237" s="3">
        <v>475198.2</v>
      </c>
      <c r="O2237" s="3">
        <v>352182</v>
      </c>
      <c r="P2237" s="7">
        <f>(N2237-O2237)/N2237*100</f>
        <v>25.887345532874495</v>
      </c>
    </row>
    <row r="2238" spans="1:16" x14ac:dyDescent="0.35">
      <c r="A2238" t="s">
        <v>750</v>
      </c>
      <c r="B2238" t="s">
        <v>90</v>
      </c>
      <c r="C2238" t="s">
        <v>95</v>
      </c>
      <c r="D2238" t="s">
        <v>103</v>
      </c>
      <c r="E2238" t="s">
        <v>4</v>
      </c>
      <c r="F2238" t="s">
        <v>0</v>
      </c>
      <c r="G2238" s="6">
        <v>9</v>
      </c>
      <c r="H2238" t="s">
        <v>3</v>
      </c>
      <c r="I2238" t="s">
        <v>20</v>
      </c>
      <c r="J2238" s="1">
        <v>51000</v>
      </c>
      <c r="K2238">
        <v>1</v>
      </c>
      <c r="L2238">
        <v>6.8</v>
      </c>
      <c r="M2238">
        <v>5.4</v>
      </c>
      <c r="N2238" s="3">
        <v>475198.2</v>
      </c>
      <c r="O2238" s="3">
        <v>202400</v>
      </c>
      <c r="P2238" s="7">
        <f>(N2238-O2238)/N2238*100</f>
        <v>57.407246071218289</v>
      </c>
    </row>
    <row r="2239" spans="1:16" x14ac:dyDescent="0.35">
      <c r="A2239" t="s">
        <v>730</v>
      </c>
      <c r="B2239" t="s">
        <v>90</v>
      </c>
      <c r="C2239" t="s">
        <v>95</v>
      </c>
      <c r="D2239" t="s">
        <v>175</v>
      </c>
      <c r="E2239" t="s">
        <v>4</v>
      </c>
      <c r="F2239" t="s">
        <v>0</v>
      </c>
      <c r="G2239" s="6">
        <v>9</v>
      </c>
      <c r="H2239" t="s">
        <v>3</v>
      </c>
      <c r="I2239" t="s">
        <v>23</v>
      </c>
      <c r="J2239" s="1">
        <v>37300</v>
      </c>
      <c r="K2239">
        <v>1</v>
      </c>
      <c r="L2239">
        <v>6.8</v>
      </c>
      <c r="M2239">
        <v>4.2</v>
      </c>
      <c r="N2239" s="3">
        <v>505259.4</v>
      </c>
      <c r="O2239" s="3">
        <v>211200</v>
      </c>
      <c r="P2239" s="7">
        <f>(N2239-O2239)/N2239*100</f>
        <v>58.199689110187755</v>
      </c>
    </row>
    <row r="2240" spans="1:16" x14ac:dyDescent="0.35">
      <c r="A2240" t="s">
        <v>702</v>
      </c>
      <c r="B2240" t="s">
        <v>90</v>
      </c>
      <c r="C2240" t="s">
        <v>122</v>
      </c>
      <c r="D2240" t="s">
        <v>114</v>
      </c>
      <c r="E2240" t="s">
        <v>4</v>
      </c>
      <c r="F2240" t="s">
        <v>0</v>
      </c>
      <c r="G2240" s="6">
        <v>6</v>
      </c>
      <c r="H2240" t="s">
        <v>3</v>
      </c>
      <c r="I2240" t="s">
        <v>77</v>
      </c>
      <c r="J2240" s="1">
        <v>34000</v>
      </c>
      <c r="K2240">
        <v>1</v>
      </c>
      <c r="L2240">
        <v>6.4</v>
      </c>
      <c r="M2240">
        <v>5</v>
      </c>
      <c r="N2240" s="3">
        <v>533447</v>
      </c>
      <c r="O2240" s="3">
        <v>306222</v>
      </c>
      <c r="P2240" s="7">
        <f>(N2240-O2240)/N2240*100</f>
        <v>42.595609310765639</v>
      </c>
    </row>
    <row r="2241" spans="1:16" x14ac:dyDescent="0.35">
      <c r="A2241" t="s">
        <v>702</v>
      </c>
      <c r="B2241" t="s">
        <v>90</v>
      </c>
      <c r="C2241" t="s">
        <v>122</v>
      </c>
      <c r="D2241" t="s">
        <v>114</v>
      </c>
      <c r="E2241" t="s">
        <v>4</v>
      </c>
      <c r="F2241" t="s">
        <v>164</v>
      </c>
      <c r="G2241" s="6">
        <v>6</v>
      </c>
      <c r="H2241" t="s">
        <v>3</v>
      </c>
      <c r="I2241" t="s">
        <v>1</v>
      </c>
      <c r="J2241" s="1">
        <v>38000</v>
      </c>
      <c r="K2241">
        <v>1</v>
      </c>
      <c r="L2241">
        <v>6.4</v>
      </c>
      <c r="M2241">
        <v>8.1999999999999993</v>
      </c>
      <c r="N2241" s="3">
        <v>533447</v>
      </c>
      <c r="O2241" s="3">
        <v>292512</v>
      </c>
      <c r="P2241" s="7">
        <f>(N2241-O2241)/N2241*100</f>
        <v>45.165686563051253</v>
      </c>
    </row>
    <row r="2242" spans="1:16" x14ac:dyDescent="0.35">
      <c r="A2242" t="s">
        <v>1092</v>
      </c>
      <c r="B2242" t="s">
        <v>90</v>
      </c>
      <c r="C2242" t="s">
        <v>95</v>
      </c>
      <c r="D2242" t="s">
        <v>463</v>
      </c>
      <c r="E2242" t="s">
        <v>4</v>
      </c>
      <c r="F2242" t="s">
        <v>0</v>
      </c>
      <c r="G2242" s="6">
        <v>10</v>
      </c>
      <c r="H2242" t="s">
        <v>3</v>
      </c>
      <c r="I2242" t="s">
        <v>168</v>
      </c>
      <c r="J2242" s="1">
        <v>53351</v>
      </c>
      <c r="K2242">
        <v>2</v>
      </c>
      <c r="L2242">
        <v>6.8</v>
      </c>
      <c r="M2242">
        <v>4.4000000000000004</v>
      </c>
      <c r="N2242" s="3">
        <v>412035.09782600001</v>
      </c>
      <c r="O2242" s="3">
        <v>193600</v>
      </c>
      <c r="P2242" s="7">
        <f>(N2242-O2242)/N2242*100</f>
        <v>53.013711448009673</v>
      </c>
    </row>
    <row r="2243" spans="1:16" x14ac:dyDescent="0.35">
      <c r="A2243" t="s">
        <v>680</v>
      </c>
      <c r="B2243" t="s">
        <v>90</v>
      </c>
      <c r="C2243" t="s">
        <v>102</v>
      </c>
      <c r="D2243" t="s">
        <v>103</v>
      </c>
      <c r="E2243" t="s">
        <v>4</v>
      </c>
      <c r="F2243" t="s">
        <v>0</v>
      </c>
      <c r="G2243" s="6">
        <v>7</v>
      </c>
      <c r="H2243" t="s">
        <v>3</v>
      </c>
      <c r="I2243" t="s">
        <v>1</v>
      </c>
      <c r="J2243" s="1">
        <v>13420</v>
      </c>
      <c r="K2243">
        <v>1</v>
      </c>
      <c r="L2243">
        <v>6.8</v>
      </c>
      <c r="M2243">
        <v>4.4000000000000004</v>
      </c>
      <c r="N2243" s="3">
        <v>336331.17237400002</v>
      </c>
      <c r="O2243" s="3">
        <v>184800</v>
      </c>
      <c r="P2243" s="7">
        <f>(N2243-O2243)/N2243*100</f>
        <v>45.054156385331261</v>
      </c>
    </row>
    <row r="2244" spans="1:16" x14ac:dyDescent="0.35">
      <c r="A2244" t="s">
        <v>1093</v>
      </c>
      <c r="B2244" t="s">
        <v>90</v>
      </c>
      <c r="C2244" t="s">
        <v>102</v>
      </c>
      <c r="D2244" t="s">
        <v>556</v>
      </c>
      <c r="E2244" t="s">
        <v>4</v>
      </c>
      <c r="F2244" t="s">
        <v>0</v>
      </c>
      <c r="G2244" s="6">
        <v>10</v>
      </c>
      <c r="H2244" t="s">
        <v>3</v>
      </c>
      <c r="I2244" t="s">
        <v>37</v>
      </c>
      <c r="J2244" s="1">
        <v>73413</v>
      </c>
      <c r="K2244">
        <v>1</v>
      </c>
      <c r="L2244">
        <v>6.4</v>
      </c>
      <c r="M2244">
        <v>7.8</v>
      </c>
      <c r="N2244" s="3">
        <v>342090.26779200003</v>
      </c>
      <c r="O2244" s="3">
        <v>114400</v>
      </c>
      <c r="P2244" s="7">
        <f>(N2244-O2244)/N2244*100</f>
        <v>66.558534173337478</v>
      </c>
    </row>
    <row r="2245" spans="1:16" x14ac:dyDescent="0.35">
      <c r="A2245" t="s">
        <v>1056</v>
      </c>
      <c r="B2245" t="s">
        <v>90</v>
      </c>
      <c r="C2245" t="s">
        <v>151</v>
      </c>
      <c r="D2245" t="s">
        <v>531</v>
      </c>
      <c r="E2245" t="s">
        <v>4</v>
      </c>
      <c r="F2245" t="s">
        <v>0</v>
      </c>
      <c r="G2245" s="6">
        <v>5</v>
      </c>
      <c r="H2245" t="s">
        <v>3</v>
      </c>
      <c r="I2245" t="s">
        <v>12</v>
      </c>
      <c r="J2245" s="1">
        <v>47000</v>
      </c>
      <c r="K2245">
        <v>1</v>
      </c>
      <c r="L2245">
        <v>5.7</v>
      </c>
      <c r="M2245">
        <v>6</v>
      </c>
      <c r="N2245" s="3">
        <v>431012</v>
      </c>
      <c r="O2245" s="3">
        <v>251598</v>
      </c>
      <c r="P2245" s="7">
        <f>(N2245-O2245)/N2245*100</f>
        <v>41.626219223594703</v>
      </c>
    </row>
    <row r="2246" spans="1:16" x14ac:dyDescent="0.35">
      <c r="A2246" t="s">
        <v>752</v>
      </c>
      <c r="B2246" t="s">
        <v>90</v>
      </c>
      <c r="C2246" t="s">
        <v>118</v>
      </c>
      <c r="D2246" t="s">
        <v>98</v>
      </c>
      <c r="E2246" t="s">
        <v>14</v>
      </c>
      <c r="F2246" t="s">
        <v>0</v>
      </c>
      <c r="G2246" s="6">
        <v>5</v>
      </c>
      <c r="H2246" t="s">
        <v>3</v>
      </c>
      <c r="I2246" t="s">
        <v>2</v>
      </c>
      <c r="J2246" s="1">
        <v>110000</v>
      </c>
      <c r="K2246">
        <v>1</v>
      </c>
      <c r="L2246">
        <v>6.1</v>
      </c>
      <c r="M2246">
        <v>4.5999999999999996</v>
      </c>
      <c r="N2246" s="3">
        <v>741508</v>
      </c>
      <c r="O2246" s="3">
        <v>511438</v>
      </c>
      <c r="P2246" s="7">
        <f>(N2246-O2246)/N2246*100</f>
        <v>31.027311910323284</v>
      </c>
    </row>
    <row r="2247" spans="1:16" x14ac:dyDescent="0.35">
      <c r="A2247" t="s">
        <v>703</v>
      </c>
      <c r="B2247" t="s">
        <v>90</v>
      </c>
      <c r="C2247" t="s">
        <v>99</v>
      </c>
      <c r="D2247" t="s">
        <v>119</v>
      </c>
      <c r="E2247" t="s">
        <v>4</v>
      </c>
      <c r="F2247" t="s">
        <v>142</v>
      </c>
      <c r="G2247" s="6">
        <v>10</v>
      </c>
      <c r="H2247" t="s">
        <v>13</v>
      </c>
      <c r="I2247" t="s">
        <v>20</v>
      </c>
      <c r="J2247" s="1">
        <v>65000</v>
      </c>
      <c r="K2247">
        <v>1</v>
      </c>
      <c r="L2247">
        <v>6.4</v>
      </c>
      <c r="M2247">
        <v>9.9</v>
      </c>
      <c r="N2247" s="3">
        <v>806540.75166900002</v>
      </c>
      <c r="O2247" s="3">
        <v>242550</v>
      </c>
      <c r="P2247" s="7">
        <f>(N2247-O2247)/N2247*100</f>
        <v>69.927124017219995</v>
      </c>
    </row>
    <row r="2248" spans="1:16" x14ac:dyDescent="0.35">
      <c r="A2248" t="s">
        <v>703</v>
      </c>
      <c r="B2248" t="s">
        <v>90</v>
      </c>
      <c r="C2248" t="s">
        <v>99</v>
      </c>
      <c r="D2248" t="s">
        <v>119</v>
      </c>
      <c r="E2248" t="s">
        <v>4</v>
      </c>
      <c r="F2248" t="s">
        <v>142</v>
      </c>
      <c r="G2248" s="6">
        <v>10</v>
      </c>
      <c r="H2248" t="s">
        <v>3</v>
      </c>
      <c r="I2248" t="s">
        <v>1</v>
      </c>
      <c r="J2248" s="1">
        <v>73000</v>
      </c>
      <c r="K2248">
        <v>1</v>
      </c>
      <c r="L2248">
        <v>6.4</v>
      </c>
      <c r="M2248">
        <v>6</v>
      </c>
      <c r="N2248" s="3">
        <v>806540.75166900002</v>
      </c>
      <c r="O2248" s="3">
        <v>287950</v>
      </c>
      <c r="P2248" s="7">
        <f>(N2248-O2248)/N2248*100</f>
        <v>64.298146199787666</v>
      </c>
    </row>
    <row r="2249" spans="1:16" x14ac:dyDescent="0.35">
      <c r="A2249" t="s">
        <v>729</v>
      </c>
      <c r="B2249" t="s">
        <v>90</v>
      </c>
      <c r="C2249" t="s">
        <v>99</v>
      </c>
      <c r="D2249" t="s">
        <v>174</v>
      </c>
      <c r="E2249" t="s">
        <v>4</v>
      </c>
      <c r="F2249" t="s">
        <v>0</v>
      </c>
      <c r="G2249" s="6">
        <v>12</v>
      </c>
      <c r="H2249" t="s">
        <v>3</v>
      </c>
      <c r="I2249" t="s">
        <v>18</v>
      </c>
      <c r="J2249" s="1">
        <v>70000</v>
      </c>
      <c r="K2249">
        <v>1</v>
      </c>
      <c r="L2249">
        <v>6.8</v>
      </c>
      <c r="M2249">
        <v>4.4000000000000004</v>
      </c>
      <c r="N2249" s="3">
        <v>563322.6</v>
      </c>
      <c r="O2249" s="3">
        <v>198000</v>
      </c>
      <c r="P2249" s="7">
        <f>(N2249-O2249)/N2249*100</f>
        <v>64.851401310723205</v>
      </c>
    </row>
    <row r="2250" spans="1:16" x14ac:dyDescent="0.35">
      <c r="A2250" t="s">
        <v>729</v>
      </c>
      <c r="B2250" t="s">
        <v>90</v>
      </c>
      <c r="C2250" t="s">
        <v>99</v>
      </c>
      <c r="D2250" t="s">
        <v>174</v>
      </c>
      <c r="E2250" t="s">
        <v>4</v>
      </c>
      <c r="F2250" t="s">
        <v>0</v>
      </c>
      <c r="G2250" s="6">
        <v>12</v>
      </c>
      <c r="H2250" t="s">
        <v>3</v>
      </c>
      <c r="I2250" t="s">
        <v>20</v>
      </c>
      <c r="J2250" s="1">
        <v>70000</v>
      </c>
      <c r="K2250">
        <v>2</v>
      </c>
      <c r="L2250">
        <v>6.8</v>
      </c>
      <c r="M2250">
        <v>9.1999999999999993</v>
      </c>
      <c r="N2250" s="3">
        <v>563322.6</v>
      </c>
      <c r="O2250" s="3">
        <v>158400</v>
      </c>
      <c r="P2250" s="7">
        <f>(N2250-O2250)/N2250*100</f>
        <v>71.881121048578549</v>
      </c>
    </row>
    <row r="2251" spans="1:16" x14ac:dyDescent="0.35">
      <c r="A2251" t="s">
        <v>729</v>
      </c>
      <c r="B2251" t="s">
        <v>90</v>
      </c>
      <c r="C2251" t="s">
        <v>99</v>
      </c>
      <c r="D2251" t="s">
        <v>174</v>
      </c>
      <c r="E2251" t="s">
        <v>4</v>
      </c>
      <c r="F2251" t="s">
        <v>0</v>
      </c>
      <c r="G2251" s="6">
        <v>12</v>
      </c>
      <c r="H2251" t="s">
        <v>3</v>
      </c>
      <c r="I2251" t="s">
        <v>20</v>
      </c>
      <c r="J2251" s="1">
        <v>66000</v>
      </c>
      <c r="K2251">
        <v>2</v>
      </c>
      <c r="L2251">
        <v>6.8</v>
      </c>
      <c r="M2251">
        <v>9.1999999999999993</v>
      </c>
      <c r="N2251" s="3">
        <v>563322.6</v>
      </c>
      <c r="O2251" s="3">
        <v>158400</v>
      </c>
      <c r="P2251" s="7">
        <f>(N2251-O2251)/N2251*100</f>
        <v>71.881121048578549</v>
      </c>
    </row>
    <row r="2252" spans="1:16" x14ac:dyDescent="0.35">
      <c r="A2252" t="s">
        <v>729</v>
      </c>
      <c r="B2252" t="s">
        <v>90</v>
      </c>
      <c r="C2252" t="s">
        <v>99</v>
      </c>
      <c r="D2252" t="s">
        <v>174</v>
      </c>
      <c r="E2252" t="s">
        <v>4</v>
      </c>
      <c r="F2252" t="s">
        <v>0</v>
      </c>
      <c r="G2252" s="6">
        <v>12</v>
      </c>
      <c r="H2252" t="s">
        <v>3</v>
      </c>
      <c r="I2252" t="s">
        <v>20</v>
      </c>
      <c r="J2252" s="1">
        <v>45000</v>
      </c>
      <c r="K2252">
        <v>2</v>
      </c>
      <c r="L2252">
        <v>6.8</v>
      </c>
      <c r="M2252">
        <v>6.4</v>
      </c>
      <c r="N2252" s="3">
        <v>563322.6</v>
      </c>
      <c r="O2252" s="3">
        <v>176000</v>
      </c>
      <c r="P2252" s="7">
        <f>(N2252-O2252)/N2252*100</f>
        <v>68.756801165087296</v>
      </c>
    </row>
    <row r="2253" spans="1:16" x14ac:dyDescent="0.35">
      <c r="A2253" t="s">
        <v>1093</v>
      </c>
      <c r="B2253" t="s">
        <v>90</v>
      </c>
      <c r="C2253" t="s">
        <v>102</v>
      </c>
      <c r="D2253" t="s">
        <v>556</v>
      </c>
      <c r="E2253" t="s">
        <v>4</v>
      </c>
      <c r="F2253" t="s">
        <v>0</v>
      </c>
      <c r="G2253" s="6">
        <v>10</v>
      </c>
      <c r="H2253" t="s">
        <v>3</v>
      </c>
      <c r="I2253" t="s">
        <v>18</v>
      </c>
      <c r="J2253" s="1">
        <v>33000</v>
      </c>
      <c r="K2253">
        <v>1</v>
      </c>
      <c r="L2253">
        <v>6.8</v>
      </c>
      <c r="M2253">
        <v>7</v>
      </c>
      <c r="N2253" s="3">
        <v>342090.26779200003</v>
      </c>
      <c r="O2253" s="3">
        <v>114400</v>
      </c>
      <c r="P2253" s="7">
        <f>(N2253-O2253)/N2253*100</f>
        <v>66.558534173337478</v>
      </c>
    </row>
    <row r="2254" spans="1:16" x14ac:dyDescent="0.35">
      <c r="A2254" t="s">
        <v>685</v>
      </c>
      <c r="B2254" t="s">
        <v>90</v>
      </c>
      <c r="C2254" t="s">
        <v>102</v>
      </c>
      <c r="D2254" t="s">
        <v>114</v>
      </c>
      <c r="E2254" t="s">
        <v>4</v>
      </c>
      <c r="F2254" t="s">
        <v>0</v>
      </c>
      <c r="G2254" s="6">
        <v>6</v>
      </c>
      <c r="H2254" t="s">
        <v>3</v>
      </c>
      <c r="I2254" t="s">
        <v>77</v>
      </c>
      <c r="J2254" s="1">
        <v>41728</v>
      </c>
      <c r="K2254">
        <v>1</v>
      </c>
      <c r="L2254">
        <v>6.4</v>
      </c>
      <c r="M2254">
        <v>9.9</v>
      </c>
      <c r="N2254" s="3">
        <v>383921.65574800002</v>
      </c>
      <c r="O2254" s="3">
        <v>171600</v>
      </c>
      <c r="P2254" s="7">
        <f>(N2254-O2254)/N2254*100</f>
        <v>55.303380929197843</v>
      </c>
    </row>
    <row r="2255" spans="1:16" x14ac:dyDescent="0.35">
      <c r="A2255" t="s">
        <v>766</v>
      </c>
      <c r="B2255" t="s">
        <v>90</v>
      </c>
      <c r="C2255" t="s">
        <v>118</v>
      </c>
      <c r="D2255" t="s">
        <v>121</v>
      </c>
      <c r="E2255" t="s">
        <v>14</v>
      </c>
      <c r="F2255" t="s">
        <v>0</v>
      </c>
      <c r="G2255" s="6">
        <v>8</v>
      </c>
      <c r="H2255" t="s">
        <v>3</v>
      </c>
      <c r="I2255" t="s">
        <v>12</v>
      </c>
      <c r="J2255" s="1">
        <v>62000</v>
      </c>
      <c r="K2255">
        <v>1</v>
      </c>
      <c r="L2255">
        <v>6.4</v>
      </c>
      <c r="M2255">
        <v>3.4</v>
      </c>
      <c r="N2255" s="3">
        <v>812098</v>
      </c>
      <c r="O2255" s="3">
        <v>389238</v>
      </c>
      <c r="P2255" s="7">
        <f>(N2255-O2255)/N2255*100</f>
        <v>52.070070360966291</v>
      </c>
    </row>
    <row r="2256" spans="1:16" x14ac:dyDescent="0.35">
      <c r="A2256" t="s">
        <v>1094</v>
      </c>
      <c r="B2256" t="s">
        <v>90</v>
      </c>
      <c r="C2256" t="s">
        <v>102</v>
      </c>
      <c r="D2256" t="s">
        <v>225</v>
      </c>
      <c r="E2256" t="s">
        <v>4</v>
      </c>
      <c r="F2256" t="s">
        <v>0</v>
      </c>
      <c r="G2256" s="6">
        <v>11</v>
      </c>
      <c r="H2256" t="s">
        <v>3</v>
      </c>
      <c r="I2256" t="s">
        <v>12</v>
      </c>
      <c r="J2256" s="1">
        <v>40000</v>
      </c>
      <c r="K2256">
        <v>1</v>
      </c>
      <c r="L2256">
        <v>6.8</v>
      </c>
      <c r="M2256">
        <v>4.5999999999999996</v>
      </c>
      <c r="N2256" s="3">
        <v>336331.17237400002</v>
      </c>
      <c r="O2256" s="3">
        <v>154000</v>
      </c>
      <c r="P2256" s="7">
        <f>(N2256-O2256)/N2256*100</f>
        <v>54.211796987776054</v>
      </c>
    </row>
    <row r="2257" spans="1:16" x14ac:dyDescent="0.35">
      <c r="A2257" t="s">
        <v>730</v>
      </c>
      <c r="B2257" t="s">
        <v>90</v>
      </c>
      <c r="C2257" t="s">
        <v>95</v>
      </c>
      <c r="D2257" t="s">
        <v>175</v>
      </c>
      <c r="E2257" t="s">
        <v>4</v>
      </c>
      <c r="F2257" t="s">
        <v>0</v>
      </c>
      <c r="G2257" s="6">
        <v>8</v>
      </c>
      <c r="H2257" t="s">
        <v>3</v>
      </c>
      <c r="I2257" t="s">
        <v>12</v>
      </c>
      <c r="J2257" s="1">
        <v>99000</v>
      </c>
      <c r="K2257">
        <v>1</v>
      </c>
      <c r="L2257">
        <v>5.4</v>
      </c>
      <c r="M2257">
        <v>5.6</v>
      </c>
      <c r="N2257" s="3">
        <v>505259.4</v>
      </c>
      <c r="O2257" s="3">
        <v>198000</v>
      </c>
      <c r="P2257" s="7">
        <f>(N2257-O2257)/N2257*100</f>
        <v>60.812208540801024</v>
      </c>
    </row>
    <row r="2258" spans="1:16" x14ac:dyDescent="0.35">
      <c r="A2258" t="s">
        <v>766</v>
      </c>
      <c r="B2258" t="s">
        <v>90</v>
      </c>
      <c r="C2258" t="s">
        <v>118</v>
      </c>
      <c r="D2258" t="s">
        <v>121</v>
      </c>
      <c r="E2258" t="s">
        <v>14</v>
      </c>
      <c r="F2258" t="s">
        <v>0</v>
      </c>
      <c r="G2258" s="6">
        <v>6</v>
      </c>
      <c r="H2258" t="s">
        <v>3</v>
      </c>
      <c r="I2258" t="s">
        <v>12</v>
      </c>
      <c r="J2258" s="1">
        <v>38000</v>
      </c>
      <c r="K2258">
        <v>2</v>
      </c>
      <c r="L2258">
        <v>6.7</v>
      </c>
      <c r="M2258">
        <v>3.4</v>
      </c>
      <c r="N2258" s="3">
        <v>812098</v>
      </c>
      <c r="O2258" s="3">
        <v>501942</v>
      </c>
      <c r="P2258" s="7">
        <f>(N2258-O2258)/N2258*100</f>
        <v>38.19194235178513</v>
      </c>
    </row>
    <row r="2259" spans="1:16" x14ac:dyDescent="0.35">
      <c r="A2259" t="s">
        <v>680</v>
      </c>
      <c r="B2259" t="s">
        <v>90</v>
      </c>
      <c r="C2259" t="s">
        <v>102</v>
      </c>
      <c r="D2259" t="s">
        <v>103</v>
      </c>
      <c r="E2259" t="s">
        <v>4</v>
      </c>
      <c r="F2259" t="s">
        <v>0</v>
      </c>
      <c r="G2259" s="6">
        <v>9</v>
      </c>
      <c r="H2259" t="s">
        <v>3</v>
      </c>
      <c r="I2259" t="s">
        <v>12</v>
      </c>
      <c r="J2259" s="1">
        <v>72494</v>
      </c>
      <c r="K2259">
        <v>4</v>
      </c>
      <c r="L2259">
        <v>6.4</v>
      </c>
      <c r="M2259">
        <v>6.8</v>
      </c>
      <c r="N2259" s="3">
        <v>336331.17237400002</v>
      </c>
      <c r="O2259" s="3">
        <v>145200</v>
      </c>
      <c r="P2259" s="7">
        <f>(N2259-O2259)/N2259*100</f>
        <v>56.828265731331705</v>
      </c>
    </row>
    <row r="2260" spans="1:16" x14ac:dyDescent="0.35">
      <c r="A2260" t="s">
        <v>682</v>
      </c>
      <c r="B2260" t="s">
        <v>105</v>
      </c>
      <c r="C2260" t="s">
        <v>108</v>
      </c>
      <c r="D2260" t="s">
        <v>109</v>
      </c>
      <c r="E2260" t="s">
        <v>14</v>
      </c>
      <c r="F2260" t="s">
        <v>0</v>
      </c>
      <c r="G2260" s="6">
        <v>9</v>
      </c>
      <c r="H2260" t="s">
        <v>3</v>
      </c>
      <c r="I2260" t="s">
        <v>12</v>
      </c>
      <c r="J2260" s="1">
        <v>55252</v>
      </c>
      <c r="K2260">
        <v>1</v>
      </c>
      <c r="L2260">
        <v>6.8</v>
      </c>
      <c r="M2260">
        <v>6.6</v>
      </c>
      <c r="N2260" s="3">
        <v>1525510</v>
      </c>
      <c r="O2260" s="3">
        <v>450000</v>
      </c>
      <c r="P2260" s="7">
        <f>(N2260-O2260)/N2260*100</f>
        <v>70.501668294537566</v>
      </c>
    </row>
    <row r="2261" spans="1:16" x14ac:dyDescent="0.35">
      <c r="A2261" t="s">
        <v>682</v>
      </c>
      <c r="B2261" t="s">
        <v>105</v>
      </c>
      <c r="C2261" t="s">
        <v>108</v>
      </c>
      <c r="D2261" t="s">
        <v>109</v>
      </c>
      <c r="E2261" t="s">
        <v>14</v>
      </c>
      <c r="F2261" t="s">
        <v>142</v>
      </c>
      <c r="G2261" s="6">
        <v>8</v>
      </c>
      <c r="H2261" t="s">
        <v>3</v>
      </c>
      <c r="I2261" t="s">
        <v>43</v>
      </c>
      <c r="J2261" s="1">
        <v>76000</v>
      </c>
      <c r="K2261">
        <v>1</v>
      </c>
      <c r="L2261">
        <v>5.7</v>
      </c>
      <c r="M2261">
        <v>4.2</v>
      </c>
      <c r="N2261" s="3">
        <v>1525510</v>
      </c>
      <c r="O2261" s="3">
        <v>616950</v>
      </c>
      <c r="P2261" s="7">
        <f>(N2261-O2261)/N2261*100</f>
        <v>59.557787231810998</v>
      </c>
    </row>
    <row r="2262" spans="1:16" x14ac:dyDescent="0.35">
      <c r="A2262" t="s">
        <v>1081</v>
      </c>
      <c r="B2262" t="s">
        <v>105</v>
      </c>
      <c r="C2262" t="s">
        <v>413</v>
      </c>
      <c r="D2262" t="s">
        <v>423</v>
      </c>
      <c r="E2262" t="s">
        <v>14</v>
      </c>
      <c r="F2262" t="s">
        <v>142</v>
      </c>
      <c r="G2262" s="6">
        <v>12</v>
      </c>
      <c r="H2262" t="s">
        <v>3</v>
      </c>
      <c r="I2262" t="s">
        <v>1</v>
      </c>
      <c r="J2262" s="1">
        <v>63000</v>
      </c>
      <c r="K2262">
        <v>1</v>
      </c>
      <c r="L2262">
        <v>6.8</v>
      </c>
      <c r="M2262">
        <v>8.6</v>
      </c>
      <c r="N2262" s="3">
        <v>1014992</v>
      </c>
      <c r="O2262" s="3">
        <v>229909.68</v>
      </c>
      <c r="P2262" s="7">
        <f>(N2262-O2262)/N2262*100</f>
        <v>77.348621466967245</v>
      </c>
    </row>
    <row r="2263" spans="1:16" x14ac:dyDescent="0.35">
      <c r="A2263" t="s">
        <v>1023</v>
      </c>
      <c r="B2263" t="s">
        <v>105</v>
      </c>
      <c r="C2263" t="s">
        <v>106</v>
      </c>
      <c r="D2263" t="s">
        <v>450</v>
      </c>
      <c r="E2263" t="s">
        <v>104</v>
      </c>
      <c r="F2263" t="s">
        <v>142</v>
      </c>
      <c r="G2263" s="6">
        <v>7</v>
      </c>
      <c r="H2263" t="s">
        <v>3</v>
      </c>
      <c r="I2263" t="s">
        <v>18</v>
      </c>
      <c r="J2263" s="1">
        <v>40000</v>
      </c>
      <c r="K2263">
        <v>1</v>
      </c>
      <c r="L2263">
        <v>6.8</v>
      </c>
      <c r="M2263">
        <v>5.4</v>
      </c>
      <c r="N2263" s="3">
        <v>1120297.5</v>
      </c>
      <c r="O2263" s="3">
        <v>940000</v>
      </c>
      <c r="P2263" s="7">
        <f>(N2263-O2263)/N2263*100</f>
        <v>16.093716178068775</v>
      </c>
    </row>
    <row r="2264" spans="1:16" x14ac:dyDescent="0.35">
      <c r="A2264" t="s">
        <v>973</v>
      </c>
      <c r="B2264" t="s">
        <v>105</v>
      </c>
      <c r="C2264" t="s">
        <v>413</v>
      </c>
      <c r="D2264" t="s">
        <v>157</v>
      </c>
      <c r="E2264" t="s">
        <v>14</v>
      </c>
      <c r="F2264" t="s">
        <v>0</v>
      </c>
      <c r="G2264" s="6">
        <v>8</v>
      </c>
      <c r="H2264" t="s">
        <v>3</v>
      </c>
      <c r="I2264" t="s">
        <v>12</v>
      </c>
      <c r="J2264" s="1">
        <v>44000</v>
      </c>
      <c r="K2264">
        <v>1</v>
      </c>
      <c r="L2264">
        <v>6.8</v>
      </c>
      <c r="M2264">
        <v>5.8</v>
      </c>
      <c r="N2264" s="3">
        <v>1618572</v>
      </c>
      <c r="O2264" s="3">
        <v>520950</v>
      </c>
      <c r="P2264" s="7">
        <f>(N2264-O2264)/N2264*100</f>
        <v>67.814221424811507</v>
      </c>
    </row>
    <row r="2265" spans="1:16" x14ac:dyDescent="0.35">
      <c r="A2265" t="s">
        <v>1015</v>
      </c>
      <c r="B2265" t="s">
        <v>105</v>
      </c>
      <c r="C2265" t="s">
        <v>158</v>
      </c>
      <c r="D2265" t="s">
        <v>159</v>
      </c>
      <c r="E2265" t="s">
        <v>14</v>
      </c>
      <c r="F2265" t="s">
        <v>0</v>
      </c>
      <c r="G2265" s="6">
        <v>7</v>
      </c>
      <c r="H2265" t="s">
        <v>3</v>
      </c>
      <c r="I2265" t="s">
        <v>12</v>
      </c>
      <c r="J2265" s="1">
        <v>35000</v>
      </c>
      <c r="K2265">
        <v>1</v>
      </c>
      <c r="L2265">
        <v>6.8</v>
      </c>
      <c r="M2265">
        <v>5</v>
      </c>
      <c r="N2265" s="3">
        <v>781928.07987699995</v>
      </c>
      <c r="O2265" s="3">
        <v>356800</v>
      </c>
      <c r="P2265" s="7">
        <f>(N2265-O2265)/N2265*100</f>
        <v>54.369204894633548</v>
      </c>
    </row>
    <row r="2266" spans="1:16" x14ac:dyDescent="0.35">
      <c r="A2266" t="s">
        <v>1029</v>
      </c>
      <c r="B2266" t="s">
        <v>105</v>
      </c>
      <c r="C2266" t="s">
        <v>106</v>
      </c>
      <c r="D2266" t="s">
        <v>494</v>
      </c>
      <c r="E2266" t="s">
        <v>104</v>
      </c>
      <c r="F2266" t="s">
        <v>10</v>
      </c>
      <c r="G2266" s="6">
        <v>3</v>
      </c>
      <c r="H2266" t="s">
        <v>3</v>
      </c>
      <c r="I2266" t="s">
        <v>12</v>
      </c>
      <c r="J2266" s="1">
        <v>50000</v>
      </c>
      <c r="K2266">
        <v>1</v>
      </c>
      <c r="L2266">
        <v>3.3</v>
      </c>
      <c r="M2266">
        <v>7.9</v>
      </c>
      <c r="N2266" s="3">
        <v>1531435.5</v>
      </c>
      <c r="O2266" s="3">
        <v>1425000</v>
      </c>
      <c r="P2266" s="7">
        <f>(N2266-O2266)/N2266*100</f>
        <v>6.9500478472648703</v>
      </c>
    </row>
    <row r="2267" spans="1:16" x14ac:dyDescent="0.35">
      <c r="A2267" t="s">
        <v>765</v>
      </c>
      <c r="B2267" t="s">
        <v>105</v>
      </c>
      <c r="C2267" t="s">
        <v>106</v>
      </c>
      <c r="D2267" t="s">
        <v>211</v>
      </c>
      <c r="E2267" t="s">
        <v>104</v>
      </c>
      <c r="F2267" t="s">
        <v>142</v>
      </c>
      <c r="G2267" s="6">
        <v>6</v>
      </c>
      <c r="H2267" t="s">
        <v>3</v>
      </c>
      <c r="I2267" t="s">
        <v>18</v>
      </c>
      <c r="J2267" s="1">
        <v>65889</v>
      </c>
      <c r="K2267">
        <v>1</v>
      </c>
      <c r="L2267">
        <v>3.5</v>
      </c>
      <c r="M2267">
        <v>7.8</v>
      </c>
      <c r="N2267" s="3">
        <v>1459705.5</v>
      </c>
      <c r="O2267" s="3">
        <v>884142</v>
      </c>
      <c r="P2267" s="7">
        <f>(N2267-O2267)/N2267*100</f>
        <v>39.430111073774817</v>
      </c>
    </row>
    <row r="2268" spans="1:16" x14ac:dyDescent="0.35">
      <c r="A2268" t="s">
        <v>684</v>
      </c>
      <c r="B2268" t="s">
        <v>105</v>
      </c>
      <c r="C2268" t="s">
        <v>106</v>
      </c>
      <c r="D2268" t="s">
        <v>112</v>
      </c>
      <c r="E2268" t="s">
        <v>104</v>
      </c>
      <c r="F2268" t="s">
        <v>10</v>
      </c>
      <c r="G2268" s="6">
        <v>4</v>
      </c>
      <c r="H2268" t="s">
        <v>3</v>
      </c>
      <c r="I2268" t="s">
        <v>12</v>
      </c>
      <c r="J2268" s="1">
        <v>42000</v>
      </c>
      <c r="K2268">
        <v>1</v>
      </c>
      <c r="L2268">
        <v>3.8</v>
      </c>
      <c r="M2268">
        <v>7.2</v>
      </c>
      <c r="N2268" s="3">
        <v>1585233</v>
      </c>
      <c r="O2268" s="3">
        <v>1172509</v>
      </c>
      <c r="P2268" s="7">
        <f>(N2268-O2268)/N2268*100</f>
        <v>26.035541778401029</v>
      </c>
    </row>
    <row r="2269" spans="1:16" x14ac:dyDescent="0.35">
      <c r="A2269" t="s">
        <v>1015</v>
      </c>
      <c r="B2269" t="s">
        <v>105</v>
      </c>
      <c r="C2269" t="s">
        <v>158</v>
      </c>
      <c r="D2269" t="s">
        <v>159</v>
      </c>
      <c r="E2269" t="s">
        <v>14</v>
      </c>
      <c r="F2269" t="s">
        <v>0</v>
      </c>
      <c r="G2269" s="6">
        <v>5</v>
      </c>
      <c r="H2269" t="s">
        <v>3</v>
      </c>
      <c r="I2269" t="s">
        <v>12</v>
      </c>
      <c r="J2269" s="1">
        <v>63428</v>
      </c>
      <c r="K2269">
        <v>1</v>
      </c>
      <c r="L2269">
        <v>3.8</v>
      </c>
      <c r="M2269">
        <v>9.9</v>
      </c>
      <c r="N2269" s="3">
        <v>781928.07987699995</v>
      </c>
      <c r="O2269" s="3">
        <v>278838</v>
      </c>
      <c r="P2269" s="7">
        <f>(N2269-O2269)/N2269*100</f>
        <v>64.339687091955795</v>
      </c>
    </row>
    <row r="2270" spans="1:16" x14ac:dyDescent="0.35">
      <c r="A2270" t="s">
        <v>1095</v>
      </c>
      <c r="B2270" t="s">
        <v>105</v>
      </c>
      <c r="C2270" t="s">
        <v>108</v>
      </c>
      <c r="D2270" t="s">
        <v>157</v>
      </c>
      <c r="E2270" t="s">
        <v>14</v>
      </c>
      <c r="F2270" t="s">
        <v>0</v>
      </c>
      <c r="G2270" s="6">
        <v>2</v>
      </c>
      <c r="H2270" t="s">
        <v>3</v>
      </c>
      <c r="I2270" t="s">
        <v>17</v>
      </c>
      <c r="J2270" s="1">
        <v>6000</v>
      </c>
      <c r="K2270">
        <v>1</v>
      </c>
      <c r="L2270">
        <v>5</v>
      </c>
      <c r="M2270">
        <v>6.6</v>
      </c>
      <c r="N2270" s="3">
        <v>1699854</v>
      </c>
      <c r="O2270" s="3">
        <v>1320500</v>
      </c>
      <c r="P2270" s="7">
        <f>(N2270-O2270)/N2270*100</f>
        <v>22.316857800728769</v>
      </c>
    </row>
    <row r="2271" spans="1:16" x14ac:dyDescent="0.35">
      <c r="A2271" t="s">
        <v>682</v>
      </c>
      <c r="B2271" t="s">
        <v>105</v>
      </c>
      <c r="C2271" t="s">
        <v>108</v>
      </c>
      <c r="D2271" t="s">
        <v>109</v>
      </c>
      <c r="E2271" t="s">
        <v>14</v>
      </c>
      <c r="F2271" t="s">
        <v>0</v>
      </c>
      <c r="G2271" s="6">
        <v>7</v>
      </c>
      <c r="H2271" t="s">
        <v>3</v>
      </c>
      <c r="I2271" t="s">
        <v>2</v>
      </c>
      <c r="J2271" s="1">
        <v>108000</v>
      </c>
      <c r="K2271">
        <v>1</v>
      </c>
      <c r="L2271">
        <v>3.5</v>
      </c>
      <c r="M2271">
        <v>9.9</v>
      </c>
      <c r="N2271" s="3">
        <v>1525510</v>
      </c>
      <c r="O2271" s="3">
        <v>403200</v>
      </c>
      <c r="P2271" s="7">
        <f>(N2271-O2271)/N2271*100</f>
        <v>73.569494791905655</v>
      </c>
    </row>
    <row r="2272" spans="1:16" x14ac:dyDescent="0.35">
      <c r="A2272" t="s">
        <v>681</v>
      </c>
      <c r="B2272" t="s">
        <v>105</v>
      </c>
      <c r="C2272" t="s">
        <v>106</v>
      </c>
      <c r="D2272" t="s">
        <v>107</v>
      </c>
      <c r="E2272" t="s">
        <v>104</v>
      </c>
      <c r="F2272" t="s">
        <v>10</v>
      </c>
      <c r="G2272" s="6">
        <v>6</v>
      </c>
      <c r="H2272" t="s">
        <v>3</v>
      </c>
      <c r="I2272" t="s">
        <v>17</v>
      </c>
      <c r="J2272" s="1">
        <v>155000</v>
      </c>
      <c r="K2272">
        <v>1</v>
      </c>
      <c r="L2272">
        <v>3.3</v>
      </c>
      <c r="M2272">
        <v>8.3000000000000007</v>
      </c>
      <c r="N2272" s="3">
        <v>1115555.5</v>
      </c>
      <c r="O2272" s="3">
        <v>813750</v>
      </c>
      <c r="P2272" s="7">
        <f>(N2272-O2272)/N2272*100</f>
        <v>27.054279235770878</v>
      </c>
    </row>
    <row r="2273" spans="1:16" x14ac:dyDescent="0.35">
      <c r="A2273" t="s">
        <v>682</v>
      </c>
      <c r="B2273" t="s">
        <v>105</v>
      </c>
      <c r="C2273" t="s">
        <v>108</v>
      </c>
      <c r="D2273" t="s">
        <v>109</v>
      </c>
      <c r="E2273" t="s">
        <v>14</v>
      </c>
      <c r="F2273" t="s">
        <v>0</v>
      </c>
      <c r="G2273" s="6">
        <v>8</v>
      </c>
      <c r="H2273" t="s">
        <v>3</v>
      </c>
      <c r="I2273" t="s">
        <v>2</v>
      </c>
      <c r="J2273" s="1">
        <v>50000</v>
      </c>
      <c r="K2273">
        <v>1</v>
      </c>
      <c r="L2273">
        <v>4.5</v>
      </c>
      <c r="M2273">
        <v>9.9</v>
      </c>
      <c r="N2273" s="3">
        <v>1525510</v>
      </c>
      <c r="O2273" s="3">
        <v>379950</v>
      </c>
      <c r="P2273" s="7">
        <f>(N2273-O2273)/N2273*100</f>
        <v>75.093575263354552</v>
      </c>
    </row>
    <row r="2274" spans="1:16" x14ac:dyDescent="0.35">
      <c r="A2274" t="s">
        <v>1096</v>
      </c>
      <c r="B2274" t="s">
        <v>105</v>
      </c>
      <c r="C2274" t="s">
        <v>106</v>
      </c>
      <c r="D2274" t="s">
        <v>557</v>
      </c>
      <c r="E2274" t="s">
        <v>104</v>
      </c>
      <c r="F2274" t="s">
        <v>142</v>
      </c>
      <c r="G2274" s="6">
        <v>7</v>
      </c>
      <c r="H2274" t="s">
        <v>3</v>
      </c>
      <c r="I2274" t="s">
        <v>37</v>
      </c>
      <c r="J2274" s="1">
        <v>45000</v>
      </c>
      <c r="K2274">
        <v>1</v>
      </c>
      <c r="L2274">
        <v>4.3</v>
      </c>
      <c r="M2274">
        <v>9.9</v>
      </c>
      <c r="N2274" s="3">
        <v>1040869</v>
      </c>
      <c r="O2274" s="3">
        <v>544800</v>
      </c>
      <c r="P2274" s="7">
        <f>(N2274-O2274)/N2274*100</f>
        <v>47.659119447307965</v>
      </c>
    </row>
    <row r="2275" spans="1:16" x14ac:dyDescent="0.35">
      <c r="A2275" t="s">
        <v>1064</v>
      </c>
      <c r="B2275" t="s">
        <v>105</v>
      </c>
      <c r="C2275" t="s">
        <v>519</v>
      </c>
      <c r="D2275" t="s">
        <v>524</v>
      </c>
      <c r="E2275" t="s">
        <v>4</v>
      </c>
      <c r="F2275" t="s">
        <v>142</v>
      </c>
      <c r="G2275" s="6">
        <v>4</v>
      </c>
      <c r="H2275" t="s">
        <v>3</v>
      </c>
      <c r="I2275" t="s">
        <v>1</v>
      </c>
      <c r="J2275" s="1">
        <v>18000</v>
      </c>
      <c r="K2275">
        <v>5</v>
      </c>
      <c r="L2275">
        <v>5.5</v>
      </c>
      <c r="M2275">
        <v>8</v>
      </c>
      <c r="N2275" s="3">
        <v>691356.12853500003</v>
      </c>
      <c r="O2275" s="3">
        <v>431232</v>
      </c>
      <c r="P2275" s="7">
        <f>(N2275-O2275)/N2275*100</f>
        <v>37.625200356032025</v>
      </c>
    </row>
    <row r="2276" spans="1:16" x14ac:dyDescent="0.35">
      <c r="A2276" t="s">
        <v>682</v>
      </c>
      <c r="B2276" t="s">
        <v>105</v>
      </c>
      <c r="C2276" t="s">
        <v>108</v>
      </c>
      <c r="D2276" t="s">
        <v>109</v>
      </c>
      <c r="E2276" t="s">
        <v>14</v>
      </c>
      <c r="F2276" t="s">
        <v>0</v>
      </c>
      <c r="G2276" s="6">
        <v>9</v>
      </c>
      <c r="H2276" t="s">
        <v>3</v>
      </c>
      <c r="I2276" t="s">
        <v>1</v>
      </c>
      <c r="J2276" s="1">
        <v>56000</v>
      </c>
      <c r="K2276">
        <v>1</v>
      </c>
      <c r="L2276">
        <v>4.5</v>
      </c>
      <c r="M2276">
        <v>8.8000000000000007</v>
      </c>
      <c r="N2276" s="3">
        <v>1525510</v>
      </c>
      <c r="O2276" s="3">
        <v>403200</v>
      </c>
      <c r="P2276" s="7">
        <f>(N2276-O2276)/N2276*100</f>
        <v>73.569494791905655</v>
      </c>
    </row>
    <row r="2277" spans="1:16" x14ac:dyDescent="0.35">
      <c r="A2277" t="s">
        <v>1060</v>
      </c>
      <c r="B2277" t="s">
        <v>105</v>
      </c>
      <c r="C2277" t="s">
        <v>108</v>
      </c>
      <c r="D2277" t="s">
        <v>493</v>
      </c>
      <c r="E2277" t="s">
        <v>14</v>
      </c>
      <c r="F2277" t="s">
        <v>0</v>
      </c>
      <c r="G2277" s="6">
        <v>9</v>
      </c>
      <c r="H2277" t="s">
        <v>13</v>
      </c>
      <c r="I2277" t="s">
        <v>20</v>
      </c>
      <c r="J2277" s="1">
        <v>62000</v>
      </c>
      <c r="K2277">
        <v>1</v>
      </c>
      <c r="L2277">
        <v>4.5</v>
      </c>
      <c r="M2277">
        <v>7.5</v>
      </c>
      <c r="N2277" s="3">
        <v>1767000</v>
      </c>
      <c r="O2277" s="3">
        <v>426550</v>
      </c>
      <c r="P2277" s="7">
        <f>(N2277-O2277)/N2277*100</f>
        <v>75.86021505376344</v>
      </c>
    </row>
    <row r="2278" spans="1:16" x14ac:dyDescent="0.35">
      <c r="A2278" t="s">
        <v>724</v>
      </c>
      <c r="B2278" t="s">
        <v>90</v>
      </c>
      <c r="C2278" t="s">
        <v>97</v>
      </c>
      <c r="D2278" t="s">
        <v>166</v>
      </c>
      <c r="E2278" t="s">
        <v>14</v>
      </c>
      <c r="F2278" t="s">
        <v>0</v>
      </c>
      <c r="G2278" s="6">
        <v>6</v>
      </c>
      <c r="H2278" t="s">
        <v>3</v>
      </c>
      <c r="I2278" t="s">
        <v>18</v>
      </c>
      <c r="J2278" s="1">
        <v>47541</v>
      </c>
      <c r="K2278">
        <v>1</v>
      </c>
      <c r="L2278">
        <v>6.1</v>
      </c>
      <c r="M2278">
        <v>6.8</v>
      </c>
      <c r="N2278" s="3">
        <v>825224.35559000005</v>
      </c>
      <c r="O2278" s="3">
        <v>356800</v>
      </c>
      <c r="P2278" s="7">
        <f>(N2278-O2278)/N2278*100</f>
        <v>56.763273213754907</v>
      </c>
    </row>
    <row r="2279" spans="1:16" x14ac:dyDescent="0.35">
      <c r="A2279" t="s">
        <v>1097</v>
      </c>
      <c r="B2279" t="s">
        <v>90</v>
      </c>
      <c r="C2279" t="s">
        <v>97</v>
      </c>
      <c r="D2279" t="s">
        <v>558</v>
      </c>
      <c r="E2279" t="s">
        <v>14</v>
      </c>
      <c r="F2279" t="s">
        <v>0</v>
      </c>
      <c r="G2279" s="6">
        <v>8</v>
      </c>
      <c r="H2279" t="s">
        <v>3</v>
      </c>
      <c r="I2279" t="s">
        <v>1</v>
      </c>
      <c r="J2279" s="1">
        <v>46798</v>
      </c>
      <c r="K2279">
        <v>1</v>
      </c>
      <c r="L2279">
        <v>6.8</v>
      </c>
      <c r="M2279">
        <v>5.8</v>
      </c>
      <c r="N2279" s="3">
        <v>836765.92749999999</v>
      </c>
      <c r="O2279" s="3">
        <v>333750</v>
      </c>
      <c r="P2279" s="7">
        <f>(N2279-O2279)/N2279*100</f>
        <v>60.114293731205969</v>
      </c>
    </row>
    <row r="2280" spans="1:16" x14ac:dyDescent="0.35">
      <c r="A2280" t="s">
        <v>1068</v>
      </c>
      <c r="B2280" t="s">
        <v>90</v>
      </c>
      <c r="C2280" t="s">
        <v>200</v>
      </c>
      <c r="D2280" t="s">
        <v>538</v>
      </c>
      <c r="E2280" t="s">
        <v>104</v>
      </c>
      <c r="F2280" t="s">
        <v>10</v>
      </c>
      <c r="G2280" s="6">
        <v>4</v>
      </c>
      <c r="H2280" t="s">
        <v>13</v>
      </c>
      <c r="I2280" t="s">
        <v>18</v>
      </c>
      <c r="J2280" s="1">
        <v>37000</v>
      </c>
      <c r="K2280">
        <v>1</v>
      </c>
      <c r="L2280">
        <v>3.8</v>
      </c>
      <c r="M2280">
        <v>8.1999999999999993</v>
      </c>
      <c r="N2280" s="3">
        <v>1234664</v>
      </c>
      <c r="O2280" s="3">
        <v>739199.01200007997</v>
      </c>
      <c r="P2280" s="7">
        <f>(N2280-O2280)/N2280*100</f>
        <v>40.129540344573101</v>
      </c>
    </row>
    <row r="2281" spans="1:16" x14ac:dyDescent="0.35">
      <c r="A2281" t="s">
        <v>1003</v>
      </c>
      <c r="B2281" t="s">
        <v>90</v>
      </c>
      <c r="C2281" t="s">
        <v>500</v>
      </c>
      <c r="D2281" t="s">
        <v>101</v>
      </c>
      <c r="E2281" t="s">
        <v>4</v>
      </c>
      <c r="F2281" t="s">
        <v>153</v>
      </c>
      <c r="G2281" s="6">
        <v>10</v>
      </c>
      <c r="H2281" t="s">
        <v>3</v>
      </c>
      <c r="I2281" t="s">
        <v>43</v>
      </c>
      <c r="J2281" s="1">
        <v>74000</v>
      </c>
      <c r="K2281">
        <v>2</v>
      </c>
      <c r="L2281">
        <v>6.4</v>
      </c>
      <c r="M2281">
        <v>8.8000000000000007</v>
      </c>
      <c r="N2281" s="3">
        <v>480492.60479999997</v>
      </c>
      <c r="O2281" s="3">
        <v>162800</v>
      </c>
      <c r="P2281" s="7">
        <f>(N2281-O2281)/N2281*100</f>
        <v>66.118104966929963</v>
      </c>
    </row>
    <row r="2282" spans="1:16" x14ac:dyDescent="0.35">
      <c r="A2282" t="s">
        <v>1093</v>
      </c>
      <c r="B2282" t="s">
        <v>90</v>
      </c>
      <c r="C2282" t="s">
        <v>102</v>
      </c>
      <c r="D2282" t="s">
        <v>556</v>
      </c>
      <c r="E2282" t="s">
        <v>4</v>
      </c>
      <c r="F2282" t="s">
        <v>0</v>
      </c>
      <c r="G2282" s="6">
        <v>10</v>
      </c>
      <c r="H2282" t="s">
        <v>3</v>
      </c>
      <c r="I2282" t="s">
        <v>12</v>
      </c>
      <c r="J2282" s="1">
        <v>51511</v>
      </c>
      <c r="K2282">
        <v>1</v>
      </c>
      <c r="L2282">
        <v>6.8</v>
      </c>
      <c r="M2282">
        <v>7.8</v>
      </c>
      <c r="N2282" s="3">
        <v>342090.26779200003</v>
      </c>
      <c r="O2282" s="3">
        <v>96800</v>
      </c>
      <c r="P2282" s="7">
        <f>(N2282-O2282)/N2282*100</f>
        <v>71.703375069747096</v>
      </c>
    </row>
    <row r="2283" spans="1:16" x14ac:dyDescent="0.35">
      <c r="A2283" t="s">
        <v>703</v>
      </c>
      <c r="B2283" t="s">
        <v>90</v>
      </c>
      <c r="C2283" t="s">
        <v>99</v>
      </c>
      <c r="D2283" t="s">
        <v>119</v>
      </c>
      <c r="E2283" t="s">
        <v>4</v>
      </c>
      <c r="F2283" t="s">
        <v>142</v>
      </c>
      <c r="G2283" s="6">
        <v>10</v>
      </c>
      <c r="H2283" t="s">
        <v>13</v>
      </c>
      <c r="I2283" t="s">
        <v>18</v>
      </c>
      <c r="J2283" s="1">
        <v>51000</v>
      </c>
      <c r="K2283">
        <v>1</v>
      </c>
      <c r="L2283">
        <v>5.5</v>
      </c>
      <c r="M2283">
        <v>9.6</v>
      </c>
      <c r="N2283" s="3">
        <v>806540.75166900002</v>
      </c>
      <c r="O2283" s="3">
        <v>247976.88</v>
      </c>
      <c r="P2283" s="7">
        <f>(N2283-O2283)/N2283*100</f>
        <v>69.254265269689881</v>
      </c>
    </row>
    <row r="2284" spans="1:16" x14ac:dyDescent="0.35">
      <c r="A2284" t="s">
        <v>703</v>
      </c>
      <c r="B2284" t="s">
        <v>90</v>
      </c>
      <c r="C2284" t="s">
        <v>99</v>
      </c>
      <c r="D2284" t="s">
        <v>119</v>
      </c>
      <c r="E2284" t="s">
        <v>4</v>
      </c>
      <c r="F2284" t="s">
        <v>142</v>
      </c>
      <c r="G2284" s="6">
        <v>8</v>
      </c>
      <c r="H2284" t="s">
        <v>3</v>
      </c>
      <c r="I2284" t="s">
        <v>1</v>
      </c>
      <c r="J2284" s="1">
        <v>64000</v>
      </c>
      <c r="K2284">
        <v>1</v>
      </c>
      <c r="L2284">
        <v>6.4</v>
      </c>
      <c r="M2284">
        <v>8</v>
      </c>
      <c r="N2284" s="3">
        <v>806540.75166900002</v>
      </c>
      <c r="O2284" s="3">
        <v>310800</v>
      </c>
      <c r="P2284" s="7">
        <f>(N2284-O2284)/N2284*100</f>
        <v>61.46505934674078</v>
      </c>
    </row>
    <row r="2285" spans="1:16" x14ac:dyDescent="0.35">
      <c r="A2285" t="s">
        <v>1010</v>
      </c>
      <c r="B2285" t="s">
        <v>90</v>
      </c>
      <c r="C2285" t="s">
        <v>200</v>
      </c>
      <c r="D2285" t="s">
        <v>119</v>
      </c>
      <c r="E2285" t="s">
        <v>104</v>
      </c>
      <c r="F2285" t="s">
        <v>142</v>
      </c>
      <c r="G2285" s="6">
        <v>6</v>
      </c>
      <c r="H2285" t="s">
        <v>3</v>
      </c>
      <c r="I2285" t="s">
        <v>43</v>
      </c>
      <c r="J2285" s="1">
        <v>23600</v>
      </c>
      <c r="K2285">
        <v>1</v>
      </c>
      <c r="L2285">
        <v>6.8</v>
      </c>
      <c r="M2285">
        <v>5.4</v>
      </c>
      <c r="N2285" s="3">
        <v>953818.219086</v>
      </c>
      <c r="O2285" s="3">
        <v>641200</v>
      </c>
      <c r="P2285" s="7">
        <f>(N2285-O2285)/N2285*100</f>
        <v>32.775450586964844</v>
      </c>
    </row>
    <row r="2286" spans="1:16" x14ac:dyDescent="0.35">
      <c r="A2286" t="s">
        <v>729</v>
      </c>
      <c r="B2286" t="s">
        <v>90</v>
      </c>
      <c r="C2286" t="s">
        <v>99</v>
      </c>
      <c r="D2286" t="s">
        <v>174</v>
      </c>
      <c r="E2286" t="s">
        <v>4</v>
      </c>
      <c r="F2286" t="s">
        <v>0</v>
      </c>
      <c r="G2286" s="6">
        <v>11</v>
      </c>
      <c r="H2286" t="s">
        <v>3</v>
      </c>
      <c r="I2286" t="s">
        <v>12</v>
      </c>
      <c r="J2286" s="1">
        <v>25078</v>
      </c>
      <c r="K2286">
        <v>2</v>
      </c>
      <c r="L2286">
        <v>6.8</v>
      </c>
      <c r="M2286">
        <v>4.4000000000000004</v>
      </c>
      <c r="N2286" s="3">
        <v>563322.6</v>
      </c>
      <c r="O2286" s="3">
        <v>215600</v>
      </c>
      <c r="P2286" s="7">
        <f>(N2286-O2286)/N2286*100</f>
        <v>61.727081427231923</v>
      </c>
    </row>
    <row r="2287" spans="1:16" x14ac:dyDescent="0.35">
      <c r="A2287" t="s">
        <v>1098</v>
      </c>
      <c r="B2287" t="s">
        <v>90</v>
      </c>
      <c r="C2287" t="s">
        <v>91</v>
      </c>
      <c r="D2287" t="s">
        <v>559</v>
      </c>
      <c r="E2287" t="s">
        <v>14</v>
      </c>
      <c r="F2287" t="s">
        <v>0</v>
      </c>
      <c r="G2287" s="6">
        <v>3</v>
      </c>
      <c r="H2287" t="s">
        <v>3</v>
      </c>
      <c r="I2287" t="s">
        <v>1</v>
      </c>
      <c r="J2287" s="1">
        <v>1827</v>
      </c>
      <c r="K2287">
        <v>1</v>
      </c>
      <c r="L2287">
        <v>6.8</v>
      </c>
      <c r="M2287">
        <v>6.6</v>
      </c>
      <c r="N2287" s="3">
        <v>1015664.83563</v>
      </c>
      <c r="O2287" s="3">
        <v>868992</v>
      </c>
      <c r="P2287" s="7">
        <f>(N2287-O2287)/N2287*100</f>
        <v>14.441066627951264</v>
      </c>
    </row>
    <row r="2288" spans="1:16" x14ac:dyDescent="0.35">
      <c r="A2288" t="s">
        <v>766</v>
      </c>
      <c r="B2288" t="s">
        <v>90</v>
      </c>
      <c r="C2288" t="s">
        <v>118</v>
      </c>
      <c r="D2288" t="s">
        <v>121</v>
      </c>
      <c r="E2288" t="s">
        <v>14</v>
      </c>
      <c r="F2288" t="s">
        <v>0</v>
      </c>
      <c r="G2288" s="6">
        <v>6</v>
      </c>
      <c r="H2288" t="s">
        <v>13</v>
      </c>
      <c r="I2288" t="s">
        <v>18</v>
      </c>
      <c r="J2288" s="1">
        <v>40000</v>
      </c>
      <c r="K2288">
        <v>1</v>
      </c>
      <c r="L2288">
        <v>6.4</v>
      </c>
      <c r="M2288">
        <v>7.8</v>
      </c>
      <c r="N2288" s="3">
        <v>812098</v>
      </c>
      <c r="O2288" s="3">
        <v>413461.68</v>
      </c>
      <c r="P2288" s="7">
        <f>(N2288-O2288)/N2288*100</f>
        <v>49.087218537664171</v>
      </c>
    </row>
    <row r="2289" spans="1:16" x14ac:dyDescent="0.35">
      <c r="A2289" t="s">
        <v>998</v>
      </c>
      <c r="B2289" t="s">
        <v>90</v>
      </c>
      <c r="C2289" t="s">
        <v>200</v>
      </c>
      <c r="D2289" t="s">
        <v>445</v>
      </c>
      <c r="E2289" t="s">
        <v>104</v>
      </c>
      <c r="F2289" t="s">
        <v>142</v>
      </c>
      <c r="G2289" s="6">
        <v>6</v>
      </c>
      <c r="H2289" t="s">
        <v>3</v>
      </c>
      <c r="I2289" t="s">
        <v>1</v>
      </c>
      <c r="J2289" s="1">
        <v>33985</v>
      </c>
      <c r="K2289">
        <v>1</v>
      </c>
      <c r="L2289">
        <v>6.4</v>
      </c>
      <c r="M2289">
        <v>4.2</v>
      </c>
      <c r="N2289" s="3">
        <v>1031249.95643</v>
      </c>
      <c r="O2289" s="3">
        <v>788800</v>
      </c>
      <c r="P2289" s="7">
        <f>(N2289-O2289)/N2289*100</f>
        <v>23.510299798636378</v>
      </c>
    </row>
    <row r="2290" spans="1:16" x14ac:dyDescent="0.35">
      <c r="A2290" t="s">
        <v>1097</v>
      </c>
      <c r="B2290" t="s">
        <v>90</v>
      </c>
      <c r="C2290" t="s">
        <v>97</v>
      </c>
      <c r="D2290" t="s">
        <v>558</v>
      </c>
      <c r="E2290" t="s">
        <v>14</v>
      </c>
      <c r="F2290" t="s">
        <v>0</v>
      </c>
      <c r="G2290" s="6">
        <v>7</v>
      </c>
      <c r="H2290" t="s">
        <v>3</v>
      </c>
      <c r="I2290" t="s">
        <v>1</v>
      </c>
      <c r="J2290" s="1">
        <v>55801</v>
      </c>
      <c r="K2290">
        <v>1</v>
      </c>
      <c r="L2290">
        <v>6.1</v>
      </c>
      <c r="M2290">
        <v>4.4000000000000004</v>
      </c>
      <c r="N2290" s="3">
        <v>836765.92749999999</v>
      </c>
      <c r="O2290" s="3">
        <v>357724.08</v>
      </c>
      <c r="P2290" s="7">
        <f>(N2290-O2290)/N2290*100</f>
        <v>57.24920575234583</v>
      </c>
    </row>
    <row r="2291" spans="1:16" x14ac:dyDescent="0.35">
      <c r="A2291" t="s">
        <v>697</v>
      </c>
      <c r="B2291" t="s">
        <v>90</v>
      </c>
      <c r="C2291" t="s">
        <v>99</v>
      </c>
      <c r="D2291" t="s">
        <v>98</v>
      </c>
      <c r="E2291" t="s">
        <v>4</v>
      </c>
      <c r="F2291" t="s">
        <v>0</v>
      </c>
      <c r="G2291" s="6">
        <v>3</v>
      </c>
      <c r="H2291" t="s">
        <v>3</v>
      </c>
      <c r="I2291" t="s">
        <v>12</v>
      </c>
      <c r="J2291" s="1">
        <v>36000</v>
      </c>
      <c r="K2291">
        <v>1</v>
      </c>
      <c r="L2291">
        <v>4.8</v>
      </c>
      <c r="M2291">
        <v>6.4</v>
      </c>
      <c r="N2291" s="3">
        <v>507718.23128900002</v>
      </c>
      <c r="O2291" s="3">
        <v>440608</v>
      </c>
      <c r="P2291" s="7">
        <f>(N2291-O2291)/N2291*100</f>
        <v>13.218006987580475</v>
      </c>
    </row>
    <row r="2292" spans="1:16" x14ac:dyDescent="0.35">
      <c r="A2292" t="s">
        <v>998</v>
      </c>
      <c r="B2292" t="s">
        <v>90</v>
      </c>
      <c r="C2292" t="s">
        <v>200</v>
      </c>
      <c r="D2292" t="s">
        <v>445</v>
      </c>
      <c r="E2292" t="s">
        <v>104</v>
      </c>
      <c r="F2292" t="s">
        <v>10</v>
      </c>
      <c r="G2292" s="6">
        <v>4</v>
      </c>
      <c r="H2292" t="s">
        <v>3</v>
      </c>
      <c r="I2292" t="s">
        <v>18</v>
      </c>
      <c r="J2292" s="1">
        <v>83000</v>
      </c>
      <c r="K2292">
        <v>1</v>
      </c>
      <c r="L2292">
        <v>4.2</v>
      </c>
      <c r="M2292">
        <v>5</v>
      </c>
      <c r="N2292" s="3">
        <v>1031249.95643</v>
      </c>
      <c r="O2292" s="3">
        <v>694902</v>
      </c>
      <c r="P2292" s="7">
        <f>(N2292-O2292)/N2292*100</f>
        <v>32.615560789391502</v>
      </c>
    </row>
    <row r="2293" spans="1:16" x14ac:dyDescent="0.35">
      <c r="A2293" t="s">
        <v>703</v>
      </c>
      <c r="B2293" t="s">
        <v>90</v>
      </c>
      <c r="C2293" t="s">
        <v>99</v>
      </c>
      <c r="D2293" t="s">
        <v>119</v>
      </c>
      <c r="E2293" t="s">
        <v>4</v>
      </c>
      <c r="F2293" t="s">
        <v>10</v>
      </c>
      <c r="G2293" s="6">
        <v>6</v>
      </c>
      <c r="H2293" t="s">
        <v>3</v>
      </c>
      <c r="I2293" t="s">
        <v>1</v>
      </c>
      <c r="J2293" s="1">
        <v>66000</v>
      </c>
      <c r="K2293">
        <v>1</v>
      </c>
      <c r="L2293">
        <v>4.8</v>
      </c>
      <c r="M2293">
        <v>4.5</v>
      </c>
      <c r="N2293" s="3">
        <v>806540.75166900002</v>
      </c>
      <c r="O2293" s="3">
        <v>361422</v>
      </c>
      <c r="P2293" s="7">
        <f>(N2293-O2293)/N2293*100</f>
        <v>55.188625094008195</v>
      </c>
    </row>
    <row r="2294" spans="1:16" x14ac:dyDescent="0.35">
      <c r="A2294" t="s">
        <v>702</v>
      </c>
      <c r="B2294" t="s">
        <v>90</v>
      </c>
      <c r="C2294" t="s">
        <v>122</v>
      </c>
      <c r="D2294" t="s">
        <v>114</v>
      </c>
      <c r="E2294" t="s">
        <v>4</v>
      </c>
      <c r="F2294" t="s">
        <v>164</v>
      </c>
      <c r="G2294" s="6">
        <v>8</v>
      </c>
      <c r="H2294" t="s">
        <v>3</v>
      </c>
      <c r="I2294" t="s">
        <v>12</v>
      </c>
      <c r="J2294" s="1">
        <v>51000</v>
      </c>
      <c r="K2294">
        <v>1</v>
      </c>
      <c r="L2294">
        <v>6.7</v>
      </c>
      <c r="M2294">
        <v>6.6</v>
      </c>
      <c r="N2294" s="3">
        <v>533447</v>
      </c>
      <c r="O2294" s="3">
        <v>233518</v>
      </c>
      <c r="P2294" s="7">
        <f>(N2294-O2294)/N2294*100</f>
        <v>56.224704609830034</v>
      </c>
    </row>
    <row r="2295" spans="1:16" x14ac:dyDescent="0.35">
      <c r="A2295" t="s">
        <v>994</v>
      </c>
      <c r="B2295" t="s">
        <v>90</v>
      </c>
      <c r="C2295" t="s">
        <v>187</v>
      </c>
      <c r="D2295" t="s">
        <v>189</v>
      </c>
      <c r="E2295" t="s">
        <v>4</v>
      </c>
      <c r="F2295" t="s">
        <v>28</v>
      </c>
      <c r="G2295" s="6">
        <v>6</v>
      </c>
      <c r="H2295" t="s">
        <v>3</v>
      </c>
      <c r="I2295" t="s">
        <v>560</v>
      </c>
      <c r="J2295" s="1">
        <v>54590</v>
      </c>
      <c r="K2295">
        <v>1</v>
      </c>
      <c r="L2295">
        <v>4.8</v>
      </c>
      <c r="M2295">
        <v>5.9</v>
      </c>
      <c r="N2295" s="3">
        <v>394408.98835200001</v>
      </c>
      <c r="O2295" s="3">
        <v>184800</v>
      </c>
      <c r="P2295" s="7">
        <f>(N2295-O2295)/N2295*100</f>
        <v>53.145084047863868</v>
      </c>
    </row>
    <row r="2296" spans="1:16" x14ac:dyDescent="0.35">
      <c r="A2296" t="s">
        <v>715</v>
      </c>
      <c r="B2296" t="s">
        <v>90</v>
      </c>
      <c r="C2296" t="s">
        <v>97</v>
      </c>
      <c r="D2296" t="s">
        <v>121</v>
      </c>
      <c r="E2296" t="s">
        <v>14</v>
      </c>
      <c r="F2296" t="s">
        <v>0</v>
      </c>
      <c r="G2296" s="6">
        <v>10</v>
      </c>
      <c r="H2296" t="s">
        <v>3</v>
      </c>
      <c r="I2296" t="s">
        <v>12</v>
      </c>
      <c r="J2296" s="1">
        <v>51000</v>
      </c>
      <c r="K2296">
        <v>1</v>
      </c>
      <c r="L2296">
        <v>7</v>
      </c>
      <c r="M2296">
        <v>3.8</v>
      </c>
      <c r="N2296" s="3">
        <v>828686.83540400001</v>
      </c>
      <c r="O2296" s="3">
        <v>287950</v>
      </c>
      <c r="P2296" s="7">
        <f>(N2296-O2296)/N2296*100</f>
        <v>65.252253601975099</v>
      </c>
    </row>
    <row r="2297" spans="1:16" x14ac:dyDescent="0.35">
      <c r="A2297" t="s">
        <v>1099</v>
      </c>
      <c r="B2297" t="s">
        <v>90</v>
      </c>
      <c r="C2297" t="s">
        <v>122</v>
      </c>
      <c r="D2297" t="s">
        <v>499</v>
      </c>
      <c r="E2297" t="s">
        <v>4</v>
      </c>
      <c r="F2297" t="s">
        <v>561</v>
      </c>
      <c r="G2297" s="6">
        <v>9</v>
      </c>
      <c r="H2297" t="s">
        <v>3</v>
      </c>
      <c r="I2297" t="s">
        <v>43</v>
      </c>
      <c r="J2297" s="1">
        <v>28000</v>
      </c>
      <c r="K2297">
        <v>1</v>
      </c>
      <c r="L2297">
        <v>6.8</v>
      </c>
      <c r="M2297">
        <v>3.8</v>
      </c>
      <c r="N2297" s="3">
        <v>457604</v>
      </c>
      <c r="O2297" s="3">
        <v>242550</v>
      </c>
      <c r="P2297" s="7">
        <f>(N2297-O2297)/N2297*100</f>
        <v>46.995655632380831</v>
      </c>
    </row>
    <row r="2298" spans="1:16" x14ac:dyDescent="0.35">
      <c r="A2298" t="s">
        <v>678</v>
      </c>
      <c r="B2298" t="s">
        <v>90</v>
      </c>
      <c r="C2298" t="s">
        <v>97</v>
      </c>
      <c r="D2298" t="s">
        <v>98</v>
      </c>
      <c r="E2298" t="s">
        <v>14</v>
      </c>
      <c r="F2298" t="s">
        <v>0</v>
      </c>
      <c r="G2298" s="6">
        <v>9</v>
      </c>
      <c r="H2298" t="s">
        <v>3</v>
      </c>
      <c r="I2298" t="s">
        <v>1</v>
      </c>
      <c r="J2298" s="1">
        <v>47000</v>
      </c>
      <c r="K2298">
        <v>1</v>
      </c>
      <c r="L2298">
        <v>4.5</v>
      </c>
      <c r="M2298">
        <v>7.8</v>
      </c>
      <c r="N2298" s="3">
        <v>750203.95962700003</v>
      </c>
      <c r="O2298" s="3">
        <v>201520</v>
      </c>
      <c r="P2298" s="7">
        <f>(N2298-O2298)/N2298*100</f>
        <v>73.137971692365454</v>
      </c>
    </row>
    <row r="2299" spans="1:16" x14ac:dyDescent="0.35">
      <c r="A2299" t="s">
        <v>1050</v>
      </c>
      <c r="B2299" t="s">
        <v>105</v>
      </c>
      <c r="C2299" t="s">
        <v>213</v>
      </c>
      <c r="D2299" t="s">
        <v>112</v>
      </c>
      <c r="E2299" t="s">
        <v>14</v>
      </c>
      <c r="F2299" t="s">
        <v>0</v>
      </c>
      <c r="G2299" s="6">
        <v>3</v>
      </c>
      <c r="H2299" t="s">
        <v>13</v>
      </c>
      <c r="I2299" t="s">
        <v>12</v>
      </c>
      <c r="J2299" s="1">
        <v>29000</v>
      </c>
      <c r="K2299">
        <v>1</v>
      </c>
      <c r="L2299">
        <v>5.3</v>
      </c>
      <c r="M2299">
        <v>6.8</v>
      </c>
      <c r="N2299" s="3">
        <v>3527401.4492799998</v>
      </c>
      <c r="O2299" s="3">
        <v>2042500</v>
      </c>
      <c r="P2299" s="7">
        <f>(N2299-O2299)/N2299*100</f>
        <v>42.09618526927499</v>
      </c>
    </row>
    <row r="2300" spans="1:16" x14ac:dyDescent="0.35">
      <c r="A2300" t="s">
        <v>1100</v>
      </c>
      <c r="B2300" t="s">
        <v>105</v>
      </c>
      <c r="C2300" t="s">
        <v>106</v>
      </c>
      <c r="D2300" t="s">
        <v>562</v>
      </c>
      <c r="E2300" t="s">
        <v>104</v>
      </c>
      <c r="F2300" t="s">
        <v>10</v>
      </c>
      <c r="G2300" s="6">
        <v>6</v>
      </c>
      <c r="H2300" t="s">
        <v>3</v>
      </c>
      <c r="I2300" t="s">
        <v>12</v>
      </c>
      <c r="J2300" s="1">
        <v>67000</v>
      </c>
      <c r="K2300">
        <v>1</v>
      </c>
      <c r="L2300">
        <v>3.8</v>
      </c>
      <c r="M2300">
        <v>4.5999999999999996</v>
      </c>
      <c r="N2300" s="3">
        <v>1923559.5</v>
      </c>
      <c r="O2300" s="3">
        <v>1013725</v>
      </c>
      <c r="P2300" s="7">
        <f>(N2300-O2300)/N2300*100</f>
        <v>47.299524657282497</v>
      </c>
    </row>
    <row r="2301" spans="1:16" x14ac:dyDescent="0.35">
      <c r="A2301" t="s">
        <v>1101</v>
      </c>
      <c r="B2301" t="s">
        <v>105</v>
      </c>
      <c r="C2301" t="s">
        <v>106</v>
      </c>
      <c r="D2301" t="s">
        <v>563</v>
      </c>
      <c r="E2301" t="s">
        <v>104</v>
      </c>
      <c r="F2301" t="s">
        <v>142</v>
      </c>
      <c r="G2301" s="6">
        <v>11</v>
      </c>
      <c r="H2301" t="s">
        <v>3</v>
      </c>
      <c r="I2301" t="s">
        <v>127</v>
      </c>
      <c r="J2301" s="1">
        <v>165000</v>
      </c>
      <c r="K2301">
        <v>1</v>
      </c>
      <c r="L2301">
        <v>5</v>
      </c>
      <c r="M2301">
        <v>3.4</v>
      </c>
      <c r="N2301" s="3">
        <v>1034941.5</v>
      </c>
      <c r="O2301" s="3">
        <v>568750</v>
      </c>
      <c r="P2301" s="7">
        <f>(N2301-O2301)/N2301*100</f>
        <v>45.045203038046111</v>
      </c>
    </row>
    <row r="2302" spans="1:16" x14ac:dyDescent="0.35">
      <c r="A2302" t="s">
        <v>1058</v>
      </c>
      <c r="B2302" t="s">
        <v>105</v>
      </c>
      <c r="C2302" t="s">
        <v>110</v>
      </c>
      <c r="D2302" t="s">
        <v>532</v>
      </c>
      <c r="E2302" t="s">
        <v>32</v>
      </c>
      <c r="F2302" t="s">
        <v>10</v>
      </c>
      <c r="G2302" s="6">
        <v>8</v>
      </c>
      <c r="H2302" t="s">
        <v>13</v>
      </c>
      <c r="I2302" t="s">
        <v>23</v>
      </c>
      <c r="J2302" s="1">
        <v>79005</v>
      </c>
      <c r="K2302">
        <v>1</v>
      </c>
      <c r="L2302">
        <v>4</v>
      </c>
      <c r="M2302">
        <v>5.2</v>
      </c>
      <c r="N2302" s="3">
        <v>3234953.9299300001</v>
      </c>
      <c r="O2302" s="3">
        <v>1230250</v>
      </c>
      <c r="P2302" s="7">
        <f>(N2302-O2302)/N2302*100</f>
        <v>61.970092104940086</v>
      </c>
    </row>
    <row r="2303" spans="1:16" x14ac:dyDescent="0.35">
      <c r="A2303" t="s">
        <v>717</v>
      </c>
      <c r="B2303" t="s">
        <v>105</v>
      </c>
      <c r="C2303" t="s">
        <v>158</v>
      </c>
      <c r="D2303" t="s">
        <v>157</v>
      </c>
      <c r="E2303" t="s">
        <v>14</v>
      </c>
      <c r="F2303" t="s">
        <v>0</v>
      </c>
      <c r="G2303" s="6">
        <v>7</v>
      </c>
      <c r="H2303" t="s">
        <v>3</v>
      </c>
      <c r="I2303" t="s">
        <v>12</v>
      </c>
      <c r="J2303" s="1">
        <v>36094</v>
      </c>
      <c r="K2303">
        <v>1</v>
      </c>
      <c r="L2303">
        <v>5</v>
      </c>
      <c r="M2303">
        <v>5</v>
      </c>
      <c r="N2303" s="3">
        <v>700234.10138200002</v>
      </c>
      <c r="O2303" s="3">
        <v>287950</v>
      </c>
      <c r="P2303" s="7">
        <f>(N2303-O2303)/N2303*100</f>
        <v>58.878038154426569</v>
      </c>
    </row>
    <row r="2304" spans="1:16" x14ac:dyDescent="0.35">
      <c r="A2304" t="s">
        <v>682</v>
      </c>
      <c r="B2304" t="s">
        <v>105</v>
      </c>
      <c r="C2304" t="s">
        <v>108</v>
      </c>
      <c r="D2304" t="s">
        <v>109</v>
      </c>
      <c r="E2304" t="s">
        <v>14</v>
      </c>
      <c r="F2304" t="s">
        <v>0</v>
      </c>
      <c r="G2304" s="6">
        <v>3</v>
      </c>
      <c r="H2304" t="s">
        <v>3</v>
      </c>
      <c r="I2304" t="s">
        <v>1</v>
      </c>
      <c r="J2304" s="1">
        <v>28075</v>
      </c>
      <c r="K2304">
        <v>1</v>
      </c>
      <c r="L2304">
        <v>3.8</v>
      </c>
      <c r="M2304">
        <v>5.9</v>
      </c>
      <c r="N2304" s="3">
        <v>1525510</v>
      </c>
      <c r="O2304" s="3">
        <v>1235000</v>
      </c>
      <c r="P2304" s="7">
        <f>(N2304-O2304)/N2304*100</f>
        <v>19.043467430564203</v>
      </c>
    </row>
    <row r="2305" spans="1:16" x14ac:dyDescent="0.35">
      <c r="A2305" t="s">
        <v>1021</v>
      </c>
      <c r="B2305" t="s">
        <v>105</v>
      </c>
      <c r="C2305" t="s">
        <v>110</v>
      </c>
      <c r="D2305" t="s">
        <v>511</v>
      </c>
      <c r="E2305" t="s">
        <v>32</v>
      </c>
      <c r="F2305" t="s">
        <v>10</v>
      </c>
      <c r="G2305" s="6">
        <v>5</v>
      </c>
      <c r="H2305" t="s">
        <v>13</v>
      </c>
      <c r="I2305" t="s">
        <v>1</v>
      </c>
      <c r="J2305" s="1">
        <v>63000</v>
      </c>
      <c r="K2305">
        <v>1</v>
      </c>
      <c r="L2305">
        <v>3.8</v>
      </c>
      <c r="M2305">
        <v>9.6999999999999993</v>
      </c>
      <c r="N2305" s="3">
        <v>3354589.8001100002</v>
      </c>
      <c r="O2305" s="3">
        <v>1591250</v>
      </c>
      <c r="P2305" s="7">
        <f>(N2305-O2305)/N2305*100</f>
        <v>52.564990212877248</v>
      </c>
    </row>
    <row r="2306" spans="1:16" x14ac:dyDescent="0.35">
      <c r="A2306" t="s">
        <v>683</v>
      </c>
      <c r="B2306" t="s">
        <v>105</v>
      </c>
      <c r="C2306" t="s">
        <v>110</v>
      </c>
      <c r="D2306" t="s">
        <v>111</v>
      </c>
      <c r="E2306" t="s">
        <v>32</v>
      </c>
      <c r="F2306" t="s">
        <v>10</v>
      </c>
      <c r="G2306" s="6">
        <v>6</v>
      </c>
      <c r="H2306" t="s">
        <v>13</v>
      </c>
      <c r="I2306" t="s">
        <v>2</v>
      </c>
      <c r="J2306" s="1">
        <v>90000</v>
      </c>
      <c r="K2306">
        <v>1</v>
      </c>
      <c r="L2306">
        <v>4.5999999999999996</v>
      </c>
      <c r="M2306">
        <v>4.5</v>
      </c>
      <c r="N2306" s="3">
        <v>3133263.4402600001</v>
      </c>
      <c r="O2306" s="3">
        <v>1448750</v>
      </c>
      <c r="P2306" s="7">
        <f>(N2306-O2306)/N2306*100</f>
        <v>53.762266479585193</v>
      </c>
    </row>
    <row r="2307" spans="1:16" x14ac:dyDescent="0.35">
      <c r="A2307" t="s">
        <v>683</v>
      </c>
      <c r="B2307" t="s">
        <v>105</v>
      </c>
      <c r="C2307" t="s">
        <v>110</v>
      </c>
      <c r="D2307" t="s">
        <v>111</v>
      </c>
      <c r="E2307" t="s">
        <v>32</v>
      </c>
      <c r="F2307" t="s">
        <v>10</v>
      </c>
      <c r="G2307" s="6">
        <v>3</v>
      </c>
      <c r="H2307" t="s">
        <v>13</v>
      </c>
      <c r="I2307" t="s">
        <v>1</v>
      </c>
      <c r="J2307" s="1">
        <v>45000</v>
      </c>
      <c r="K2307">
        <v>1</v>
      </c>
      <c r="L2307">
        <v>3.3</v>
      </c>
      <c r="M2307">
        <v>8.1999999999999993</v>
      </c>
      <c r="N2307" s="3">
        <v>3133263.4402600001</v>
      </c>
      <c r="O2307" s="3">
        <v>2351250</v>
      </c>
      <c r="P2307" s="7">
        <f>(N2307-O2307)/N2307*100</f>
        <v>24.958432483261227</v>
      </c>
    </row>
    <row r="2308" spans="1:16" x14ac:dyDescent="0.35">
      <c r="A2308" t="s">
        <v>1011</v>
      </c>
      <c r="B2308" t="s">
        <v>105</v>
      </c>
      <c r="C2308" t="s">
        <v>106</v>
      </c>
      <c r="D2308" t="s">
        <v>507</v>
      </c>
      <c r="E2308" t="s">
        <v>104</v>
      </c>
      <c r="F2308" t="s">
        <v>142</v>
      </c>
      <c r="G2308" s="6">
        <v>5</v>
      </c>
      <c r="H2308" t="s">
        <v>3</v>
      </c>
      <c r="I2308" t="s">
        <v>12</v>
      </c>
      <c r="J2308" s="1">
        <v>95000</v>
      </c>
      <c r="K2308">
        <v>1</v>
      </c>
      <c r="L2308">
        <v>5</v>
      </c>
      <c r="M2308">
        <v>5.8</v>
      </c>
      <c r="N2308" s="3">
        <v>1281576</v>
      </c>
      <c r="O2308" s="3">
        <v>1063125</v>
      </c>
      <c r="P2308" s="7">
        <f>(N2308-O2308)/N2308*100</f>
        <v>17.045497106687392</v>
      </c>
    </row>
    <row r="2309" spans="1:16" x14ac:dyDescent="0.35">
      <c r="A2309" t="s">
        <v>1058</v>
      </c>
      <c r="B2309" t="s">
        <v>105</v>
      </c>
      <c r="C2309" t="s">
        <v>110</v>
      </c>
      <c r="D2309" t="s">
        <v>532</v>
      </c>
      <c r="E2309" t="s">
        <v>32</v>
      </c>
      <c r="F2309" t="s">
        <v>10</v>
      </c>
      <c r="G2309" s="6">
        <v>7</v>
      </c>
      <c r="H2309" t="s">
        <v>3</v>
      </c>
      <c r="I2309" t="s">
        <v>1</v>
      </c>
      <c r="J2309" s="1">
        <v>83840</v>
      </c>
      <c r="K2309">
        <v>1</v>
      </c>
      <c r="L2309">
        <v>3.8</v>
      </c>
      <c r="M2309">
        <v>7</v>
      </c>
      <c r="N2309" s="3">
        <v>3234953.9299300001</v>
      </c>
      <c r="O2309" s="3">
        <v>1282500</v>
      </c>
      <c r="P2309" s="7">
        <f>(N2309-O2309)/N2309*100</f>
        <v>60.354922271559161</v>
      </c>
    </row>
    <row r="2310" spans="1:16" x14ac:dyDescent="0.35">
      <c r="A2310" t="s">
        <v>1102</v>
      </c>
      <c r="B2310" t="s">
        <v>105</v>
      </c>
      <c r="C2310" t="s">
        <v>564</v>
      </c>
      <c r="D2310" t="s">
        <v>74</v>
      </c>
      <c r="E2310" t="s">
        <v>14</v>
      </c>
      <c r="F2310" t="s">
        <v>0</v>
      </c>
      <c r="G2310" s="6">
        <v>7</v>
      </c>
      <c r="H2310" t="s">
        <v>3</v>
      </c>
      <c r="I2310" t="s">
        <v>1</v>
      </c>
      <c r="J2310" s="1">
        <v>57000</v>
      </c>
      <c r="K2310">
        <v>3</v>
      </c>
      <c r="L2310">
        <v>4.3</v>
      </c>
      <c r="M2310">
        <v>8.1999999999999993</v>
      </c>
      <c r="N2310" s="3">
        <v>911872.2</v>
      </c>
      <c r="O2310" s="3">
        <v>287950</v>
      </c>
      <c r="P2310" s="7">
        <f>(N2310-O2310)/N2310*100</f>
        <v>68.422110028137723</v>
      </c>
    </row>
    <row r="2311" spans="1:16" x14ac:dyDescent="0.35">
      <c r="A2311" t="s">
        <v>1060</v>
      </c>
      <c r="B2311" t="s">
        <v>105</v>
      </c>
      <c r="C2311" t="s">
        <v>108</v>
      </c>
      <c r="D2311" t="s">
        <v>493</v>
      </c>
      <c r="E2311" t="s">
        <v>14</v>
      </c>
      <c r="F2311" t="s">
        <v>0</v>
      </c>
      <c r="G2311" s="6">
        <v>10</v>
      </c>
      <c r="H2311" t="s">
        <v>3</v>
      </c>
      <c r="I2311" t="s">
        <v>1</v>
      </c>
      <c r="J2311" s="1">
        <v>50000</v>
      </c>
      <c r="K2311">
        <v>1</v>
      </c>
      <c r="L2311">
        <v>4.5</v>
      </c>
      <c r="M2311">
        <v>7.4</v>
      </c>
      <c r="N2311" s="3">
        <v>1767000</v>
      </c>
      <c r="O2311" s="3">
        <v>333750</v>
      </c>
      <c r="P2311" s="7">
        <f>(N2311-O2311)/N2311*100</f>
        <v>81.112054329371816</v>
      </c>
    </row>
    <row r="2312" spans="1:16" x14ac:dyDescent="0.35">
      <c r="A2312" t="s">
        <v>1103</v>
      </c>
      <c r="B2312" t="s">
        <v>105</v>
      </c>
      <c r="C2312" t="s">
        <v>106</v>
      </c>
      <c r="D2312" t="s">
        <v>565</v>
      </c>
      <c r="E2312" t="s">
        <v>104</v>
      </c>
      <c r="F2312" t="s">
        <v>10</v>
      </c>
      <c r="G2312" s="6">
        <v>7</v>
      </c>
      <c r="H2312" t="s">
        <v>3</v>
      </c>
      <c r="I2312" t="s">
        <v>12</v>
      </c>
      <c r="J2312" s="1">
        <v>85000</v>
      </c>
      <c r="K2312">
        <v>2</v>
      </c>
      <c r="L2312">
        <v>4.5999999999999996</v>
      </c>
      <c r="M2312">
        <v>8</v>
      </c>
      <c r="N2312" s="3">
        <v>1072877.5</v>
      </c>
      <c r="O2312" s="3">
        <v>714550</v>
      </c>
      <c r="P2312" s="7">
        <f>(N2312-O2312)/N2312*100</f>
        <v>33.398733779019508</v>
      </c>
    </row>
    <row r="2313" spans="1:16" x14ac:dyDescent="0.35">
      <c r="A2313" t="s">
        <v>1104</v>
      </c>
      <c r="B2313" t="s">
        <v>105</v>
      </c>
      <c r="C2313" t="s">
        <v>106</v>
      </c>
      <c r="D2313" t="s">
        <v>533</v>
      </c>
      <c r="E2313" t="s">
        <v>104</v>
      </c>
      <c r="F2313" t="s">
        <v>10</v>
      </c>
      <c r="G2313" s="6">
        <v>10</v>
      </c>
      <c r="H2313" t="s">
        <v>3</v>
      </c>
      <c r="I2313" t="s">
        <v>23</v>
      </c>
      <c r="J2313" s="1">
        <v>132035</v>
      </c>
      <c r="K2313">
        <v>1</v>
      </c>
      <c r="L2313">
        <v>3.8</v>
      </c>
      <c r="M2313">
        <v>5.2</v>
      </c>
      <c r="N2313" s="3">
        <v>1609143</v>
      </c>
      <c r="O2313" s="3">
        <v>497200</v>
      </c>
      <c r="P2313" s="7">
        <f>(N2313-O2313)/N2313*100</f>
        <v>69.101565243113882</v>
      </c>
    </row>
    <row r="2314" spans="1:16" x14ac:dyDescent="0.35">
      <c r="A2314" t="s">
        <v>1014</v>
      </c>
      <c r="B2314" t="s">
        <v>105</v>
      </c>
      <c r="C2314" t="s">
        <v>110</v>
      </c>
      <c r="D2314" t="s">
        <v>470</v>
      </c>
      <c r="E2314" t="s">
        <v>32</v>
      </c>
      <c r="F2314" t="s">
        <v>10</v>
      </c>
      <c r="G2314" s="6">
        <v>6</v>
      </c>
      <c r="H2314" t="s">
        <v>3</v>
      </c>
      <c r="I2314" t="s">
        <v>17</v>
      </c>
      <c r="J2314" s="1">
        <v>82000</v>
      </c>
      <c r="K2314">
        <v>1</v>
      </c>
      <c r="L2314">
        <v>4.5999999999999996</v>
      </c>
      <c r="M2314">
        <v>4.5</v>
      </c>
      <c r="N2314" s="3">
        <v>3013627.5700699999</v>
      </c>
      <c r="O2314" s="3">
        <v>1486750</v>
      </c>
      <c r="P2314" s="7">
        <f>(N2314-O2314)/N2314*100</f>
        <v>50.665768565242253</v>
      </c>
    </row>
    <row r="2315" spans="1:16" x14ac:dyDescent="0.35">
      <c r="A2315" t="s">
        <v>1014</v>
      </c>
      <c r="B2315" t="s">
        <v>105</v>
      </c>
      <c r="C2315" t="s">
        <v>110</v>
      </c>
      <c r="D2315" t="s">
        <v>470</v>
      </c>
      <c r="E2315" t="s">
        <v>32</v>
      </c>
      <c r="F2315" t="s">
        <v>142</v>
      </c>
      <c r="G2315" s="6">
        <v>4</v>
      </c>
      <c r="H2315" t="s">
        <v>3</v>
      </c>
      <c r="I2315" t="s">
        <v>1</v>
      </c>
      <c r="J2315" s="1">
        <v>26000</v>
      </c>
      <c r="K2315">
        <v>1</v>
      </c>
      <c r="L2315">
        <v>4.3</v>
      </c>
      <c r="M2315">
        <v>5.2</v>
      </c>
      <c r="N2315" s="3">
        <v>3013627.5700699999</v>
      </c>
      <c r="O2315" s="3">
        <v>2256250</v>
      </c>
      <c r="P2315" s="7">
        <f>(N2315-O2315)/N2315*100</f>
        <v>25.131757407316513</v>
      </c>
    </row>
    <row r="2316" spans="1:16" x14ac:dyDescent="0.35">
      <c r="A2316" t="s">
        <v>1014</v>
      </c>
      <c r="B2316" t="s">
        <v>105</v>
      </c>
      <c r="C2316" t="s">
        <v>110</v>
      </c>
      <c r="D2316" t="s">
        <v>470</v>
      </c>
      <c r="E2316" t="s">
        <v>32</v>
      </c>
      <c r="F2316" t="s">
        <v>142</v>
      </c>
      <c r="G2316" s="6">
        <v>8</v>
      </c>
      <c r="H2316" t="s">
        <v>3</v>
      </c>
      <c r="I2316" t="s">
        <v>18</v>
      </c>
      <c r="J2316" s="1">
        <v>102000</v>
      </c>
      <c r="K2316">
        <v>1</v>
      </c>
      <c r="L2316">
        <v>3.5</v>
      </c>
      <c r="M2316">
        <v>9.9</v>
      </c>
      <c r="N2316" s="3">
        <v>3013627.5700699999</v>
      </c>
      <c r="O2316" s="3">
        <v>1137600</v>
      </c>
      <c r="P2316" s="7">
        <f>(N2316-O2316)/N2316*100</f>
        <v>62.251473563019729</v>
      </c>
    </row>
    <row r="2317" spans="1:16" x14ac:dyDescent="0.35">
      <c r="A2317" t="s">
        <v>771</v>
      </c>
      <c r="B2317" t="s">
        <v>105</v>
      </c>
      <c r="C2317" t="s">
        <v>108</v>
      </c>
      <c r="D2317" t="s">
        <v>216</v>
      </c>
      <c r="E2317" t="s">
        <v>14</v>
      </c>
      <c r="F2317" t="s">
        <v>0</v>
      </c>
      <c r="G2317" s="6">
        <v>7</v>
      </c>
      <c r="H2317" t="s">
        <v>3</v>
      </c>
      <c r="I2317" t="s">
        <v>12</v>
      </c>
      <c r="J2317" s="1">
        <v>78695</v>
      </c>
      <c r="K2317">
        <v>1</v>
      </c>
      <c r="L2317">
        <v>9.8000000000000007</v>
      </c>
      <c r="M2317">
        <v>8</v>
      </c>
      <c r="N2317" s="3">
        <v>1352344</v>
      </c>
      <c r="O2317" s="3">
        <v>449060.08</v>
      </c>
      <c r="P2317" s="7">
        <f>(N2317-O2317)/N2317*100</f>
        <v>66.793945919085672</v>
      </c>
    </row>
    <row r="2318" spans="1:16" x14ac:dyDescent="0.35">
      <c r="A2318" t="s">
        <v>991</v>
      </c>
      <c r="B2318" t="s">
        <v>90</v>
      </c>
      <c r="C2318" t="s">
        <v>122</v>
      </c>
      <c r="D2318" t="s">
        <v>189</v>
      </c>
      <c r="E2318" t="s">
        <v>4</v>
      </c>
      <c r="F2318" t="s">
        <v>0</v>
      </c>
      <c r="G2318" s="6">
        <v>11</v>
      </c>
      <c r="H2318" t="s">
        <v>3</v>
      </c>
      <c r="I2318" t="s">
        <v>12</v>
      </c>
      <c r="J2318" s="1">
        <v>27700</v>
      </c>
      <c r="K2318">
        <v>1</v>
      </c>
      <c r="L2318">
        <v>9.9</v>
      </c>
      <c r="M2318">
        <v>7.4</v>
      </c>
      <c r="N2318" s="3">
        <v>490492</v>
      </c>
      <c r="O2318" s="3">
        <v>130240</v>
      </c>
      <c r="P2318" s="7">
        <f>(N2318-O2318)/N2318*100</f>
        <v>73.447069473100484</v>
      </c>
    </row>
    <row r="2319" spans="1:16" x14ac:dyDescent="0.35">
      <c r="A2319" t="s">
        <v>752</v>
      </c>
      <c r="B2319" t="s">
        <v>90</v>
      </c>
      <c r="C2319" t="s">
        <v>118</v>
      </c>
      <c r="D2319" t="s">
        <v>98</v>
      </c>
      <c r="E2319" t="s">
        <v>14</v>
      </c>
      <c r="F2319" t="s">
        <v>0</v>
      </c>
      <c r="G2319" s="6">
        <v>8</v>
      </c>
      <c r="H2319" t="s">
        <v>3</v>
      </c>
      <c r="I2319" t="s">
        <v>1</v>
      </c>
      <c r="J2319" s="1">
        <v>65000</v>
      </c>
      <c r="K2319">
        <v>1</v>
      </c>
      <c r="L2319">
        <v>4.8</v>
      </c>
      <c r="M2319">
        <v>5.2</v>
      </c>
      <c r="N2319" s="3">
        <v>741508</v>
      </c>
      <c r="O2319" s="3">
        <v>310800</v>
      </c>
      <c r="P2319" s="7">
        <f>(N2319-O2319)/N2319*100</f>
        <v>58.085415127011444</v>
      </c>
    </row>
    <row r="2320" spans="1:16" x14ac:dyDescent="0.35">
      <c r="A2320" t="s">
        <v>703</v>
      </c>
      <c r="B2320" t="s">
        <v>90</v>
      </c>
      <c r="C2320" t="s">
        <v>99</v>
      </c>
      <c r="D2320" t="s">
        <v>119</v>
      </c>
      <c r="E2320" t="s">
        <v>4</v>
      </c>
      <c r="F2320" t="s">
        <v>10</v>
      </c>
      <c r="G2320" s="6">
        <v>8</v>
      </c>
      <c r="H2320" t="s">
        <v>3</v>
      </c>
      <c r="I2320" t="s">
        <v>20</v>
      </c>
      <c r="J2320" s="1">
        <v>58821</v>
      </c>
      <c r="K2320">
        <v>1</v>
      </c>
      <c r="L2320">
        <v>5</v>
      </c>
      <c r="M2320">
        <v>5.6</v>
      </c>
      <c r="N2320" s="3">
        <v>806540.75166900002</v>
      </c>
      <c r="O2320" s="3">
        <v>324558</v>
      </c>
      <c r="P2320" s="7">
        <f>(N2320-O2320)/N2320*100</f>
        <v>59.759255892726813</v>
      </c>
    </row>
    <row r="2321" spans="1:16" x14ac:dyDescent="0.35">
      <c r="A2321" t="s">
        <v>709</v>
      </c>
      <c r="B2321" t="s">
        <v>90</v>
      </c>
      <c r="C2321" t="s">
        <v>118</v>
      </c>
      <c r="D2321" t="s">
        <v>150</v>
      </c>
      <c r="E2321" t="s">
        <v>14</v>
      </c>
      <c r="F2321" t="s">
        <v>10</v>
      </c>
      <c r="G2321" s="6">
        <v>9</v>
      </c>
      <c r="H2321" t="s">
        <v>3</v>
      </c>
      <c r="I2321" t="s">
        <v>37</v>
      </c>
      <c r="J2321" s="1">
        <v>68945</v>
      </c>
      <c r="K2321">
        <v>1</v>
      </c>
      <c r="L2321">
        <v>4.3</v>
      </c>
      <c r="M2321">
        <v>8.1999999999999993</v>
      </c>
      <c r="N2321" s="3">
        <v>882851.01201599999</v>
      </c>
      <c r="O2321" s="3">
        <v>338352</v>
      </c>
      <c r="P2321" s="7">
        <f>(N2321-O2321)/N2321*100</f>
        <v>61.675073665332334</v>
      </c>
    </row>
    <row r="2322" spans="1:16" x14ac:dyDescent="0.35">
      <c r="A2322" t="s">
        <v>722</v>
      </c>
      <c r="B2322" t="s">
        <v>90</v>
      </c>
      <c r="C2322" t="s">
        <v>118</v>
      </c>
      <c r="D2322" t="s">
        <v>163</v>
      </c>
      <c r="E2322" t="s">
        <v>14</v>
      </c>
      <c r="F2322" t="s">
        <v>10</v>
      </c>
      <c r="G2322" s="6">
        <v>9</v>
      </c>
      <c r="H2322" t="s">
        <v>3</v>
      </c>
      <c r="I2322" t="s">
        <v>17</v>
      </c>
      <c r="J2322" s="1">
        <v>69000</v>
      </c>
      <c r="K2322">
        <v>1</v>
      </c>
      <c r="L2322">
        <v>5</v>
      </c>
      <c r="M2322">
        <v>4</v>
      </c>
      <c r="N2322" s="3">
        <v>768774</v>
      </c>
      <c r="O2322" s="3">
        <v>310800</v>
      </c>
      <c r="P2322" s="7">
        <f>(N2322-O2322)/N2322*100</f>
        <v>59.5719938499481</v>
      </c>
    </row>
    <row r="2323" spans="1:16" x14ac:dyDescent="0.35">
      <c r="A2323" t="s">
        <v>680</v>
      </c>
      <c r="B2323" t="s">
        <v>90</v>
      </c>
      <c r="C2323" t="s">
        <v>102</v>
      </c>
      <c r="D2323" t="s">
        <v>103</v>
      </c>
      <c r="E2323" t="s">
        <v>4</v>
      </c>
      <c r="F2323" t="s">
        <v>0</v>
      </c>
      <c r="G2323" s="6">
        <v>9</v>
      </c>
      <c r="H2323" t="s">
        <v>3</v>
      </c>
      <c r="I2323" t="s">
        <v>1</v>
      </c>
      <c r="J2323" s="1">
        <v>73000</v>
      </c>
      <c r="K2323">
        <v>2</v>
      </c>
      <c r="L2323">
        <v>4.3</v>
      </c>
      <c r="M2323">
        <v>8.8000000000000007</v>
      </c>
      <c r="N2323" s="3">
        <v>336331.17237400002</v>
      </c>
      <c r="O2323" s="3">
        <v>105600</v>
      </c>
      <c r="P2323" s="7">
        <f>(N2323-O2323)/N2323*100</f>
        <v>68.602375077332141</v>
      </c>
    </row>
    <row r="2324" spans="1:16" x14ac:dyDescent="0.35">
      <c r="A2324" t="s">
        <v>1010</v>
      </c>
      <c r="B2324" t="s">
        <v>90</v>
      </c>
      <c r="C2324" t="s">
        <v>200</v>
      </c>
      <c r="D2324" t="s">
        <v>119</v>
      </c>
      <c r="E2324" t="s">
        <v>104</v>
      </c>
      <c r="F2324" t="s">
        <v>10</v>
      </c>
      <c r="G2324" s="6">
        <v>6</v>
      </c>
      <c r="H2324" t="s">
        <v>3</v>
      </c>
      <c r="I2324" t="s">
        <v>12</v>
      </c>
      <c r="J2324" s="1">
        <v>74087</v>
      </c>
      <c r="K2324">
        <v>1</v>
      </c>
      <c r="L2324">
        <v>4.5</v>
      </c>
      <c r="M2324">
        <v>5.2</v>
      </c>
      <c r="N2324" s="3">
        <v>953818.219086</v>
      </c>
      <c r="O2324" s="3">
        <v>640228.07999999996</v>
      </c>
      <c r="P2324" s="7">
        <f>(N2324-O2324)/N2324*100</f>
        <v>32.877348409899213</v>
      </c>
    </row>
    <row r="2325" spans="1:16" x14ac:dyDescent="0.35">
      <c r="A2325" t="s">
        <v>1026</v>
      </c>
      <c r="B2325" t="s">
        <v>90</v>
      </c>
      <c r="C2325" t="s">
        <v>203</v>
      </c>
      <c r="D2325" t="s">
        <v>96</v>
      </c>
      <c r="E2325" t="s">
        <v>4</v>
      </c>
      <c r="F2325" t="s">
        <v>0</v>
      </c>
      <c r="G2325" s="6">
        <v>1</v>
      </c>
      <c r="H2325" t="s">
        <v>3</v>
      </c>
      <c r="I2325" t="s">
        <v>1</v>
      </c>
      <c r="J2325" s="1">
        <v>7400</v>
      </c>
      <c r="K2325">
        <v>1</v>
      </c>
      <c r="L2325">
        <v>5</v>
      </c>
      <c r="M2325">
        <v>5.7</v>
      </c>
      <c r="N2325" s="3">
        <v>537022</v>
      </c>
      <c r="O2325" s="3">
        <v>426550</v>
      </c>
      <c r="P2325" s="7">
        <f>(N2325-O2325)/N2325*100</f>
        <v>20.571224270141634</v>
      </c>
    </row>
    <row r="2326" spans="1:16" x14ac:dyDescent="0.35">
      <c r="A2326" t="s">
        <v>1105</v>
      </c>
      <c r="B2326" t="s">
        <v>90</v>
      </c>
      <c r="C2326" t="s">
        <v>200</v>
      </c>
      <c r="D2326" t="s">
        <v>175</v>
      </c>
      <c r="E2326" t="s">
        <v>104</v>
      </c>
      <c r="F2326" t="s">
        <v>0</v>
      </c>
      <c r="G2326" s="6">
        <v>3</v>
      </c>
      <c r="H2326" t="s">
        <v>13</v>
      </c>
      <c r="I2326" t="s">
        <v>1</v>
      </c>
      <c r="J2326" s="1">
        <v>41000</v>
      </c>
      <c r="K2326">
        <v>4</v>
      </c>
      <c r="L2326">
        <v>9.3000000000000007</v>
      </c>
      <c r="M2326">
        <v>7</v>
      </c>
      <c r="N2326" s="3">
        <v>899612</v>
      </c>
      <c r="O2326" s="3">
        <v>641199.02800008003</v>
      </c>
      <c r="P2326" s="7">
        <f>(N2326-O2326)/N2326*100</f>
        <v>28.724936083547124</v>
      </c>
    </row>
    <row r="2327" spans="1:16" x14ac:dyDescent="0.35">
      <c r="A2327" t="s">
        <v>1040</v>
      </c>
      <c r="B2327" t="s">
        <v>90</v>
      </c>
      <c r="C2327" t="s">
        <v>521</v>
      </c>
      <c r="D2327" t="s">
        <v>522</v>
      </c>
      <c r="E2327" t="s">
        <v>4</v>
      </c>
      <c r="F2327" t="s">
        <v>0</v>
      </c>
      <c r="G2327" s="6">
        <v>4</v>
      </c>
      <c r="H2327" t="s">
        <v>3</v>
      </c>
      <c r="I2327" t="s">
        <v>1</v>
      </c>
      <c r="J2327" s="1">
        <v>24000</v>
      </c>
      <c r="K2327">
        <v>1</v>
      </c>
      <c r="L2327">
        <v>9.9</v>
      </c>
      <c r="M2327">
        <v>6.4</v>
      </c>
      <c r="N2327" s="3">
        <v>562757.91455300001</v>
      </c>
      <c r="O2327" s="3">
        <v>426550</v>
      </c>
      <c r="P2327" s="7">
        <f>(N2327-O2327)/N2327*100</f>
        <v>24.203642637561178</v>
      </c>
    </row>
    <row r="2328" spans="1:16" x14ac:dyDescent="0.35">
      <c r="A2328" t="s">
        <v>697</v>
      </c>
      <c r="B2328" t="s">
        <v>90</v>
      </c>
      <c r="C2328" t="s">
        <v>99</v>
      </c>
      <c r="D2328" t="s">
        <v>98</v>
      </c>
      <c r="E2328" t="s">
        <v>4</v>
      </c>
      <c r="F2328" t="s">
        <v>0</v>
      </c>
      <c r="G2328" s="6">
        <v>10</v>
      </c>
      <c r="H2328" t="s">
        <v>3</v>
      </c>
      <c r="I2328" t="s">
        <v>20</v>
      </c>
      <c r="J2328" s="1">
        <v>58000</v>
      </c>
      <c r="K2328">
        <v>1</v>
      </c>
      <c r="L2328">
        <v>9.9</v>
      </c>
      <c r="M2328">
        <v>4.5</v>
      </c>
      <c r="N2328" s="3">
        <v>507718.23128900002</v>
      </c>
      <c r="O2328" s="3">
        <v>242550</v>
      </c>
      <c r="P2328" s="7">
        <f>(N2328-O2328)/N2328*100</f>
        <v>52.227439344809092</v>
      </c>
    </row>
    <row r="2329" spans="1:16" x14ac:dyDescent="0.35">
      <c r="A2329" t="s">
        <v>715</v>
      </c>
      <c r="B2329" t="s">
        <v>90</v>
      </c>
      <c r="C2329" t="s">
        <v>97</v>
      </c>
      <c r="D2329" t="s">
        <v>121</v>
      </c>
      <c r="E2329" t="s">
        <v>14</v>
      </c>
      <c r="F2329" t="s">
        <v>0</v>
      </c>
      <c r="G2329" s="6">
        <v>6</v>
      </c>
      <c r="H2329" t="s">
        <v>3</v>
      </c>
      <c r="I2329" t="s">
        <v>23</v>
      </c>
      <c r="J2329" s="1">
        <v>50000</v>
      </c>
      <c r="K2329">
        <v>1</v>
      </c>
      <c r="L2329">
        <v>9.9</v>
      </c>
      <c r="M2329">
        <v>4.2</v>
      </c>
      <c r="N2329" s="3">
        <v>828686.83540400001</v>
      </c>
      <c r="O2329" s="3">
        <v>449999.06000008003</v>
      </c>
      <c r="P2329" s="7">
        <f>(N2329-O2329)/N2329*100</f>
        <v>45.697332119352751</v>
      </c>
    </row>
    <row r="2330" spans="1:16" x14ac:dyDescent="0.35">
      <c r="A2330" t="s">
        <v>772</v>
      </c>
      <c r="B2330" t="s">
        <v>90</v>
      </c>
      <c r="C2330" t="s">
        <v>218</v>
      </c>
      <c r="D2330" t="s">
        <v>219</v>
      </c>
      <c r="E2330" t="s">
        <v>217</v>
      </c>
      <c r="F2330" t="s">
        <v>0</v>
      </c>
      <c r="G2330" s="6">
        <v>6</v>
      </c>
      <c r="H2330" t="s">
        <v>13</v>
      </c>
      <c r="I2330" t="s">
        <v>12</v>
      </c>
      <c r="J2330" s="1">
        <v>42000</v>
      </c>
      <c r="K2330">
        <v>1</v>
      </c>
      <c r="L2330">
        <v>6.4</v>
      </c>
      <c r="M2330">
        <v>3.8</v>
      </c>
      <c r="N2330" s="3">
        <v>424691</v>
      </c>
      <c r="O2330" s="3">
        <v>274288</v>
      </c>
      <c r="P2330" s="7">
        <f>(N2330-O2330)/N2330*100</f>
        <v>35.414689739127979</v>
      </c>
    </row>
    <row r="2331" spans="1:16" x14ac:dyDescent="0.35">
      <c r="A2331" t="s">
        <v>989</v>
      </c>
      <c r="B2331" t="s">
        <v>90</v>
      </c>
      <c r="C2331" t="s">
        <v>200</v>
      </c>
      <c r="D2331" t="s">
        <v>432</v>
      </c>
      <c r="E2331" t="s">
        <v>104</v>
      </c>
      <c r="F2331" t="s">
        <v>10</v>
      </c>
      <c r="G2331" s="6">
        <v>2</v>
      </c>
      <c r="H2331" t="s">
        <v>3</v>
      </c>
      <c r="I2331" t="s">
        <v>1</v>
      </c>
      <c r="J2331" s="1">
        <v>47000</v>
      </c>
      <c r="K2331">
        <v>1</v>
      </c>
      <c r="L2331">
        <v>4.2</v>
      </c>
      <c r="M2331">
        <v>4.9000000000000004</v>
      </c>
      <c r="N2331" s="3">
        <v>1145459</v>
      </c>
      <c r="O2331" s="3">
        <v>788800</v>
      </c>
      <c r="P2331" s="7">
        <f>(N2331-O2331)/N2331*100</f>
        <v>31.136775737935622</v>
      </c>
    </row>
    <row r="2332" spans="1:16" x14ac:dyDescent="0.35">
      <c r="A2332" t="s">
        <v>688</v>
      </c>
      <c r="B2332" t="s">
        <v>90</v>
      </c>
      <c r="C2332" t="s">
        <v>118</v>
      </c>
      <c r="D2332" t="s">
        <v>119</v>
      </c>
      <c r="E2332" t="s">
        <v>14</v>
      </c>
      <c r="F2332" t="s">
        <v>10</v>
      </c>
      <c r="G2332" s="6">
        <v>7</v>
      </c>
      <c r="H2332" t="s">
        <v>3</v>
      </c>
      <c r="I2332" t="s">
        <v>17</v>
      </c>
      <c r="J2332" s="1">
        <v>83456</v>
      </c>
      <c r="K2332">
        <v>1</v>
      </c>
      <c r="L2332">
        <v>4.8</v>
      </c>
      <c r="M2332">
        <v>4.8</v>
      </c>
      <c r="N2332" s="3">
        <v>870791</v>
      </c>
      <c r="O2332" s="3">
        <v>426550</v>
      </c>
      <c r="P2332" s="7">
        <f>(N2332-O2332)/N2332*100</f>
        <v>51.015800576717027</v>
      </c>
    </row>
    <row r="2333" spans="1:16" x14ac:dyDescent="0.35">
      <c r="A2333" t="s">
        <v>1005</v>
      </c>
      <c r="B2333" t="s">
        <v>90</v>
      </c>
      <c r="C2333" t="s">
        <v>99</v>
      </c>
      <c r="D2333" t="s">
        <v>189</v>
      </c>
      <c r="E2333" t="s">
        <v>4</v>
      </c>
      <c r="F2333" t="s">
        <v>0</v>
      </c>
      <c r="G2333" s="6">
        <v>9</v>
      </c>
      <c r="H2333" t="s">
        <v>13</v>
      </c>
      <c r="I2333" t="s">
        <v>20</v>
      </c>
      <c r="J2333" s="1">
        <v>75145</v>
      </c>
      <c r="K2333">
        <v>1</v>
      </c>
      <c r="L2333">
        <v>6.4</v>
      </c>
      <c r="M2333">
        <v>4.2</v>
      </c>
      <c r="N2333" s="3">
        <v>463669.617616</v>
      </c>
      <c r="O2333" s="3">
        <v>403200</v>
      </c>
      <c r="P2333" s="7">
        <f>(N2333-O2333)/N2333*100</f>
        <v>13.04153115032857</v>
      </c>
    </row>
    <row r="2334" spans="1:16" x14ac:dyDescent="0.35">
      <c r="A2334" t="s">
        <v>743</v>
      </c>
      <c r="B2334" t="s">
        <v>90</v>
      </c>
      <c r="C2334" t="s">
        <v>118</v>
      </c>
      <c r="D2334" t="s">
        <v>189</v>
      </c>
      <c r="E2334" t="s">
        <v>14</v>
      </c>
      <c r="F2334" t="s">
        <v>0</v>
      </c>
      <c r="G2334" s="6">
        <v>8</v>
      </c>
      <c r="H2334" t="s">
        <v>3</v>
      </c>
      <c r="I2334" t="s">
        <v>1</v>
      </c>
      <c r="J2334" s="1">
        <v>139000</v>
      </c>
      <c r="K2334">
        <v>1</v>
      </c>
      <c r="L2334">
        <v>5</v>
      </c>
      <c r="M2334">
        <v>7.2</v>
      </c>
      <c r="N2334" s="3">
        <v>641315</v>
      </c>
      <c r="O2334" s="3">
        <v>233518</v>
      </c>
      <c r="P2334" s="7">
        <f>(N2334-O2334)/N2334*100</f>
        <v>63.587628544475031</v>
      </c>
    </row>
    <row r="2335" spans="1:16" x14ac:dyDescent="0.35">
      <c r="A2335" t="s">
        <v>688</v>
      </c>
      <c r="B2335" t="s">
        <v>90</v>
      </c>
      <c r="C2335" t="s">
        <v>118</v>
      </c>
      <c r="D2335" t="s">
        <v>119</v>
      </c>
      <c r="E2335" t="s">
        <v>14</v>
      </c>
      <c r="F2335" t="s">
        <v>142</v>
      </c>
      <c r="G2335" s="6">
        <v>6</v>
      </c>
      <c r="H2335" t="s">
        <v>13</v>
      </c>
      <c r="I2335" t="s">
        <v>1</v>
      </c>
      <c r="J2335" s="1">
        <v>41000</v>
      </c>
      <c r="K2335">
        <v>1</v>
      </c>
      <c r="L2335">
        <v>6.4</v>
      </c>
      <c r="M2335">
        <v>4.8</v>
      </c>
      <c r="N2335" s="3">
        <v>870791</v>
      </c>
      <c r="O2335" s="3">
        <v>482998</v>
      </c>
      <c r="P2335" s="7">
        <f>(N2335-O2335)/N2335*100</f>
        <v>44.533418466658475</v>
      </c>
    </row>
    <row r="2336" spans="1:16" x14ac:dyDescent="0.35">
      <c r="A2336" t="s">
        <v>683</v>
      </c>
      <c r="B2336" t="s">
        <v>105</v>
      </c>
      <c r="C2336" t="s">
        <v>110</v>
      </c>
      <c r="D2336" t="s">
        <v>111</v>
      </c>
      <c r="E2336" t="s">
        <v>32</v>
      </c>
      <c r="F2336" t="s">
        <v>10</v>
      </c>
      <c r="G2336" s="6">
        <v>4</v>
      </c>
      <c r="H2336" t="s">
        <v>13</v>
      </c>
      <c r="I2336" t="s">
        <v>1</v>
      </c>
      <c r="J2336" s="1">
        <v>34500</v>
      </c>
      <c r="K2336">
        <v>1</v>
      </c>
      <c r="L2336">
        <v>4</v>
      </c>
      <c r="M2336">
        <v>8.1999999999999993</v>
      </c>
      <c r="N2336" s="3">
        <v>3133263.4402600001</v>
      </c>
      <c r="O2336" s="3">
        <v>2018750</v>
      </c>
      <c r="P2336" s="7">
        <f>(N2336-O2336)/N2336*100</f>
        <v>35.570371324012164</v>
      </c>
    </row>
    <row r="2337" spans="1:16" x14ac:dyDescent="0.35">
      <c r="A2337" t="s">
        <v>1041</v>
      </c>
      <c r="B2337" t="s">
        <v>105</v>
      </c>
      <c r="C2337" t="s">
        <v>106</v>
      </c>
      <c r="D2337" t="s">
        <v>523</v>
      </c>
      <c r="E2337" t="s">
        <v>104</v>
      </c>
      <c r="F2337" t="s">
        <v>10</v>
      </c>
      <c r="G2337" s="6">
        <v>10</v>
      </c>
      <c r="H2337" t="s">
        <v>3</v>
      </c>
      <c r="I2337" t="s">
        <v>12</v>
      </c>
      <c r="J2337" s="1">
        <v>76000</v>
      </c>
      <c r="K2337">
        <v>1</v>
      </c>
      <c r="L2337">
        <v>9.9</v>
      </c>
      <c r="M2337">
        <v>6.4</v>
      </c>
      <c r="N2337" s="3">
        <v>1133338</v>
      </c>
      <c r="O2337" s="3">
        <v>544800</v>
      </c>
      <c r="P2337" s="7">
        <f>(N2337-O2337)/N2337*100</f>
        <v>51.929609701607113</v>
      </c>
    </row>
    <row r="2338" spans="1:16" x14ac:dyDescent="0.35">
      <c r="A2338" t="s">
        <v>721</v>
      </c>
      <c r="B2338" t="s">
        <v>105</v>
      </c>
      <c r="C2338" t="s">
        <v>106</v>
      </c>
      <c r="D2338" t="s">
        <v>161</v>
      </c>
      <c r="E2338" t="s">
        <v>104</v>
      </c>
      <c r="F2338" t="s">
        <v>0</v>
      </c>
      <c r="G2338" s="6">
        <v>11</v>
      </c>
      <c r="H2338" t="s">
        <v>3</v>
      </c>
      <c r="I2338" t="s">
        <v>2</v>
      </c>
      <c r="J2338" s="1">
        <v>300000</v>
      </c>
      <c r="K2338">
        <v>1</v>
      </c>
      <c r="L2338">
        <v>9.6</v>
      </c>
      <c r="M2338">
        <v>4.5999999999999996</v>
      </c>
      <c r="N2338" s="3">
        <v>1173645</v>
      </c>
      <c r="O2338" s="3">
        <v>450000</v>
      </c>
      <c r="P2338" s="7">
        <f>(N2338-O2338)/N2338*100</f>
        <v>61.657911889881525</v>
      </c>
    </row>
    <row r="2339" spans="1:16" x14ac:dyDescent="0.35">
      <c r="A2339" t="s">
        <v>984</v>
      </c>
      <c r="B2339" t="s">
        <v>105</v>
      </c>
      <c r="C2339" t="s">
        <v>106</v>
      </c>
      <c r="D2339" t="s">
        <v>426</v>
      </c>
      <c r="E2339" t="s">
        <v>104</v>
      </c>
      <c r="F2339" t="s">
        <v>10</v>
      </c>
      <c r="G2339" s="6">
        <v>7</v>
      </c>
      <c r="H2339" t="s">
        <v>3</v>
      </c>
      <c r="I2339" t="s">
        <v>12</v>
      </c>
      <c r="J2339" s="1">
        <v>115000</v>
      </c>
      <c r="K2339">
        <v>1</v>
      </c>
      <c r="L2339">
        <v>9.3000000000000007</v>
      </c>
      <c r="M2339">
        <v>7.7</v>
      </c>
      <c r="N2339" s="3">
        <v>1322223</v>
      </c>
      <c r="O2339" s="3">
        <v>833782</v>
      </c>
      <c r="P2339" s="7">
        <f>(N2339-O2339)/N2339*100</f>
        <v>36.94089423644877</v>
      </c>
    </row>
    <row r="2340" spans="1:16" x14ac:dyDescent="0.35">
      <c r="A2340" t="s">
        <v>682</v>
      </c>
      <c r="B2340" t="s">
        <v>105</v>
      </c>
      <c r="C2340" t="s">
        <v>108</v>
      </c>
      <c r="D2340" t="s">
        <v>109</v>
      </c>
      <c r="E2340" t="s">
        <v>14</v>
      </c>
      <c r="F2340" t="s">
        <v>0</v>
      </c>
      <c r="G2340" s="6">
        <v>8</v>
      </c>
      <c r="H2340" t="s">
        <v>3</v>
      </c>
      <c r="I2340" t="s">
        <v>1</v>
      </c>
      <c r="J2340" s="1">
        <v>63000</v>
      </c>
      <c r="K2340">
        <v>2</v>
      </c>
      <c r="L2340">
        <v>5</v>
      </c>
      <c r="M2340">
        <v>6.3</v>
      </c>
      <c r="N2340" s="3">
        <v>1525510</v>
      </c>
      <c r="O2340" s="3">
        <v>497200</v>
      </c>
      <c r="P2340" s="7">
        <f>(N2340-O2340)/N2340*100</f>
        <v>67.407621057875716</v>
      </c>
    </row>
    <row r="2341" spans="1:16" x14ac:dyDescent="0.35">
      <c r="A2341" t="s">
        <v>684</v>
      </c>
      <c r="B2341" t="s">
        <v>105</v>
      </c>
      <c r="C2341" t="s">
        <v>106</v>
      </c>
      <c r="D2341" t="s">
        <v>112</v>
      </c>
      <c r="E2341" t="s">
        <v>104</v>
      </c>
      <c r="F2341" t="s">
        <v>10</v>
      </c>
      <c r="G2341" s="6">
        <v>8</v>
      </c>
      <c r="H2341" t="s">
        <v>3</v>
      </c>
      <c r="I2341" t="s">
        <v>18</v>
      </c>
      <c r="J2341" s="1">
        <v>67000</v>
      </c>
      <c r="K2341">
        <v>2</v>
      </c>
      <c r="L2341">
        <v>9.9</v>
      </c>
      <c r="M2341">
        <v>4.9000000000000004</v>
      </c>
      <c r="N2341" s="3">
        <v>1585233</v>
      </c>
      <c r="O2341" s="3">
        <v>889200</v>
      </c>
      <c r="P2341" s="7">
        <f>(N2341-O2341)/N2341*100</f>
        <v>43.907299431692373</v>
      </c>
    </row>
    <row r="2342" spans="1:16" x14ac:dyDescent="0.35">
      <c r="A2342" t="s">
        <v>1063</v>
      </c>
      <c r="B2342" t="s">
        <v>105</v>
      </c>
      <c r="C2342" t="s">
        <v>519</v>
      </c>
      <c r="D2342" t="s">
        <v>157</v>
      </c>
      <c r="E2342" t="s">
        <v>4</v>
      </c>
      <c r="F2342" t="s">
        <v>0</v>
      </c>
      <c r="G2342" s="6">
        <v>7</v>
      </c>
      <c r="H2342" t="s">
        <v>3</v>
      </c>
      <c r="I2342" t="s">
        <v>12</v>
      </c>
      <c r="J2342" s="1">
        <v>32000</v>
      </c>
      <c r="K2342">
        <v>1</v>
      </c>
      <c r="L2342">
        <v>4.5</v>
      </c>
      <c r="M2342">
        <v>7.2</v>
      </c>
      <c r="N2342" s="3">
        <v>560559.02313600003</v>
      </c>
      <c r="O2342" s="3">
        <v>297078</v>
      </c>
      <c r="P2342" s="7">
        <f>(N2342-O2342)/N2342*100</f>
        <v>47.003261433912478</v>
      </c>
    </row>
    <row r="2343" spans="1:16" x14ac:dyDescent="0.35">
      <c r="A2343" t="s">
        <v>1106</v>
      </c>
      <c r="B2343" t="s">
        <v>105</v>
      </c>
      <c r="C2343" t="s">
        <v>110</v>
      </c>
      <c r="D2343" t="s">
        <v>496</v>
      </c>
      <c r="E2343" t="s">
        <v>32</v>
      </c>
      <c r="F2343" t="s">
        <v>10</v>
      </c>
      <c r="G2343" s="6">
        <v>6</v>
      </c>
      <c r="H2343" t="s">
        <v>13</v>
      </c>
      <c r="I2343" t="s">
        <v>1</v>
      </c>
      <c r="J2343" s="1">
        <v>64000</v>
      </c>
      <c r="K2343">
        <v>1</v>
      </c>
      <c r="L2343">
        <v>4.8</v>
      </c>
      <c r="M2343">
        <v>4</v>
      </c>
      <c r="N2343" s="3">
        <v>3153578.6</v>
      </c>
      <c r="O2343" s="3">
        <v>1663450</v>
      </c>
      <c r="P2343" s="7">
        <f>(N2343-O2343)/N2343*100</f>
        <v>47.251988582114301</v>
      </c>
    </row>
    <row r="2344" spans="1:16" x14ac:dyDescent="0.35">
      <c r="A2344" t="s">
        <v>687</v>
      </c>
      <c r="B2344" t="s">
        <v>105</v>
      </c>
      <c r="C2344" t="s">
        <v>106</v>
      </c>
      <c r="D2344" t="s">
        <v>116</v>
      </c>
      <c r="E2344" t="s">
        <v>104</v>
      </c>
      <c r="F2344" t="s">
        <v>10</v>
      </c>
      <c r="G2344" s="6">
        <v>9</v>
      </c>
      <c r="H2344" t="s">
        <v>3</v>
      </c>
      <c r="I2344" t="s">
        <v>18</v>
      </c>
      <c r="J2344" s="1">
        <v>99000</v>
      </c>
      <c r="K2344">
        <v>2</v>
      </c>
      <c r="L2344">
        <v>4.8</v>
      </c>
      <c r="M2344">
        <v>9.4</v>
      </c>
      <c r="N2344" s="3">
        <v>1475247</v>
      </c>
      <c r="O2344" s="3">
        <v>568750</v>
      </c>
      <c r="P2344" s="7">
        <f>(N2344-O2344)/N2344*100</f>
        <v>61.447133937571131</v>
      </c>
    </row>
    <row r="2345" spans="1:16" x14ac:dyDescent="0.35">
      <c r="A2345" t="s">
        <v>717</v>
      </c>
      <c r="B2345" t="s">
        <v>105</v>
      </c>
      <c r="C2345" t="s">
        <v>158</v>
      </c>
      <c r="D2345" t="s">
        <v>157</v>
      </c>
      <c r="E2345" t="s">
        <v>14</v>
      </c>
      <c r="F2345" t="s">
        <v>0</v>
      </c>
      <c r="G2345" s="6">
        <v>7</v>
      </c>
      <c r="H2345" t="s">
        <v>3</v>
      </c>
      <c r="I2345" t="s">
        <v>37</v>
      </c>
      <c r="J2345" s="1">
        <v>33000</v>
      </c>
      <c r="K2345">
        <v>1</v>
      </c>
      <c r="L2345">
        <v>5</v>
      </c>
      <c r="M2345">
        <v>8</v>
      </c>
      <c r="N2345" s="3">
        <v>700234.10138200002</v>
      </c>
      <c r="O2345" s="3">
        <v>310800</v>
      </c>
      <c r="P2345" s="7">
        <f>(N2345-O2345)/N2345*100</f>
        <v>55.614843752025621</v>
      </c>
    </row>
    <row r="2346" spans="1:16" x14ac:dyDescent="0.35">
      <c r="A2346" t="s">
        <v>1015</v>
      </c>
      <c r="B2346" t="s">
        <v>105</v>
      </c>
      <c r="C2346" t="s">
        <v>158</v>
      </c>
      <c r="D2346" t="s">
        <v>159</v>
      </c>
      <c r="E2346" t="s">
        <v>14</v>
      </c>
      <c r="F2346" t="s">
        <v>0</v>
      </c>
      <c r="G2346" s="6">
        <v>7</v>
      </c>
      <c r="H2346" t="s">
        <v>3</v>
      </c>
      <c r="I2346" t="s">
        <v>1</v>
      </c>
      <c r="J2346" s="1">
        <v>66949</v>
      </c>
      <c r="K2346">
        <v>1</v>
      </c>
      <c r="L2346">
        <v>4</v>
      </c>
      <c r="M2346">
        <v>4.5999999999999996</v>
      </c>
      <c r="N2346" s="3">
        <v>781928.07987699995</v>
      </c>
      <c r="O2346" s="3">
        <v>324558</v>
      </c>
      <c r="P2346" s="7">
        <f>(N2346-O2346)/N2346*100</f>
        <v>58.492602024082039</v>
      </c>
    </row>
    <row r="2347" spans="1:16" x14ac:dyDescent="0.35">
      <c r="A2347" t="s">
        <v>1107</v>
      </c>
      <c r="B2347" t="s">
        <v>105</v>
      </c>
      <c r="C2347" t="s">
        <v>106</v>
      </c>
      <c r="D2347" t="s">
        <v>566</v>
      </c>
      <c r="E2347" t="s">
        <v>104</v>
      </c>
      <c r="F2347" t="s">
        <v>142</v>
      </c>
      <c r="G2347" s="6">
        <v>5</v>
      </c>
      <c r="H2347" t="s">
        <v>3</v>
      </c>
      <c r="I2347" t="s">
        <v>18</v>
      </c>
      <c r="J2347" s="1">
        <v>43000</v>
      </c>
      <c r="K2347">
        <v>1</v>
      </c>
      <c r="L2347">
        <v>5.7</v>
      </c>
      <c r="M2347">
        <v>3.8</v>
      </c>
      <c r="N2347" s="3">
        <v>1637835</v>
      </c>
      <c r="O2347" s="3">
        <v>1282500</v>
      </c>
      <c r="P2347" s="7">
        <f>(N2347-O2347)/N2347*100</f>
        <v>21.695408878183699</v>
      </c>
    </row>
    <row r="2348" spans="1:16" x14ac:dyDescent="0.35">
      <c r="A2348" t="s">
        <v>772</v>
      </c>
      <c r="B2348" t="s">
        <v>90</v>
      </c>
      <c r="C2348" t="s">
        <v>218</v>
      </c>
      <c r="D2348" t="s">
        <v>219</v>
      </c>
      <c r="E2348" t="s">
        <v>217</v>
      </c>
      <c r="F2348" t="s">
        <v>0</v>
      </c>
      <c r="G2348" s="6">
        <v>7</v>
      </c>
      <c r="H2348" t="s">
        <v>13</v>
      </c>
      <c r="I2348" t="s">
        <v>18</v>
      </c>
      <c r="J2348" s="1">
        <v>45000</v>
      </c>
      <c r="K2348">
        <v>1</v>
      </c>
      <c r="L2348">
        <v>6.4</v>
      </c>
      <c r="M2348">
        <v>8</v>
      </c>
      <c r="N2348" s="3">
        <v>424691</v>
      </c>
      <c r="O2348" s="3">
        <v>198000</v>
      </c>
      <c r="P2348" s="7">
        <f>(N2348-O2348)/N2348*100</f>
        <v>53.377867673202395</v>
      </c>
    </row>
    <row r="2349" spans="1:16" x14ac:dyDescent="0.35">
      <c r="A2349" t="s">
        <v>1006</v>
      </c>
      <c r="B2349" t="s">
        <v>90</v>
      </c>
      <c r="C2349" t="s">
        <v>123</v>
      </c>
      <c r="D2349" t="s">
        <v>166</v>
      </c>
      <c r="E2349" t="s">
        <v>4</v>
      </c>
      <c r="F2349" t="s">
        <v>0</v>
      </c>
      <c r="G2349" s="6">
        <v>9</v>
      </c>
      <c r="H2349" t="s">
        <v>3</v>
      </c>
      <c r="I2349" t="s">
        <v>1</v>
      </c>
      <c r="J2349" s="1">
        <v>648484</v>
      </c>
      <c r="K2349">
        <v>2</v>
      </c>
      <c r="L2349">
        <v>5</v>
      </c>
      <c r="M2349">
        <v>7</v>
      </c>
      <c r="N2349" s="3">
        <v>566808.21299999999</v>
      </c>
      <c r="O2349" s="3">
        <v>167200</v>
      </c>
      <c r="P2349" s="7">
        <f>(N2349-O2349)/N2349*100</f>
        <v>70.501486011459761</v>
      </c>
    </row>
    <row r="2350" spans="1:16" x14ac:dyDescent="0.35">
      <c r="A2350" t="s">
        <v>772</v>
      </c>
      <c r="B2350" t="s">
        <v>90</v>
      </c>
      <c r="C2350" t="s">
        <v>218</v>
      </c>
      <c r="D2350" t="s">
        <v>219</v>
      </c>
      <c r="E2350" t="s">
        <v>217</v>
      </c>
      <c r="F2350" t="s">
        <v>153</v>
      </c>
      <c r="G2350" s="6">
        <v>9</v>
      </c>
      <c r="H2350" t="s">
        <v>13</v>
      </c>
      <c r="I2350" t="s">
        <v>12</v>
      </c>
      <c r="J2350" s="1">
        <v>65000</v>
      </c>
      <c r="K2350">
        <v>2</v>
      </c>
      <c r="L2350">
        <v>6.4</v>
      </c>
      <c r="M2350">
        <v>4.2</v>
      </c>
      <c r="N2350" s="3">
        <v>424691</v>
      </c>
      <c r="O2350" s="3">
        <v>306222</v>
      </c>
      <c r="P2350" s="7">
        <f>(N2350-O2350)/N2350*100</f>
        <v>27.895340376885784</v>
      </c>
    </row>
    <row r="2351" spans="1:16" x14ac:dyDescent="0.35">
      <c r="A2351" t="s">
        <v>1108</v>
      </c>
      <c r="B2351" t="s">
        <v>105</v>
      </c>
      <c r="C2351" t="s">
        <v>106</v>
      </c>
      <c r="D2351" t="s">
        <v>567</v>
      </c>
      <c r="E2351" t="s">
        <v>104</v>
      </c>
      <c r="F2351" t="s">
        <v>142</v>
      </c>
      <c r="G2351" s="6">
        <v>7</v>
      </c>
      <c r="H2351" t="s">
        <v>13</v>
      </c>
      <c r="I2351" t="s">
        <v>18</v>
      </c>
      <c r="J2351" s="1">
        <v>80000</v>
      </c>
      <c r="K2351">
        <v>1</v>
      </c>
      <c r="L2351">
        <v>5.7</v>
      </c>
      <c r="M2351">
        <v>3.4</v>
      </c>
      <c r="N2351" s="3">
        <v>1270816.5</v>
      </c>
      <c r="O2351" s="3">
        <v>1038400</v>
      </c>
      <c r="P2351" s="7">
        <f>(N2351-O2351)/N2351*100</f>
        <v>18.288753726442803</v>
      </c>
    </row>
    <row r="2352" spans="1:16" x14ac:dyDescent="0.35">
      <c r="A2352" t="s">
        <v>1014</v>
      </c>
      <c r="B2352" t="s">
        <v>105</v>
      </c>
      <c r="C2352" t="s">
        <v>110</v>
      </c>
      <c r="D2352" t="s">
        <v>470</v>
      </c>
      <c r="E2352" t="s">
        <v>32</v>
      </c>
      <c r="F2352" t="s">
        <v>142</v>
      </c>
      <c r="G2352" s="6">
        <v>5</v>
      </c>
      <c r="H2352" t="s">
        <v>3</v>
      </c>
      <c r="I2352" t="s">
        <v>1</v>
      </c>
      <c r="J2352" s="1">
        <v>96000</v>
      </c>
      <c r="K2352">
        <v>1</v>
      </c>
      <c r="L2352">
        <v>5</v>
      </c>
      <c r="M2352">
        <v>6</v>
      </c>
      <c r="N2352" s="3">
        <v>3013627.5700699999</v>
      </c>
      <c r="O2352" s="3">
        <v>1805000</v>
      </c>
      <c r="P2352" s="7">
        <f>(N2352-O2352)/N2352*100</f>
        <v>40.105405925853212</v>
      </c>
    </row>
    <row r="2353" spans="1:16" x14ac:dyDescent="0.35">
      <c r="A2353" t="s">
        <v>1014</v>
      </c>
      <c r="B2353" t="s">
        <v>105</v>
      </c>
      <c r="C2353" t="s">
        <v>110</v>
      </c>
      <c r="D2353" t="s">
        <v>470</v>
      </c>
      <c r="E2353" t="s">
        <v>32</v>
      </c>
      <c r="F2353" t="s">
        <v>142</v>
      </c>
      <c r="G2353" s="6">
        <v>6</v>
      </c>
      <c r="H2353" t="s">
        <v>3</v>
      </c>
      <c r="I2353" t="s">
        <v>43</v>
      </c>
      <c r="J2353" s="1">
        <v>54367</v>
      </c>
      <c r="K2353">
        <v>1</v>
      </c>
      <c r="L2353">
        <v>5.7</v>
      </c>
      <c r="M2353">
        <v>4.5999999999999996</v>
      </c>
      <c r="N2353" s="3">
        <v>3013627.5700699999</v>
      </c>
      <c r="O2353" s="3">
        <v>1828750</v>
      </c>
      <c r="P2353" s="7">
        <f>(N2353-O2353)/N2353*100</f>
        <v>39.317319161719702</v>
      </c>
    </row>
    <row r="2354" spans="1:16" x14ac:dyDescent="0.35">
      <c r="A2354" t="s">
        <v>683</v>
      </c>
      <c r="B2354" t="s">
        <v>105</v>
      </c>
      <c r="C2354" t="s">
        <v>110</v>
      </c>
      <c r="D2354" t="s">
        <v>111</v>
      </c>
      <c r="E2354" t="s">
        <v>32</v>
      </c>
      <c r="F2354" t="s">
        <v>142</v>
      </c>
      <c r="G2354" s="6">
        <v>5</v>
      </c>
      <c r="H2354" t="s">
        <v>3</v>
      </c>
      <c r="I2354" t="s">
        <v>1</v>
      </c>
      <c r="J2354" s="1">
        <v>35000</v>
      </c>
      <c r="K2354">
        <v>1</v>
      </c>
      <c r="L2354">
        <v>6.1</v>
      </c>
      <c r="M2354">
        <v>4.2</v>
      </c>
      <c r="N2354" s="3">
        <v>3133263.4402600001</v>
      </c>
      <c r="O2354" s="3">
        <v>2232500</v>
      </c>
      <c r="P2354" s="7">
        <f>(N2354-O2354)/N2354*100</f>
        <v>28.748410640672272</v>
      </c>
    </row>
    <row r="2355" spans="1:16" x14ac:dyDescent="0.35">
      <c r="A2355" t="s">
        <v>728</v>
      </c>
      <c r="B2355" t="s">
        <v>105</v>
      </c>
      <c r="C2355" t="s">
        <v>106</v>
      </c>
      <c r="D2355" t="s">
        <v>172</v>
      </c>
      <c r="E2355" t="s">
        <v>104</v>
      </c>
      <c r="F2355" t="s">
        <v>142</v>
      </c>
      <c r="G2355" s="6">
        <v>4</v>
      </c>
      <c r="H2355" t="s">
        <v>3</v>
      </c>
      <c r="I2355" t="s">
        <v>12</v>
      </c>
      <c r="J2355" s="1">
        <v>37541</v>
      </c>
      <c r="K2355">
        <v>1</v>
      </c>
      <c r="L2355">
        <v>5</v>
      </c>
      <c r="M2355">
        <v>4.2</v>
      </c>
      <c r="N2355" s="3">
        <v>1890085.5</v>
      </c>
      <c r="O2355" s="3">
        <v>1330000</v>
      </c>
      <c r="P2355" s="7">
        <f>(N2355-O2355)/N2355*100</f>
        <v>29.63281290714097</v>
      </c>
    </row>
    <row r="2356" spans="1:16" x14ac:dyDescent="0.35">
      <c r="A2356" t="s">
        <v>1109</v>
      </c>
      <c r="B2356" t="s">
        <v>105</v>
      </c>
      <c r="C2356" t="s">
        <v>108</v>
      </c>
      <c r="D2356" t="s">
        <v>568</v>
      </c>
      <c r="E2356" t="s">
        <v>14</v>
      </c>
      <c r="F2356" t="s">
        <v>10</v>
      </c>
      <c r="G2356" s="6">
        <v>6</v>
      </c>
      <c r="H2356" t="s">
        <v>3</v>
      </c>
      <c r="I2356" t="s">
        <v>1</v>
      </c>
      <c r="J2356" s="1">
        <v>156000</v>
      </c>
      <c r="K2356">
        <v>1</v>
      </c>
      <c r="L2356">
        <v>4.2</v>
      </c>
      <c r="M2356">
        <v>6.6</v>
      </c>
      <c r="N2356" s="3">
        <v>1741906.5470199999</v>
      </c>
      <c r="O2356" s="3">
        <v>464118</v>
      </c>
      <c r="P2356" s="7">
        <f>(N2356-O2356)/N2356*100</f>
        <v>73.355746277319028</v>
      </c>
    </row>
    <row r="2357" spans="1:16" x14ac:dyDescent="0.35">
      <c r="A2357" t="s">
        <v>1064</v>
      </c>
      <c r="B2357" t="s">
        <v>105</v>
      </c>
      <c r="C2357" t="s">
        <v>519</v>
      </c>
      <c r="D2357" t="s">
        <v>524</v>
      </c>
      <c r="E2357" t="s">
        <v>4</v>
      </c>
      <c r="F2357" t="s">
        <v>10</v>
      </c>
      <c r="G2357" s="6">
        <v>5</v>
      </c>
      <c r="H2357" t="s">
        <v>3</v>
      </c>
      <c r="I2357" t="s">
        <v>18</v>
      </c>
      <c r="J2357" s="1">
        <v>56451</v>
      </c>
      <c r="K2357">
        <v>1</v>
      </c>
      <c r="L2357">
        <v>4.8</v>
      </c>
      <c r="M2357">
        <v>4.2</v>
      </c>
      <c r="N2357" s="3">
        <v>691356.12853500003</v>
      </c>
      <c r="O2357" s="3">
        <v>393888</v>
      </c>
      <c r="P2357" s="7">
        <f>(N2357-O2357)/N2357*100</f>
        <v>43.026758027782584</v>
      </c>
    </row>
    <row r="2358" spans="1:16" x14ac:dyDescent="0.35">
      <c r="A2358" t="s">
        <v>682</v>
      </c>
      <c r="B2358" t="s">
        <v>105</v>
      </c>
      <c r="C2358" t="s">
        <v>108</v>
      </c>
      <c r="D2358" t="s">
        <v>109</v>
      </c>
      <c r="E2358" t="s">
        <v>14</v>
      </c>
      <c r="F2358" t="s">
        <v>0</v>
      </c>
      <c r="G2358" s="6">
        <v>10</v>
      </c>
      <c r="H2358" t="s">
        <v>3</v>
      </c>
      <c r="I2358" t="s">
        <v>18</v>
      </c>
      <c r="J2358" s="1">
        <v>30500</v>
      </c>
      <c r="K2358">
        <v>1</v>
      </c>
      <c r="L2358">
        <v>9.9</v>
      </c>
      <c r="M2358">
        <v>7.1</v>
      </c>
      <c r="N2358" s="3">
        <v>1525510</v>
      </c>
      <c r="O2358" s="3">
        <v>370678</v>
      </c>
      <c r="P2358" s="7">
        <f>(N2358-O2358)/N2358*100</f>
        <v>75.70137200018354</v>
      </c>
    </row>
    <row r="2359" spans="1:16" x14ac:dyDescent="0.35">
      <c r="A2359" t="s">
        <v>1058</v>
      </c>
      <c r="B2359" t="s">
        <v>105</v>
      </c>
      <c r="C2359" t="s">
        <v>110</v>
      </c>
      <c r="D2359" t="s">
        <v>532</v>
      </c>
      <c r="E2359" t="s">
        <v>32</v>
      </c>
      <c r="F2359" t="s">
        <v>10</v>
      </c>
      <c r="G2359" s="6">
        <v>9</v>
      </c>
      <c r="H2359" t="s">
        <v>3</v>
      </c>
      <c r="I2359" t="s">
        <v>1</v>
      </c>
      <c r="J2359" s="1">
        <v>88000</v>
      </c>
      <c r="K2359">
        <v>1</v>
      </c>
      <c r="L2359">
        <v>4.8</v>
      </c>
      <c r="M2359">
        <v>8.3000000000000007</v>
      </c>
      <c r="N2359" s="3">
        <v>3234953.9299300001</v>
      </c>
      <c r="O2359" s="3">
        <v>964525</v>
      </c>
      <c r="P2359" s="7">
        <f>(N2359-O2359)/N2359*100</f>
        <v>70.184273999201253</v>
      </c>
    </row>
    <row r="2360" spans="1:16" x14ac:dyDescent="0.35">
      <c r="A2360" t="s">
        <v>1021</v>
      </c>
      <c r="B2360" t="s">
        <v>105</v>
      </c>
      <c r="C2360" t="s">
        <v>110</v>
      </c>
      <c r="D2360" t="s">
        <v>511</v>
      </c>
      <c r="E2360" t="s">
        <v>32</v>
      </c>
      <c r="F2360" t="s">
        <v>10</v>
      </c>
      <c r="G2360" s="6">
        <v>3</v>
      </c>
      <c r="H2360" t="s">
        <v>13</v>
      </c>
      <c r="I2360" t="s">
        <v>1</v>
      </c>
      <c r="J2360" s="1">
        <v>36000</v>
      </c>
      <c r="K2360">
        <v>1</v>
      </c>
      <c r="L2360">
        <v>4.8</v>
      </c>
      <c r="M2360">
        <v>6.1</v>
      </c>
      <c r="N2360" s="3">
        <v>3354589.8001100002</v>
      </c>
      <c r="O2360" s="3">
        <v>2374050</v>
      </c>
      <c r="P2360" s="7">
        <f>(N2360-O2360)/N2360*100</f>
        <v>29.229797338495672</v>
      </c>
    </row>
    <row r="2361" spans="1:16" x14ac:dyDescent="0.35">
      <c r="A2361" t="s">
        <v>973</v>
      </c>
      <c r="B2361" t="s">
        <v>105</v>
      </c>
      <c r="C2361" t="s">
        <v>413</v>
      </c>
      <c r="D2361" t="s">
        <v>157</v>
      </c>
      <c r="E2361" t="s">
        <v>14</v>
      </c>
      <c r="F2361" t="s">
        <v>142</v>
      </c>
      <c r="G2361" s="6">
        <v>9</v>
      </c>
      <c r="H2361" t="s">
        <v>3</v>
      </c>
      <c r="I2361" t="s">
        <v>1</v>
      </c>
      <c r="J2361" s="1">
        <v>70000</v>
      </c>
      <c r="K2361">
        <v>2</v>
      </c>
      <c r="L2361">
        <v>6.4</v>
      </c>
      <c r="M2361">
        <v>3.4</v>
      </c>
      <c r="N2361" s="3">
        <v>1618572</v>
      </c>
      <c r="O2361" s="3">
        <v>788800</v>
      </c>
      <c r="P2361" s="7">
        <f>(N2361-O2361)/N2361*100</f>
        <v>51.265683577869879</v>
      </c>
    </row>
    <row r="2362" spans="1:16" x14ac:dyDescent="0.35">
      <c r="A2362" t="s">
        <v>1066</v>
      </c>
      <c r="B2362" t="s">
        <v>105</v>
      </c>
      <c r="C2362" t="s">
        <v>158</v>
      </c>
      <c r="D2362" t="s">
        <v>75</v>
      </c>
      <c r="E2362" t="s">
        <v>14</v>
      </c>
      <c r="F2362" t="s">
        <v>0</v>
      </c>
      <c r="G2362" s="6">
        <v>7</v>
      </c>
      <c r="H2362" t="s">
        <v>3</v>
      </c>
      <c r="I2362" t="s">
        <v>23</v>
      </c>
      <c r="J2362" s="1">
        <v>40917</v>
      </c>
      <c r="K2362">
        <v>1</v>
      </c>
      <c r="L2362">
        <v>4.5</v>
      </c>
      <c r="M2362">
        <v>7.2</v>
      </c>
      <c r="N2362" s="3">
        <v>855452.66052200005</v>
      </c>
      <c r="O2362" s="3">
        <v>324558</v>
      </c>
      <c r="P2362" s="7">
        <f>(N2362-O2362)/N2362*100</f>
        <v>62.060086434011019</v>
      </c>
    </row>
    <row r="2363" spans="1:16" x14ac:dyDescent="0.35">
      <c r="A2363" t="s">
        <v>1065</v>
      </c>
      <c r="B2363" t="s">
        <v>105</v>
      </c>
      <c r="C2363" t="s">
        <v>106</v>
      </c>
      <c r="D2363" t="s">
        <v>537</v>
      </c>
      <c r="E2363" t="s">
        <v>104</v>
      </c>
      <c r="F2363" t="s">
        <v>142</v>
      </c>
      <c r="G2363" s="6">
        <v>7</v>
      </c>
      <c r="H2363" t="s">
        <v>13</v>
      </c>
      <c r="I2363" t="s">
        <v>2</v>
      </c>
      <c r="J2363" s="1">
        <v>66692</v>
      </c>
      <c r="K2363">
        <v>1</v>
      </c>
      <c r="L2363">
        <v>3.8</v>
      </c>
      <c r="M2363">
        <v>5.5</v>
      </c>
      <c r="N2363" s="3">
        <v>1458510</v>
      </c>
      <c r="O2363" s="3">
        <v>889200</v>
      </c>
      <c r="P2363" s="7">
        <f>(N2363-O2363)/N2363*100</f>
        <v>39.033671349527943</v>
      </c>
    </row>
    <row r="2364" spans="1:16" x14ac:dyDescent="0.35">
      <c r="A2364" t="s">
        <v>1064</v>
      </c>
      <c r="B2364" t="s">
        <v>105</v>
      </c>
      <c r="C2364" t="s">
        <v>519</v>
      </c>
      <c r="D2364" t="s">
        <v>524</v>
      </c>
      <c r="E2364" t="s">
        <v>4</v>
      </c>
      <c r="F2364" t="s">
        <v>142</v>
      </c>
      <c r="G2364" s="6">
        <v>6</v>
      </c>
      <c r="H2364" t="s">
        <v>3</v>
      </c>
      <c r="I2364" t="s">
        <v>1</v>
      </c>
      <c r="J2364" s="1">
        <v>57124</v>
      </c>
      <c r="K2364">
        <v>1</v>
      </c>
      <c r="L2364">
        <v>3.8</v>
      </c>
      <c r="M2364">
        <v>7.2</v>
      </c>
      <c r="N2364" s="3">
        <v>691356.12853500003</v>
      </c>
      <c r="O2364" s="3">
        <v>403200</v>
      </c>
      <c r="P2364" s="7">
        <f>(N2364-O2364)/N2364*100</f>
        <v>41.679840047937326</v>
      </c>
    </row>
    <row r="2365" spans="1:16" x14ac:dyDescent="0.35">
      <c r="A2365" t="s">
        <v>1038</v>
      </c>
      <c r="B2365" t="s">
        <v>105</v>
      </c>
      <c r="C2365" t="s">
        <v>519</v>
      </c>
      <c r="D2365" t="s">
        <v>159</v>
      </c>
      <c r="E2365" t="s">
        <v>4</v>
      </c>
      <c r="F2365" t="s">
        <v>0</v>
      </c>
      <c r="G2365" s="6">
        <v>3</v>
      </c>
      <c r="H2365" t="s">
        <v>3</v>
      </c>
      <c r="I2365" t="s">
        <v>1</v>
      </c>
      <c r="J2365" s="1">
        <v>40415</v>
      </c>
      <c r="K2365">
        <v>1</v>
      </c>
      <c r="L2365">
        <v>4.5999999999999996</v>
      </c>
      <c r="M2365">
        <v>4</v>
      </c>
      <c r="N2365" s="3">
        <v>684578</v>
      </c>
      <c r="O2365" s="3">
        <v>431232</v>
      </c>
      <c r="P2365" s="7">
        <f>(N2365-O2365)/N2365*100</f>
        <v>37.007616370961379</v>
      </c>
    </row>
    <row r="2366" spans="1:16" x14ac:dyDescent="0.35">
      <c r="A2366" t="s">
        <v>1110</v>
      </c>
      <c r="B2366" t="s">
        <v>105</v>
      </c>
      <c r="C2366" t="s">
        <v>519</v>
      </c>
      <c r="D2366" t="s">
        <v>75</v>
      </c>
      <c r="E2366" t="s">
        <v>4</v>
      </c>
      <c r="F2366" t="s">
        <v>0</v>
      </c>
      <c r="G2366" s="6">
        <v>7</v>
      </c>
      <c r="H2366" t="s">
        <v>3</v>
      </c>
      <c r="I2366" t="s">
        <v>12</v>
      </c>
      <c r="J2366" s="1">
        <v>58123</v>
      </c>
      <c r="K2366">
        <v>1</v>
      </c>
      <c r="L2366">
        <v>4.8</v>
      </c>
      <c r="M2366">
        <v>4.2</v>
      </c>
      <c r="N2366" s="3">
        <v>746719</v>
      </c>
      <c r="O2366" s="3">
        <v>297078</v>
      </c>
      <c r="P2366" s="7">
        <f>(N2366-O2366)/N2366*100</f>
        <v>60.215556320382902</v>
      </c>
    </row>
    <row r="2367" spans="1:16" x14ac:dyDescent="0.35">
      <c r="A2367" t="s">
        <v>1111</v>
      </c>
      <c r="B2367" t="s">
        <v>105</v>
      </c>
      <c r="C2367" t="s">
        <v>473</v>
      </c>
      <c r="D2367" t="s">
        <v>569</v>
      </c>
      <c r="E2367" t="s">
        <v>104</v>
      </c>
      <c r="F2367" t="s">
        <v>10</v>
      </c>
      <c r="G2367" s="6">
        <v>2</v>
      </c>
      <c r="H2367" t="s">
        <v>13</v>
      </c>
      <c r="I2367" t="s">
        <v>127</v>
      </c>
      <c r="J2367" s="1">
        <v>13015</v>
      </c>
      <c r="K2367">
        <v>1</v>
      </c>
      <c r="L2367">
        <v>5</v>
      </c>
      <c r="M2367">
        <v>4</v>
      </c>
      <c r="N2367" s="3">
        <v>1952158.1</v>
      </c>
      <c r="O2367" s="3">
        <v>1705250</v>
      </c>
      <c r="P2367" s="7">
        <f>(N2367-O2367)/N2367*100</f>
        <v>12.647956126094503</v>
      </c>
    </row>
    <row r="2368" spans="1:16" x14ac:dyDescent="0.35">
      <c r="A2368" t="s">
        <v>1085</v>
      </c>
      <c r="B2368" t="s">
        <v>105</v>
      </c>
      <c r="C2368" t="s">
        <v>106</v>
      </c>
      <c r="D2368" t="s">
        <v>550</v>
      </c>
      <c r="E2368" t="s">
        <v>104</v>
      </c>
      <c r="F2368" t="s">
        <v>142</v>
      </c>
      <c r="G2368" s="6">
        <v>6</v>
      </c>
      <c r="H2368" t="s">
        <v>3</v>
      </c>
      <c r="I2368" t="s">
        <v>12</v>
      </c>
      <c r="J2368" s="1">
        <v>57800</v>
      </c>
      <c r="K2368">
        <v>1</v>
      </c>
      <c r="L2368">
        <v>3.8</v>
      </c>
      <c r="M2368">
        <v>8</v>
      </c>
      <c r="N2368" s="3">
        <v>1708369.5</v>
      </c>
      <c r="O2368" s="3">
        <v>1082941</v>
      </c>
      <c r="P2368" s="7">
        <f>(N2368-O2368)/N2368*100</f>
        <v>36.609673726907438</v>
      </c>
    </row>
    <row r="2369" spans="1:16" x14ac:dyDescent="0.35">
      <c r="A2369" t="s">
        <v>711</v>
      </c>
      <c r="B2369" t="s">
        <v>105</v>
      </c>
      <c r="C2369" t="s">
        <v>106</v>
      </c>
      <c r="D2369" t="s">
        <v>152</v>
      </c>
      <c r="E2369" t="s">
        <v>104</v>
      </c>
      <c r="F2369" t="s">
        <v>142</v>
      </c>
      <c r="G2369" s="6">
        <v>6</v>
      </c>
      <c r="H2369" t="s">
        <v>3</v>
      </c>
      <c r="I2369" t="s">
        <v>43</v>
      </c>
      <c r="J2369" s="1">
        <v>65432</v>
      </c>
      <c r="K2369">
        <v>1</v>
      </c>
      <c r="L2369">
        <v>5.4</v>
      </c>
      <c r="M2369">
        <v>5.2</v>
      </c>
      <c r="N2369" s="3">
        <v>1465683</v>
      </c>
      <c r="O2369" s="3">
        <v>1053229</v>
      </c>
      <c r="P2369" s="7">
        <f>(N2369-O2369)/N2369*100</f>
        <v>28.140737117098308</v>
      </c>
    </row>
    <row r="2370" spans="1:16" x14ac:dyDescent="0.35">
      <c r="A2370" t="s">
        <v>1023</v>
      </c>
      <c r="B2370" t="s">
        <v>105</v>
      </c>
      <c r="C2370" t="s">
        <v>106</v>
      </c>
      <c r="D2370" t="s">
        <v>450</v>
      </c>
      <c r="E2370" t="s">
        <v>104</v>
      </c>
      <c r="F2370" t="s">
        <v>142</v>
      </c>
      <c r="G2370" s="6">
        <v>11</v>
      </c>
      <c r="H2370" t="s">
        <v>3</v>
      </c>
      <c r="I2370" t="s">
        <v>12</v>
      </c>
      <c r="J2370" s="1">
        <v>145000</v>
      </c>
      <c r="K2370">
        <v>2</v>
      </c>
      <c r="L2370">
        <v>3.5</v>
      </c>
      <c r="M2370">
        <v>4.4000000000000004</v>
      </c>
      <c r="N2370" s="3">
        <v>1120297.5</v>
      </c>
      <c r="O2370" s="3">
        <v>568750</v>
      </c>
      <c r="P2370" s="7">
        <f>(N2370-O2370)/N2370*100</f>
        <v>49.23223518752831</v>
      </c>
    </row>
    <row r="2371" spans="1:16" x14ac:dyDescent="0.35">
      <c r="A2371" t="s">
        <v>682</v>
      </c>
      <c r="B2371" t="s">
        <v>105</v>
      </c>
      <c r="C2371" t="s">
        <v>108</v>
      </c>
      <c r="D2371" t="s">
        <v>109</v>
      </c>
      <c r="E2371" t="s">
        <v>14</v>
      </c>
      <c r="F2371" t="s">
        <v>0</v>
      </c>
      <c r="G2371" s="6">
        <v>10</v>
      </c>
      <c r="H2371" t="s">
        <v>3</v>
      </c>
      <c r="I2371" t="s">
        <v>12</v>
      </c>
      <c r="J2371" s="1">
        <v>90000</v>
      </c>
      <c r="K2371">
        <v>2</v>
      </c>
      <c r="L2371">
        <v>4.8</v>
      </c>
      <c r="M2371">
        <v>5.2</v>
      </c>
      <c r="N2371" s="3">
        <v>1525510</v>
      </c>
      <c r="O2371" s="3">
        <v>356800</v>
      </c>
      <c r="P2371" s="7">
        <f>(N2371-O2371)/N2371*100</f>
        <v>76.611100549980009</v>
      </c>
    </row>
    <row r="2372" spans="1:16" x14ac:dyDescent="0.35">
      <c r="A2372" t="s">
        <v>703</v>
      </c>
      <c r="B2372" t="s">
        <v>90</v>
      </c>
      <c r="C2372" t="s">
        <v>99</v>
      </c>
      <c r="D2372" t="s">
        <v>119</v>
      </c>
      <c r="E2372" t="s">
        <v>4</v>
      </c>
      <c r="F2372" t="s">
        <v>142</v>
      </c>
      <c r="G2372" s="6">
        <v>9</v>
      </c>
      <c r="H2372" t="s">
        <v>3</v>
      </c>
      <c r="I2372" t="s">
        <v>1</v>
      </c>
      <c r="J2372" s="1">
        <v>83000</v>
      </c>
      <c r="K2372">
        <v>1</v>
      </c>
      <c r="L2372">
        <v>6.1</v>
      </c>
      <c r="M2372">
        <v>9.9</v>
      </c>
      <c r="N2372" s="3">
        <v>806540.75166900002</v>
      </c>
      <c r="O2372" s="3">
        <v>251598</v>
      </c>
      <c r="P2372" s="7">
        <f>(N2372-O2372)/N2372*100</f>
        <v>68.805296015190748</v>
      </c>
    </row>
    <row r="2373" spans="1:16" x14ac:dyDescent="0.35">
      <c r="A2373" t="s">
        <v>1112</v>
      </c>
      <c r="B2373" t="s">
        <v>90</v>
      </c>
      <c r="C2373" t="s">
        <v>99</v>
      </c>
      <c r="D2373" t="s">
        <v>570</v>
      </c>
      <c r="E2373" t="s">
        <v>4</v>
      </c>
      <c r="F2373" t="s">
        <v>142</v>
      </c>
      <c r="G2373" s="6">
        <v>11</v>
      </c>
      <c r="H2373" t="s">
        <v>13</v>
      </c>
      <c r="I2373" t="s">
        <v>23</v>
      </c>
      <c r="J2373" s="1">
        <v>72000</v>
      </c>
      <c r="K2373">
        <v>2</v>
      </c>
      <c r="L2373">
        <v>6.8</v>
      </c>
      <c r="M2373">
        <v>4.2</v>
      </c>
      <c r="N2373" s="3">
        <v>774842.64352499996</v>
      </c>
      <c r="O2373" s="3">
        <v>265200</v>
      </c>
      <c r="P2373" s="7">
        <f>(N2373-O2373)/N2373*100</f>
        <v>65.773695831514544</v>
      </c>
    </row>
    <row r="2374" spans="1:16" x14ac:dyDescent="0.35">
      <c r="A2374" t="s">
        <v>1035</v>
      </c>
      <c r="B2374" t="s">
        <v>90</v>
      </c>
      <c r="C2374" t="s">
        <v>146</v>
      </c>
      <c r="D2374" t="s">
        <v>189</v>
      </c>
      <c r="E2374" t="s">
        <v>4</v>
      </c>
      <c r="F2374" t="s">
        <v>0</v>
      </c>
      <c r="G2374" s="6">
        <v>8</v>
      </c>
      <c r="H2374" t="s">
        <v>3</v>
      </c>
      <c r="I2374" t="s">
        <v>37</v>
      </c>
      <c r="J2374" s="1">
        <v>42061</v>
      </c>
      <c r="K2374">
        <v>1</v>
      </c>
      <c r="L2374">
        <v>6.8</v>
      </c>
      <c r="M2374">
        <v>4.8</v>
      </c>
      <c r="N2374" s="3">
        <v>417260</v>
      </c>
      <c r="O2374" s="3">
        <v>176000</v>
      </c>
      <c r="P2374" s="7">
        <f>(N2374-O2374)/N2374*100</f>
        <v>57.820064228538556</v>
      </c>
    </row>
    <row r="2375" spans="1:16" x14ac:dyDescent="0.35">
      <c r="A2375" t="s">
        <v>1035</v>
      </c>
      <c r="B2375" t="s">
        <v>90</v>
      </c>
      <c r="C2375" t="s">
        <v>146</v>
      </c>
      <c r="D2375" t="s">
        <v>189</v>
      </c>
      <c r="E2375" t="s">
        <v>4</v>
      </c>
      <c r="F2375" t="s">
        <v>0</v>
      </c>
      <c r="G2375" s="6">
        <v>7</v>
      </c>
      <c r="H2375" t="s">
        <v>3</v>
      </c>
      <c r="I2375" t="s">
        <v>17</v>
      </c>
      <c r="J2375" s="1">
        <v>34705</v>
      </c>
      <c r="K2375">
        <v>1</v>
      </c>
      <c r="L2375">
        <v>6.8</v>
      </c>
      <c r="M2375">
        <v>6</v>
      </c>
      <c r="N2375" s="3">
        <v>417260</v>
      </c>
      <c r="O2375" s="3">
        <v>202400</v>
      </c>
      <c r="P2375" s="7">
        <f>(N2375-O2375)/N2375*100</f>
        <v>51.493073862819351</v>
      </c>
    </row>
    <row r="2376" spans="1:16" x14ac:dyDescent="0.35">
      <c r="A2376" t="s">
        <v>1008</v>
      </c>
      <c r="B2376" t="s">
        <v>90</v>
      </c>
      <c r="C2376" t="s">
        <v>99</v>
      </c>
      <c r="D2376" t="s">
        <v>220</v>
      </c>
      <c r="E2376" t="s">
        <v>4</v>
      </c>
      <c r="F2376" t="s">
        <v>0</v>
      </c>
      <c r="G2376" s="6">
        <v>8</v>
      </c>
      <c r="H2376" t="s">
        <v>3</v>
      </c>
      <c r="I2376" t="s">
        <v>12</v>
      </c>
      <c r="J2376" s="1">
        <v>61901</v>
      </c>
      <c r="K2376">
        <v>1</v>
      </c>
      <c r="L2376">
        <v>6.4</v>
      </c>
      <c r="M2376">
        <v>9.6</v>
      </c>
      <c r="N2376" s="3">
        <v>536697.58239</v>
      </c>
      <c r="O2376" s="3">
        <v>283392</v>
      </c>
      <c r="P2376" s="7">
        <f>(N2376-O2376)/N2376*100</f>
        <v>47.197079081666402</v>
      </c>
    </row>
    <row r="2377" spans="1:16" x14ac:dyDescent="0.35">
      <c r="A2377" t="s">
        <v>729</v>
      </c>
      <c r="B2377" t="s">
        <v>90</v>
      </c>
      <c r="C2377" t="s">
        <v>99</v>
      </c>
      <c r="D2377" t="s">
        <v>174</v>
      </c>
      <c r="E2377" t="s">
        <v>4</v>
      </c>
      <c r="F2377" t="s">
        <v>0</v>
      </c>
      <c r="G2377" s="6">
        <v>11</v>
      </c>
      <c r="H2377" t="s">
        <v>3</v>
      </c>
      <c r="I2377" t="s">
        <v>20</v>
      </c>
      <c r="J2377" s="1">
        <v>50214</v>
      </c>
      <c r="K2377">
        <v>2</v>
      </c>
      <c r="L2377">
        <v>6.8</v>
      </c>
      <c r="M2377">
        <v>6</v>
      </c>
      <c r="N2377" s="3">
        <v>563322.6</v>
      </c>
      <c r="O2377" s="3">
        <v>220000</v>
      </c>
      <c r="P2377" s="7">
        <f>(N2377-O2377)/N2377*100</f>
        <v>60.946001456359113</v>
      </c>
    </row>
    <row r="2378" spans="1:16" x14ac:dyDescent="0.35">
      <c r="A2378" t="s">
        <v>729</v>
      </c>
      <c r="B2378" t="s">
        <v>90</v>
      </c>
      <c r="C2378" t="s">
        <v>99</v>
      </c>
      <c r="D2378" t="s">
        <v>174</v>
      </c>
      <c r="E2378" t="s">
        <v>4</v>
      </c>
      <c r="F2378" t="s">
        <v>0</v>
      </c>
      <c r="G2378" s="6">
        <v>10</v>
      </c>
      <c r="H2378" t="s">
        <v>3</v>
      </c>
      <c r="I2378" t="s">
        <v>1</v>
      </c>
      <c r="J2378" s="1">
        <v>67000</v>
      </c>
      <c r="K2378">
        <v>1</v>
      </c>
      <c r="L2378">
        <v>6.4</v>
      </c>
      <c r="M2378">
        <v>4.5999999999999996</v>
      </c>
      <c r="N2378" s="3">
        <v>563322.6</v>
      </c>
      <c r="O2378" s="3">
        <v>379950</v>
      </c>
      <c r="P2378" s="7">
        <f>(N2378-O2378)/N2378*100</f>
        <v>32.551969333380192</v>
      </c>
    </row>
    <row r="2379" spans="1:16" x14ac:dyDescent="0.35">
      <c r="A2379" t="s">
        <v>729</v>
      </c>
      <c r="B2379" t="s">
        <v>90</v>
      </c>
      <c r="C2379" t="s">
        <v>99</v>
      </c>
      <c r="D2379" t="s">
        <v>174</v>
      </c>
      <c r="E2379" t="s">
        <v>4</v>
      </c>
      <c r="F2379" t="s">
        <v>0</v>
      </c>
      <c r="G2379" s="6">
        <v>9</v>
      </c>
      <c r="H2379" t="s">
        <v>3</v>
      </c>
      <c r="I2379" t="s">
        <v>1</v>
      </c>
      <c r="J2379" s="1">
        <v>50000</v>
      </c>
      <c r="K2379">
        <v>1</v>
      </c>
      <c r="L2379">
        <v>6.8</v>
      </c>
      <c r="M2379">
        <v>5.2</v>
      </c>
      <c r="N2379" s="3">
        <v>563322.6</v>
      </c>
      <c r="O2379" s="3">
        <v>275197.68</v>
      </c>
      <c r="P2379" s="7">
        <f>(N2379-O2379)/N2379*100</f>
        <v>51.147410027575667</v>
      </c>
    </row>
    <row r="2380" spans="1:16" x14ac:dyDescent="0.35">
      <c r="A2380" t="s">
        <v>729</v>
      </c>
      <c r="B2380" t="s">
        <v>90</v>
      </c>
      <c r="C2380" t="s">
        <v>99</v>
      </c>
      <c r="D2380" t="s">
        <v>174</v>
      </c>
      <c r="E2380" t="s">
        <v>4</v>
      </c>
      <c r="F2380" t="s">
        <v>0</v>
      </c>
      <c r="G2380" s="6">
        <v>12</v>
      </c>
      <c r="H2380" t="s">
        <v>3</v>
      </c>
      <c r="I2380" t="s">
        <v>20</v>
      </c>
      <c r="J2380" s="1">
        <v>61000</v>
      </c>
      <c r="K2380">
        <v>1</v>
      </c>
      <c r="L2380">
        <v>4.5</v>
      </c>
      <c r="M2380">
        <v>7.4</v>
      </c>
      <c r="N2380" s="3">
        <v>563322.6</v>
      </c>
      <c r="O2380" s="3">
        <v>162800</v>
      </c>
      <c r="P2380" s="7">
        <f>(N2380-O2380)/N2380*100</f>
        <v>71.10004107770574</v>
      </c>
    </row>
    <row r="2381" spans="1:16" x14ac:dyDescent="0.35">
      <c r="A2381" t="s">
        <v>697</v>
      </c>
      <c r="B2381" t="s">
        <v>90</v>
      </c>
      <c r="C2381" t="s">
        <v>99</v>
      </c>
      <c r="D2381" t="s">
        <v>98</v>
      </c>
      <c r="E2381" t="s">
        <v>4</v>
      </c>
      <c r="F2381" t="s">
        <v>0</v>
      </c>
      <c r="G2381" s="6">
        <v>7</v>
      </c>
      <c r="H2381" t="s">
        <v>3</v>
      </c>
      <c r="I2381" t="s">
        <v>20</v>
      </c>
      <c r="J2381" s="1">
        <v>11129</v>
      </c>
      <c r="K2381">
        <v>1</v>
      </c>
      <c r="L2381">
        <v>6.8</v>
      </c>
      <c r="M2381">
        <v>5.8</v>
      </c>
      <c r="N2381" s="3">
        <v>507718.23128900002</v>
      </c>
      <c r="O2381" s="3">
        <v>329152</v>
      </c>
      <c r="P2381" s="7">
        <f>(N2381-O2381)/N2381*100</f>
        <v>35.170340611101224</v>
      </c>
    </row>
    <row r="2382" spans="1:16" x14ac:dyDescent="0.35">
      <c r="A2382" t="s">
        <v>777</v>
      </c>
      <c r="B2382" t="s">
        <v>90</v>
      </c>
      <c r="C2382" t="s">
        <v>218</v>
      </c>
      <c r="D2382" t="s">
        <v>226</v>
      </c>
      <c r="E2382" t="s">
        <v>217</v>
      </c>
      <c r="F2382" t="s">
        <v>0</v>
      </c>
      <c r="G2382" s="6">
        <v>8</v>
      </c>
      <c r="H2382" t="s">
        <v>3</v>
      </c>
      <c r="I2382" t="s">
        <v>20</v>
      </c>
      <c r="J2382" s="1">
        <v>33935</v>
      </c>
      <c r="K2382">
        <v>1</v>
      </c>
      <c r="L2382">
        <v>7</v>
      </c>
      <c r="M2382">
        <v>3.4</v>
      </c>
      <c r="N2382" s="3">
        <v>438834</v>
      </c>
      <c r="O2382" s="3">
        <v>238032</v>
      </c>
      <c r="P2382" s="7">
        <f>(N2382-O2382)/N2382*100</f>
        <v>45.758077086096336</v>
      </c>
    </row>
    <row r="2383" spans="1:16" x14ac:dyDescent="0.35">
      <c r="A2383" t="s">
        <v>1010</v>
      </c>
      <c r="B2383" t="s">
        <v>90</v>
      </c>
      <c r="C2383" t="s">
        <v>200</v>
      </c>
      <c r="D2383" t="s">
        <v>119</v>
      </c>
      <c r="E2383" t="s">
        <v>104</v>
      </c>
      <c r="F2383" t="s">
        <v>142</v>
      </c>
      <c r="G2383" s="6">
        <v>6</v>
      </c>
      <c r="H2383" t="s">
        <v>3</v>
      </c>
      <c r="I2383" t="s">
        <v>12</v>
      </c>
      <c r="J2383" s="1">
        <v>45789</v>
      </c>
      <c r="K2383">
        <v>1</v>
      </c>
      <c r="L2383">
        <v>6.1</v>
      </c>
      <c r="M2383">
        <v>4.5999999999999996</v>
      </c>
      <c r="N2383" s="3">
        <v>953818.219086</v>
      </c>
      <c r="O2383" s="3">
        <v>641200</v>
      </c>
      <c r="P2383" s="7">
        <f>(N2383-O2383)/N2383*100</f>
        <v>32.775450586964844</v>
      </c>
    </row>
    <row r="2384" spans="1:16" x14ac:dyDescent="0.35">
      <c r="A2384" t="s">
        <v>688</v>
      </c>
      <c r="B2384" t="s">
        <v>90</v>
      </c>
      <c r="C2384" t="s">
        <v>118</v>
      </c>
      <c r="D2384" t="s">
        <v>119</v>
      </c>
      <c r="E2384" t="s">
        <v>14</v>
      </c>
      <c r="F2384" t="s">
        <v>142</v>
      </c>
      <c r="G2384" s="6">
        <v>9</v>
      </c>
      <c r="H2384" t="s">
        <v>13</v>
      </c>
      <c r="I2384" t="s">
        <v>12</v>
      </c>
      <c r="J2384" s="1">
        <v>39979</v>
      </c>
      <c r="K2384">
        <v>1</v>
      </c>
      <c r="L2384">
        <v>6.8</v>
      </c>
      <c r="M2384">
        <v>3.4</v>
      </c>
      <c r="N2384" s="3">
        <v>870791</v>
      </c>
      <c r="O2384" s="3">
        <v>450000</v>
      </c>
      <c r="P2384" s="7">
        <f>(N2384-O2384)/N2384*100</f>
        <v>48.322846699150539</v>
      </c>
    </row>
    <row r="2385" spans="1:16" x14ac:dyDescent="0.35">
      <c r="A2385" t="s">
        <v>688</v>
      </c>
      <c r="B2385" t="s">
        <v>90</v>
      </c>
      <c r="C2385" t="s">
        <v>118</v>
      </c>
      <c r="D2385" t="s">
        <v>119</v>
      </c>
      <c r="E2385" t="s">
        <v>14</v>
      </c>
      <c r="F2385" t="s">
        <v>142</v>
      </c>
      <c r="G2385" s="6">
        <v>9</v>
      </c>
      <c r="H2385" t="s">
        <v>13</v>
      </c>
      <c r="I2385" t="s">
        <v>18</v>
      </c>
      <c r="J2385" s="1">
        <v>79000</v>
      </c>
      <c r="K2385">
        <v>1</v>
      </c>
      <c r="L2385">
        <v>6.1</v>
      </c>
      <c r="M2385">
        <v>7</v>
      </c>
      <c r="N2385" s="3">
        <v>870791</v>
      </c>
      <c r="O2385" s="3">
        <v>375312</v>
      </c>
      <c r="P2385" s="7">
        <f>(N2385-O2385)/N2385*100</f>
        <v>56.899876089670201</v>
      </c>
    </row>
    <row r="2386" spans="1:16" x14ac:dyDescent="0.35">
      <c r="A2386" t="s">
        <v>688</v>
      </c>
      <c r="B2386" t="s">
        <v>90</v>
      </c>
      <c r="C2386" t="s">
        <v>118</v>
      </c>
      <c r="D2386" t="s">
        <v>119</v>
      </c>
      <c r="E2386" t="s">
        <v>14</v>
      </c>
      <c r="F2386" t="s">
        <v>142</v>
      </c>
      <c r="G2386" s="6">
        <v>9</v>
      </c>
      <c r="H2386" t="s">
        <v>13</v>
      </c>
      <c r="I2386" t="s">
        <v>43</v>
      </c>
      <c r="J2386" s="1">
        <v>68000</v>
      </c>
      <c r="K2386">
        <v>1</v>
      </c>
      <c r="L2386">
        <v>6.4</v>
      </c>
      <c r="M2386">
        <v>7</v>
      </c>
      <c r="N2386" s="3">
        <v>870791</v>
      </c>
      <c r="O2386" s="3">
        <v>342958</v>
      </c>
      <c r="P2386" s="7">
        <f>(N2386-O2386)/N2386*100</f>
        <v>60.615348573882819</v>
      </c>
    </row>
    <row r="2387" spans="1:16" x14ac:dyDescent="0.35">
      <c r="A2387" t="s">
        <v>752</v>
      </c>
      <c r="B2387" t="s">
        <v>90</v>
      </c>
      <c r="C2387" t="s">
        <v>118</v>
      </c>
      <c r="D2387" t="s">
        <v>98</v>
      </c>
      <c r="E2387" t="s">
        <v>14</v>
      </c>
      <c r="F2387" t="s">
        <v>0</v>
      </c>
      <c r="G2387" s="6">
        <v>6</v>
      </c>
      <c r="H2387" t="s">
        <v>13</v>
      </c>
      <c r="I2387" t="s">
        <v>18</v>
      </c>
      <c r="J2387" s="1">
        <v>35548</v>
      </c>
      <c r="K2387">
        <v>1</v>
      </c>
      <c r="L2387">
        <v>6.4</v>
      </c>
      <c r="M2387">
        <v>5.6</v>
      </c>
      <c r="N2387" s="3">
        <v>741508</v>
      </c>
      <c r="O2387" s="3">
        <v>440608</v>
      </c>
      <c r="P2387" s="7">
        <f>(N2387-O2387)/N2387*100</f>
        <v>40.579467787265948</v>
      </c>
    </row>
    <row r="2388" spans="1:16" x14ac:dyDescent="0.35">
      <c r="A2388" t="s">
        <v>752</v>
      </c>
      <c r="B2388" t="s">
        <v>90</v>
      </c>
      <c r="C2388" t="s">
        <v>118</v>
      </c>
      <c r="D2388" t="s">
        <v>98</v>
      </c>
      <c r="E2388" t="s">
        <v>14</v>
      </c>
      <c r="F2388" t="s">
        <v>0</v>
      </c>
      <c r="G2388" s="6">
        <v>9</v>
      </c>
      <c r="H2388" t="s">
        <v>13</v>
      </c>
      <c r="I2388" t="s">
        <v>12</v>
      </c>
      <c r="J2388" s="1">
        <v>71523</v>
      </c>
      <c r="K2388">
        <v>1</v>
      </c>
      <c r="L2388">
        <v>6.4</v>
      </c>
      <c r="M2388">
        <v>6.2</v>
      </c>
      <c r="N2388" s="3">
        <v>741508</v>
      </c>
      <c r="O2388" s="3">
        <v>310800</v>
      </c>
      <c r="P2388" s="7">
        <f>(N2388-O2388)/N2388*100</f>
        <v>58.085415127011444</v>
      </c>
    </row>
    <row r="2389" spans="1:16" x14ac:dyDescent="0.35">
      <c r="A2389" t="s">
        <v>697</v>
      </c>
      <c r="B2389" t="s">
        <v>90</v>
      </c>
      <c r="C2389" t="s">
        <v>99</v>
      </c>
      <c r="D2389" t="s">
        <v>98</v>
      </c>
      <c r="E2389" t="s">
        <v>4</v>
      </c>
      <c r="F2389" t="s">
        <v>0</v>
      </c>
      <c r="G2389" s="6">
        <v>10</v>
      </c>
      <c r="H2389" t="s">
        <v>3</v>
      </c>
      <c r="I2389" t="s">
        <v>20</v>
      </c>
      <c r="J2389" s="1">
        <v>58000</v>
      </c>
      <c r="K2389">
        <v>1</v>
      </c>
      <c r="L2389">
        <v>4.5</v>
      </c>
      <c r="M2389">
        <v>4.5999999999999996</v>
      </c>
      <c r="N2389" s="3">
        <v>507718.23128900002</v>
      </c>
      <c r="O2389" s="3">
        <v>242552.71200072</v>
      </c>
      <c r="P2389" s="7">
        <f>(N2389-O2389)/N2389*100</f>
        <v>52.226905190123908</v>
      </c>
    </row>
    <row r="2390" spans="1:16" x14ac:dyDescent="0.35">
      <c r="A2390" t="s">
        <v>1113</v>
      </c>
      <c r="B2390" t="s">
        <v>90</v>
      </c>
      <c r="C2390" t="s">
        <v>99</v>
      </c>
      <c r="D2390" t="s">
        <v>446</v>
      </c>
      <c r="E2390" t="s">
        <v>4</v>
      </c>
      <c r="F2390" t="s">
        <v>0</v>
      </c>
      <c r="G2390" s="6">
        <v>12</v>
      </c>
      <c r="H2390" t="s">
        <v>3</v>
      </c>
      <c r="I2390" t="s">
        <v>20</v>
      </c>
      <c r="J2390" s="1">
        <v>65000</v>
      </c>
      <c r="K2390">
        <v>2</v>
      </c>
      <c r="L2390">
        <v>6.8</v>
      </c>
      <c r="M2390">
        <v>6.4</v>
      </c>
      <c r="N2390" s="3">
        <v>464828.79165999999</v>
      </c>
      <c r="O2390" s="3">
        <v>149600</v>
      </c>
      <c r="P2390" s="7">
        <f>(N2390-O2390)/N2390*100</f>
        <v>67.816107202450297</v>
      </c>
    </row>
    <row r="2391" spans="1:16" x14ac:dyDescent="0.35">
      <c r="A2391" t="s">
        <v>688</v>
      </c>
      <c r="B2391" t="s">
        <v>90</v>
      </c>
      <c r="C2391" t="s">
        <v>118</v>
      </c>
      <c r="D2391" t="s">
        <v>119</v>
      </c>
      <c r="E2391" t="s">
        <v>14</v>
      </c>
      <c r="F2391" t="s">
        <v>142</v>
      </c>
      <c r="G2391" s="6">
        <v>6</v>
      </c>
      <c r="H2391" t="s">
        <v>13</v>
      </c>
      <c r="I2391" t="s">
        <v>1</v>
      </c>
      <c r="J2391" s="1">
        <v>42652</v>
      </c>
      <c r="K2391">
        <v>1</v>
      </c>
      <c r="L2391">
        <v>6.4</v>
      </c>
      <c r="M2391">
        <v>7</v>
      </c>
      <c r="N2391" s="3">
        <v>870791</v>
      </c>
      <c r="O2391" s="3">
        <v>440608</v>
      </c>
      <c r="P2391" s="7">
        <f>(N2391-O2391)/N2391*100</f>
        <v>49.401406307598492</v>
      </c>
    </row>
    <row r="2392" spans="1:16" x14ac:dyDescent="0.35">
      <c r="A2392" t="s">
        <v>1034</v>
      </c>
      <c r="B2392" t="s">
        <v>90</v>
      </c>
      <c r="C2392" t="s">
        <v>218</v>
      </c>
      <c r="D2392" t="s">
        <v>444</v>
      </c>
      <c r="E2392" t="s">
        <v>217</v>
      </c>
      <c r="F2392" t="s">
        <v>164</v>
      </c>
      <c r="G2392" s="6">
        <v>6</v>
      </c>
      <c r="H2392" t="s">
        <v>3</v>
      </c>
      <c r="I2392" t="s">
        <v>18</v>
      </c>
      <c r="J2392" s="1">
        <v>51000</v>
      </c>
      <c r="K2392">
        <v>2</v>
      </c>
      <c r="L2392">
        <v>9.8000000000000007</v>
      </c>
      <c r="M2392">
        <v>5.6</v>
      </c>
      <c r="N2392" s="3">
        <v>503628</v>
      </c>
      <c r="O2392" s="3">
        <v>242550</v>
      </c>
      <c r="P2392" s="7">
        <f>(N2392-O2392)/N2392*100</f>
        <v>51.839452929543242</v>
      </c>
    </row>
    <row r="2393" spans="1:16" x14ac:dyDescent="0.35">
      <c r="A2393" t="s">
        <v>753</v>
      </c>
      <c r="B2393" t="s">
        <v>90</v>
      </c>
      <c r="C2393" t="s">
        <v>99</v>
      </c>
      <c r="D2393" t="s">
        <v>163</v>
      </c>
      <c r="E2393" t="s">
        <v>4</v>
      </c>
      <c r="F2393" t="s">
        <v>142</v>
      </c>
      <c r="G2393" s="6">
        <v>8</v>
      </c>
      <c r="H2393" t="s">
        <v>3</v>
      </c>
      <c r="I2393" t="s">
        <v>18</v>
      </c>
      <c r="J2393" s="1">
        <v>53000</v>
      </c>
      <c r="K2393">
        <v>1</v>
      </c>
      <c r="L2393">
        <v>6.7</v>
      </c>
      <c r="M2393">
        <v>6.8</v>
      </c>
      <c r="N2393" s="3">
        <v>566632.68707999995</v>
      </c>
      <c r="O2393" s="3">
        <v>315382</v>
      </c>
      <c r="P2393" s="7">
        <f>(N2393-O2393)/N2393*100</f>
        <v>44.341015407133959</v>
      </c>
    </row>
    <row r="2394" spans="1:16" x14ac:dyDescent="0.35">
      <c r="A2394" t="s">
        <v>697</v>
      </c>
      <c r="B2394" t="s">
        <v>90</v>
      </c>
      <c r="C2394" t="s">
        <v>99</v>
      </c>
      <c r="D2394" t="s">
        <v>98</v>
      </c>
      <c r="E2394" t="s">
        <v>4</v>
      </c>
      <c r="F2394" t="s">
        <v>0</v>
      </c>
      <c r="G2394" s="6">
        <v>10</v>
      </c>
      <c r="H2394" t="s">
        <v>13</v>
      </c>
      <c r="I2394" t="s">
        <v>12</v>
      </c>
      <c r="J2394" s="1">
        <v>55959</v>
      </c>
      <c r="K2394">
        <v>1</v>
      </c>
      <c r="L2394">
        <v>7</v>
      </c>
      <c r="M2394">
        <v>3.4</v>
      </c>
      <c r="N2394" s="3">
        <v>507718.23128900002</v>
      </c>
      <c r="O2394" s="3">
        <v>287950</v>
      </c>
      <c r="P2394" s="7">
        <f>(N2394-O2394)/N2394*100</f>
        <v>43.285471693827162</v>
      </c>
    </row>
    <row r="2395" spans="1:16" x14ac:dyDescent="0.35">
      <c r="A2395" t="s">
        <v>729</v>
      </c>
      <c r="B2395" t="s">
        <v>90</v>
      </c>
      <c r="C2395" t="s">
        <v>99</v>
      </c>
      <c r="D2395" t="s">
        <v>174</v>
      </c>
      <c r="E2395" t="s">
        <v>4</v>
      </c>
      <c r="F2395" t="s">
        <v>0</v>
      </c>
      <c r="G2395" s="6">
        <v>11</v>
      </c>
      <c r="H2395" t="s">
        <v>3</v>
      </c>
      <c r="I2395" t="s">
        <v>12</v>
      </c>
      <c r="J2395" s="1">
        <v>24000</v>
      </c>
      <c r="K2395">
        <v>1</v>
      </c>
      <c r="L2395">
        <v>7</v>
      </c>
      <c r="M2395">
        <v>5</v>
      </c>
      <c r="N2395" s="3">
        <v>563322.6</v>
      </c>
      <c r="O2395" s="3">
        <v>233518</v>
      </c>
      <c r="P2395" s="7">
        <f>(N2395-O2395)/N2395*100</f>
        <v>58.546310764027574</v>
      </c>
    </row>
    <row r="2396" spans="1:16" x14ac:dyDescent="0.35">
      <c r="A2396" t="s">
        <v>683</v>
      </c>
      <c r="B2396" t="s">
        <v>105</v>
      </c>
      <c r="C2396" t="s">
        <v>110</v>
      </c>
      <c r="D2396" t="s">
        <v>111</v>
      </c>
      <c r="E2396" t="s">
        <v>32</v>
      </c>
      <c r="F2396" t="s">
        <v>10</v>
      </c>
      <c r="G2396" s="6">
        <v>5</v>
      </c>
      <c r="H2396" t="s">
        <v>13</v>
      </c>
      <c r="I2396" t="s">
        <v>1</v>
      </c>
      <c r="J2396" s="1">
        <v>55000</v>
      </c>
      <c r="K2396">
        <v>1</v>
      </c>
      <c r="L2396">
        <v>4.8</v>
      </c>
      <c r="M2396">
        <v>4.5</v>
      </c>
      <c r="N2396" s="3">
        <v>3133263.4402600001</v>
      </c>
      <c r="O2396" s="3">
        <v>1790750</v>
      </c>
      <c r="P2396" s="7">
        <f>(N2396-O2396)/N2396*100</f>
        <v>42.847129386241377</v>
      </c>
    </row>
    <row r="2397" spans="1:16" x14ac:dyDescent="0.35">
      <c r="A2397" t="s">
        <v>683</v>
      </c>
      <c r="B2397" t="s">
        <v>105</v>
      </c>
      <c r="C2397" t="s">
        <v>110</v>
      </c>
      <c r="D2397" t="s">
        <v>111</v>
      </c>
      <c r="E2397" t="s">
        <v>32</v>
      </c>
      <c r="F2397" t="s">
        <v>10</v>
      </c>
      <c r="G2397" s="6">
        <v>6</v>
      </c>
      <c r="H2397" t="s">
        <v>13</v>
      </c>
      <c r="I2397" t="s">
        <v>1</v>
      </c>
      <c r="J2397" s="1">
        <v>52000</v>
      </c>
      <c r="K2397">
        <v>1</v>
      </c>
      <c r="L2397">
        <v>9.9</v>
      </c>
      <c r="M2397">
        <v>4.8</v>
      </c>
      <c r="N2397" s="3">
        <v>3133263.4402600001</v>
      </c>
      <c r="O2397" s="3">
        <v>1615000</v>
      </c>
      <c r="P2397" s="7">
        <f>(N2397-O2397)/N2397*100</f>
        <v>48.456297059209732</v>
      </c>
    </row>
    <row r="2398" spans="1:16" x14ac:dyDescent="0.35">
      <c r="A2398" t="s">
        <v>1078</v>
      </c>
      <c r="B2398" t="s">
        <v>105</v>
      </c>
      <c r="C2398" t="s">
        <v>108</v>
      </c>
      <c r="D2398" t="s">
        <v>544</v>
      </c>
      <c r="E2398" t="s">
        <v>14</v>
      </c>
      <c r="F2398" t="s">
        <v>10</v>
      </c>
      <c r="G2398" s="6">
        <v>6</v>
      </c>
      <c r="H2398" t="s">
        <v>3</v>
      </c>
      <c r="I2398" t="s">
        <v>17</v>
      </c>
      <c r="J2398" s="1">
        <v>76000</v>
      </c>
      <c r="K2398">
        <v>1</v>
      </c>
      <c r="L2398">
        <v>4.5999999999999996</v>
      </c>
      <c r="M2398">
        <v>8.9</v>
      </c>
      <c r="N2398" s="3">
        <v>1899804.1985200001</v>
      </c>
      <c r="O2398" s="3">
        <v>675318</v>
      </c>
      <c r="P2398" s="7">
        <f>(N2398-O2398)/N2398*100</f>
        <v>64.453284158120539</v>
      </c>
    </row>
    <row r="2399" spans="1:16" x14ac:dyDescent="0.35">
      <c r="A2399" t="s">
        <v>1023</v>
      </c>
      <c r="B2399" t="s">
        <v>105</v>
      </c>
      <c r="C2399" t="s">
        <v>106</v>
      </c>
      <c r="D2399" t="s">
        <v>450</v>
      </c>
      <c r="E2399" t="s">
        <v>104</v>
      </c>
      <c r="F2399" t="s">
        <v>142</v>
      </c>
      <c r="G2399" s="6">
        <v>8</v>
      </c>
      <c r="H2399" t="s">
        <v>3</v>
      </c>
      <c r="I2399" t="s">
        <v>17</v>
      </c>
      <c r="J2399" s="1">
        <v>61797</v>
      </c>
      <c r="K2399">
        <v>2</v>
      </c>
      <c r="L2399">
        <v>5.2</v>
      </c>
      <c r="M2399">
        <v>3.4</v>
      </c>
      <c r="N2399" s="3">
        <v>1120297.5</v>
      </c>
      <c r="O2399" s="3">
        <v>838800</v>
      </c>
      <c r="P2399" s="7">
        <f>(N2399-O2399)/N2399*100</f>
        <v>25.127030989536266</v>
      </c>
    </row>
    <row r="2400" spans="1:16" x14ac:dyDescent="0.35">
      <c r="A2400" t="s">
        <v>1011</v>
      </c>
      <c r="B2400" t="s">
        <v>105</v>
      </c>
      <c r="C2400" t="s">
        <v>106</v>
      </c>
      <c r="D2400" t="s">
        <v>507</v>
      </c>
      <c r="E2400" t="s">
        <v>104</v>
      </c>
      <c r="F2400" t="s">
        <v>142</v>
      </c>
      <c r="G2400" s="6">
        <v>5</v>
      </c>
      <c r="H2400" t="s">
        <v>3</v>
      </c>
      <c r="I2400" t="s">
        <v>1</v>
      </c>
      <c r="J2400" s="1">
        <v>98000</v>
      </c>
      <c r="K2400">
        <v>1</v>
      </c>
      <c r="L2400">
        <v>5</v>
      </c>
      <c r="M2400">
        <v>6</v>
      </c>
      <c r="N2400" s="3">
        <v>1281576</v>
      </c>
      <c r="O2400" s="3">
        <v>1038400</v>
      </c>
      <c r="P2400" s="7">
        <f>(N2400-O2400)/N2400*100</f>
        <v>18.974762323888712</v>
      </c>
    </row>
    <row r="2401" spans="1:16" x14ac:dyDescent="0.35">
      <c r="A2401" t="s">
        <v>1114</v>
      </c>
      <c r="B2401" t="s">
        <v>105</v>
      </c>
      <c r="C2401" t="s">
        <v>106</v>
      </c>
      <c r="D2401" t="s">
        <v>571</v>
      </c>
      <c r="E2401" t="s">
        <v>104</v>
      </c>
      <c r="F2401" t="s">
        <v>10</v>
      </c>
      <c r="G2401" s="6">
        <v>9</v>
      </c>
      <c r="H2401" t="s">
        <v>3</v>
      </c>
      <c r="I2401" t="s">
        <v>12</v>
      </c>
      <c r="J2401" s="1">
        <v>144085</v>
      </c>
      <c r="K2401">
        <v>1</v>
      </c>
      <c r="L2401">
        <v>3.3</v>
      </c>
      <c r="M2401">
        <v>8.1999999999999993</v>
      </c>
      <c r="N2401" s="3">
        <v>1218214.5</v>
      </c>
      <c r="O2401" s="3">
        <v>568750</v>
      </c>
      <c r="P2401" s="7">
        <f>(N2401-O2401)/N2401*100</f>
        <v>53.31281970457583</v>
      </c>
    </row>
    <row r="2402" spans="1:16" x14ac:dyDescent="0.35">
      <c r="A2402" t="s">
        <v>1014</v>
      </c>
      <c r="B2402" t="s">
        <v>105</v>
      </c>
      <c r="C2402" t="s">
        <v>110</v>
      </c>
      <c r="D2402" t="s">
        <v>470</v>
      </c>
      <c r="E2402" t="s">
        <v>32</v>
      </c>
      <c r="F2402" t="s">
        <v>142</v>
      </c>
      <c r="G2402" s="6">
        <v>6</v>
      </c>
      <c r="H2402" t="s">
        <v>3</v>
      </c>
      <c r="I2402" t="s">
        <v>1</v>
      </c>
      <c r="J2402" s="1">
        <v>22000</v>
      </c>
      <c r="K2402">
        <v>1</v>
      </c>
      <c r="L2402">
        <v>4.5</v>
      </c>
      <c r="M2402">
        <v>6.6</v>
      </c>
      <c r="N2402" s="3">
        <v>3013627.5700699999</v>
      </c>
      <c r="O2402" s="3">
        <v>1781250</v>
      </c>
      <c r="P2402" s="7">
        <f>(N2402-O2402)/N2402*100</f>
        <v>40.893492689986722</v>
      </c>
    </row>
    <row r="2403" spans="1:16" x14ac:dyDescent="0.35">
      <c r="A2403" t="s">
        <v>1058</v>
      </c>
      <c r="B2403" t="s">
        <v>105</v>
      </c>
      <c r="C2403" t="s">
        <v>110</v>
      </c>
      <c r="D2403" t="s">
        <v>532</v>
      </c>
      <c r="E2403" t="s">
        <v>32</v>
      </c>
      <c r="F2403" t="s">
        <v>10</v>
      </c>
      <c r="G2403" s="6">
        <v>4</v>
      </c>
      <c r="H2403" t="s">
        <v>3</v>
      </c>
      <c r="I2403" t="s">
        <v>1</v>
      </c>
      <c r="J2403" s="1">
        <v>74341</v>
      </c>
      <c r="K2403">
        <v>1</v>
      </c>
      <c r="L2403">
        <v>4.2</v>
      </c>
      <c r="M2403">
        <v>4.5</v>
      </c>
      <c r="N2403" s="3">
        <v>3234953.9299300001</v>
      </c>
      <c r="O2403" s="3">
        <v>1852500</v>
      </c>
      <c r="P2403" s="7">
        <f>(N2403-O2403)/N2403*100</f>
        <v>42.734887725585466</v>
      </c>
    </row>
    <row r="2404" spans="1:16" x14ac:dyDescent="0.35">
      <c r="A2404" t="s">
        <v>1104</v>
      </c>
      <c r="B2404" t="s">
        <v>105</v>
      </c>
      <c r="C2404" t="s">
        <v>106</v>
      </c>
      <c r="D2404" t="s">
        <v>533</v>
      </c>
      <c r="E2404" t="s">
        <v>104</v>
      </c>
      <c r="F2404" t="s">
        <v>10</v>
      </c>
      <c r="G2404" s="6">
        <v>7</v>
      </c>
      <c r="H2404" t="s">
        <v>3</v>
      </c>
      <c r="I2404" t="s">
        <v>12</v>
      </c>
      <c r="J2404" s="1">
        <v>114000</v>
      </c>
      <c r="K2404">
        <v>2</v>
      </c>
      <c r="L2404">
        <v>3.3</v>
      </c>
      <c r="M2404">
        <v>5.8</v>
      </c>
      <c r="N2404" s="3">
        <v>1609143</v>
      </c>
      <c r="O2404" s="3">
        <v>665550</v>
      </c>
      <c r="P2404" s="7">
        <f>(N2404-O2404)/N2404*100</f>
        <v>58.639474552603467</v>
      </c>
    </row>
    <row r="2405" spans="1:16" x14ac:dyDescent="0.35">
      <c r="A2405" t="s">
        <v>1023</v>
      </c>
      <c r="B2405" t="s">
        <v>105</v>
      </c>
      <c r="C2405" t="s">
        <v>106</v>
      </c>
      <c r="D2405" t="s">
        <v>450</v>
      </c>
      <c r="E2405" t="s">
        <v>104</v>
      </c>
      <c r="F2405" t="s">
        <v>10</v>
      </c>
      <c r="G2405" s="6">
        <v>7</v>
      </c>
      <c r="H2405" t="s">
        <v>3</v>
      </c>
      <c r="I2405" t="s">
        <v>1</v>
      </c>
      <c r="J2405" s="1">
        <v>112000</v>
      </c>
      <c r="K2405">
        <v>1</v>
      </c>
      <c r="L2405">
        <v>4.5999999999999996</v>
      </c>
      <c r="M2405">
        <v>7</v>
      </c>
      <c r="N2405" s="3">
        <v>1120297.5</v>
      </c>
      <c r="O2405" s="3">
        <v>763950</v>
      </c>
      <c r="P2405" s="7">
        <f>(N2405-O2405)/N2405*100</f>
        <v>31.808291993867698</v>
      </c>
    </row>
    <row r="2406" spans="1:16" x14ac:dyDescent="0.35">
      <c r="A2406" t="s">
        <v>1023</v>
      </c>
      <c r="B2406" t="s">
        <v>105</v>
      </c>
      <c r="C2406" t="s">
        <v>106</v>
      </c>
      <c r="D2406" t="s">
        <v>450</v>
      </c>
      <c r="E2406" t="s">
        <v>104</v>
      </c>
      <c r="F2406" t="s">
        <v>10</v>
      </c>
      <c r="G2406" s="6">
        <v>10</v>
      </c>
      <c r="H2406" t="s">
        <v>3</v>
      </c>
      <c r="I2406" t="s">
        <v>12</v>
      </c>
      <c r="J2406" s="1">
        <v>167000</v>
      </c>
      <c r="K2406">
        <v>2</v>
      </c>
      <c r="L2406">
        <v>3.3</v>
      </c>
      <c r="M2406">
        <v>9.9</v>
      </c>
      <c r="N2406" s="3">
        <v>1120297.5</v>
      </c>
      <c r="O2406" s="3">
        <v>426550</v>
      </c>
      <c r="P2406" s="7">
        <f>(N2406-O2406)/N2406*100</f>
        <v>61.925292165697051</v>
      </c>
    </row>
    <row r="2407" spans="1:16" x14ac:dyDescent="0.35">
      <c r="A2407" t="s">
        <v>765</v>
      </c>
      <c r="B2407" t="s">
        <v>105</v>
      </c>
      <c r="C2407" t="s">
        <v>106</v>
      </c>
      <c r="D2407" t="s">
        <v>211</v>
      </c>
      <c r="E2407" t="s">
        <v>104</v>
      </c>
      <c r="F2407" t="s">
        <v>142</v>
      </c>
      <c r="G2407" s="6">
        <v>6</v>
      </c>
      <c r="H2407" t="s">
        <v>3</v>
      </c>
      <c r="I2407" t="s">
        <v>1</v>
      </c>
      <c r="J2407" s="1">
        <v>43689</v>
      </c>
      <c r="K2407">
        <v>1</v>
      </c>
      <c r="L2407">
        <v>5.5</v>
      </c>
      <c r="M2407">
        <v>9.9</v>
      </c>
      <c r="N2407" s="3">
        <v>1459705.5</v>
      </c>
      <c r="O2407" s="3">
        <v>878077.68</v>
      </c>
      <c r="P2407" s="7">
        <f>(N2407-O2407)/N2407*100</f>
        <v>39.845559258357248</v>
      </c>
    </row>
    <row r="2408" spans="1:16" x14ac:dyDescent="0.35">
      <c r="A2408" t="s">
        <v>717</v>
      </c>
      <c r="B2408" t="s">
        <v>105</v>
      </c>
      <c r="C2408" t="s">
        <v>158</v>
      </c>
      <c r="D2408" t="s">
        <v>157</v>
      </c>
      <c r="E2408" t="s">
        <v>14</v>
      </c>
      <c r="F2408" t="s">
        <v>0</v>
      </c>
      <c r="G2408" s="6">
        <v>7</v>
      </c>
      <c r="H2408" t="s">
        <v>3</v>
      </c>
      <c r="I2408" t="s">
        <v>1</v>
      </c>
      <c r="J2408" s="1">
        <v>23500</v>
      </c>
      <c r="K2408">
        <v>1</v>
      </c>
      <c r="L2408">
        <v>9.9</v>
      </c>
      <c r="M2408">
        <v>7.4</v>
      </c>
      <c r="N2408" s="3">
        <v>700234.10138200002</v>
      </c>
      <c r="O2408" s="3">
        <v>265200</v>
      </c>
      <c r="P2408" s="7">
        <f>(N2408-O2408)/N2408*100</f>
        <v>62.126951618523798</v>
      </c>
    </row>
    <row r="2409" spans="1:16" x14ac:dyDescent="0.35">
      <c r="A2409" t="s">
        <v>682</v>
      </c>
      <c r="B2409" t="s">
        <v>105</v>
      </c>
      <c r="C2409" t="s">
        <v>108</v>
      </c>
      <c r="D2409" t="s">
        <v>109</v>
      </c>
      <c r="E2409" t="s">
        <v>14</v>
      </c>
      <c r="F2409" t="s">
        <v>0</v>
      </c>
      <c r="G2409" s="6">
        <v>10</v>
      </c>
      <c r="H2409" t="s">
        <v>3</v>
      </c>
      <c r="I2409" t="s">
        <v>1</v>
      </c>
      <c r="J2409" s="1">
        <v>127000</v>
      </c>
      <c r="K2409">
        <v>2</v>
      </c>
      <c r="L2409">
        <v>3.8</v>
      </c>
      <c r="M2409">
        <v>8.6</v>
      </c>
      <c r="N2409" s="3">
        <v>1525510</v>
      </c>
      <c r="O2409" s="3">
        <v>310800</v>
      </c>
      <c r="P2409" s="7">
        <f>(N2409-O2409)/N2409*100</f>
        <v>79.626485568760614</v>
      </c>
    </row>
    <row r="2410" spans="1:16" x14ac:dyDescent="0.35">
      <c r="A2410" t="s">
        <v>727</v>
      </c>
      <c r="B2410" t="s">
        <v>105</v>
      </c>
      <c r="C2410" t="s">
        <v>108</v>
      </c>
      <c r="D2410" t="s">
        <v>171</v>
      </c>
      <c r="E2410" t="s">
        <v>14</v>
      </c>
      <c r="F2410" t="s">
        <v>0</v>
      </c>
      <c r="G2410" s="6">
        <v>7</v>
      </c>
      <c r="H2410" t="s">
        <v>3</v>
      </c>
      <c r="I2410" t="s">
        <v>23</v>
      </c>
      <c r="J2410" s="1">
        <v>114001</v>
      </c>
      <c r="K2410">
        <v>1</v>
      </c>
      <c r="L2410">
        <v>3.3</v>
      </c>
      <c r="M2410">
        <v>4.2</v>
      </c>
      <c r="N2410" s="3">
        <v>1690430</v>
      </c>
      <c r="O2410" s="3">
        <v>763950.99200007995</v>
      </c>
      <c r="P2410" s="7">
        <f>(N2410-O2410)/N2410*100</f>
        <v>54.807298024758197</v>
      </c>
    </row>
    <row r="2411" spans="1:16" x14ac:dyDescent="0.35">
      <c r="A2411" t="s">
        <v>717</v>
      </c>
      <c r="B2411" t="s">
        <v>105</v>
      </c>
      <c r="C2411" t="s">
        <v>158</v>
      </c>
      <c r="D2411" t="s">
        <v>157</v>
      </c>
      <c r="E2411" t="s">
        <v>14</v>
      </c>
      <c r="F2411" t="s">
        <v>0</v>
      </c>
      <c r="G2411" s="6">
        <v>7</v>
      </c>
      <c r="H2411" t="s">
        <v>3</v>
      </c>
      <c r="I2411" t="s">
        <v>12</v>
      </c>
      <c r="J2411" s="1">
        <v>42847</v>
      </c>
      <c r="K2411">
        <v>1</v>
      </c>
      <c r="L2411">
        <v>4.5</v>
      </c>
      <c r="M2411">
        <v>5.2</v>
      </c>
      <c r="N2411" s="3">
        <v>700234.10138200002</v>
      </c>
      <c r="O2411" s="3">
        <v>287950</v>
      </c>
      <c r="P2411" s="7">
        <f>(N2411-O2411)/N2411*100</f>
        <v>58.878038154426569</v>
      </c>
    </row>
    <row r="2412" spans="1:16" x14ac:dyDescent="0.35">
      <c r="A2412" t="s">
        <v>686</v>
      </c>
      <c r="B2412" t="s">
        <v>105</v>
      </c>
      <c r="C2412" t="s">
        <v>106</v>
      </c>
      <c r="D2412" t="s">
        <v>115</v>
      </c>
      <c r="E2412" t="s">
        <v>104</v>
      </c>
      <c r="F2412" t="s">
        <v>10</v>
      </c>
      <c r="G2412" s="6">
        <v>8</v>
      </c>
      <c r="H2412" t="s">
        <v>3</v>
      </c>
      <c r="I2412" t="s">
        <v>18</v>
      </c>
      <c r="J2412" s="1">
        <v>126000</v>
      </c>
      <c r="K2412">
        <v>2</v>
      </c>
      <c r="L2412">
        <v>3.6</v>
      </c>
      <c r="M2412">
        <v>6.4</v>
      </c>
      <c r="N2412" s="3">
        <v>1317441</v>
      </c>
      <c r="O2412" s="3">
        <v>660672</v>
      </c>
      <c r="P2412" s="7">
        <f>(N2412-O2412)/N2412*100</f>
        <v>49.851871924435329</v>
      </c>
    </row>
    <row r="2413" spans="1:16" x14ac:dyDescent="0.35">
      <c r="A2413" t="s">
        <v>717</v>
      </c>
      <c r="B2413" t="s">
        <v>105</v>
      </c>
      <c r="C2413" t="s">
        <v>158</v>
      </c>
      <c r="D2413" t="s">
        <v>157</v>
      </c>
      <c r="E2413" t="s">
        <v>14</v>
      </c>
      <c r="F2413" t="s">
        <v>153</v>
      </c>
      <c r="G2413" s="6">
        <v>7</v>
      </c>
      <c r="H2413" t="s">
        <v>3</v>
      </c>
      <c r="I2413" t="s">
        <v>20</v>
      </c>
      <c r="J2413" s="1">
        <v>78000</v>
      </c>
      <c r="K2413">
        <v>5</v>
      </c>
      <c r="L2413">
        <v>3.8</v>
      </c>
      <c r="M2413">
        <v>8.6</v>
      </c>
      <c r="N2413" s="3">
        <v>700234.10138200002</v>
      </c>
      <c r="O2413" s="3">
        <v>292512</v>
      </c>
      <c r="P2413" s="7">
        <f>(N2413-O2413)/N2413*100</f>
        <v>58.226541749010686</v>
      </c>
    </row>
    <row r="2414" spans="1:16" x14ac:dyDescent="0.35">
      <c r="A2414" t="s">
        <v>771</v>
      </c>
      <c r="B2414" t="s">
        <v>105</v>
      </c>
      <c r="C2414" t="s">
        <v>108</v>
      </c>
      <c r="D2414" t="s">
        <v>216</v>
      </c>
      <c r="E2414" t="s">
        <v>14</v>
      </c>
      <c r="F2414" t="s">
        <v>0</v>
      </c>
      <c r="G2414" s="6">
        <v>6</v>
      </c>
      <c r="H2414" t="s">
        <v>3</v>
      </c>
      <c r="I2414" t="s">
        <v>12</v>
      </c>
      <c r="J2414" s="1">
        <v>73305</v>
      </c>
      <c r="K2414">
        <v>1</v>
      </c>
      <c r="L2414">
        <v>3.8</v>
      </c>
      <c r="M2414">
        <v>8.1999999999999993</v>
      </c>
      <c r="N2414" s="3">
        <v>1352344</v>
      </c>
      <c r="O2414" s="3">
        <v>549582</v>
      </c>
      <c r="P2414" s="7">
        <f>(N2414-O2414)/N2414*100</f>
        <v>59.360783942547158</v>
      </c>
    </row>
    <row r="2415" spans="1:16" x14ac:dyDescent="0.35">
      <c r="A2415" t="s">
        <v>722</v>
      </c>
      <c r="B2415" t="s">
        <v>90</v>
      </c>
      <c r="C2415" t="s">
        <v>118</v>
      </c>
      <c r="D2415" t="s">
        <v>163</v>
      </c>
      <c r="E2415" t="s">
        <v>14</v>
      </c>
      <c r="F2415" t="s">
        <v>142</v>
      </c>
      <c r="G2415" s="6">
        <v>6</v>
      </c>
      <c r="H2415" t="s">
        <v>13</v>
      </c>
      <c r="I2415" t="s">
        <v>43</v>
      </c>
      <c r="J2415" s="1">
        <v>45000</v>
      </c>
      <c r="K2415">
        <v>1</v>
      </c>
      <c r="L2415">
        <v>6.1</v>
      </c>
      <c r="M2415">
        <v>4.2</v>
      </c>
      <c r="N2415" s="3">
        <v>768774</v>
      </c>
      <c r="O2415" s="3">
        <v>473550</v>
      </c>
      <c r="P2415" s="7">
        <f>(N2415-O2415)/N2415*100</f>
        <v>38.401923061914168</v>
      </c>
    </row>
    <row r="2416" spans="1:16" x14ac:dyDescent="0.35">
      <c r="A2416" t="s">
        <v>1115</v>
      </c>
      <c r="B2416" t="s">
        <v>90</v>
      </c>
      <c r="C2416" t="s">
        <v>200</v>
      </c>
      <c r="D2416" t="s">
        <v>162</v>
      </c>
      <c r="E2416" t="s">
        <v>104</v>
      </c>
      <c r="F2416" t="s">
        <v>142</v>
      </c>
      <c r="G2416" s="6">
        <v>6</v>
      </c>
      <c r="H2416" t="s">
        <v>3</v>
      </c>
      <c r="I2416" t="s">
        <v>1</v>
      </c>
      <c r="J2416" s="1">
        <v>49000</v>
      </c>
      <c r="K2416">
        <v>1</v>
      </c>
      <c r="L2416">
        <v>5.7</v>
      </c>
      <c r="M2416">
        <v>5.8</v>
      </c>
      <c r="N2416" s="3">
        <v>972589.54935099999</v>
      </c>
      <c r="O2416" s="3">
        <v>568750</v>
      </c>
      <c r="P2416" s="7">
        <f>(N2416-O2416)/N2416*100</f>
        <v>41.522094250393536</v>
      </c>
    </row>
    <row r="2417" spans="1:16" x14ac:dyDescent="0.35">
      <c r="A2417" t="s">
        <v>697</v>
      </c>
      <c r="B2417" t="s">
        <v>90</v>
      </c>
      <c r="C2417" t="s">
        <v>99</v>
      </c>
      <c r="D2417" t="s">
        <v>98</v>
      </c>
      <c r="E2417" t="s">
        <v>4</v>
      </c>
      <c r="F2417" t="s">
        <v>0</v>
      </c>
      <c r="G2417" s="6">
        <v>6</v>
      </c>
      <c r="H2417" t="s">
        <v>3</v>
      </c>
      <c r="I2417" t="s">
        <v>1</v>
      </c>
      <c r="J2417" s="1">
        <v>62454</v>
      </c>
      <c r="K2417">
        <v>1</v>
      </c>
      <c r="L2417">
        <v>5.7</v>
      </c>
      <c r="M2417">
        <v>5.2</v>
      </c>
      <c r="N2417" s="3">
        <v>507718.23128900002</v>
      </c>
      <c r="O2417" s="3">
        <v>403200</v>
      </c>
      <c r="P2417" s="7">
        <f>(N2417-O2417)/N2417*100</f>
        <v>20.585873196565764</v>
      </c>
    </row>
    <row r="2418" spans="1:16" x14ac:dyDescent="0.35">
      <c r="A2418" t="s">
        <v>703</v>
      </c>
      <c r="B2418" t="s">
        <v>90</v>
      </c>
      <c r="C2418" t="s">
        <v>99</v>
      </c>
      <c r="D2418" t="s">
        <v>119</v>
      </c>
      <c r="E2418" t="s">
        <v>4</v>
      </c>
      <c r="F2418" t="s">
        <v>142</v>
      </c>
      <c r="G2418" s="6">
        <v>8</v>
      </c>
      <c r="H2418" t="s">
        <v>3</v>
      </c>
      <c r="I2418" t="s">
        <v>1</v>
      </c>
      <c r="J2418" s="1">
        <v>60000</v>
      </c>
      <c r="K2418">
        <v>1</v>
      </c>
      <c r="L2418">
        <v>6.4</v>
      </c>
      <c r="M2418">
        <v>9.9</v>
      </c>
      <c r="N2418" s="3">
        <v>806540.75166900002</v>
      </c>
      <c r="O2418" s="3">
        <v>260662</v>
      </c>
      <c r="P2418" s="7">
        <f>(N2418-O2418)/N2418*100</f>
        <v>67.681484232432894</v>
      </c>
    </row>
    <row r="2419" spans="1:16" x14ac:dyDescent="0.35">
      <c r="A2419" t="s">
        <v>680</v>
      </c>
      <c r="B2419" t="s">
        <v>90</v>
      </c>
      <c r="C2419" t="s">
        <v>102</v>
      </c>
      <c r="D2419" t="s">
        <v>103</v>
      </c>
      <c r="E2419" t="s">
        <v>4</v>
      </c>
      <c r="F2419" t="s">
        <v>0</v>
      </c>
      <c r="G2419" s="6">
        <v>9</v>
      </c>
      <c r="H2419" t="s">
        <v>3</v>
      </c>
      <c r="I2419" t="s">
        <v>20</v>
      </c>
      <c r="J2419" s="1">
        <v>29000</v>
      </c>
      <c r="K2419">
        <v>1</v>
      </c>
      <c r="L2419">
        <v>6.8</v>
      </c>
      <c r="M2419">
        <v>6.8</v>
      </c>
      <c r="N2419" s="3">
        <v>336331.17237400002</v>
      </c>
      <c r="O2419" s="3">
        <v>145200</v>
      </c>
      <c r="P2419" s="7">
        <f>(N2419-O2419)/N2419*100</f>
        <v>56.828265731331705</v>
      </c>
    </row>
    <row r="2420" spans="1:16" x14ac:dyDescent="0.35">
      <c r="A2420" t="s">
        <v>1093</v>
      </c>
      <c r="B2420" t="s">
        <v>90</v>
      </c>
      <c r="C2420" t="s">
        <v>102</v>
      </c>
      <c r="D2420" t="s">
        <v>556</v>
      </c>
      <c r="E2420" t="s">
        <v>4</v>
      </c>
      <c r="F2420" t="s">
        <v>0</v>
      </c>
      <c r="G2420" s="6">
        <v>11</v>
      </c>
      <c r="H2420" t="s">
        <v>3</v>
      </c>
      <c r="I2420" t="s">
        <v>1</v>
      </c>
      <c r="J2420" s="1">
        <v>61650</v>
      </c>
      <c r="K2420">
        <v>1</v>
      </c>
      <c r="L2420">
        <v>6.8</v>
      </c>
      <c r="M2420">
        <v>5.2</v>
      </c>
      <c r="N2420" s="3">
        <v>342090.26779200003</v>
      </c>
      <c r="O2420" s="3">
        <v>162800</v>
      </c>
      <c r="P2420" s="7">
        <f>(N2420-O2420)/N2420*100</f>
        <v>52.410221708211026</v>
      </c>
    </row>
    <row r="2421" spans="1:16" x14ac:dyDescent="0.35">
      <c r="A2421" t="s">
        <v>1093</v>
      </c>
      <c r="B2421" t="s">
        <v>90</v>
      </c>
      <c r="C2421" t="s">
        <v>102</v>
      </c>
      <c r="D2421" t="s">
        <v>556</v>
      </c>
      <c r="E2421" t="s">
        <v>4</v>
      </c>
      <c r="F2421" t="s">
        <v>0</v>
      </c>
      <c r="G2421" s="6">
        <v>11</v>
      </c>
      <c r="H2421" t="s">
        <v>3</v>
      </c>
      <c r="I2421" t="s">
        <v>20</v>
      </c>
      <c r="J2421" s="1">
        <v>44430</v>
      </c>
      <c r="K2421">
        <v>2</v>
      </c>
      <c r="L2421">
        <v>6.8</v>
      </c>
      <c r="M2421">
        <v>7</v>
      </c>
      <c r="N2421" s="3">
        <v>342090.26779200003</v>
      </c>
      <c r="O2421" s="3">
        <v>132000</v>
      </c>
      <c r="P2421" s="7">
        <f>(N2421-O2421)/N2421*100</f>
        <v>61.413693276927859</v>
      </c>
    </row>
    <row r="2422" spans="1:16" x14ac:dyDescent="0.35">
      <c r="A2422" t="s">
        <v>750</v>
      </c>
      <c r="B2422" t="s">
        <v>90</v>
      </c>
      <c r="C2422" t="s">
        <v>95</v>
      </c>
      <c r="D2422" t="s">
        <v>103</v>
      </c>
      <c r="E2422" t="s">
        <v>4</v>
      </c>
      <c r="F2422" t="s">
        <v>0</v>
      </c>
      <c r="G2422" s="6">
        <v>9</v>
      </c>
      <c r="H2422" t="s">
        <v>3</v>
      </c>
      <c r="I2422" t="s">
        <v>12</v>
      </c>
      <c r="J2422" s="1">
        <v>74285</v>
      </c>
      <c r="K2422">
        <v>1</v>
      </c>
      <c r="L2422">
        <v>6.4</v>
      </c>
      <c r="M2422">
        <v>5.2</v>
      </c>
      <c r="N2422" s="3">
        <v>475198.2</v>
      </c>
      <c r="O2422" s="3">
        <v>198000</v>
      </c>
      <c r="P2422" s="7">
        <f>(N2422-O2422)/N2422*100</f>
        <v>58.333175504452669</v>
      </c>
    </row>
    <row r="2423" spans="1:16" x14ac:dyDescent="0.35">
      <c r="A2423" t="s">
        <v>750</v>
      </c>
      <c r="B2423" t="s">
        <v>90</v>
      </c>
      <c r="C2423" t="s">
        <v>95</v>
      </c>
      <c r="D2423" t="s">
        <v>103</v>
      </c>
      <c r="E2423" t="s">
        <v>4</v>
      </c>
      <c r="F2423" t="s">
        <v>0</v>
      </c>
      <c r="G2423" s="6">
        <v>11</v>
      </c>
      <c r="H2423" t="s">
        <v>3</v>
      </c>
      <c r="I2423" t="s">
        <v>1</v>
      </c>
      <c r="J2423" s="1">
        <v>56000</v>
      </c>
      <c r="K2423">
        <v>1</v>
      </c>
      <c r="L2423">
        <v>6.8</v>
      </c>
      <c r="M2423">
        <v>5.6</v>
      </c>
      <c r="N2423" s="3">
        <v>475198.2</v>
      </c>
      <c r="O2423" s="3">
        <v>158400</v>
      </c>
      <c r="P2423" s="7">
        <f>(N2423-O2423)/N2423*100</f>
        <v>66.666540403562138</v>
      </c>
    </row>
    <row r="2424" spans="1:16" x14ac:dyDescent="0.35">
      <c r="A2424" t="s">
        <v>750</v>
      </c>
      <c r="B2424" t="s">
        <v>90</v>
      </c>
      <c r="C2424" t="s">
        <v>95</v>
      </c>
      <c r="D2424" t="s">
        <v>103</v>
      </c>
      <c r="E2424" t="s">
        <v>4</v>
      </c>
      <c r="F2424" t="s">
        <v>0</v>
      </c>
      <c r="G2424" s="6">
        <v>11</v>
      </c>
      <c r="H2424" t="s">
        <v>3</v>
      </c>
      <c r="I2424" t="s">
        <v>20</v>
      </c>
      <c r="J2424" s="1">
        <v>111111</v>
      </c>
      <c r="K2424">
        <v>2</v>
      </c>
      <c r="L2424">
        <v>5.7</v>
      </c>
      <c r="M2424">
        <v>4.4000000000000004</v>
      </c>
      <c r="N2424" s="3">
        <v>475198.2</v>
      </c>
      <c r="O2424" s="3">
        <v>154000</v>
      </c>
      <c r="P2424" s="7">
        <f>(N2424-O2424)/N2424*100</f>
        <v>67.592469836796525</v>
      </c>
    </row>
    <row r="2425" spans="1:16" x14ac:dyDescent="0.35">
      <c r="A2425" t="s">
        <v>750</v>
      </c>
      <c r="B2425" t="s">
        <v>90</v>
      </c>
      <c r="C2425" t="s">
        <v>95</v>
      </c>
      <c r="D2425" t="s">
        <v>103</v>
      </c>
      <c r="E2425" t="s">
        <v>4</v>
      </c>
      <c r="F2425" t="s">
        <v>0</v>
      </c>
      <c r="G2425" s="6">
        <v>4</v>
      </c>
      <c r="H2425" t="s">
        <v>3</v>
      </c>
      <c r="I2425" t="s">
        <v>37</v>
      </c>
      <c r="J2425" s="1">
        <v>31428</v>
      </c>
      <c r="K2425">
        <v>1</v>
      </c>
      <c r="L2425">
        <v>6</v>
      </c>
      <c r="M2425">
        <v>3.4</v>
      </c>
      <c r="N2425" s="3">
        <v>475198.2</v>
      </c>
      <c r="O2425" s="3">
        <v>370678</v>
      </c>
      <c r="P2425" s="7">
        <f>(N2425-O2425)/N2425*100</f>
        <v>21.995074897169225</v>
      </c>
    </row>
    <row r="2426" spans="1:16" x14ac:dyDescent="0.35">
      <c r="A2426" t="s">
        <v>750</v>
      </c>
      <c r="B2426" t="s">
        <v>90</v>
      </c>
      <c r="C2426" t="s">
        <v>95</v>
      </c>
      <c r="D2426" t="s">
        <v>103</v>
      </c>
      <c r="E2426" t="s">
        <v>4</v>
      </c>
      <c r="F2426" t="s">
        <v>0</v>
      </c>
      <c r="G2426" s="6">
        <v>5</v>
      </c>
      <c r="H2426" t="s">
        <v>3</v>
      </c>
      <c r="I2426" t="s">
        <v>410</v>
      </c>
      <c r="J2426" s="1">
        <v>2239</v>
      </c>
      <c r="K2426">
        <v>1</v>
      </c>
      <c r="L2426">
        <v>6.8</v>
      </c>
      <c r="M2426">
        <v>3.8</v>
      </c>
      <c r="N2426" s="3">
        <v>475198.2</v>
      </c>
      <c r="O2426" s="3">
        <v>333750</v>
      </c>
      <c r="P2426" s="7">
        <f>(N2426-O2426)/N2426*100</f>
        <v>29.766148104096356</v>
      </c>
    </row>
    <row r="2427" spans="1:16" x14ac:dyDescent="0.35">
      <c r="A2427" t="s">
        <v>730</v>
      </c>
      <c r="B2427" t="s">
        <v>90</v>
      </c>
      <c r="C2427" t="s">
        <v>95</v>
      </c>
      <c r="D2427" t="s">
        <v>175</v>
      </c>
      <c r="E2427" t="s">
        <v>4</v>
      </c>
      <c r="F2427" t="s">
        <v>0</v>
      </c>
      <c r="G2427" s="6">
        <v>12</v>
      </c>
      <c r="H2427" t="s">
        <v>3</v>
      </c>
      <c r="I2427" t="s">
        <v>23</v>
      </c>
      <c r="J2427" s="1">
        <v>70000</v>
      </c>
      <c r="K2427">
        <v>3</v>
      </c>
      <c r="L2427">
        <v>6.8</v>
      </c>
      <c r="M2427">
        <v>7.6</v>
      </c>
      <c r="N2427" s="3">
        <v>505259.4</v>
      </c>
      <c r="O2427" s="3">
        <v>127600</v>
      </c>
      <c r="P2427" s="7">
        <f>(N2427-O2427)/N2427*100</f>
        <v>74.745645504071774</v>
      </c>
    </row>
    <row r="2428" spans="1:16" x14ac:dyDescent="0.35">
      <c r="A2428" t="s">
        <v>730</v>
      </c>
      <c r="B2428" t="s">
        <v>90</v>
      </c>
      <c r="C2428" t="s">
        <v>95</v>
      </c>
      <c r="D2428" t="s">
        <v>175</v>
      </c>
      <c r="E2428" t="s">
        <v>4</v>
      </c>
      <c r="F2428" t="s">
        <v>0</v>
      </c>
      <c r="G2428" s="6">
        <v>12</v>
      </c>
      <c r="H2428" t="s">
        <v>3</v>
      </c>
      <c r="I2428" t="s">
        <v>20</v>
      </c>
      <c r="J2428" s="1">
        <v>121002</v>
      </c>
      <c r="K2428">
        <v>1</v>
      </c>
      <c r="L2428">
        <v>5.7</v>
      </c>
      <c r="M2428">
        <v>6</v>
      </c>
      <c r="N2428" s="3">
        <v>505259.4</v>
      </c>
      <c r="O2428" s="3">
        <v>132000</v>
      </c>
      <c r="P2428" s="7">
        <f>(N2428-O2428)/N2428*100</f>
        <v>73.874805693867359</v>
      </c>
    </row>
    <row r="2429" spans="1:16" x14ac:dyDescent="0.35">
      <c r="A2429" t="s">
        <v>1116</v>
      </c>
      <c r="B2429" t="s">
        <v>90</v>
      </c>
      <c r="C2429" t="s">
        <v>95</v>
      </c>
      <c r="D2429" t="s">
        <v>572</v>
      </c>
      <c r="E2429" t="s">
        <v>4</v>
      </c>
      <c r="F2429" t="s">
        <v>0</v>
      </c>
      <c r="G2429" s="6">
        <v>11</v>
      </c>
      <c r="H2429" t="s">
        <v>3</v>
      </c>
      <c r="I2429" t="s">
        <v>12</v>
      </c>
      <c r="J2429" s="1">
        <v>55000</v>
      </c>
      <c r="K2429">
        <v>2</v>
      </c>
      <c r="L2429">
        <v>6.8</v>
      </c>
      <c r="M2429">
        <v>8.1999999999999993</v>
      </c>
      <c r="N2429" s="3">
        <v>396576.6</v>
      </c>
      <c r="O2429" s="3">
        <v>145200</v>
      </c>
      <c r="P2429" s="7">
        <f>(N2429-O2429)/N2429*100</f>
        <v>63.386644597790188</v>
      </c>
    </row>
    <row r="2430" spans="1:16" x14ac:dyDescent="0.35">
      <c r="A2430" t="s">
        <v>1092</v>
      </c>
      <c r="B2430" t="s">
        <v>90</v>
      </c>
      <c r="C2430" t="s">
        <v>95</v>
      </c>
      <c r="D2430" t="s">
        <v>463</v>
      </c>
      <c r="E2430" t="s">
        <v>4</v>
      </c>
      <c r="F2430" t="s">
        <v>0</v>
      </c>
      <c r="G2430" s="6">
        <v>9</v>
      </c>
      <c r="H2430" t="s">
        <v>3</v>
      </c>
      <c r="I2430" t="s">
        <v>37</v>
      </c>
      <c r="J2430" s="1">
        <v>51504</v>
      </c>
      <c r="K2430">
        <v>1</v>
      </c>
      <c r="L2430">
        <v>6.8</v>
      </c>
      <c r="M2430">
        <v>4.4000000000000004</v>
      </c>
      <c r="N2430" s="3">
        <v>412035.09782600001</v>
      </c>
      <c r="O2430" s="3">
        <v>198000</v>
      </c>
      <c r="P2430" s="7">
        <f>(N2430-O2430)/N2430*100</f>
        <v>51.94584125364625</v>
      </c>
    </row>
    <row r="2431" spans="1:16" x14ac:dyDescent="0.35">
      <c r="A2431" t="s">
        <v>1092</v>
      </c>
      <c r="B2431" t="s">
        <v>90</v>
      </c>
      <c r="C2431" t="s">
        <v>95</v>
      </c>
      <c r="D2431" t="s">
        <v>463</v>
      </c>
      <c r="E2431" t="s">
        <v>4</v>
      </c>
      <c r="F2431" t="s">
        <v>0</v>
      </c>
      <c r="G2431" s="6">
        <v>11</v>
      </c>
      <c r="H2431" t="s">
        <v>3</v>
      </c>
      <c r="I2431" t="s">
        <v>37</v>
      </c>
      <c r="J2431" s="1">
        <v>51000</v>
      </c>
      <c r="K2431">
        <v>1</v>
      </c>
      <c r="L2431">
        <v>5.5</v>
      </c>
      <c r="M2431">
        <v>4.8</v>
      </c>
      <c r="N2431" s="3">
        <v>412035.09782600001</v>
      </c>
      <c r="O2431" s="3">
        <v>176000</v>
      </c>
      <c r="P2431" s="7">
        <f>(N2431-O2431)/N2431*100</f>
        <v>57.285192225463334</v>
      </c>
    </row>
    <row r="2432" spans="1:16" x14ac:dyDescent="0.35">
      <c r="A2432" t="s">
        <v>657</v>
      </c>
      <c r="B2432" t="s">
        <v>5</v>
      </c>
      <c r="C2432" t="s">
        <v>6</v>
      </c>
      <c r="D2432" t="s">
        <v>61</v>
      </c>
      <c r="E2432" t="s">
        <v>4</v>
      </c>
      <c r="F2432" t="s">
        <v>0</v>
      </c>
      <c r="G2432" s="6">
        <v>8</v>
      </c>
      <c r="H2432" t="s">
        <v>13</v>
      </c>
      <c r="I2432" t="s">
        <v>23</v>
      </c>
      <c r="J2432" s="1">
        <v>34000</v>
      </c>
      <c r="K2432">
        <v>1</v>
      </c>
      <c r="L2432">
        <v>4.5</v>
      </c>
      <c r="M2432">
        <v>7.8</v>
      </c>
      <c r="N2432" s="3">
        <v>581614.73456699995</v>
      </c>
      <c r="O2432" s="3">
        <v>264292.08</v>
      </c>
      <c r="P2432" s="7">
        <f>(N2432-O2432)/N2432*100</f>
        <v>54.558909138235649</v>
      </c>
    </row>
    <row r="2433" spans="1:16" x14ac:dyDescent="0.35">
      <c r="A2433" t="s">
        <v>772</v>
      </c>
      <c r="B2433" t="s">
        <v>90</v>
      </c>
      <c r="C2433" t="s">
        <v>218</v>
      </c>
      <c r="D2433" t="s">
        <v>219</v>
      </c>
      <c r="E2433" t="s">
        <v>217</v>
      </c>
      <c r="F2433" t="s">
        <v>0</v>
      </c>
      <c r="G2433" s="6">
        <v>7</v>
      </c>
      <c r="H2433" t="s">
        <v>13</v>
      </c>
      <c r="I2433" t="s">
        <v>12</v>
      </c>
      <c r="J2433" s="1">
        <v>62618</v>
      </c>
      <c r="K2433">
        <v>1</v>
      </c>
      <c r="L2433">
        <v>5.7</v>
      </c>
      <c r="M2433">
        <v>5</v>
      </c>
      <c r="N2433" s="3">
        <v>424691</v>
      </c>
      <c r="O2433" s="3">
        <v>242550</v>
      </c>
      <c r="P2433" s="7">
        <f>(N2433-O2433)/N2433*100</f>
        <v>42.88788789967294</v>
      </c>
    </row>
    <row r="2434" spans="1:16" x14ac:dyDescent="0.35">
      <c r="A2434" t="s">
        <v>1113</v>
      </c>
      <c r="B2434" t="s">
        <v>90</v>
      </c>
      <c r="C2434" t="s">
        <v>99</v>
      </c>
      <c r="D2434" t="s">
        <v>446</v>
      </c>
      <c r="E2434" t="s">
        <v>4</v>
      </c>
      <c r="F2434" t="s">
        <v>0</v>
      </c>
      <c r="G2434" s="6">
        <v>11</v>
      </c>
      <c r="H2434" t="s">
        <v>3</v>
      </c>
      <c r="I2434" t="s">
        <v>20</v>
      </c>
      <c r="J2434" s="1">
        <v>63223</v>
      </c>
      <c r="K2434">
        <v>1</v>
      </c>
      <c r="L2434">
        <v>6.8</v>
      </c>
      <c r="M2434">
        <v>6</v>
      </c>
      <c r="N2434" s="3">
        <v>464828.79165999999</v>
      </c>
      <c r="O2434" s="3">
        <v>176000</v>
      </c>
      <c r="P2434" s="7">
        <f>(N2434-O2434)/N2434*100</f>
        <v>62.136596708765069</v>
      </c>
    </row>
    <row r="2435" spans="1:16" x14ac:dyDescent="0.35">
      <c r="A2435" t="s">
        <v>686</v>
      </c>
      <c r="B2435" t="s">
        <v>105</v>
      </c>
      <c r="C2435" t="s">
        <v>106</v>
      </c>
      <c r="D2435" t="s">
        <v>115</v>
      </c>
      <c r="E2435" t="s">
        <v>104</v>
      </c>
      <c r="F2435" t="s">
        <v>10</v>
      </c>
      <c r="G2435" s="6">
        <v>7</v>
      </c>
      <c r="H2435" t="s">
        <v>3</v>
      </c>
      <c r="I2435" t="s">
        <v>1</v>
      </c>
      <c r="J2435" s="1">
        <v>112000</v>
      </c>
      <c r="K2435">
        <v>1</v>
      </c>
      <c r="L2435">
        <v>3.3</v>
      </c>
      <c r="M2435">
        <v>7.4</v>
      </c>
      <c r="N2435" s="3">
        <v>1317441</v>
      </c>
      <c r="O2435" s="3">
        <v>783822</v>
      </c>
      <c r="P2435" s="7">
        <f>(N2435-O2435)/N2435*100</f>
        <v>40.504204742375563</v>
      </c>
    </row>
    <row r="2436" spans="1:16" x14ac:dyDescent="0.35">
      <c r="A2436" t="s">
        <v>1024</v>
      </c>
      <c r="B2436" t="s">
        <v>105</v>
      </c>
      <c r="C2436" t="s">
        <v>108</v>
      </c>
      <c r="D2436" t="s">
        <v>453</v>
      </c>
      <c r="E2436" t="s">
        <v>14</v>
      </c>
      <c r="F2436" t="s">
        <v>0</v>
      </c>
      <c r="G2436" s="6">
        <v>8</v>
      </c>
      <c r="H2436" t="s">
        <v>13</v>
      </c>
      <c r="I2436" t="s">
        <v>12</v>
      </c>
      <c r="J2436" s="1">
        <v>69000</v>
      </c>
      <c r="K2436">
        <v>1</v>
      </c>
      <c r="L2436">
        <v>4.8</v>
      </c>
      <c r="M2436">
        <v>5.3</v>
      </c>
      <c r="N2436" s="3">
        <v>1817654</v>
      </c>
      <c r="O2436" s="3">
        <v>554368</v>
      </c>
      <c r="P2436" s="7">
        <f>(N2436-O2436)/N2436*100</f>
        <v>69.500906113044607</v>
      </c>
    </row>
    <row r="2437" spans="1:16" x14ac:dyDescent="0.35">
      <c r="A2437" t="s">
        <v>682</v>
      </c>
      <c r="B2437" t="s">
        <v>105</v>
      </c>
      <c r="C2437" t="s">
        <v>108</v>
      </c>
      <c r="D2437" t="s">
        <v>109</v>
      </c>
      <c r="E2437" t="s">
        <v>14</v>
      </c>
      <c r="F2437" t="s">
        <v>0</v>
      </c>
      <c r="G2437" s="6">
        <v>8</v>
      </c>
      <c r="H2437" t="s">
        <v>3</v>
      </c>
      <c r="I2437" t="s">
        <v>12</v>
      </c>
      <c r="J2437" s="1">
        <v>125000</v>
      </c>
      <c r="K2437">
        <v>1</v>
      </c>
      <c r="L2437">
        <v>3.3</v>
      </c>
      <c r="M2437">
        <v>6.2</v>
      </c>
      <c r="N2437" s="3">
        <v>1525510</v>
      </c>
      <c r="O2437" s="3">
        <v>482998</v>
      </c>
      <c r="P2437" s="7">
        <f>(N2437-O2437)/N2437*100</f>
        <v>68.338588406500122</v>
      </c>
    </row>
    <row r="2438" spans="1:16" x14ac:dyDescent="0.35">
      <c r="A2438" t="s">
        <v>1043</v>
      </c>
      <c r="B2438" t="s">
        <v>105</v>
      </c>
      <c r="C2438" t="s">
        <v>158</v>
      </c>
      <c r="D2438" t="s">
        <v>524</v>
      </c>
      <c r="E2438" t="s">
        <v>14</v>
      </c>
      <c r="F2438" t="s">
        <v>10</v>
      </c>
      <c r="G2438" s="6">
        <v>2</v>
      </c>
      <c r="H2438" t="s">
        <v>3</v>
      </c>
      <c r="I2438" t="s">
        <v>2</v>
      </c>
      <c r="J2438" s="1">
        <v>57000</v>
      </c>
      <c r="K2438">
        <v>1</v>
      </c>
      <c r="L2438">
        <v>5.7</v>
      </c>
      <c r="M2438">
        <v>9.9</v>
      </c>
      <c r="N2438" s="3">
        <v>817586.12777100003</v>
      </c>
      <c r="O2438" s="3">
        <v>655798</v>
      </c>
      <c r="P2438" s="7">
        <f>(N2438-O2438)/N2438*100</f>
        <v>19.788511849153551</v>
      </c>
    </row>
    <row r="2439" spans="1:16" x14ac:dyDescent="0.35">
      <c r="A2439" t="s">
        <v>1021</v>
      </c>
      <c r="B2439" t="s">
        <v>105</v>
      </c>
      <c r="C2439" t="s">
        <v>110</v>
      </c>
      <c r="D2439" t="s">
        <v>511</v>
      </c>
      <c r="E2439" t="s">
        <v>32</v>
      </c>
      <c r="F2439" t="s">
        <v>142</v>
      </c>
      <c r="G2439" s="6">
        <v>4</v>
      </c>
      <c r="H2439" t="s">
        <v>13</v>
      </c>
      <c r="I2439" t="s">
        <v>1</v>
      </c>
      <c r="J2439" s="1">
        <v>37000</v>
      </c>
      <c r="K2439">
        <v>1</v>
      </c>
      <c r="L2439">
        <v>3.3</v>
      </c>
      <c r="M2439">
        <v>7.2</v>
      </c>
      <c r="N2439" s="3">
        <v>3354589.8001100002</v>
      </c>
      <c r="O2439" s="3">
        <v>1995000</v>
      </c>
      <c r="P2439" s="7">
        <f>(N2439-O2439)/N2439*100</f>
        <v>40.529241460920737</v>
      </c>
    </row>
    <row r="2440" spans="1:16" x14ac:dyDescent="0.35">
      <c r="A2440" t="s">
        <v>1014</v>
      </c>
      <c r="B2440" t="s">
        <v>105</v>
      </c>
      <c r="C2440" t="s">
        <v>110</v>
      </c>
      <c r="D2440" t="s">
        <v>470</v>
      </c>
      <c r="E2440" t="s">
        <v>32</v>
      </c>
      <c r="F2440" t="s">
        <v>142</v>
      </c>
      <c r="G2440" s="6">
        <v>5</v>
      </c>
      <c r="H2440" t="s">
        <v>3</v>
      </c>
      <c r="I2440" t="s">
        <v>1</v>
      </c>
      <c r="J2440" s="1">
        <v>50000</v>
      </c>
      <c r="K2440">
        <v>1</v>
      </c>
      <c r="L2440">
        <v>3.5</v>
      </c>
      <c r="M2440">
        <v>6.1</v>
      </c>
      <c r="N2440" s="3">
        <v>3013627.5700699999</v>
      </c>
      <c r="O2440" s="3">
        <v>1852500</v>
      </c>
      <c r="P2440" s="7">
        <f>(N2440-O2440)/N2440*100</f>
        <v>38.529232397586192</v>
      </c>
    </row>
    <row r="2441" spans="1:16" x14ac:dyDescent="0.35">
      <c r="A2441" t="s">
        <v>1058</v>
      </c>
      <c r="B2441" t="s">
        <v>105</v>
      </c>
      <c r="C2441" t="s">
        <v>110</v>
      </c>
      <c r="D2441" t="s">
        <v>532</v>
      </c>
      <c r="E2441" t="s">
        <v>32</v>
      </c>
      <c r="F2441" t="s">
        <v>10</v>
      </c>
      <c r="G2441" s="6">
        <v>7</v>
      </c>
      <c r="H2441" t="s">
        <v>3</v>
      </c>
      <c r="I2441" t="s">
        <v>18</v>
      </c>
      <c r="J2441" s="1">
        <v>80000</v>
      </c>
      <c r="K2441">
        <v>1</v>
      </c>
      <c r="L2441">
        <v>4.8</v>
      </c>
      <c r="M2441">
        <v>4</v>
      </c>
      <c r="N2441" s="3">
        <v>3234953.9299300001</v>
      </c>
      <c r="O2441" s="3">
        <v>1377500</v>
      </c>
      <c r="P2441" s="7">
        <f>(N2441-O2441)/N2441*100</f>
        <v>57.418249847230221</v>
      </c>
    </row>
    <row r="2442" spans="1:16" x14ac:dyDescent="0.35">
      <c r="A2442" t="s">
        <v>984</v>
      </c>
      <c r="B2442" t="s">
        <v>105</v>
      </c>
      <c r="C2442" t="s">
        <v>106</v>
      </c>
      <c r="D2442" t="s">
        <v>426</v>
      </c>
      <c r="E2442" t="s">
        <v>104</v>
      </c>
      <c r="F2442" t="s">
        <v>142</v>
      </c>
      <c r="G2442" s="6">
        <v>9</v>
      </c>
      <c r="H2442" t="s">
        <v>3</v>
      </c>
      <c r="I2442" t="s">
        <v>37</v>
      </c>
      <c r="J2442" s="1">
        <v>78120</v>
      </c>
      <c r="K2442">
        <v>1</v>
      </c>
      <c r="L2442">
        <v>6.1</v>
      </c>
      <c r="M2442">
        <v>7.2</v>
      </c>
      <c r="N2442" s="3">
        <v>1322223</v>
      </c>
      <c r="O2442" s="3">
        <v>739200</v>
      </c>
      <c r="P2442" s="7">
        <f>(N2442-O2442)/N2442*100</f>
        <v>44.09415053285263</v>
      </c>
    </row>
    <row r="2443" spans="1:16" x14ac:dyDescent="0.35">
      <c r="A2443" t="s">
        <v>1058</v>
      </c>
      <c r="B2443" t="s">
        <v>105</v>
      </c>
      <c r="C2443" t="s">
        <v>110</v>
      </c>
      <c r="D2443" t="s">
        <v>532</v>
      </c>
      <c r="E2443" t="s">
        <v>32</v>
      </c>
      <c r="F2443" t="s">
        <v>10</v>
      </c>
      <c r="G2443" s="6">
        <v>4</v>
      </c>
      <c r="H2443" t="s">
        <v>13</v>
      </c>
      <c r="I2443" t="s">
        <v>1</v>
      </c>
      <c r="J2443" s="1">
        <v>41000</v>
      </c>
      <c r="K2443">
        <v>1</v>
      </c>
      <c r="L2443">
        <v>3.8</v>
      </c>
      <c r="M2443">
        <v>4.2</v>
      </c>
      <c r="N2443" s="3">
        <v>3234953.9299300001</v>
      </c>
      <c r="O2443" s="3">
        <v>2042500</v>
      </c>
      <c r="P2443" s="7">
        <f>(N2443-O2443)/N2443*100</f>
        <v>36.861542876927558</v>
      </c>
    </row>
    <row r="2444" spans="1:16" x14ac:dyDescent="0.35">
      <c r="A2444" t="s">
        <v>728</v>
      </c>
      <c r="B2444" t="s">
        <v>105</v>
      </c>
      <c r="C2444" t="s">
        <v>106</v>
      </c>
      <c r="D2444" t="s">
        <v>172</v>
      </c>
      <c r="E2444" t="s">
        <v>104</v>
      </c>
      <c r="F2444" t="s">
        <v>10</v>
      </c>
      <c r="G2444" s="6">
        <v>4</v>
      </c>
      <c r="H2444" t="s">
        <v>3</v>
      </c>
      <c r="I2444" t="s">
        <v>12</v>
      </c>
      <c r="J2444" s="1">
        <v>39000</v>
      </c>
      <c r="K2444">
        <v>1</v>
      </c>
      <c r="L2444">
        <v>8.3000000000000007</v>
      </c>
      <c r="M2444">
        <v>4</v>
      </c>
      <c r="N2444" s="3">
        <v>1890085.5</v>
      </c>
      <c r="O2444" s="3">
        <v>1401250</v>
      </c>
      <c r="P2444" s="7">
        <f>(N2444-O2444)/N2444*100</f>
        <v>25.863142170023522</v>
      </c>
    </row>
    <row r="2445" spans="1:16" x14ac:dyDescent="0.35">
      <c r="A2445" t="s">
        <v>1023</v>
      </c>
      <c r="B2445" t="s">
        <v>105</v>
      </c>
      <c r="C2445" t="s">
        <v>106</v>
      </c>
      <c r="D2445" t="s">
        <v>450</v>
      </c>
      <c r="E2445" t="s">
        <v>104</v>
      </c>
      <c r="F2445" t="s">
        <v>10</v>
      </c>
      <c r="G2445" s="6">
        <v>6</v>
      </c>
      <c r="H2445" t="s">
        <v>3</v>
      </c>
      <c r="I2445" t="s">
        <v>18</v>
      </c>
      <c r="J2445" s="1">
        <v>73564</v>
      </c>
      <c r="K2445">
        <v>1</v>
      </c>
      <c r="L2445">
        <v>3.8</v>
      </c>
      <c r="M2445">
        <v>7.2</v>
      </c>
      <c r="N2445" s="3">
        <v>1120297.5</v>
      </c>
      <c r="O2445" s="3">
        <v>914550</v>
      </c>
      <c r="P2445" s="7">
        <f>(N2445-O2445)/N2445*100</f>
        <v>18.365434181545524</v>
      </c>
    </row>
    <row r="2446" spans="1:16" x14ac:dyDescent="0.35">
      <c r="A2446" t="s">
        <v>1117</v>
      </c>
      <c r="B2446" t="s">
        <v>105</v>
      </c>
      <c r="C2446" t="s">
        <v>106</v>
      </c>
      <c r="D2446" t="s">
        <v>573</v>
      </c>
      <c r="E2446" t="s">
        <v>104</v>
      </c>
      <c r="F2446" t="s">
        <v>10</v>
      </c>
      <c r="G2446" s="6">
        <v>5</v>
      </c>
      <c r="H2446" t="s">
        <v>3</v>
      </c>
      <c r="I2446" t="s">
        <v>18</v>
      </c>
      <c r="J2446" s="1">
        <v>67600</v>
      </c>
      <c r="K2446">
        <v>1</v>
      </c>
      <c r="L2446">
        <v>9.5</v>
      </c>
      <c r="M2446">
        <v>8.1999999999999993</v>
      </c>
      <c r="N2446" s="3">
        <v>1313854.5</v>
      </c>
      <c r="O2446" s="3">
        <v>1036424.16</v>
      </c>
      <c r="P2446" s="7">
        <f>(N2446-O2446)/N2446*100</f>
        <v>21.115758251769886</v>
      </c>
    </row>
    <row r="2447" spans="1:16" x14ac:dyDescent="0.35">
      <c r="A2447" t="s">
        <v>682</v>
      </c>
      <c r="B2447" t="s">
        <v>105</v>
      </c>
      <c r="C2447" t="s">
        <v>108</v>
      </c>
      <c r="D2447" t="s">
        <v>109</v>
      </c>
      <c r="E2447" t="s">
        <v>14</v>
      </c>
      <c r="F2447" t="s">
        <v>0</v>
      </c>
      <c r="G2447" s="6">
        <v>9</v>
      </c>
      <c r="H2447" t="s">
        <v>3</v>
      </c>
      <c r="I2447" t="s">
        <v>1</v>
      </c>
      <c r="J2447" s="1">
        <v>128000</v>
      </c>
      <c r="K2447">
        <v>2</v>
      </c>
      <c r="L2447">
        <v>3.8</v>
      </c>
      <c r="M2447">
        <v>9.9</v>
      </c>
      <c r="N2447" s="3">
        <v>1525510</v>
      </c>
      <c r="O2447" s="3">
        <v>356800</v>
      </c>
      <c r="P2447" s="7">
        <f>(N2447-O2447)/N2447*100</f>
        <v>76.611100549980009</v>
      </c>
    </row>
    <row r="2448" spans="1:16" x14ac:dyDescent="0.35">
      <c r="A2448" t="s">
        <v>1080</v>
      </c>
      <c r="B2448" t="s">
        <v>105</v>
      </c>
      <c r="C2448" t="s">
        <v>106</v>
      </c>
      <c r="D2448" t="s">
        <v>547</v>
      </c>
      <c r="E2448" t="s">
        <v>104</v>
      </c>
      <c r="F2448" t="s">
        <v>0</v>
      </c>
      <c r="G2448" s="6">
        <v>8</v>
      </c>
      <c r="H2448" t="s">
        <v>3</v>
      </c>
      <c r="I2448" t="s">
        <v>12</v>
      </c>
      <c r="J2448" s="1">
        <v>93000</v>
      </c>
      <c r="K2448">
        <v>1</v>
      </c>
      <c r="L2448">
        <v>3.8</v>
      </c>
      <c r="M2448">
        <v>4.5999999999999996</v>
      </c>
      <c r="N2448" s="3">
        <v>1243320</v>
      </c>
      <c r="O2448" s="3">
        <v>838800</v>
      </c>
      <c r="P2448" s="7">
        <f>(N2448-O2448)/N2448*100</f>
        <v>32.535469549271305</v>
      </c>
    </row>
    <row r="2449" spans="1:16" x14ac:dyDescent="0.35">
      <c r="A2449" t="s">
        <v>1043</v>
      </c>
      <c r="B2449" t="s">
        <v>105</v>
      </c>
      <c r="C2449" t="s">
        <v>158</v>
      </c>
      <c r="D2449" t="s">
        <v>524</v>
      </c>
      <c r="E2449" t="s">
        <v>14</v>
      </c>
      <c r="F2449" t="s">
        <v>10</v>
      </c>
      <c r="G2449" s="6">
        <v>6</v>
      </c>
      <c r="H2449" t="s">
        <v>3</v>
      </c>
      <c r="I2449" t="s">
        <v>23</v>
      </c>
      <c r="J2449" s="1">
        <v>83981</v>
      </c>
      <c r="K2449">
        <v>1</v>
      </c>
      <c r="L2449">
        <v>3.5</v>
      </c>
      <c r="M2449">
        <v>4.2</v>
      </c>
      <c r="N2449" s="3">
        <v>817586.12777100003</v>
      </c>
      <c r="O2449" s="3">
        <v>497200</v>
      </c>
      <c r="P2449" s="7">
        <f>(N2449-O2449)/N2449*100</f>
        <v>39.186835109895341</v>
      </c>
    </row>
    <row r="2450" spans="1:16" x14ac:dyDescent="0.35">
      <c r="A2450" t="s">
        <v>1024</v>
      </c>
      <c r="B2450" t="s">
        <v>105</v>
      </c>
      <c r="C2450" t="s">
        <v>108</v>
      </c>
      <c r="D2450" t="s">
        <v>453</v>
      </c>
      <c r="E2450" t="s">
        <v>14</v>
      </c>
      <c r="F2450" t="s">
        <v>0</v>
      </c>
      <c r="G2450" s="6">
        <v>3</v>
      </c>
      <c r="H2450" t="s">
        <v>3</v>
      </c>
      <c r="I2450" t="s">
        <v>17</v>
      </c>
      <c r="J2450" s="1">
        <v>8000</v>
      </c>
      <c r="K2450">
        <v>1</v>
      </c>
      <c r="L2450">
        <v>4.5</v>
      </c>
      <c r="M2450">
        <v>5.9</v>
      </c>
      <c r="N2450" s="3">
        <v>1817654</v>
      </c>
      <c r="O2450" s="3">
        <v>1705250</v>
      </c>
      <c r="P2450" s="7">
        <f>(N2450-O2450)/N2450*100</f>
        <v>6.1840152196182547</v>
      </c>
    </row>
    <row r="2451" spans="1:16" x14ac:dyDescent="0.35">
      <c r="A2451" t="s">
        <v>1058</v>
      </c>
      <c r="B2451" t="s">
        <v>105</v>
      </c>
      <c r="C2451" t="s">
        <v>110</v>
      </c>
      <c r="D2451" t="s">
        <v>532</v>
      </c>
      <c r="E2451" t="s">
        <v>32</v>
      </c>
      <c r="F2451" t="s">
        <v>142</v>
      </c>
      <c r="G2451" s="6">
        <v>7</v>
      </c>
      <c r="H2451" t="s">
        <v>3</v>
      </c>
      <c r="I2451" t="s">
        <v>1</v>
      </c>
      <c r="J2451" s="1">
        <v>120000</v>
      </c>
      <c r="K2451">
        <v>1</v>
      </c>
      <c r="L2451">
        <v>3.3</v>
      </c>
      <c r="M2451">
        <v>6.1</v>
      </c>
      <c r="N2451" s="3">
        <v>3234953.9299300001</v>
      </c>
      <c r="O2451" s="3">
        <v>1425000</v>
      </c>
      <c r="P2451" s="7">
        <f>(N2451-O2451)/N2451*100</f>
        <v>55.949913635065741</v>
      </c>
    </row>
    <row r="2452" spans="1:16" x14ac:dyDescent="0.35">
      <c r="A2452" t="s">
        <v>1023</v>
      </c>
      <c r="B2452" t="s">
        <v>105</v>
      </c>
      <c r="C2452" t="s">
        <v>106</v>
      </c>
      <c r="D2452" t="s">
        <v>450</v>
      </c>
      <c r="E2452" t="s">
        <v>104</v>
      </c>
      <c r="F2452" t="s">
        <v>10</v>
      </c>
      <c r="G2452" s="6">
        <v>9</v>
      </c>
      <c r="H2452" t="s">
        <v>3</v>
      </c>
      <c r="I2452" t="s">
        <v>18</v>
      </c>
      <c r="J2452" s="1">
        <v>96000</v>
      </c>
      <c r="K2452">
        <v>2</v>
      </c>
      <c r="L2452">
        <v>4</v>
      </c>
      <c r="M2452">
        <v>9.9</v>
      </c>
      <c r="N2452" s="3">
        <v>1120297.5</v>
      </c>
      <c r="O2452" s="3">
        <v>626638</v>
      </c>
      <c r="P2452" s="7">
        <f>(N2452-O2452)/N2452*100</f>
        <v>44.065036296162404</v>
      </c>
    </row>
    <row r="2453" spans="1:16" x14ac:dyDescent="0.35">
      <c r="A2453" t="s">
        <v>1014</v>
      </c>
      <c r="B2453" t="s">
        <v>105</v>
      </c>
      <c r="C2453" t="s">
        <v>110</v>
      </c>
      <c r="D2453" t="s">
        <v>470</v>
      </c>
      <c r="E2453" t="s">
        <v>32</v>
      </c>
      <c r="F2453" t="s">
        <v>10</v>
      </c>
      <c r="G2453" s="6">
        <v>6</v>
      </c>
      <c r="H2453" t="s">
        <v>3</v>
      </c>
      <c r="I2453" t="s">
        <v>37</v>
      </c>
      <c r="J2453" s="1">
        <v>63057</v>
      </c>
      <c r="K2453">
        <v>1</v>
      </c>
      <c r="L2453">
        <v>4.8</v>
      </c>
      <c r="M2453">
        <v>4.2</v>
      </c>
      <c r="N2453" s="3">
        <v>3013627.5700699999</v>
      </c>
      <c r="O2453" s="3">
        <v>1567500</v>
      </c>
      <c r="P2453" s="7">
        <f>(N2453-O2453)/N2453*100</f>
        <v>47.986273567188313</v>
      </c>
    </row>
    <row r="2454" spans="1:16" x14ac:dyDescent="0.35">
      <c r="A2454" t="s">
        <v>1073</v>
      </c>
      <c r="B2454" t="s">
        <v>90</v>
      </c>
      <c r="C2454" t="s">
        <v>442</v>
      </c>
      <c r="D2454" t="s">
        <v>96</v>
      </c>
      <c r="E2454" t="s">
        <v>4</v>
      </c>
      <c r="F2454" t="s">
        <v>0</v>
      </c>
      <c r="G2454" s="6">
        <v>9</v>
      </c>
      <c r="H2454" t="s">
        <v>3</v>
      </c>
      <c r="I2454" t="s">
        <v>54</v>
      </c>
      <c r="J2454" s="1">
        <v>22000</v>
      </c>
      <c r="K2454">
        <v>1</v>
      </c>
      <c r="L2454">
        <v>9.9</v>
      </c>
      <c r="M2454">
        <v>6.2</v>
      </c>
      <c r="N2454" s="3">
        <v>470900.38765500003</v>
      </c>
      <c r="O2454" s="3">
        <v>193600</v>
      </c>
      <c r="P2454" s="7">
        <f>(N2454-O2454)/N2454*100</f>
        <v>58.887271050233473</v>
      </c>
    </row>
    <row r="2455" spans="1:16" x14ac:dyDescent="0.35">
      <c r="A2455" t="s">
        <v>730</v>
      </c>
      <c r="B2455" t="s">
        <v>90</v>
      </c>
      <c r="C2455" t="s">
        <v>95</v>
      </c>
      <c r="D2455" t="s">
        <v>175</v>
      </c>
      <c r="E2455" t="s">
        <v>4</v>
      </c>
      <c r="F2455" t="s">
        <v>0</v>
      </c>
      <c r="G2455" s="6">
        <v>7</v>
      </c>
      <c r="H2455" t="s">
        <v>3</v>
      </c>
      <c r="I2455" t="s">
        <v>37</v>
      </c>
      <c r="J2455" s="1">
        <v>44100</v>
      </c>
      <c r="K2455">
        <v>1</v>
      </c>
      <c r="L2455">
        <v>6.7</v>
      </c>
      <c r="M2455">
        <v>5.8</v>
      </c>
      <c r="N2455" s="3">
        <v>505259.4</v>
      </c>
      <c r="O2455" s="3">
        <v>251598</v>
      </c>
      <c r="P2455" s="7">
        <f>(N2455-O2455)/N2455*100</f>
        <v>50.204192143679073</v>
      </c>
    </row>
    <row r="2456" spans="1:16" x14ac:dyDescent="0.35">
      <c r="A2456" t="s">
        <v>703</v>
      </c>
      <c r="B2456" t="s">
        <v>90</v>
      </c>
      <c r="C2456" t="s">
        <v>99</v>
      </c>
      <c r="D2456" t="s">
        <v>119</v>
      </c>
      <c r="E2456" t="s">
        <v>4</v>
      </c>
      <c r="F2456" t="s">
        <v>142</v>
      </c>
      <c r="G2456" s="6">
        <v>3</v>
      </c>
      <c r="H2456" t="s">
        <v>3</v>
      </c>
      <c r="I2456" t="s">
        <v>18</v>
      </c>
      <c r="J2456" s="1">
        <v>15000</v>
      </c>
      <c r="K2456">
        <v>1</v>
      </c>
      <c r="L2456">
        <v>4.5</v>
      </c>
      <c r="M2456">
        <v>7.9</v>
      </c>
      <c r="N2456" s="3">
        <v>806540.75166900002</v>
      </c>
      <c r="O2456" s="3">
        <v>497200</v>
      </c>
      <c r="P2456" s="7">
        <f>(N2456-O2456)/N2456*100</f>
        <v>38.354013858428296</v>
      </c>
    </row>
    <row r="2457" spans="1:16" x14ac:dyDescent="0.35">
      <c r="A2457" t="s">
        <v>750</v>
      </c>
      <c r="B2457" t="s">
        <v>90</v>
      </c>
      <c r="C2457" t="s">
        <v>95</v>
      </c>
      <c r="D2457" t="s">
        <v>103</v>
      </c>
      <c r="E2457" t="s">
        <v>4</v>
      </c>
      <c r="F2457" t="s">
        <v>153</v>
      </c>
      <c r="G2457" s="6">
        <v>5</v>
      </c>
      <c r="H2457" t="s">
        <v>3</v>
      </c>
      <c r="I2457" t="s">
        <v>18</v>
      </c>
      <c r="J2457" s="1">
        <v>47000</v>
      </c>
      <c r="K2457">
        <v>1</v>
      </c>
      <c r="L2457">
        <v>5.7</v>
      </c>
      <c r="M2457">
        <v>7</v>
      </c>
      <c r="N2457" s="3">
        <v>475198.2</v>
      </c>
      <c r="O2457" s="3">
        <v>301648</v>
      </c>
      <c r="P2457" s="7">
        <f>(N2457-O2457)/N2457*100</f>
        <v>36.521645073571406</v>
      </c>
    </row>
    <row r="2458" spans="1:16" x14ac:dyDescent="0.35">
      <c r="A2458" t="s">
        <v>750</v>
      </c>
      <c r="B2458" t="s">
        <v>90</v>
      </c>
      <c r="C2458" t="s">
        <v>95</v>
      </c>
      <c r="D2458" t="s">
        <v>103</v>
      </c>
      <c r="E2458" t="s">
        <v>4</v>
      </c>
      <c r="F2458" t="s">
        <v>0</v>
      </c>
      <c r="G2458" s="6">
        <v>5</v>
      </c>
      <c r="H2458" t="s">
        <v>3</v>
      </c>
      <c r="I2458" t="s">
        <v>20</v>
      </c>
      <c r="J2458" s="1">
        <v>39000</v>
      </c>
      <c r="K2458">
        <v>1</v>
      </c>
      <c r="L2458">
        <v>6</v>
      </c>
      <c r="M2458">
        <v>3.8</v>
      </c>
      <c r="N2458" s="3">
        <v>475198.2</v>
      </c>
      <c r="O2458" s="3">
        <v>324558</v>
      </c>
      <c r="P2458" s="7">
        <f>(N2458-O2458)/N2458*100</f>
        <v>31.700498865526004</v>
      </c>
    </row>
    <row r="2459" spans="1:16" x14ac:dyDescent="0.35">
      <c r="A2459" t="s">
        <v>680</v>
      </c>
      <c r="B2459" t="s">
        <v>90</v>
      </c>
      <c r="C2459" t="s">
        <v>102</v>
      </c>
      <c r="D2459" t="s">
        <v>103</v>
      </c>
      <c r="E2459" t="s">
        <v>4</v>
      </c>
      <c r="F2459" t="s">
        <v>0</v>
      </c>
      <c r="G2459" s="6">
        <v>12</v>
      </c>
      <c r="H2459" t="s">
        <v>3</v>
      </c>
      <c r="I2459" t="s">
        <v>1</v>
      </c>
      <c r="J2459" s="1">
        <v>70000</v>
      </c>
      <c r="K2459">
        <v>1</v>
      </c>
      <c r="L2459">
        <v>6.8</v>
      </c>
      <c r="M2459">
        <v>5.4</v>
      </c>
      <c r="N2459" s="3">
        <v>336331.17237400002</v>
      </c>
      <c r="O2459" s="3">
        <v>132000</v>
      </c>
      <c r="P2459" s="7">
        <f>(N2459-O2459)/N2459*100</f>
        <v>60.75296884666519</v>
      </c>
    </row>
    <row r="2460" spans="1:16" x14ac:dyDescent="0.35">
      <c r="A2460" t="s">
        <v>680</v>
      </c>
      <c r="B2460" t="s">
        <v>90</v>
      </c>
      <c r="C2460" t="s">
        <v>102</v>
      </c>
      <c r="D2460" t="s">
        <v>103</v>
      </c>
      <c r="E2460" t="s">
        <v>4</v>
      </c>
      <c r="F2460" t="s">
        <v>0</v>
      </c>
      <c r="G2460" s="6">
        <v>12</v>
      </c>
      <c r="H2460" t="s">
        <v>3</v>
      </c>
      <c r="I2460" t="s">
        <v>1</v>
      </c>
      <c r="J2460" s="1">
        <v>70000</v>
      </c>
      <c r="K2460">
        <v>1</v>
      </c>
      <c r="L2460">
        <v>6.8</v>
      </c>
      <c r="M2460">
        <v>5.4</v>
      </c>
      <c r="N2460" s="3">
        <v>336331.17237400002</v>
      </c>
      <c r="O2460" s="3">
        <v>132000</v>
      </c>
      <c r="P2460" s="7">
        <f>(N2460-O2460)/N2460*100</f>
        <v>60.75296884666519</v>
      </c>
    </row>
    <row r="2461" spans="1:16" x14ac:dyDescent="0.35">
      <c r="A2461" t="s">
        <v>680</v>
      </c>
      <c r="B2461" t="s">
        <v>90</v>
      </c>
      <c r="C2461" t="s">
        <v>102</v>
      </c>
      <c r="D2461" t="s">
        <v>103</v>
      </c>
      <c r="E2461" t="s">
        <v>4</v>
      </c>
      <c r="F2461" t="s">
        <v>0</v>
      </c>
      <c r="G2461" s="6">
        <v>12</v>
      </c>
      <c r="H2461" t="s">
        <v>3</v>
      </c>
      <c r="I2461" t="s">
        <v>37</v>
      </c>
      <c r="J2461" s="1">
        <v>119000</v>
      </c>
      <c r="K2461">
        <v>2</v>
      </c>
      <c r="L2461">
        <v>6.1</v>
      </c>
      <c r="M2461">
        <v>5</v>
      </c>
      <c r="N2461" s="3">
        <v>336331.17237400002</v>
      </c>
      <c r="O2461" s="3">
        <v>171600</v>
      </c>
      <c r="P2461" s="7">
        <f>(N2461-O2461)/N2461*100</f>
        <v>48.97885950066474</v>
      </c>
    </row>
    <row r="2462" spans="1:16" x14ac:dyDescent="0.35">
      <c r="A2462" t="s">
        <v>1004</v>
      </c>
      <c r="B2462" t="s">
        <v>90</v>
      </c>
      <c r="C2462" t="s">
        <v>123</v>
      </c>
      <c r="D2462" t="s">
        <v>504</v>
      </c>
      <c r="E2462" t="s">
        <v>4</v>
      </c>
      <c r="F2462" t="s">
        <v>10</v>
      </c>
      <c r="G2462" s="6">
        <v>6</v>
      </c>
      <c r="H2462" t="s">
        <v>13</v>
      </c>
      <c r="I2462" t="s">
        <v>12</v>
      </c>
      <c r="J2462" s="1">
        <v>67500</v>
      </c>
      <c r="K2462">
        <v>1</v>
      </c>
      <c r="L2462">
        <v>3.8</v>
      </c>
      <c r="M2462">
        <v>9.8000000000000007</v>
      </c>
      <c r="N2462" s="3">
        <v>673476.96183799999</v>
      </c>
      <c r="O2462" s="3">
        <v>319968</v>
      </c>
      <c r="P2462" s="7">
        <f>(N2462-O2462)/N2462*100</f>
        <v>52.490134313315082</v>
      </c>
    </row>
    <row r="2463" spans="1:16" x14ac:dyDescent="0.35">
      <c r="A2463" t="s">
        <v>729</v>
      </c>
      <c r="B2463" t="s">
        <v>90</v>
      </c>
      <c r="C2463" t="s">
        <v>99</v>
      </c>
      <c r="D2463" t="s">
        <v>174</v>
      </c>
      <c r="E2463" t="s">
        <v>4</v>
      </c>
      <c r="F2463" t="s">
        <v>0</v>
      </c>
      <c r="G2463" s="6">
        <v>12</v>
      </c>
      <c r="H2463" t="s">
        <v>3</v>
      </c>
      <c r="I2463" t="s">
        <v>20</v>
      </c>
      <c r="J2463" s="1">
        <v>38000</v>
      </c>
      <c r="K2463">
        <v>2</v>
      </c>
      <c r="L2463">
        <v>6.8</v>
      </c>
      <c r="M2463">
        <v>5.6</v>
      </c>
      <c r="N2463" s="3">
        <v>563322.6</v>
      </c>
      <c r="O2463" s="3">
        <v>175120</v>
      </c>
      <c r="P2463" s="7">
        <f>(N2463-O2463)/N2463*100</f>
        <v>68.913017159261841</v>
      </c>
    </row>
    <row r="2464" spans="1:16" x14ac:dyDescent="0.35">
      <c r="A2464" t="s">
        <v>729</v>
      </c>
      <c r="B2464" t="s">
        <v>90</v>
      </c>
      <c r="C2464" t="s">
        <v>99</v>
      </c>
      <c r="D2464" t="s">
        <v>174</v>
      </c>
      <c r="E2464" t="s">
        <v>4</v>
      </c>
      <c r="F2464" t="s">
        <v>0</v>
      </c>
      <c r="G2464" s="6">
        <v>10</v>
      </c>
      <c r="H2464" t="s">
        <v>3</v>
      </c>
      <c r="I2464" t="s">
        <v>12</v>
      </c>
      <c r="J2464" s="1">
        <v>54113</v>
      </c>
      <c r="K2464">
        <v>1</v>
      </c>
      <c r="L2464">
        <v>6.8</v>
      </c>
      <c r="M2464">
        <v>5.6</v>
      </c>
      <c r="N2464" s="3">
        <v>563322.6</v>
      </c>
      <c r="O2464" s="3">
        <v>220000</v>
      </c>
      <c r="P2464" s="7">
        <f>(N2464-O2464)/N2464*100</f>
        <v>60.946001456359113</v>
      </c>
    </row>
    <row r="2465" spans="1:16" x14ac:dyDescent="0.35">
      <c r="A2465" t="s">
        <v>678</v>
      </c>
      <c r="B2465" t="s">
        <v>90</v>
      </c>
      <c r="C2465" t="s">
        <v>97</v>
      </c>
      <c r="D2465" t="s">
        <v>98</v>
      </c>
      <c r="E2465" t="s">
        <v>14</v>
      </c>
      <c r="F2465" t="s">
        <v>0</v>
      </c>
      <c r="G2465" s="6">
        <v>10</v>
      </c>
      <c r="H2465" t="s">
        <v>3</v>
      </c>
      <c r="I2465" t="s">
        <v>168</v>
      </c>
      <c r="J2465" s="1">
        <v>75000</v>
      </c>
      <c r="K2465">
        <v>1</v>
      </c>
      <c r="L2465">
        <v>6.4</v>
      </c>
      <c r="M2465">
        <v>6.4</v>
      </c>
      <c r="N2465" s="3">
        <v>750203.95962700003</v>
      </c>
      <c r="O2465" s="3">
        <v>206800</v>
      </c>
      <c r="P2465" s="7">
        <f>(N2465-O2465)/N2465*100</f>
        <v>72.434163090418693</v>
      </c>
    </row>
    <row r="2466" spans="1:16" x14ac:dyDescent="0.35">
      <c r="A2466" t="s">
        <v>678</v>
      </c>
      <c r="B2466" t="s">
        <v>90</v>
      </c>
      <c r="C2466" t="s">
        <v>97</v>
      </c>
      <c r="D2466" t="s">
        <v>98</v>
      </c>
      <c r="E2466" t="s">
        <v>14</v>
      </c>
      <c r="F2466" t="s">
        <v>0</v>
      </c>
      <c r="G2466" s="6">
        <v>10</v>
      </c>
      <c r="H2466" t="s">
        <v>3</v>
      </c>
      <c r="I2466" t="s">
        <v>410</v>
      </c>
      <c r="J2466" s="1">
        <v>42000</v>
      </c>
      <c r="K2466">
        <v>1</v>
      </c>
      <c r="L2466">
        <v>5.5</v>
      </c>
      <c r="M2466">
        <v>5</v>
      </c>
      <c r="N2466" s="3">
        <v>750203.95962700003</v>
      </c>
      <c r="O2466" s="3">
        <v>260662</v>
      </c>
      <c r="P2466" s="7">
        <f>(N2466-O2466)/N2466*100</f>
        <v>65.254515568059574</v>
      </c>
    </row>
    <row r="2467" spans="1:16" x14ac:dyDescent="0.35">
      <c r="A2467" t="s">
        <v>680</v>
      </c>
      <c r="B2467" t="s">
        <v>90</v>
      </c>
      <c r="C2467" t="s">
        <v>102</v>
      </c>
      <c r="D2467" t="s">
        <v>103</v>
      </c>
      <c r="E2467" t="s">
        <v>4</v>
      </c>
      <c r="F2467" t="s">
        <v>0</v>
      </c>
      <c r="G2467" s="6">
        <v>12</v>
      </c>
      <c r="H2467" t="s">
        <v>3</v>
      </c>
      <c r="I2467" t="s">
        <v>12</v>
      </c>
      <c r="J2467" s="1">
        <v>52000</v>
      </c>
      <c r="K2467">
        <v>1</v>
      </c>
      <c r="L2467">
        <v>6.8</v>
      </c>
      <c r="M2467">
        <v>5</v>
      </c>
      <c r="N2467" s="3">
        <v>336331.17237400002</v>
      </c>
      <c r="O2467" s="3">
        <v>162800</v>
      </c>
      <c r="P2467" s="7">
        <f>(N2467-O2467)/N2467*100</f>
        <v>51.595328244220397</v>
      </c>
    </row>
    <row r="2468" spans="1:16" x14ac:dyDescent="0.35">
      <c r="A2468" t="s">
        <v>680</v>
      </c>
      <c r="B2468" t="s">
        <v>90</v>
      </c>
      <c r="C2468" t="s">
        <v>102</v>
      </c>
      <c r="D2468" t="s">
        <v>103</v>
      </c>
      <c r="E2468" t="s">
        <v>4</v>
      </c>
      <c r="F2468" t="s">
        <v>0</v>
      </c>
      <c r="G2468" s="6">
        <v>12</v>
      </c>
      <c r="H2468" t="s">
        <v>3</v>
      </c>
      <c r="I2468" t="s">
        <v>12</v>
      </c>
      <c r="J2468" s="1">
        <v>78294</v>
      </c>
      <c r="K2468">
        <v>2</v>
      </c>
      <c r="L2468">
        <v>6.8</v>
      </c>
      <c r="M2468">
        <v>3.4</v>
      </c>
      <c r="N2468" s="3">
        <v>336331.17237400002</v>
      </c>
      <c r="O2468" s="3">
        <v>211200</v>
      </c>
      <c r="P2468" s="7">
        <f>(N2468-O2468)/N2468*100</f>
        <v>37.204750154664296</v>
      </c>
    </row>
    <row r="2469" spans="1:16" x14ac:dyDescent="0.35">
      <c r="A2469" t="s">
        <v>647</v>
      </c>
      <c r="B2469" t="s">
        <v>5</v>
      </c>
      <c r="C2469" t="s">
        <v>39</v>
      </c>
      <c r="D2469" t="s">
        <v>46</v>
      </c>
      <c r="E2469" t="s">
        <v>14</v>
      </c>
      <c r="F2469" t="s">
        <v>142</v>
      </c>
      <c r="G2469" s="6">
        <v>7</v>
      </c>
      <c r="H2469" t="s">
        <v>3</v>
      </c>
      <c r="I2469" t="s">
        <v>1</v>
      </c>
      <c r="J2469" s="1">
        <v>59000</v>
      </c>
      <c r="K2469">
        <v>1</v>
      </c>
      <c r="L2469">
        <v>6.1</v>
      </c>
      <c r="M2469">
        <v>9.6</v>
      </c>
      <c r="N2469" s="3">
        <v>1217935.19545</v>
      </c>
      <c r="O2469" s="3">
        <v>511438</v>
      </c>
      <c r="P2469" s="7">
        <f>(N2469-O2469)/N2469*100</f>
        <v>58.007782194763244</v>
      </c>
    </row>
    <row r="2470" spans="1:16" x14ac:dyDescent="0.35">
      <c r="A2470" t="s">
        <v>833</v>
      </c>
      <c r="B2470" t="s">
        <v>5</v>
      </c>
      <c r="C2470" t="s">
        <v>24</v>
      </c>
      <c r="D2470" t="s">
        <v>49</v>
      </c>
      <c r="E2470" t="s">
        <v>14</v>
      </c>
      <c r="F2470" t="s">
        <v>0</v>
      </c>
      <c r="G2470" s="6">
        <v>10</v>
      </c>
      <c r="H2470" t="s">
        <v>3</v>
      </c>
      <c r="I2470" t="s">
        <v>18</v>
      </c>
      <c r="J2470" s="1">
        <v>35000</v>
      </c>
      <c r="K2470">
        <v>1</v>
      </c>
      <c r="L2470">
        <v>5</v>
      </c>
      <c r="M2470">
        <v>7.2</v>
      </c>
      <c r="N2470" s="3">
        <v>596658.84957199998</v>
      </c>
      <c r="O2470" s="3">
        <v>132000</v>
      </c>
      <c r="P2470" s="7">
        <f>(N2470-O2470)/N2470*100</f>
        <v>77.876805129985541</v>
      </c>
    </row>
    <row r="2471" spans="1:16" x14ac:dyDescent="0.35">
      <c r="A2471" t="s">
        <v>718</v>
      </c>
      <c r="B2471" t="s">
        <v>65</v>
      </c>
      <c r="C2471" t="s">
        <v>80</v>
      </c>
      <c r="D2471" t="s">
        <v>134</v>
      </c>
      <c r="E2471" t="s">
        <v>14</v>
      </c>
      <c r="F2471" t="s">
        <v>0</v>
      </c>
      <c r="G2471" s="6">
        <v>10</v>
      </c>
      <c r="H2471" t="s">
        <v>3</v>
      </c>
      <c r="I2471" t="s">
        <v>12</v>
      </c>
      <c r="J2471" s="1">
        <v>55355</v>
      </c>
      <c r="K2471">
        <v>1</v>
      </c>
      <c r="L2471">
        <v>6.8</v>
      </c>
      <c r="M2471">
        <v>9.6</v>
      </c>
      <c r="N2471" s="3">
        <v>771953.89078699995</v>
      </c>
      <c r="O2471" s="3">
        <v>251598</v>
      </c>
      <c r="P2471" s="7">
        <f>(N2471-O2471)/N2471*100</f>
        <v>67.407638849582312</v>
      </c>
    </row>
    <row r="2472" spans="1:16" x14ac:dyDescent="0.35">
      <c r="A2472" t="s">
        <v>683</v>
      </c>
      <c r="B2472" t="s">
        <v>105</v>
      </c>
      <c r="C2472" t="s">
        <v>110</v>
      </c>
      <c r="D2472" t="s">
        <v>111</v>
      </c>
      <c r="E2472" t="s">
        <v>32</v>
      </c>
      <c r="F2472" t="s">
        <v>142</v>
      </c>
      <c r="G2472" s="6">
        <v>5</v>
      </c>
      <c r="H2472" t="s">
        <v>13</v>
      </c>
      <c r="I2472" t="s">
        <v>1</v>
      </c>
      <c r="J2472" s="1">
        <v>51000</v>
      </c>
      <c r="K2472">
        <v>1</v>
      </c>
      <c r="L2472">
        <v>3.8</v>
      </c>
      <c r="M2472">
        <v>5.0999999999999996</v>
      </c>
      <c r="N2472" s="3">
        <v>3133263.4402600001</v>
      </c>
      <c r="O2472" s="3">
        <v>2137500</v>
      </c>
      <c r="P2472" s="7">
        <f>(N2472-O2472)/N2472*100</f>
        <v>31.780393166601119</v>
      </c>
    </row>
    <row r="2473" spans="1:16" x14ac:dyDescent="0.35">
      <c r="A2473" t="s">
        <v>682</v>
      </c>
      <c r="B2473" t="s">
        <v>105</v>
      </c>
      <c r="C2473" t="s">
        <v>108</v>
      </c>
      <c r="D2473" t="s">
        <v>109</v>
      </c>
      <c r="E2473" t="s">
        <v>14</v>
      </c>
      <c r="F2473" t="s">
        <v>0</v>
      </c>
      <c r="G2473" s="6">
        <v>9</v>
      </c>
      <c r="H2473" t="s">
        <v>3</v>
      </c>
      <c r="I2473" t="s">
        <v>12</v>
      </c>
      <c r="J2473" s="1">
        <v>45862</v>
      </c>
      <c r="K2473">
        <v>1</v>
      </c>
      <c r="L2473">
        <v>4.5</v>
      </c>
      <c r="M2473">
        <v>5.6</v>
      </c>
      <c r="N2473" s="3">
        <v>1525510</v>
      </c>
      <c r="O2473" s="3">
        <v>445302</v>
      </c>
      <c r="P2473" s="7">
        <f>(N2473-O2473)/N2473*100</f>
        <v>70.809630877542588</v>
      </c>
    </row>
    <row r="2474" spans="1:16" x14ac:dyDescent="0.35">
      <c r="A2474" t="s">
        <v>711</v>
      </c>
      <c r="B2474" t="s">
        <v>105</v>
      </c>
      <c r="C2474" t="s">
        <v>106</v>
      </c>
      <c r="D2474" t="s">
        <v>152</v>
      </c>
      <c r="E2474" t="s">
        <v>104</v>
      </c>
      <c r="F2474" t="s">
        <v>10</v>
      </c>
      <c r="G2474" s="6">
        <v>5</v>
      </c>
      <c r="H2474" t="s">
        <v>3</v>
      </c>
      <c r="I2474" t="s">
        <v>12</v>
      </c>
      <c r="J2474" s="1">
        <v>100000</v>
      </c>
      <c r="K2474">
        <v>1</v>
      </c>
      <c r="L2474">
        <v>4.2</v>
      </c>
      <c r="M2474">
        <v>5.2</v>
      </c>
      <c r="N2474" s="3">
        <v>1465683</v>
      </c>
      <c r="O2474" s="3">
        <v>1033461</v>
      </c>
      <c r="P2474" s="7">
        <f>(N2474-O2474)/N2474*100</f>
        <v>29.489459862739757</v>
      </c>
    </row>
    <row r="2475" spans="1:16" x14ac:dyDescent="0.35">
      <c r="A2475" t="s">
        <v>684</v>
      </c>
      <c r="B2475" t="s">
        <v>105</v>
      </c>
      <c r="C2475" t="s">
        <v>106</v>
      </c>
      <c r="D2475" t="s">
        <v>112</v>
      </c>
      <c r="E2475" t="s">
        <v>104</v>
      </c>
      <c r="F2475" t="s">
        <v>10</v>
      </c>
      <c r="G2475" s="6">
        <v>11</v>
      </c>
      <c r="H2475" t="s">
        <v>3</v>
      </c>
      <c r="I2475" t="s">
        <v>18</v>
      </c>
      <c r="J2475" s="1">
        <v>56165</v>
      </c>
      <c r="K2475">
        <v>1</v>
      </c>
      <c r="L2475">
        <v>4.5</v>
      </c>
      <c r="M2475">
        <v>4.4000000000000004</v>
      </c>
      <c r="N2475" s="3">
        <v>1585233</v>
      </c>
      <c r="O2475" s="3">
        <v>1211250</v>
      </c>
      <c r="P2475" s="7">
        <f>(N2475-O2475)/N2475*100</f>
        <v>23.591673905350191</v>
      </c>
    </row>
    <row r="2476" spans="1:16" x14ac:dyDescent="0.35">
      <c r="A2476" t="s">
        <v>1029</v>
      </c>
      <c r="B2476" t="s">
        <v>105</v>
      </c>
      <c r="C2476" t="s">
        <v>106</v>
      </c>
      <c r="D2476" t="s">
        <v>494</v>
      </c>
      <c r="E2476" t="s">
        <v>104</v>
      </c>
      <c r="F2476" t="s">
        <v>142</v>
      </c>
      <c r="G2476" s="6">
        <v>8</v>
      </c>
      <c r="H2476" t="s">
        <v>3</v>
      </c>
      <c r="I2476" t="s">
        <v>12</v>
      </c>
      <c r="J2476" s="1">
        <v>108239</v>
      </c>
      <c r="K2476">
        <v>1</v>
      </c>
      <c r="L2476">
        <v>5</v>
      </c>
      <c r="M2476">
        <v>7</v>
      </c>
      <c r="N2476" s="3">
        <v>1531435.5</v>
      </c>
      <c r="O2476" s="3">
        <v>823758</v>
      </c>
      <c r="P2476" s="7">
        <f>(N2476-O2476)/N2476*100</f>
        <v>46.210075448819097</v>
      </c>
    </row>
    <row r="2477" spans="1:16" x14ac:dyDescent="0.35">
      <c r="A2477" t="s">
        <v>1086</v>
      </c>
      <c r="B2477" t="s">
        <v>105</v>
      </c>
      <c r="C2477" t="s">
        <v>106</v>
      </c>
      <c r="D2477" t="s">
        <v>551</v>
      </c>
      <c r="E2477" t="s">
        <v>104</v>
      </c>
      <c r="F2477" t="s">
        <v>10</v>
      </c>
      <c r="G2477" s="6">
        <v>4</v>
      </c>
      <c r="H2477" t="s">
        <v>3</v>
      </c>
      <c r="I2477" t="s">
        <v>12</v>
      </c>
      <c r="J2477" s="1">
        <v>98219</v>
      </c>
      <c r="K2477">
        <v>1</v>
      </c>
      <c r="L2477">
        <v>3.3</v>
      </c>
      <c r="M2477">
        <v>8.4</v>
      </c>
      <c r="N2477" s="3">
        <v>1305486</v>
      </c>
      <c r="O2477" s="3">
        <v>1087900</v>
      </c>
      <c r="P2477" s="7">
        <f>(N2477-O2477)/N2477*100</f>
        <v>16.667049665794963</v>
      </c>
    </row>
    <row r="2478" spans="1:16" x14ac:dyDescent="0.35">
      <c r="A2478" t="s">
        <v>1024</v>
      </c>
      <c r="B2478" t="s">
        <v>105</v>
      </c>
      <c r="C2478" t="s">
        <v>108</v>
      </c>
      <c r="D2478" t="s">
        <v>453</v>
      </c>
      <c r="E2478" t="s">
        <v>14</v>
      </c>
      <c r="F2478" t="s">
        <v>0</v>
      </c>
      <c r="G2478" s="6">
        <v>4</v>
      </c>
      <c r="H2478" t="s">
        <v>13</v>
      </c>
      <c r="I2478" t="s">
        <v>37</v>
      </c>
      <c r="J2478" s="1">
        <v>31000</v>
      </c>
      <c r="K2478">
        <v>2</v>
      </c>
      <c r="L2478">
        <v>4.3</v>
      </c>
      <c r="M2478">
        <v>6.6</v>
      </c>
      <c r="N2478" s="3">
        <v>1817654</v>
      </c>
      <c r="O2478" s="3">
        <v>1330000</v>
      </c>
      <c r="P2478" s="7">
        <f>(N2478-O2478)/N2478*100</f>
        <v>26.828758388560196</v>
      </c>
    </row>
    <row r="2479" spans="1:16" x14ac:dyDescent="0.35">
      <c r="A2479" t="s">
        <v>1078</v>
      </c>
      <c r="B2479" t="s">
        <v>105</v>
      </c>
      <c r="C2479" t="s">
        <v>108</v>
      </c>
      <c r="D2479" t="s">
        <v>544</v>
      </c>
      <c r="E2479" t="s">
        <v>14</v>
      </c>
      <c r="F2479" t="s">
        <v>10</v>
      </c>
      <c r="G2479" s="6">
        <v>8</v>
      </c>
      <c r="H2479" t="s">
        <v>3</v>
      </c>
      <c r="I2479" t="s">
        <v>574</v>
      </c>
      <c r="J2479" s="1">
        <v>89000</v>
      </c>
      <c r="K2479">
        <v>1</v>
      </c>
      <c r="L2479">
        <v>9.8000000000000007</v>
      </c>
      <c r="M2479">
        <v>4.2</v>
      </c>
      <c r="N2479" s="3">
        <v>1899804.1985200001</v>
      </c>
      <c r="O2479" s="3">
        <v>838800</v>
      </c>
      <c r="P2479" s="7">
        <f>(N2479-O2479)/N2479*100</f>
        <v>55.848081573172202</v>
      </c>
    </row>
    <row r="2480" spans="1:16" x14ac:dyDescent="0.35">
      <c r="A2480" t="s">
        <v>642</v>
      </c>
      <c r="B2480" t="s">
        <v>5</v>
      </c>
      <c r="C2480" t="s">
        <v>8</v>
      </c>
      <c r="D2480" t="s">
        <v>36</v>
      </c>
      <c r="E2480" t="s">
        <v>4</v>
      </c>
      <c r="F2480" t="s">
        <v>0</v>
      </c>
      <c r="G2480" s="6">
        <v>7</v>
      </c>
      <c r="H2480" t="s">
        <v>3</v>
      </c>
      <c r="I2480" t="s">
        <v>1</v>
      </c>
      <c r="J2480" s="1">
        <v>38482</v>
      </c>
      <c r="K2480">
        <v>2</v>
      </c>
      <c r="L2480">
        <v>9.9</v>
      </c>
      <c r="M2480">
        <v>8.1999999999999993</v>
      </c>
      <c r="N2480" s="3">
        <v>585069.87160399999</v>
      </c>
      <c r="O2480" s="3">
        <v>278838</v>
      </c>
      <c r="P2480" s="7">
        <f>(N2480-O2480)/N2480*100</f>
        <v>52.341076932307097</v>
      </c>
    </row>
    <row r="2481" spans="1:16" x14ac:dyDescent="0.35">
      <c r="A2481" t="s">
        <v>772</v>
      </c>
      <c r="B2481" t="s">
        <v>90</v>
      </c>
      <c r="C2481" t="s">
        <v>218</v>
      </c>
      <c r="D2481" t="s">
        <v>219</v>
      </c>
      <c r="E2481" t="s">
        <v>217</v>
      </c>
      <c r="F2481" t="s">
        <v>164</v>
      </c>
      <c r="G2481" s="6">
        <v>8</v>
      </c>
      <c r="H2481" t="s">
        <v>3</v>
      </c>
      <c r="I2481" t="s">
        <v>12</v>
      </c>
      <c r="J2481" s="1">
        <v>45412</v>
      </c>
      <c r="K2481">
        <v>1</v>
      </c>
      <c r="L2481">
        <v>6.8</v>
      </c>
      <c r="M2481">
        <v>5.4</v>
      </c>
      <c r="N2481" s="3">
        <v>424691</v>
      </c>
      <c r="O2481" s="3">
        <v>215600</v>
      </c>
      <c r="P2481" s="7">
        <f>(N2481-O2481)/N2481*100</f>
        <v>49.233678133042616</v>
      </c>
    </row>
    <row r="2482" spans="1:16" x14ac:dyDescent="0.35">
      <c r="A2482" t="s">
        <v>750</v>
      </c>
      <c r="B2482" t="s">
        <v>90</v>
      </c>
      <c r="C2482" t="s">
        <v>95</v>
      </c>
      <c r="D2482" t="s">
        <v>103</v>
      </c>
      <c r="E2482" t="s">
        <v>4</v>
      </c>
      <c r="F2482" t="s">
        <v>164</v>
      </c>
      <c r="G2482" s="6">
        <v>8</v>
      </c>
      <c r="H2482" t="s">
        <v>3</v>
      </c>
      <c r="I2482" t="s">
        <v>12</v>
      </c>
      <c r="J2482" s="1">
        <v>57000</v>
      </c>
      <c r="K2482">
        <v>1</v>
      </c>
      <c r="L2482">
        <v>6.7</v>
      </c>
      <c r="M2482">
        <v>4.2</v>
      </c>
      <c r="N2482" s="3">
        <v>475198.2</v>
      </c>
      <c r="O2482" s="3">
        <v>233518</v>
      </c>
      <c r="P2482" s="7">
        <f>(N2482-O2482)/N2482*100</f>
        <v>50.858820593175643</v>
      </c>
    </row>
    <row r="2483" spans="1:16" x14ac:dyDescent="0.35">
      <c r="A2483" t="s">
        <v>1073</v>
      </c>
      <c r="B2483" t="s">
        <v>90</v>
      </c>
      <c r="C2483" t="s">
        <v>442</v>
      </c>
      <c r="D2483" t="s">
        <v>96</v>
      </c>
      <c r="E2483" t="s">
        <v>4</v>
      </c>
      <c r="F2483" t="s">
        <v>153</v>
      </c>
      <c r="G2483" s="6">
        <v>8</v>
      </c>
      <c r="H2483" t="s">
        <v>3</v>
      </c>
      <c r="I2483" t="s">
        <v>12</v>
      </c>
      <c r="J2483" s="1">
        <v>104586</v>
      </c>
      <c r="K2483">
        <v>1</v>
      </c>
      <c r="L2483">
        <v>5.4</v>
      </c>
      <c r="M2483">
        <v>8.6</v>
      </c>
      <c r="N2483" s="3">
        <v>470900.38765500003</v>
      </c>
      <c r="O2483" s="3">
        <v>180400</v>
      </c>
      <c r="P2483" s="7">
        <f>(N2483-O2483)/N2483*100</f>
        <v>61.690411660444823</v>
      </c>
    </row>
    <row r="2484" spans="1:16" x14ac:dyDescent="0.35">
      <c r="A2484" t="s">
        <v>1066</v>
      </c>
      <c r="B2484" t="s">
        <v>105</v>
      </c>
      <c r="C2484" t="s">
        <v>158</v>
      </c>
      <c r="D2484" t="s">
        <v>75</v>
      </c>
      <c r="E2484" t="s">
        <v>14</v>
      </c>
      <c r="F2484" t="s">
        <v>0</v>
      </c>
      <c r="G2484" s="6">
        <v>6</v>
      </c>
      <c r="H2484" t="s">
        <v>3</v>
      </c>
      <c r="I2484" t="s">
        <v>12</v>
      </c>
      <c r="J2484" s="1">
        <v>26236</v>
      </c>
      <c r="K2484">
        <v>1</v>
      </c>
      <c r="L2484">
        <v>4.5</v>
      </c>
      <c r="M2484">
        <v>5.2</v>
      </c>
      <c r="N2484" s="3">
        <v>855452.66052200005</v>
      </c>
      <c r="O2484" s="3">
        <v>412528</v>
      </c>
      <c r="P2484" s="7">
        <f>(N2484-O2484)/N2484*100</f>
        <v>51.776641883576112</v>
      </c>
    </row>
    <row r="2485" spans="1:16" x14ac:dyDescent="0.35">
      <c r="A2485" t="s">
        <v>1049</v>
      </c>
      <c r="B2485" t="s">
        <v>105</v>
      </c>
      <c r="C2485" t="s">
        <v>110</v>
      </c>
      <c r="D2485" t="s">
        <v>528</v>
      </c>
      <c r="E2485" t="s">
        <v>32</v>
      </c>
      <c r="F2485" t="s">
        <v>10</v>
      </c>
      <c r="G2485" s="6">
        <v>4</v>
      </c>
      <c r="H2485" t="s">
        <v>13</v>
      </c>
      <c r="I2485" t="s">
        <v>12</v>
      </c>
      <c r="J2485" s="1">
        <v>62000</v>
      </c>
      <c r="K2485">
        <v>1</v>
      </c>
      <c r="L2485">
        <v>3.3</v>
      </c>
      <c r="M2485">
        <v>7.8</v>
      </c>
      <c r="N2485" s="3">
        <v>2671468.9813299999</v>
      </c>
      <c r="O2485" s="3">
        <v>2137500</v>
      </c>
      <c r="P2485" s="7">
        <f>(N2485-O2485)/N2485*100</f>
        <v>19.987841336048813</v>
      </c>
    </row>
    <row r="2486" spans="1:16" x14ac:dyDescent="0.35">
      <c r="A2486" t="s">
        <v>686</v>
      </c>
      <c r="B2486" t="s">
        <v>105</v>
      </c>
      <c r="C2486" t="s">
        <v>106</v>
      </c>
      <c r="D2486" t="s">
        <v>115</v>
      </c>
      <c r="E2486" t="s">
        <v>104</v>
      </c>
      <c r="F2486" t="s">
        <v>10</v>
      </c>
      <c r="G2486" s="6">
        <v>6</v>
      </c>
      <c r="H2486" t="s">
        <v>3</v>
      </c>
      <c r="I2486" t="s">
        <v>12</v>
      </c>
      <c r="J2486" s="1">
        <v>66966</v>
      </c>
      <c r="K2486">
        <v>1</v>
      </c>
      <c r="L2486">
        <v>3.8</v>
      </c>
      <c r="M2486">
        <v>5.2</v>
      </c>
      <c r="N2486" s="3">
        <v>1317441</v>
      </c>
      <c r="O2486" s="3">
        <v>1063125</v>
      </c>
      <c r="P2486" s="7">
        <f>(N2486-O2486)/N2486*100</f>
        <v>19.303786659136918</v>
      </c>
    </row>
    <row r="2487" spans="1:16" x14ac:dyDescent="0.35">
      <c r="A2487" t="s">
        <v>717</v>
      </c>
      <c r="B2487" t="s">
        <v>105</v>
      </c>
      <c r="C2487" t="s">
        <v>158</v>
      </c>
      <c r="D2487" t="s">
        <v>157</v>
      </c>
      <c r="E2487" t="s">
        <v>14</v>
      </c>
      <c r="F2487" t="s">
        <v>0</v>
      </c>
      <c r="G2487" s="6">
        <v>7</v>
      </c>
      <c r="H2487" t="s">
        <v>3</v>
      </c>
      <c r="I2487" t="s">
        <v>37</v>
      </c>
      <c r="J2487" s="1">
        <v>44000</v>
      </c>
      <c r="K2487">
        <v>3</v>
      </c>
      <c r="L2487">
        <v>4.5</v>
      </c>
      <c r="M2487">
        <v>7.4</v>
      </c>
      <c r="N2487" s="3">
        <v>700234.10138200002</v>
      </c>
      <c r="O2487" s="3">
        <v>287950</v>
      </c>
      <c r="P2487" s="7">
        <f>(N2487-O2487)/N2487*100</f>
        <v>58.878038154426569</v>
      </c>
    </row>
    <row r="2488" spans="1:16" x14ac:dyDescent="0.35">
      <c r="A2488" t="s">
        <v>1043</v>
      </c>
      <c r="B2488" t="s">
        <v>105</v>
      </c>
      <c r="C2488" t="s">
        <v>158</v>
      </c>
      <c r="D2488" t="s">
        <v>524</v>
      </c>
      <c r="E2488" t="s">
        <v>14</v>
      </c>
      <c r="F2488" t="s">
        <v>10</v>
      </c>
      <c r="G2488" s="6">
        <v>6</v>
      </c>
      <c r="H2488" t="s">
        <v>3</v>
      </c>
      <c r="I2488" t="s">
        <v>20</v>
      </c>
      <c r="J2488" s="1">
        <v>67883</v>
      </c>
      <c r="K2488">
        <v>1</v>
      </c>
      <c r="L2488">
        <v>4.8</v>
      </c>
      <c r="M2488">
        <v>5.9</v>
      </c>
      <c r="N2488" s="3">
        <v>817586.12777100003</v>
      </c>
      <c r="O2488" s="3">
        <v>379950</v>
      </c>
      <c r="P2488" s="7">
        <f>(N2488-O2488)/N2488*100</f>
        <v>53.527831858416604</v>
      </c>
    </row>
    <row r="2489" spans="1:16" x14ac:dyDescent="0.35">
      <c r="A2489" t="s">
        <v>1090</v>
      </c>
      <c r="B2489" t="s">
        <v>105</v>
      </c>
      <c r="C2489" t="s">
        <v>413</v>
      </c>
      <c r="D2489" t="s">
        <v>451</v>
      </c>
      <c r="E2489" t="s">
        <v>14</v>
      </c>
      <c r="F2489" t="s">
        <v>0</v>
      </c>
      <c r="G2489" s="6">
        <v>12</v>
      </c>
      <c r="H2489" t="s">
        <v>3</v>
      </c>
      <c r="I2489" t="s">
        <v>2</v>
      </c>
      <c r="J2489" s="1">
        <v>96500</v>
      </c>
      <c r="K2489">
        <v>1</v>
      </c>
      <c r="L2489">
        <v>4.3</v>
      </c>
      <c r="M2489">
        <v>9.9</v>
      </c>
      <c r="N2489" s="3">
        <v>1454830</v>
      </c>
      <c r="O2489" s="3">
        <v>220000</v>
      </c>
      <c r="P2489" s="7">
        <f>(N2489-O2489)/N2489*100</f>
        <v>84.87795824941746</v>
      </c>
    </row>
    <row r="2490" spans="1:16" x14ac:dyDescent="0.35">
      <c r="A2490" t="s">
        <v>686</v>
      </c>
      <c r="B2490" t="s">
        <v>105</v>
      </c>
      <c r="C2490" t="s">
        <v>106</v>
      </c>
      <c r="D2490" t="s">
        <v>115</v>
      </c>
      <c r="E2490" t="s">
        <v>104</v>
      </c>
      <c r="F2490" t="s">
        <v>10</v>
      </c>
      <c r="G2490" s="6">
        <v>4</v>
      </c>
      <c r="H2490" t="s">
        <v>3</v>
      </c>
      <c r="I2490" t="s">
        <v>12</v>
      </c>
      <c r="J2490" s="1">
        <v>64000</v>
      </c>
      <c r="K2490">
        <v>1</v>
      </c>
      <c r="L2490">
        <v>4.5999999999999996</v>
      </c>
      <c r="M2490">
        <v>5</v>
      </c>
      <c r="N2490" s="3">
        <v>1317441</v>
      </c>
      <c r="O2490" s="3">
        <v>1230250</v>
      </c>
      <c r="P2490" s="7">
        <f>(N2490-O2490)/N2490*100</f>
        <v>6.6182090886802518</v>
      </c>
    </row>
    <row r="2491" spans="1:16" x14ac:dyDescent="0.35">
      <c r="A2491" t="s">
        <v>1039</v>
      </c>
      <c r="B2491" t="s">
        <v>105</v>
      </c>
      <c r="C2491" t="s">
        <v>108</v>
      </c>
      <c r="D2491" t="s">
        <v>520</v>
      </c>
      <c r="E2491" t="s">
        <v>14</v>
      </c>
      <c r="F2491" t="s">
        <v>0</v>
      </c>
      <c r="G2491" s="6">
        <v>9</v>
      </c>
      <c r="H2491" t="s">
        <v>13</v>
      </c>
      <c r="I2491" t="s">
        <v>1</v>
      </c>
      <c r="J2491" s="1">
        <v>65000</v>
      </c>
      <c r="K2491">
        <v>2</v>
      </c>
      <c r="L2491">
        <v>9.9</v>
      </c>
      <c r="M2491">
        <v>5</v>
      </c>
      <c r="N2491" s="3">
        <v>1771712</v>
      </c>
      <c r="O2491" s="3">
        <v>497200</v>
      </c>
      <c r="P2491" s="7">
        <f>(N2491-O2491)/N2491*100</f>
        <v>71.936748184806561</v>
      </c>
    </row>
    <row r="2492" spans="1:16" x14ac:dyDescent="0.35">
      <c r="A2492" t="s">
        <v>683</v>
      </c>
      <c r="B2492" t="s">
        <v>105</v>
      </c>
      <c r="C2492" t="s">
        <v>110</v>
      </c>
      <c r="D2492" t="s">
        <v>111</v>
      </c>
      <c r="E2492" t="s">
        <v>32</v>
      </c>
      <c r="F2492" t="s">
        <v>10</v>
      </c>
      <c r="G2492" s="6">
        <v>5</v>
      </c>
      <c r="H2492" t="s">
        <v>13</v>
      </c>
      <c r="I2492" t="s">
        <v>1</v>
      </c>
      <c r="J2492" s="1">
        <v>72471</v>
      </c>
      <c r="K2492">
        <v>1</v>
      </c>
      <c r="L2492">
        <v>3.3</v>
      </c>
      <c r="M2492">
        <v>4.9000000000000004</v>
      </c>
      <c r="N2492" s="3">
        <v>3133263.4402600001</v>
      </c>
      <c r="O2492" s="3">
        <v>1995000</v>
      </c>
      <c r="P2492" s="7">
        <f>(N2492-O2492)/N2492*100</f>
        <v>36.328366955494374</v>
      </c>
    </row>
    <row r="2493" spans="1:16" x14ac:dyDescent="0.35">
      <c r="A2493" t="s">
        <v>771</v>
      </c>
      <c r="B2493" t="s">
        <v>105</v>
      </c>
      <c r="C2493" t="s">
        <v>108</v>
      </c>
      <c r="D2493" t="s">
        <v>216</v>
      </c>
      <c r="E2493" t="s">
        <v>14</v>
      </c>
      <c r="F2493" t="s">
        <v>0</v>
      </c>
      <c r="G2493" s="6">
        <v>6</v>
      </c>
      <c r="H2493" t="s">
        <v>3</v>
      </c>
      <c r="I2493" t="s">
        <v>23</v>
      </c>
      <c r="J2493" s="1">
        <v>48140</v>
      </c>
      <c r="K2493">
        <v>1</v>
      </c>
      <c r="L2493">
        <v>4.3</v>
      </c>
      <c r="M2493">
        <v>8.1999999999999993</v>
      </c>
      <c r="N2493" s="3">
        <v>1352344</v>
      </c>
      <c r="O2493" s="3">
        <v>607278</v>
      </c>
      <c r="P2493" s="7">
        <f>(N2493-O2493)/N2493*100</f>
        <v>55.094413847364279</v>
      </c>
    </row>
    <row r="2494" spans="1:16" x14ac:dyDescent="0.35">
      <c r="A2494" t="s">
        <v>1066</v>
      </c>
      <c r="B2494" t="s">
        <v>105</v>
      </c>
      <c r="C2494" t="s">
        <v>158</v>
      </c>
      <c r="D2494" t="s">
        <v>75</v>
      </c>
      <c r="E2494" t="s">
        <v>14</v>
      </c>
      <c r="F2494" t="s">
        <v>0</v>
      </c>
      <c r="G2494" s="6">
        <v>7</v>
      </c>
      <c r="H2494" t="s">
        <v>3</v>
      </c>
      <c r="I2494" t="s">
        <v>23</v>
      </c>
      <c r="J2494" s="1">
        <v>4800</v>
      </c>
      <c r="K2494">
        <v>1</v>
      </c>
      <c r="L2494">
        <v>6.2</v>
      </c>
      <c r="M2494">
        <v>4.2</v>
      </c>
      <c r="N2494" s="3">
        <v>855452.66052200005</v>
      </c>
      <c r="O2494" s="3">
        <v>450000</v>
      </c>
      <c r="P2494" s="7">
        <f>(N2494-O2494)/N2494*100</f>
        <v>47.396270913996744</v>
      </c>
    </row>
    <row r="2495" spans="1:16" x14ac:dyDescent="0.35">
      <c r="A2495" t="s">
        <v>1118</v>
      </c>
      <c r="B2495" t="s">
        <v>105</v>
      </c>
      <c r="C2495" t="s">
        <v>473</v>
      </c>
      <c r="D2495" t="s">
        <v>575</v>
      </c>
      <c r="E2495" t="s">
        <v>104</v>
      </c>
      <c r="F2495" t="s">
        <v>0</v>
      </c>
      <c r="G2495" s="6">
        <v>2</v>
      </c>
      <c r="H2495" t="s">
        <v>13</v>
      </c>
      <c r="I2495" t="s">
        <v>18</v>
      </c>
      <c r="J2495" s="1">
        <v>28000</v>
      </c>
      <c r="K2495">
        <v>1</v>
      </c>
      <c r="L2495">
        <v>3.3</v>
      </c>
      <c r="M2495">
        <v>4.4000000000000004</v>
      </c>
      <c r="N2495" s="3">
        <v>1798103.7</v>
      </c>
      <c r="O2495" s="3">
        <v>1662500</v>
      </c>
      <c r="P2495" s="7">
        <f>(N2495-O2495)/N2495*100</f>
        <v>7.5414838421165555</v>
      </c>
    </row>
    <row r="2496" spans="1:16" x14ac:dyDescent="0.35">
      <c r="A2496" t="s">
        <v>1058</v>
      </c>
      <c r="B2496" t="s">
        <v>105</v>
      </c>
      <c r="C2496" t="s">
        <v>110</v>
      </c>
      <c r="D2496" t="s">
        <v>532</v>
      </c>
      <c r="E2496" t="s">
        <v>32</v>
      </c>
      <c r="F2496" t="s">
        <v>10</v>
      </c>
      <c r="G2496" s="6">
        <v>8</v>
      </c>
      <c r="H2496" t="s">
        <v>3</v>
      </c>
      <c r="I2496" t="s">
        <v>1</v>
      </c>
      <c r="J2496" s="1">
        <v>115000</v>
      </c>
      <c r="K2496">
        <v>1</v>
      </c>
      <c r="L2496">
        <v>3.5</v>
      </c>
      <c r="M2496">
        <v>5.4</v>
      </c>
      <c r="N2496" s="3">
        <v>3234953.9299300001</v>
      </c>
      <c r="O2496" s="3">
        <v>1201750</v>
      </c>
      <c r="P2496" s="7">
        <f>(N2496-O2496)/N2496*100</f>
        <v>62.851093832238767</v>
      </c>
    </row>
    <row r="2497" spans="1:16" x14ac:dyDescent="0.35">
      <c r="A2497" t="s">
        <v>717</v>
      </c>
      <c r="B2497" t="s">
        <v>105</v>
      </c>
      <c r="C2497" t="s">
        <v>158</v>
      </c>
      <c r="D2497" t="s">
        <v>157</v>
      </c>
      <c r="E2497" t="s">
        <v>14</v>
      </c>
      <c r="F2497" t="s">
        <v>0</v>
      </c>
      <c r="G2497" s="6">
        <v>4</v>
      </c>
      <c r="H2497" t="s">
        <v>3</v>
      </c>
      <c r="I2497" t="s">
        <v>37</v>
      </c>
      <c r="J2497" s="1">
        <v>45293</v>
      </c>
      <c r="K2497">
        <v>1</v>
      </c>
      <c r="L2497">
        <v>3.8</v>
      </c>
      <c r="M2497">
        <v>8.1999999999999993</v>
      </c>
      <c r="N2497" s="3">
        <v>700234.10138200002</v>
      </c>
      <c r="O2497" s="3">
        <v>417198</v>
      </c>
      <c r="P2497" s="7">
        <f>(N2497-O2497)/N2497*100</f>
        <v>40.420211015629306</v>
      </c>
    </row>
    <row r="2498" spans="1:16" x14ac:dyDescent="0.35">
      <c r="A2498" t="s">
        <v>1066</v>
      </c>
      <c r="B2498" t="s">
        <v>105</v>
      </c>
      <c r="C2498" t="s">
        <v>158</v>
      </c>
      <c r="D2498" t="s">
        <v>75</v>
      </c>
      <c r="E2498" t="s">
        <v>14</v>
      </c>
      <c r="F2498" t="s">
        <v>0</v>
      </c>
      <c r="G2498" s="6">
        <v>6</v>
      </c>
      <c r="H2498" t="s">
        <v>3</v>
      </c>
      <c r="I2498" t="s">
        <v>1</v>
      </c>
      <c r="J2498" s="1">
        <v>20000</v>
      </c>
      <c r="K2498">
        <v>1</v>
      </c>
      <c r="L2498">
        <v>4.5</v>
      </c>
      <c r="M2498">
        <v>5.7</v>
      </c>
      <c r="N2498" s="3">
        <v>855452.66052200005</v>
      </c>
      <c r="O2498" s="3">
        <v>328232.88</v>
      </c>
      <c r="P2498" s="7">
        <f>(N2498-O2498)/N2498*100</f>
        <v>61.630503340803081</v>
      </c>
    </row>
    <row r="2499" spans="1:16" x14ac:dyDescent="0.35">
      <c r="A2499" t="s">
        <v>1059</v>
      </c>
      <c r="B2499" t="s">
        <v>105</v>
      </c>
      <c r="C2499" t="s">
        <v>106</v>
      </c>
      <c r="D2499" t="s">
        <v>466</v>
      </c>
      <c r="E2499" t="s">
        <v>104</v>
      </c>
      <c r="F2499" t="s">
        <v>10</v>
      </c>
      <c r="G2499" s="6">
        <v>9</v>
      </c>
      <c r="H2499" t="s">
        <v>3</v>
      </c>
      <c r="I2499" t="s">
        <v>12</v>
      </c>
      <c r="J2499" s="1">
        <v>96000</v>
      </c>
      <c r="K2499">
        <v>1</v>
      </c>
      <c r="L2499">
        <v>4</v>
      </c>
      <c r="M2499">
        <v>4.2</v>
      </c>
      <c r="N2499" s="3">
        <v>1155862.5</v>
      </c>
      <c r="O2499" s="3">
        <v>690000</v>
      </c>
      <c r="P2499" s="7">
        <f>(N2499-O2499)/N2499*100</f>
        <v>40.304318203938614</v>
      </c>
    </row>
    <row r="2500" spans="1:16" x14ac:dyDescent="0.35">
      <c r="A2500" t="s">
        <v>1119</v>
      </c>
      <c r="B2500" t="s">
        <v>90</v>
      </c>
      <c r="C2500" t="s">
        <v>138</v>
      </c>
      <c r="D2500" t="s">
        <v>189</v>
      </c>
      <c r="E2500" t="s">
        <v>4</v>
      </c>
      <c r="F2500" t="s">
        <v>153</v>
      </c>
      <c r="G2500" s="6">
        <v>12</v>
      </c>
      <c r="H2500" t="s">
        <v>3</v>
      </c>
      <c r="I2500" t="s">
        <v>12</v>
      </c>
      <c r="J2500" s="1">
        <v>75500</v>
      </c>
      <c r="K2500">
        <v>2</v>
      </c>
      <c r="L2500">
        <v>9.9</v>
      </c>
      <c r="M2500">
        <v>8.1999999999999993</v>
      </c>
      <c r="N2500" s="3">
        <v>677263.32987300004</v>
      </c>
      <c r="O2500" s="3">
        <v>110000</v>
      </c>
      <c r="P2500" s="7">
        <f>(N2500-O2500)/N2500*100</f>
        <v>83.758163900498332</v>
      </c>
    </row>
    <row r="2501" spans="1:16" x14ac:dyDescent="0.35">
      <c r="A2501" t="s">
        <v>680</v>
      </c>
      <c r="B2501" t="s">
        <v>90</v>
      </c>
      <c r="C2501" t="s">
        <v>102</v>
      </c>
      <c r="D2501" t="s">
        <v>103</v>
      </c>
      <c r="E2501" t="s">
        <v>4</v>
      </c>
      <c r="F2501" t="s">
        <v>0</v>
      </c>
      <c r="G2501" s="6">
        <v>8</v>
      </c>
      <c r="H2501" t="s">
        <v>3</v>
      </c>
      <c r="I2501" t="s">
        <v>77</v>
      </c>
      <c r="J2501" s="1">
        <v>18000</v>
      </c>
      <c r="K2501">
        <v>1</v>
      </c>
      <c r="L2501">
        <v>5</v>
      </c>
      <c r="M2501">
        <v>5</v>
      </c>
      <c r="N2501" s="3">
        <v>336331.17237400002</v>
      </c>
      <c r="O2501" s="3">
        <v>162800</v>
      </c>
      <c r="P2501" s="7">
        <f>(N2501-O2501)/N2501*100</f>
        <v>51.595328244220397</v>
      </c>
    </row>
    <row r="2502" spans="1:16" x14ac:dyDescent="0.35">
      <c r="A2502" t="s">
        <v>752</v>
      </c>
      <c r="B2502" t="s">
        <v>90</v>
      </c>
      <c r="C2502" t="s">
        <v>118</v>
      </c>
      <c r="D2502" t="s">
        <v>98</v>
      </c>
      <c r="E2502" t="s">
        <v>14</v>
      </c>
      <c r="F2502" t="s">
        <v>0</v>
      </c>
      <c r="G2502" s="6">
        <v>8</v>
      </c>
      <c r="H2502" t="s">
        <v>3</v>
      </c>
      <c r="I2502" t="s">
        <v>12</v>
      </c>
      <c r="J2502" s="1">
        <v>54212</v>
      </c>
      <c r="K2502">
        <v>4</v>
      </c>
      <c r="L2502">
        <v>6.4</v>
      </c>
      <c r="M2502">
        <v>9.8000000000000007</v>
      </c>
      <c r="N2502" s="3">
        <v>741508</v>
      </c>
      <c r="O2502" s="3">
        <v>260662</v>
      </c>
      <c r="P2502" s="7">
        <f>(N2502-O2502)/N2502*100</f>
        <v>64.847041434482165</v>
      </c>
    </row>
    <row r="2503" spans="1:16" x14ac:dyDescent="0.35">
      <c r="A2503" t="s">
        <v>752</v>
      </c>
      <c r="B2503" t="s">
        <v>90</v>
      </c>
      <c r="C2503" t="s">
        <v>118</v>
      </c>
      <c r="D2503" t="s">
        <v>98</v>
      </c>
      <c r="E2503" t="s">
        <v>14</v>
      </c>
      <c r="F2503" t="s">
        <v>0</v>
      </c>
      <c r="G2503" s="6">
        <v>9</v>
      </c>
      <c r="H2503" t="s">
        <v>3</v>
      </c>
      <c r="I2503" t="s">
        <v>37</v>
      </c>
      <c r="J2503" s="1">
        <v>40078</v>
      </c>
      <c r="K2503">
        <v>1</v>
      </c>
      <c r="L2503">
        <v>6.8</v>
      </c>
      <c r="M2503">
        <v>5.6</v>
      </c>
      <c r="N2503" s="3">
        <v>741508</v>
      </c>
      <c r="O2503" s="3">
        <v>265200</v>
      </c>
      <c r="P2503" s="7">
        <f>(N2503-O2503)/N2503*100</f>
        <v>64.235045340036791</v>
      </c>
    </row>
    <row r="2504" spans="1:16" x14ac:dyDescent="0.35">
      <c r="A2504" t="s">
        <v>1033</v>
      </c>
      <c r="B2504" t="s">
        <v>90</v>
      </c>
      <c r="C2504" t="s">
        <v>97</v>
      </c>
      <c r="D2504" t="s">
        <v>474</v>
      </c>
      <c r="E2504" t="s">
        <v>14</v>
      </c>
      <c r="F2504" t="s">
        <v>153</v>
      </c>
      <c r="G2504" s="6">
        <v>11</v>
      </c>
      <c r="H2504" t="s">
        <v>3</v>
      </c>
      <c r="I2504" t="s">
        <v>20</v>
      </c>
      <c r="J2504" s="1">
        <v>80000</v>
      </c>
      <c r="K2504">
        <v>1</v>
      </c>
      <c r="L2504">
        <v>4.5</v>
      </c>
      <c r="M2504">
        <v>8.1999999999999993</v>
      </c>
      <c r="N2504" s="3">
        <v>698266.73950000003</v>
      </c>
      <c r="O2504" s="3">
        <v>158400</v>
      </c>
      <c r="P2504" s="7">
        <f>(N2504-O2504)/N2504*100</f>
        <v>77.31525919257966</v>
      </c>
    </row>
    <row r="2505" spans="1:16" x14ac:dyDescent="0.35">
      <c r="A2505" t="s">
        <v>1025</v>
      </c>
      <c r="B2505" t="s">
        <v>90</v>
      </c>
      <c r="C2505" t="s">
        <v>99</v>
      </c>
      <c r="D2505" t="s">
        <v>445</v>
      </c>
      <c r="E2505" t="s">
        <v>4</v>
      </c>
      <c r="F2505" t="s">
        <v>142</v>
      </c>
      <c r="G2505" s="6">
        <v>6</v>
      </c>
      <c r="H2505" t="s">
        <v>3</v>
      </c>
      <c r="I2505" t="s">
        <v>1</v>
      </c>
      <c r="J2505" s="1">
        <v>35000</v>
      </c>
      <c r="K2505">
        <v>1</v>
      </c>
      <c r="L2505">
        <v>4.5</v>
      </c>
      <c r="M2505">
        <v>7.4</v>
      </c>
      <c r="N2505" s="3">
        <v>879273</v>
      </c>
      <c r="O2505" s="3">
        <v>431232</v>
      </c>
      <c r="P2505" s="7">
        <f>(N2505-O2505)/N2505*100</f>
        <v>50.955846477715113</v>
      </c>
    </row>
    <row r="2506" spans="1:16" x14ac:dyDescent="0.35">
      <c r="A2506" t="s">
        <v>1120</v>
      </c>
      <c r="B2506" t="s">
        <v>90</v>
      </c>
      <c r="C2506" t="s">
        <v>91</v>
      </c>
      <c r="D2506" t="s">
        <v>576</v>
      </c>
      <c r="E2506" t="s">
        <v>14</v>
      </c>
      <c r="F2506" t="s">
        <v>10</v>
      </c>
      <c r="G2506" s="6">
        <v>3</v>
      </c>
      <c r="H2506" t="s">
        <v>3</v>
      </c>
      <c r="I2506" t="s">
        <v>127</v>
      </c>
      <c r="J2506" s="1">
        <v>73000</v>
      </c>
      <c r="K2506">
        <v>1</v>
      </c>
      <c r="L2506">
        <v>4.2</v>
      </c>
      <c r="M2506">
        <v>6.1</v>
      </c>
      <c r="N2506" s="3">
        <v>1200114.4193200001</v>
      </c>
      <c r="O2506" s="3">
        <v>719472</v>
      </c>
      <c r="P2506" s="7">
        <f>(N2506-O2506)/N2506*100</f>
        <v>40.049716225586067</v>
      </c>
    </row>
    <row r="2507" spans="1:16" x14ac:dyDescent="0.35">
      <c r="A2507" t="s">
        <v>680</v>
      </c>
      <c r="B2507" t="s">
        <v>90</v>
      </c>
      <c r="C2507" t="s">
        <v>102</v>
      </c>
      <c r="D2507" t="s">
        <v>103</v>
      </c>
      <c r="E2507" t="s">
        <v>4</v>
      </c>
      <c r="F2507" t="s">
        <v>0</v>
      </c>
      <c r="G2507" s="6">
        <v>10</v>
      </c>
      <c r="H2507" t="s">
        <v>3</v>
      </c>
      <c r="I2507" t="s">
        <v>37</v>
      </c>
      <c r="J2507" s="1">
        <v>55887</v>
      </c>
      <c r="K2507">
        <v>1</v>
      </c>
      <c r="L2507">
        <v>5</v>
      </c>
      <c r="M2507">
        <v>5.6</v>
      </c>
      <c r="N2507" s="3">
        <v>336331.17237400002</v>
      </c>
      <c r="O2507" s="3">
        <v>127600</v>
      </c>
      <c r="P2507" s="7">
        <f>(N2507-O2507)/N2507*100</f>
        <v>62.061203218443019</v>
      </c>
    </row>
    <row r="2508" spans="1:16" x14ac:dyDescent="0.35">
      <c r="A2508" t="s">
        <v>1113</v>
      </c>
      <c r="B2508" t="s">
        <v>90</v>
      </c>
      <c r="C2508" t="s">
        <v>99</v>
      </c>
      <c r="D2508" t="s">
        <v>446</v>
      </c>
      <c r="E2508" t="s">
        <v>4</v>
      </c>
      <c r="F2508" t="s">
        <v>0</v>
      </c>
      <c r="G2508" s="6">
        <v>11</v>
      </c>
      <c r="H2508" t="s">
        <v>3</v>
      </c>
      <c r="I2508" t="s">
        <v>12</v>
      </c>
      <c r="J2508" s="1">
        <v>56000</v>
      </c>
      <c r="K2508">
        <v>1</v>
      </c>
      <c r="L2508">
        <v>5</v>
      </c>
      <c r="M2508">
        <v>6.1</v>
      </c>
      <c r="N2508" s="3">
        <v>464828.79165999999</v>
      </c>
      <c r="O2508" s="3">
        <v>198000</v>
      </c>
      <c r="P2508" s="7">
        <f>(N2508-O2508)/N2508*100</f>
        <v>57.403671297360702</v>
      </c>
    </row>
    <row r="2509" spans="1:16" x14ac:dyDescent="0.35">
      <c r="A2509" t="s">
        <v>1016</v>
      </c>
      <c r="B2509" t="s">
        <v>90</v>
      </c>
      <c r="C2509" t="s">
        <v>200</v>
      </c>
      <c r="D2509" t="s">
        <v>461</v>
      </c>
      <c r="E2509" t="s">
        <v>104</v>
      </c>
      <c r="F2509" t="s">
        <v>28</v>
      </c>
      <c r="G2509" s="6">
        <v>4</v>
      </c>
      <c r="H2509" t="s">
        <v>3</v>
      </c>
      <c r="I2509" t="s">
        <v>1</v>
      </c>
      <c r="J2509" s="1">
        <v>51454</v>
      </c>
      <c r="K2509">
        <v>1</v>
      </c>
      <c r="L2509">
        <v>4.5999999999999996</v>
      </c>
      <c r="M2509">
        <v>5</v>
      </c>
      <c r="N2509" s="3">
        <v>936485</v>
      </c>
      <c r="O2509" s="3">
        <v>592800</v>
      </c>
      <c r="P2509" s="7">
        <f>(N2509-O2509)/N2509*100</f>
        <v>36.699466622529989</v>
      </c>
    </row>
    <row r="2510" spans="1:16" x14ac:dyDescent="0.35">
      <c r="A2510" t="s">
        <v>764</v>
      </c>
      <c r="B2510" t="s">
        <v>90</v>
      </c>
      <c r="C2510" t="s">
        <v>95</v>
      </c>
      <c r="D2510" t="s">
        <v>113</v>
      </c>
      <c r="E2510" t="s">
        <v>4</v>
      </c>
      <c r="F2510" t="s">
        <v>28</v>
      </c>
      <c r="G2510" s="6">
        <v>9</v>
      </c>
      <c r="H2510" t="s">
        <v>3</v>
      </c>
      <c r="I2510" t="s">
        <v>17</v>
      </c>
      <c r="J2510" s="1">
        <v>54819</v>
      </c>
      <c r="K2510">
        <v>1</v>
      </c>
      <c r="L2510">
        <v>5</v>
      </c>
      <c r="M2510">
        <v>5.6</v>
      </c>
      <c r="N2510" s="3">
        <v>514112</v>
      </c>
      <c r="O2510" s="3">
        <v>189200</v>
      </c>
      <c r="P2510" s="7">
        <f>(N2510-O2510)/N2510*100</f>
        <v>63.198680443171916</v>
      </c>
    </row>
    <row r="2511" spans="1:16" x14ac:dyDescent="0.35">
      <c r="A2511" t="s">
        <v>1121</v>
      </c>
      <c r="B2511" t="s">
        <v>90</v>
      </c>
      <c r="C2511" t="s">
        <v>203</v>
      </c>
      <c r="D2511" t="s">
        <v>477</v>
      </c>
      <c r="E2511" t="s">
        <v>4</v>
      </c>
      <c r="F2511" t="s">
        <v>0</v>
      </c>
      <c r="G2511" s="6">
        <v>4</v>
      </c>
      <c r="H2511" t="s">
        <v>13</v>
      </c>
      <c r="I2511" t="s">
        <v>37</v>
      </c>
      <c r="J2511" s="1">
        <v>14000</v>
      </c>
      <c r="K2511">
        <v>1</v>
      </c>
      <c r="L2511">
        <v>5</v>
      </c>
      <c r="M2511">
        <v>5</v>
      </c>
      <c r="N2511" s="3">
        <v>572992.87187300005</v>
      </c>
      <c r="O2511" s="3">
        <v>379950</v>
      </c>
      <c r="P2511" s="7">
        <f>(N2511-O2511)/N2511*100</f>
        <v>33.690274582645543</v>
      </c>
    </row>
    <row r="2512" spans="1:16" x14ac:dyDescent="0.35">
      <c r="A2512" t="s">
        <v>991</v>
      </c>
      <c r="B2512" t="s">
        <v>90</v>
      </c>
      <c r="C2512" t="s">
        <v>122</v>
      </c>
      <c r="D2512" t="s">
        <v>189</v>
      </c>
      <c r="E2512" t="s">
        <v>4</v>
      </c>
      <c r="F2512" t="s">
        <v>0</v>
      </c>
      <c r="G2512" s="6">
        <v>7</v>
      </c>
      <c r="H2512" t="s">
        <v>3</v>
      </c>
      <c r="I2512" t="s">
        <v>1</v>
      </c>
      <c r="J2512" s="1">
        <v>83000</v>
      </c>
      <c r="K2512">
        <v>1</v>
      </c>
      <c r="L2512">
        <v>5.3</v>
      </c>
      <c r="M2512">
        <v>4</v>
      </c>
      <c r="N2512" s="3">
        <v>490492</v>
      </c>
      <c r="O2512" s="3">
        <v>229008</v>
      </c>
      <c r="P2512" s="7">
        <f>(N2512-O2512)/N2512*100</f>
        <v>53.310553485072134</v>
      </c>
    </row>
    <row r="2513" spans="1:16" x14ac:dyDescent="0.35">
      <c r="A2513" t="s">
        <v>1034</v>
      </c>
      <c r="B2513" t="s">
        <v>90</v>
      </c>
      <c r="C2513" t="s">
        <v>218</v>
      </c>
      <c r="D2513" t="s">
        <v>444</v>
      </c>
      <c r="E2513" t="s">
        <v>217</v>
      </c>
      <c r="F2513" t="s">
        <v>28</v>
      </c>
      <c r="G2513" s="6">
        <v>6</v>
      </c>
      <c r="H2513" t="s">
        <v>3</v>
      </c>
      <c r="I2513" t="s">
        <v>1</v>
      </c>
      <c r="J2513" s="1">
        <v>62000</v>
      </c>
      <c r="K2513">
        <v>1</v>
      </c>
      <c r="L2513">
        <v>4.8</v>
      </c>
      <c r="M2513">
        <v>5.4</v>
      </c>
      <c r="N2513" s="3">
        <v>503628</v>
      </c>
      <c r="O2513" s="3">
        <v>247072</v>
      </c>
      <c r="P2513" s="7">
        <f>(N2513-O2513)/N2513*100</f>
        <v>50.941567982717409</v>
      </c>
    </row>
    <row r="2514" spans="1:16" x14ac:dyDescent="0.35">
      <c r="A2514" t="s">
        <v>991</v>
      </c>
      <c r="B2514" t="s">
        <v>90</v>
      </c>
      <c r="C2514" t="s">
        <v>122</v>
      </c>
      <c r="D2514" t="s">
        <v>189</v>
      </c>
      <c r="E2514" t="s">
        <v>4</v>
      </c>
      <c r="F2514" t="s">
        <v>0</v>
      </c>
      <c r="G2514" s="6">
        <v>5</v>
      </c>
      <c r="H2514" t="s">
        <v>3</v>
      </c>
      <c r="I2514" t="s">
        <v>18</v>
      </c>
      <c r="J2514" s="1">
        <v>11000</v>
      </c>
      <c r="K2514">
        <v>1</v>
      </c>
      <c r="L2514">
        <v>9.9</v>
      </c>
      <c r="M2514">
        <v>4.2</v>
      </c>
      <c r="N2514" s="3">
        <v>490492</v>
      </c>
      <c r="O2514" s="3">
        <v>333750</v>
      </c>
      <c r="P2514" s="7">
        <f>(N2514-O2514)/N2514*100</f>
        <v>31.956076755584188</v>
      </c>
    </row>
    <row r="2515" spans="1:16" x14ac:dyDescent="0.35">
      <c r="A2515" t="s">
        <v>772</v>
      </c>
      <c r="B2515" t="s">
        <v>90</v>
      </c>
      <c r="C2515" t="s">
        <v>218</v>
      </c>
      <c r="D2515" t="s">
        <v>219</v>
      </c>
      <c r="E2515" t="s">
        <v>217</v>
      </c>
      <c r="F2515" t="s">
        <v>0</v>
      </c>
      <c r="G2515" s="6">
        <v>4</v>
      </c>
      <c r="H2515" t="s">
        <v>13</v>
      </c>
      <c r="I2515" t="s">
        <v>18</v>
      </c>
      <c r="J2515" s="1">
        <v>35000</v>
      </c>
      <c r="K2515">
        <v>1</v>
      </c>
      <c r="L2515">
        <v>5.4</v>
      </c>
      <c r="M2515">
        <v>7.2</v>
      </c>
      <c r="N2515" s="3">
        <v>424691</v>
      </c>
      <c r="O2515" s="3">
        <v>287950</v>
      </c>
      <c r="P2515" s="7">
        <f>(N2515-O2515)/N2515*100</f>
        <v>32.197762608578948</v>
      </c>
    </row>
    <row r="2516" spans="1:16" x14ac:dyDescent="0.35">
      <c r="A2516" t="s">
        <v>1122</v>
      </c>
      <c r="B2516" t="s">
        <v>90</v>
      </c>
      <c r="C2516" t="s">
        <v>95</v>
      </c>
      <c r="D2516" t="s">
        <v>577</v>
      </c>
      <c r="E2516" t="s">
        <v>4</v>
      </c>
      <c r="F2516" t="s">
        <v>0</v>
      </c>
      <c r="G2516" s="6">
        <v>9</v>
      </c>
      <c r="H2516" t="s">
        <v>3</v>
      </c>
      <c r="I2516" t="s">
        <v>1</v>
      </c>
      <c r="J2516" s="1">
        <v>20540</v>
      </c>
      <c r="K2516">
        <v>1</v>
      </c>
      <c r="L2516">
        <v>6.8</v>
      </c>
      <c r="M2516">
        <v>7.8</v>
      </c>
      <c r="N2516" s="3">
        <v>439734.93633499998</v>
      </c>
      <c r="O2516" s="3">
        <v>184800</v>
      </c>
      <c r="P2516" s="7">
        <f>(N2516-O2516)/N2516*100</f>
        <v>57.974683217069845</v>
      </c>
    </row>
    <row r="2517" spans="1:16" x14ac:dyDescent="0.35">
      <c r="A2517" t="s">
        <v>702</v>
      </c>
      <c r="B2517" t="s">
        <v>90</v>
      </c>
      <c r="C2517" t="s">
        <v>122</v>
      </c>
      <c r="D2517" t="s">
        <v>114</v>
      </c>
      <c r="E2517" t="s">
        <v>4</v>
      </c>
      <c r="F2517" t="s">
        <v>0</v>
      </c>
      <c r="G2517" s="6">
        <v>4</v>
      </c>
      <c r="H2517" t="s">
        <v>3</v>
      </c>
      <c r="I2517" t="s">
        <v>18</v>
      </c>
      <c r="J2517" s="1">
        <v>19000</v>
      </c>
      <c r="K2517">
        <v>1</v>
      </c>
      <c r="L2517">
        <v>6.7</v>
      </c>
      <c r="M2517">
        <v>4.5999999999999996</v>
      </c>
      <c r="N2517" s="3">
        <v>533447</v>
      </c>
      <c r="O2517" s="3">
        <v>370678</v>
      </c>
      <c r="P2517" s="7">
        <f>(N2517-O2517)/N2517*100</f>
        <v>30.512684484119323</v>
      </c>
    </row>
    <row r="2518" spans="1:16" x14ac:dyDescent="0.35">
      <c r="A2518" t="s">
        <v>1123</v>
      </c>
      <c r="B2518" t="s">
        <v>105</v>
      </c>
      <c r="C2518" t="s">
        <v>108</v>
      </c>
      <c r="D2518" t="s">
        <v>578</v>
      </c>
      <c r="E2518" t="s">
        <v>14</v>
      </c>
      <c r="F2518" t="s">
        <v>142</v>
      </c>
      <c r="G2518" s="6">
        <v>8</v>
      </c>
      <c r="H2518" t="s">
        <v>3</v>
      </c>
      <c r="I2518" t="s">
        <v>23</v>
      </c>
      <c r="J2518" s="1">
        <v>100000</v>
      </c>
      <c r="K2518">
        <v>1</v>
      </c>
      <c r="L2518">
        <v>5.4</v>
      </c>
      <c r="M2518">
        <v>9.9</v>
      </c>
      <c r="N2518" s="3">
        <v>1769888.1584999999</v>
      </c>
      <c r="O2518" s="3">
        <v>450000</v>
      </c>
      <c r="P2518" s="7">
        <f>(N2518-O2518)/N2518*100</f>
        <v>74.574664628448602</v>
      </c>
    </row>
    <row r="2519" spans="1:16" x14ac:dyDescent="0.35">
      <c r="A2519" t="s">
        <v>1043</v>
      </c>
      <c r="B2519" t="s">
        <v>105</v>
      </c>
      <c r="C2519" t="s">
        <v>158</v>
      </c>
      <c r="D2519" t="s">
        <v>524</v>
      </c>
      <c r="E2519" t="s">
        <v>14</v>
      </c>
      <c r="F2519" t="s">
        <v>142</v>
      </c>
      <c r="G2519" s="6">
        <v>5</v>
      </c>
      <c r="H2519" t="s">
        <v>3</v>
      </c>
      <c r="I2519" t="s">
        <v>37</v>
      </c>
      <c r="J2519" s="1">
        <v>23000</v>
      </c>
      <c r="K2519">
        <v>1</v>
      </c>
      <c r="L2519">
        <v>6.8</v>
      </c>
      <c r="M2519">
        <v>9.8000000000000007</v>
      </c>
      <c r="N2519" s="3">
        <v>817586.12777100003</v>
      </c>
      <c r="O2519" s="3">
        <v>403200</v>
      </c>
      <c r="P2519" s="7">
        <f>(N2519-O2519)/N2519*100</f>
        <v>50.684094763294055</v>
      </c>
    </row>
    <row r="2520" spans="1:16" x14ac:dyDescent="0.35">
      <c r="A2520" t="s">
        <v>1124</v>
      </c>
      <c r="B2520" t="s">
        <v>105</v>
      </c>
      <c r="C2520" t="s">
        <v>106</v>
      </c>
      <c r="D2520" t="s">
        <v>579</v>
      </c>
      <c r="E2520" t="s">
        <v>104</v>
      </c>
      <c r="F2520" t="s">
        <v>0</v>
      </c>
      <c r="G2520" s="6">
        <v>6</v>
      </c>
      <c r="H2520" t="s">
        <v>3</v>
      </c>
      <c r="I2520" t="s">
        <v>12</v>
      </c>
      <c r="J2520" s="1">
        <v>76555</v>
      </c>
      <c r="K2520">
        <v>1</v>
      </c>
      <c r="L2520">
        <v>5</v>
      </c>
      <c r="M2520">
        <v>6</v>
      </c>
      <c r="N2520" s="3">
        <v>1459705.5</v>
      </c>
      <c r="O2520" s="3">
        <v>1023589</v>
      </c>
      <c r="P2520" s="7">
        <f>(N2520-O2520)/N2520*100</f>
        <v>29.877019713908044</v>
      </c>
    </row>
    <row r="2521" spans="1:16" x14ac:dyDescent="0.35">
      <c r="A2521" t="s">
        <v>1125</v>
      </c>
      <c r="B2521" t="s">
        <v>105</v>
      </c>
      <c r="C2521" t="s">
        <v>213</v>
      </c>
      <c r="D2521" t="s">
        <v>580</v>
      </c>
      <c r="E2521" t="s">
        <v>14</v>
      </c>
      <c r="F2521" t="s">
        <v>0</v>
      </c>
      <c r="G2521" s="6">
        <v>12</v>
      </c>
      <c r="H2521" t="s">
        <v>3</v>
      </c>
      <c r="I2521" t="s">
        <v>23</v>
      </c>
      <c r="J2521" s="1">
        <v>168000</v>
      </c>
      <c r="K2521">
        <v>1</v>
      </c>
      <c r="L2521">
        <v>3.8</v>
      </c>
      <c r="M2521">
        <v>9.9</v>
      </c>
      <c r="N2521" s="3">
        <v>2558699.94203</v>
      </c>
      <c r="O2521" s="3">
        <v>347568</v>
      </c>
      <c r="P2521" s="7">
        <f>(N2521-O2521)/N2521*100</f>
        <v>86.416226682514036</v>
      </c>
    </row>
    <row r="2522" spans="1:16" x14ac:dyDescent="0.35">
      <c r="A2522" t="s">
        <v>1124</v>
      </c>
      <c r="B2522" t="s">
        <v>105</v>
      </c>
      <c r="C2522" t="s">
        <v>106</v>
      </c>
      <c r="D2522" t="s">
        <v>579</v>
      </c>
      <c r="E2522" t="s">
        <v>104</v>
      </c>
      <c r="F2522" t="s">
        <v>142</v>
      </c>
      <c r="G2522" s="6">
        <v>6</v>
      </c>
      <c r="H2522" t="s">
        <v>3</v>
      </c>
      <c r="I2522" t="s">
        <v>37</v>
      </c>
      <c r="J2522" s="1">
        <v>73700</v>
      </c>
      <c r="K2522">
        <v>1</v>
      </c>
      <c r="L2522">
        <v>3.8</v>
      </c>
      <c r="M2522">
        <v>7.4</v>
      </c>
      <c r="N2522" s="3">
        <v>1459705.5</v>
      </c>
      <c r="O2522" s="3">
        <v>924718</v>
      </c>
      <c r="P2522" s="7">
        <f>(N2522-O2522)/N2522*100</f>
        <v>36.650372283998387</v>
      </c>
    </row>
    <row r="2523" spans="1:16" x14ac:dyDescent="0.35">
      <c r="A2523" t="s">
        <v>1021</v>
      </c>
      <c r="B2523" t="s">
        <v>105</v>
      </c>
      <c r="C2523" t="s">
        <v>110</v>
      </c>
      <c r="D2523" t="s">
        <v>511</v>
      </c>
      <c r="E2523" t="s">
        <v>32</v>
      </c>
      <c r="F2523" t="s">
        <v>10</v>
      </c>
      <c r="G2523" s="6">
        <v>2</v>
      </c>
      <c r="H2523" t="s">
        <v>13</v>
      </c>
      <c r="I2523" t="s">
        <v>1</v>
      </c>
      <c r="J2523" s="1">
        <v>23000</v>
      </c>
      <c r="K2523">
        <v>1</v>
      </c>
      <c r="L2523">
        <v>3.3</v>
      </c>
      <c r="M2523">
        <v>6.1</v>
      </c>
      <c r="N2523" s="3">
        <v>3354589.8001100002</v>
      </c>
      <c r="O2523" s="3">
        <v>2565000</v>
      </c>
      <c r="P2523" s="7">
        <f>(N2523-O2523)/N2523*100</f>
        <v>23.537596164040945</v>
      </c>
    </row>
    <row r="2524" spans="1:16" x14ac:dyDescent="0.35">
      <c r="A2524" t="s">
        <v>682</v>
      </c>
      <c r="B2524" t="s">
        <v>105</v>
      </c>
      <c r="C2524" t="s">
        <v>108</v>
      </c>
      <c r="D2524" t="s">
        <v>109</v>
      </c>
      <c r="E2524" t="s">
        <v>14</v>
      </c>
      <c r="F2524" t="s">
        <v>0</v>
      </c>
      <c r="G2524" s="6">
        <v>8</v>
      </c>
      <c r="H2524" t="s">
        <v>3</v>
      </c>
      <c r="I2524" t="s">
        <v>12</v>
      </c>
      <c r="J2524" s="1">
        <v>52249</v>
      </c>
      <c r="K2524">
        <v>1</v>
      </c>
      <c r="L2524">
        <v>5.7</v>
      </c>
      <c r="M2524">
        <v>4.2</v>
      </c>
      <c r="N2524" s="3">
        <v>1525510</v>
      </c>
      <c r="O2524" s="3">
        <v>592800</v>
      </c>
      <c r="P2524" s="7">
        <f>(N2524-O2524)/N2524*100</f>
        <v>61.140864366670819</v>
      </c>
    </row>
    <row r="2525" spans="1:16" x14ac:dyDescent="0.35">
      <c r="A2525" t="s">
        <v>979</v>
      </c>
      <c r="B2525" t="s">
        <v>105</v>
      </c>
      <c r="C2525" t="s">
        <v>106</v>
      </c>
      <c r="D2525" t="s">
        <v>421</v>
      </c>
      <c r="E2525" t="s">
        <v>104</v>
      </c>
      <c r="F2525" t="s">
        <v>10</v>
      </c>
      <c r="G2525" s="6">
        <v>9</v>
      </c>
      <c r="H2525" t="s">
        <v>3</v>
      </c>
      <c r="I2525" t="s">
        <v>12</v>
      </c>
      <c r="J2525" s="1">
        <v>121000</v>
      </c>
      <c r="K2525">
        <v>1</v>
      </c>
      <c r="L2525">
        <v>3.8</v>
      </c>
      <c r="M2525">
        <v>8</v>
      </c>
      <c r="N2525" s="3">
        <v>1089474.5</v>
      </c>
      <c r="O2525" s="3">
        <v>593764.07999999996</v>
      </c>
      <c r="P2525" s="7">
        <f>(N2525-O2525)/N2525*100</f>
        <v>45.499956171530407</v>
      </c>
    </row>
    <row r="2526" spans="1:16" x14ac:dyDescent="0.35">
      <c r="A2526" t="s">
        <v>1014</v>
      </c>
      <c r="B2526" t="s">
        <v>105</v>
      </c>
      <c r="C2526" t="s">
        <v>110</v>
      </c>
      <c r="D2526" t="s">
        <v>470</v>
      </c>
      <c r="E2526" t="s">
        <v>32</v>
      </c>
      <c r="F2526" t="s">
        <v>10</v>
      </c>
      <c r="G2526" s="6">
        <v>3</v>
      </c>
      <c r="H2526" t="s">
        <v>3</v>
      </c>
      <c r="I2526" t="s">
        <v>18</v>
      </c>
      <c r="J2526" s="1">
        <v>41860</v>
      </c>
      <c r="K2526">
        <v>1</v>
      </c>
      <c r="L2526">
        <v>4.5999999999999996</v>
      </c>
      <c r="M2526">
        <v>5.6</v>
      </c>
      <c r="N2526" s="3">
        <v>3013627.5700699999</v>
      </c>
      <c r="O2526" s="3">
        <v>1856874.75</v>
      </c>
      <c r="P2526" s="7">
        <f>(N2526-O2526)/N2526*100</f>
        <v>38.384066815632799</v>
      </c>
    </row>
    <row r="2527" spans="1:16" x14ac:dyDescent="0.35">
      <c r="A2527" t="s">
        <v>1039</v>
      </c>
      <c r="B2527" t="s">
        <v>105</v>
      </c>
      <c r="C2527" t="s">
        <v>108</v>
      </c>
      <c r="D2527" t="s">
        <v>520</v>
      </c>
      <c r="E2527" t="s">
        <v>14</v>
      </c>
      <c r="F2527" t="s">
        <v>0</v>
      </c>
      <c r="G2527" s="6">
        <v>9</v>
      </c>
      <c r="H2527" t="s">
        <v>13</v>
      </c>
      <c r="I2527" t="s">
        <v>12</v>
      </c>
      <c r="J2527" s="1">
        <v>32000</v>
      </c>
      <c r="K2527">
        <v>1</v>
      </c>
      <c r="L2527">
        <v>4.5</v>
      </c>
      <c r="M2527">
        <v>7.4</v>
      </c>
      <c r="N2527" s="3">
        <v>1771712</v>
      </c>
      <c r="O2527" s="3">
        <v>492462</v>
      </c>
      <c r="P2527" s="7">
        <f>(N2527-O2527)/N2527*100</f>
        <v>72.204173138749411</v>
      </c>
    </row>
    <row r="2528" spans="1:16" x14ac:dyDescent="0.35">
      <c r="A2528" t="s">
        <v>683</v>
      </c>
      <c r="B2528" t="s">
        <v>105</v>
      </c>
      <c r="C2528" t="s">
        <v>110</v>
      </c>
      <c r="D2528" t="s">
        <v>111</v>
      </c>
      <c r="E2528" t="s">
        <v>32</v>
      </c>
      <c r="F2528" t="s">
        <v>10</v>
      </c>
      <c r="G2528" s="6">
        <v>4</v>
      </c>
      <c r="H2528" t="s">
        <v>13</v>
      </c>
      <c r="I2528" t="s">
        <v>1</v>
      </c>
      <c r="J2528" s="1">
        <v>71000</v>
      </c>
      <c r="K2528">
        <v>1</v>
      </c>
      <c r="L2528">
        <v>4.4000000000000004</v>
      </c>
      <c r="M2528">
        <v>5.9</v>
      </c>
      <c r="N2528" s="3">
        <v>3133263.4402600001</v>
      </c>
      <c r="O2528" s="3">
        <v>1753499.55</v>
      </c>
      <c r="P2528" s="7">
        <f>(N2528-O2528)/N2528*100</f>
        <v>44.036000054483331</v>
      </c>
    </row>
    <row r="2529" spans="1:16" x14ac:dyDescent="0.35">
      <c r="A2529" t="s">
        <v>1013</v>
      </c>
      <c r="B2529" t="s">
        <v>105</v>
      </c>
      <c r="C2529" t="s">
        <v>110</v>
      </c>
      <c r="D2529" t="s">
        <v>509</v>
      </c>
      <c r="E2529" t="s">
        <v>32</v>
      </c>
      <c r="F2529" t="s">
        <v>10</v>
      </c>
      <c r="G2529" s="6">
        <v>8</v>
      </c>
      <c r="H2529" t="s">
        <v>3</v>
      </c>
      <c r="I2529" t="s">
        <v>1</v>
      </c>
      <c r="J2529" s="1">
        <v>25000</v>
      </c>
      <c r="K2529">
        <v>1</v>
      </c>
      <c r="L2529">
        <v>8.5</v>
      </c>
      <c r="M2529">
        <v>5.8</v>
      </c>
      <c r="N2529" s="3">
        <v>3218181.5</v>
      </c>
      <c r="O2529" s="3">
        <v>1174621.640929</v>
      </c>
      <c r="P2529" s="7">
        <f>(N2529-O2529)/N2529*100</f>
        <v>63.500453876544874</v>
      </c>
    </row>
    <row r="2530" spans="1:16" x14ac:dyDescent="0.35">
      <c r="A2530" t="s">
        <v>1014</v>
      </c>
      <c r="B2530" t="s">
        <v>105</v>
      </c>
      <c r="C2530" t="s">
        <v>110</v>
      </c>
      <c r="D2530" t="s">
        <v>470</v>
      </c>
      <c r="E2530" t="s">
        <v>32</v>
      </c>
      <c r="F2530" t="s">
        <v>10</v>
      </c>
      <c r="G2530" s="6">
        <v>6</v>
      </c>
      <c r="H2530" t="s">
        <v>3</v>
      </c>
      <c r="I2530" t="s">
        <v>1</v>
      </c>
      <c r="J2530" s="1">
        <v>162657</v>
      </c>
      <c r="K2530">
        <v>1</v>
      </c>
      <c r="L2530">
        <v>4.2</v>
      </c>
      <c r="M2530">
        <v>5.3</v>
      </c>
      <c r="N2530" s="3">
        <v>3013627.5700699999</v>
      </c>
      <c r="O2530" s="3">
        <v>963955.45345599996</v>
      </c>
      <c r="P2530" s="7">
        <f>(N2530-O2530)/N2530*100</f>
        <v>68.013451196505699</v>
      </c>
    </row>
    <row r="2531" spans="1:16" x14ac:dyDescent="0.35">
      <c r="A2531" t="s">
        <v>984</v>
      </c>
      <c r="B2531" t="s">
        <v>105</v>
      </c>
      <c r="C2531" t="s">
        <v>106</v>
      </c>
      <c r="D2531" t="s">
        <v>426</v>
      </c>
      <c r="E2531" t="s">
        <v>104</v>
      </c>
      <c r="F2531" t="s">
        <v>10</v>
      </c>
      <c r="G2531" s="6">
        <v>5</v>
      </c>
      <c r="H2531" t="s">
        <v>3</v>
      </c>
      <c r="I2531" t="s">
        <v>18</v>
      </c>
      <c r="J2531" s="1">
        <v>23000</v>
      </c>
      <c r="K2531">
        <v>1</v>
      </c>
      <c r="L2531">
        <v>8.5</v>
      </c>
      <c r="M2531">
        <v>7.4</v>
      </c>
      <c r="N2531" s="3">
        <v>1322223</v>
      </c>
      <c r="O2531" s="3">
        <v>1087900</v>
      </c>
      <c r="P2531" s="7">
        <f>(N2531-O2531)/N2531*100</f>
        <v>17.721897138379834</v>
      </c>
    </row>
    <row r="2532" spans="1:16" x14ac:dyDescent="0.35">
      <c r="A2532" t="s">
        <v>1051</v>
      </c>
      <c r="B2532" t="s">
        <v>105</v>
      </c>
      <c r="C2532" t="s">
        <v>473</v>
      </c>
      <c r="D2532" t="s">
        <v>529</v>
      </c>
      <c r="E2532" t="s">
        <v>104</v>
      </c>
      <c r="F2532" t="s">
        <v>10</v>
      </c>
      <c r="G2532" s="6">
        <v>2</v>
      </c>
      <c r="H2532" t="s">
        <v>3</v>
      </c>
      <c r="I2532" t="s">
        <v>1</v>
      </c>
      <c r="J2532" s="1">
        <v>40158</v>
      </c>
      <c r="K2532">
        <v>1</v>
      </c>
      <c r="L2532">
        <v>7.7</v>
      </c>
      <c r="M2532">
        <v>7.3</v>
      </c>
      <c r="N2532" s="3">
        <v>1948547.45</v>
      </c>
      <c r="O2532" s="3">
        <v>1380718.6</v>
      </c>
      <c r="P2532" s="7">
        <f>(N2532-O2532)/N2532*100</f>
        <v>29.141135362138598</v>
      </c>
    </row>
    <row r="2533" spans="1:16" x14ac:dyDescent="0.35">
      <c r="A2533" t="s">
        <v>683</v>
      </c>
      <c r="B2533" t="s">
        <v>105</v>
      </c>
      <c r="C2533" t="s">
        <v>110</v>
      </c>
      <c r="D2533" t="s">
        <v>111</v>
      </c>
      <c r="E2533" t="s">
        <v>32</v>
      </c>
      <c r="F2533" t="s">
        <v>10</v>
      </c>
      <c r="G2533" s="6">
        <v>4</v>
      </c>
      <c r="H2533" t="s">
        <v>13</v>
      </c>
      <c r="I2533" t="s">
        <v>1</v>
      </c>
      <c r="J2533" s="1">
        <v>30000</v>
      </c>
      <c r="K2533">
        <v>1</v>
      </c>
      <c r="L2533">
        <v>8.5</v>
      </c>
      <c r="M2533">
        <v>7.6</v>
      </c>
      <c r="N2533" s="3">
        <v>3133263.4402600001</v>
      </c>
      <c r="O2533" s="3">
        <v>1721224.25</v>
      </c>
      <c r="P2533" s="7">
        <f>(N2533-O2533)/N2533*100</f>
        <v>45.066085797842398</v>
      </c>
    </row>
    <row r="2534" spans="1:16" x14ac:dyDescent="0.35">
      <c r="A2534" t="s">
        <v>1060</v>
      </c>
      <c r="B2534" t="s">
        <v>105</v>
      </c>
      <c r="C2534" t="s">
        <v>108</v>
      </c>
      <c r="D2534" t="s">
        <v>493</v>
      </c>
      <c r="E2534" t="s">
        <v>14</v>
      </c>
      <c r="F2534" t="s">
        <v>0</v>
      </c>
      <c r="G2534" s="6">
        <v>3</v>
      </c>
      <c r="H2534" t="s">
        <v>3</v>
      </c>
      <c r="I2534" t="s">
        <v>1</v>
      </c>
      <c r="J2534" s="1">
        <v>64000</v>
      </c>
      <c r="K2534">
        <v>1</v>
      </c>
      <c r="L2534">
        <v>7.7</v>
      </c>
      <c r="M2534">
        <v>9.4</v>
      </c>
      <c r="N2534" s="3">
        <v>1767000</v>
      </c>
      <c r="O2534" s="3">
        <v>1377500</v>
      </c>
      <c r="P2534" s="7">
        <f>(N2534-O2534)/N2534*100</f>
        <v>22.043010752688172</v>
      </c>
    </row>
    <row r="2535" spans="1:16" x14ac:dyDescent="0.35">
      <c r="A2535" t="s">
        <v>772</v>
      </c>
      <c r="B2535" t="s">
        <v>90</v>
      </c>
      <c r="C2535" t="s">
        <v>218</v>
      </c>
      <c r="D2535" t="s">
        <v>219</v>
      </c>
      <c r="E2535" t="s">
        <v>217</v>
      </c>
      <c r="F2535" t="s">
        <v>0</v>
      </c>
      <c r="G2535" s="6">
        <v>7</v>
      </c>
      <c r="H2535" t="s">
        <v>13</v>
      </c>
      <c r="I2535" t="s">
        <v>1</v>
      </c>
      <c r="J2535" s="1">
        <v>46139</v>
      </c>
      <c r="K2535">
        <v>1</v>
      </c>
      <c r="L2535">
        <v>6.4</v>
      </c>
      <c r="M2535">
        <v>3.8</v>
      </c>
      <c r="N2535" s="3">
        <v>424691</v>
      </c>
      <c r="O2535" s="3">
        <v>242550</v>
      </c>
      <c r="P2535" s="7">
        <f>(N2535-O2535)/N2535*100</f>
        <v>42.88788789967294</v>
      </c>
    </row>
    <row r="2536" spans="1:16" x14ac:dyDescent="0.35">
      <c r="A2536" t="s">
        <v>1090</v>
      </c>
      <c r="B2536" t="s">
        <v>105</v>
      </c>
      <c r="C2536" t="s">
        <v>413</v>
      </c>
      <c r="D2536" t="s">
        <v>451</v>
      </c>
      <c r="E2536" t="s">
        <v>14</v>
      </c>
      <c r="F2536" t="s">
        <v>0</v>
      </c>
      <c r="G2536" s="6">
        <v>12</v>
      </c>
      <c r="H2536" t="s">
        <v>13</v>
      </c>
      <c r="I2536" t="s">
        <v>23</v>
      </c>
      <c r="J2536" s="1">
        <v>49000</v>
      </c>
      <c r="K2536">
        <v>1</v>
      </c>
      <c r="L2536">
        <v>5.5</v>
      </c>
      <c r="M2536">
        <v>3.2</v>
      </c>
      <c r="N2536" s="3">
        <v>1454830</v>
      </c>
      <c r="O2536" s="3">
        <v>568749.04000008001</v>
      </c>
      <c r="P2536" s="7">
        <f>(N2536-O2536)/N2536*100</f>
        <v>60.90615123415931</v>
      </c>
    </row>
    <row r="2537" spans="1:16" x14ac:dyDescent="0.35">
      <c r="A2537" t="s">
        <v>772</v>
      </c>
      <c r="B2537" t="s">
        <v>90</v>
      </c>
      <c r="C2537" t="s">
        <v>218</v>
      </c>
      <c r="D2537" t="s">
        <v>219</v>
      </c>
      <c r="E2537" t="s">
        <v>217</v>
      </c>
      <c r="F2537" t="s">
        <v>0</v>
      </c>
      <c r="G2537" s="6">
        <v>6</v>
      </c>
      <c r="H2537" t="s">
        <v>13</v>
      </c>
      <c r="I2537" t="s">
        <v>1</v>
      </c>
      <c r="J2537" s="1">
        <v>36557</v>
      </c>
      <c r="K2537">
        <v>1</v>
      </c>
      <c r="L2537">
        <v>6</v>
      </c>
      <c r="M2537">
        <v>6.3</v>
      </c>
      <c r="N2537" s="3">
        <v>424691</v>
      </c>
      <c r="O2537" s="3">
        <v>201520</v>
      </c>
      <c r="P2537" s="7">
        <f>(N2537-O2537)/N2537*100</f>
        <v>52.549029765170438</v>
      </c>
    </row>
    <row r="2538" spans="1:16" x14ac:dyDescent="0.35">
      <c r="A2538" t="s">
        <v>688</v>
      </c>
      <c r="B2538" t="s">
        <v>90</v>
      </c>
      <c r="C2538" t="s">
        <v>118</v>
      </c>
      <c r="D2538" t="s">
        <v>119</v>
      </c>
      <c r="E2538" t="s">
        <v>14</v>
      </c>
      <c r="F2538" t="s">
        <v>10</v>
      </c>
      <c r="G2538" s="6">
        <v>4</v>
      </c>
      <c r="H2538" t="s">
        <v>3</v>
      </c>
      <c r="I2538" t="s">
        <v>1</v>
      </c>
      <c r="J2538" s="1">
        <v>30890</v>
      </c>
      <c r="K2538">
        <v>1</v>
      </c>
      <c r="L2538">
        <v>8.9</v>
      </c>
      <c r="M2538">
        <v>7.8</v>
      </c>
      <c r="N2538" s="3">
        <v>870791</v>
      </c>
      <c r="O2538" s="3">
        <v>446241.28000000003</v>
      </c>
      <c r="P2538" s="7">
        <f>(N2538-O2538)/N2538*100</f>
        <v>48.754491031717137</v>
      </c>
    </row>
    <row r="2539" spans="1:16" x14ac:dyDescent="0.35">
      <c r="A2539" t="s">
        <v>991</v>
      </c>
      <c r="B2539" t="s">
        <v>90</v>
      </c>
      <c r="C2539" t="s">
        <v>122</v>
      </c>
      <c r="D2539" t="s">
        <v>189</v>
      </c>
      <c r="E2539" t="s">
        <v>4</v>
      </c>
      <c r="F2539" t="s">
        <v>0</v>
      </c>
      <c r="G2539" s="6">
        <v>8</v>
      </c>
      <c r="H2539" t="s">
        <v>3</v>
      </c>
      <c r="I2539" t="s">
        <v>581</v>
      </c>
      <c r="J2539" s="1">
        <v>47500</v>
      </c>
      <c r="K2539">
        <v>2</v>
      </c>
      <c r="L2539">
        <v>4.5</v>
      </c>
      <c r="M2539">
        <v>8.1999999999999993</v>
      </c>
      <c r="N2539" s="3">
        <v>490492</v>
      </c>
      <c r="O2539" s="3">
        <v>158400</v>
      </c>
      <c r="P2539" s="7">
        <f>(N2539-O2539)/N2539*100</f>
        <v>67.705895305122198</v>
      </c>
    </row>
    <row r="2540" spans="1:16" x14ac:dyDescent="0.35">
      <c r="A2540" t="s">
        <v>992</v>
      </c>
      <c r="B2540" t="s">
        <v>90</v>
      </c>
      <c r="C2540" t="s">
        <v>118</v>
      </c>
      <c r="D2540" t="s">
        <v>434</v>
      </c>
      <c r="E2540" t="s">
        <v>14</v>
      </c>
      <c r="F2540" t="s">
        <v>10</v>
      </c>
      <c r="G2540" s="6">
        <v>4</v>
      </c>
      <c r="H2540" t="s">
        <v>3</v>
      </c>
      <c r="I2540" t="s">
        <v>1</v>
      </c>
      <c r="J2540" s="1">
        <v>40900</v>
      </c>
      <c r="K2540">
        <v>1</v>
      </c>
      <c r="L2540">
        <v>4.8</v>
      </c>
      <c r="M2540">
        <v>8.8000000000000007</v>
      </c>
      <c r="N2540" s="3">
        <v>920437.07526900002</v>
      </c>
      <c r="O2540" s="3">
        <v>498717.0048</v>
      </c>
      <c r="P2540" s="7">
        <f>(N2540-O2540)/N2540*100</f>
        <v>45.81737109467818</v>
      </c>
    </row>
    <row r="2541" spans="1:16" x14ac:dyDescent="0.35">
      <c r="A2541" t="s">
        <v>697</v>
      </c>
      <c r="B2541" t="s">
        <v>90</v>
      </c>
      <c r="C2541" t="s">
        <v>99</v>
      </c>
      <c r="D2541" t="s">
        <v>98</v>
      </c>
      <c r="E2541" t="s">
        <v>4</v>
      </c>
      <c r="F2541" t="s">
        <v>0</v>
      </c>
      <c r="G2541" s="6">
        <v>11</v>
      </c>
      <c r="H2541" t="s">
        <v>3</v>
      </c>
      <c r="I2541" t="s">
        <v>12</v>
      </c>
      <c r="J2541" s="1">
        <v>54000</v>
      </c>
      <c r="K2541">
        <v>2</v>
      </c>
      <c r="L2541">
        <v>4.5</v>
      </c>
      <c r="M2541">
        <v>9.1999999999999993</v>
      </c>
      <c r="N2541" s="3">
        <v>507718.23128900002</v>
      </c>
      <c r="O2541" s="3">
        <v>145200</v>
      </c>
      <c r="P2541" s="7">
        <f>(N2541-O2541)/N2541*100</f>
        <v>71.40146028804898</v>
      </c>
    </row>
    <row r="2542" spans="1:16" x14ac:dyDescent="0.35">
      <c r="A2542" t="s">
        <v>697</v>
      </c>
      <c r="B2542" t="s">
        <v>90</v>
      </c>
      <c r="C2542" t="s">
        <v>99</v>
      </c>
      <c r="D2542" t="s">
        <v>98</v>
      </c>
      <c r="E2542" t="s">
        <v>4</v>
      </c>
      <c r="F2542" t="s">
        <v>0</v>
      </c>
      <c r="G2542" s="6">
        <v>7</v>
      </c>
      <c r="H2542" t="s">
        <v>3</v>
      </c>
      <c r="I2542" t="s">
        <v>1</v>
      </c>
      <c r="J2542" s="1">
        <v>63462</v>
      </c>
      <c r="K2542">
        <v>1</v>
      </c>
      <c r="L2542">
        <v>4.8</v>
      </c>
      <c r="M2542">
        <v>4.2</v>
      </c>
      <c r="N2542" s="3">
        <v>507718.23128900002</v>
      </c>
      <c r="O2542" s="3">
        <v>306222</v>
      </c>
      <c r="P2542" s="7">
        <f>(N2542-O2542)/N2542*100</f>
        <v>39.686625153766769</v>
      </c>
    </row>
    <row r="2543" spans="1:16" x14ac:dyDescent="0.35">
      <c r="A2543" t="s">
        <v>1045</v>
      </c>
      <c r="B2543" t="s">
        <v>90</v>
      </c>
      <c r="C2543" t="s">
        <v>118</v>
      </c>
      <c r="D2543" t="s">
        <v>478</v>
      </c>
      <c r="E2543" t="s">
        <v>14</v>
      </c>
      <c r="F2543" t="s">
        <v>0</v>
      </c>
      <c r="G2543" s="6">
        <v>4</v>
      </c>
      <c r="H2543" t="s">
        <v>13</v>
      </c>
      <c r="I2543" t="s">
        <v>20</v>
      </c>
      <c r="J2543" s="1">
        <v>29800</v>
      </c>
      <c r="K2543">
        <v>1</v>
      </c>
      <c r="L2543">
        <v>5</v>
      </c>
      <c r="M2543">
        <v>5.6</v>
      </c>
      <c r="N2543" s="3">
        <v>792907.87732900004</v>
      </c>
      <c r="O2543" s="3">
        <v>530478</v>
      </c>
      <c r="P2543" s="7">
        <f>(N2543-O2543)/N2543*100</f>
        <v>33.09714593995772</v>
      </c>
    </row>
    <row r="2544" spans="1:16" x14ac:dyDescent="0.35">
      <c r="A2544" t="s">
        <v>729</v>
      </c>
      <c r="B2544" t="s">
        <v>90</v>
      </c>
      <c r="C2544" t="s">
        <v>99</v>
      </c>
      <c r="D2544" t="s">
        <v>174</v>
      </c>
      <c r="E2544" t="s">
        <v>4</v>
      </c>
      <c r="F2544" t="s">
        <v>0</v>
      </c>
      <c r="G2544" s="6">
        <v>10</v>
      </c>
      <c r="H2544" t="s">
        <v>3</v>
      </c>
      <c r="I2544" t="s">
        <v>18</v>
      </c>
      <c r="J2544" s="1">
        <v>44433</v>
      </c>
      <c r="K2544">
        <v>1</v>
      </c>
      <c r="L2544">
        <v>9.6</v>
      </c>
      <c r="M2544">
        <v>4.5999999999999996</v>
      </c>
      <c r="N2544" s="3">
        <v>563322.6</v>
      </c>
      <c r="O2544" s="3">
        <v>216480</v>
      </c>
      <c r="P2544" s="7">
        <f>(N2544-O2544)/N2544*100</f>
        <v>61.570865433057364</v>
      </c>
    </row>
    <row r="2545" spans="1:16" x14ac:dyDescent="0.35">
      <c r="A2545" t="s">
        <v>985</v>
      </c>
      <c r="B2545" t="s">
        <v>90</v>
      </c>
      <c r="C2545" t="s">
        <v>118</v>
      </c>
      <c r="D2545" t="s">
        <v>141</v>
      </c>
      <c r="E2545" t="s">
        <v>14</v>
      </c>
      <c r="F2545" t="s">
        <v>10</v>
      </c>
      <c r="G2545" s="6">
        <v>6</v>
      </c>
      <c r="H2545" t="s">
        <v>3</v>
      </c>
      <c r="I2545" t="s">
        <v>20</v>
      </c>
      <c r="J2545" s="1">
        <v>89000</v>
      </c>
      <c r="K2545">
        <v>1</v>
      </c>
      <c r="L2545">
        <v>9.5</v>
      </c>
      <c r="M2545">
        <v>5.2</v>
      </c>
      <c r="N2545" s="3">
        <v>783060.67156199994</v>
      </c>
      <c r="O2545" s="3">
        <v>417198</v>
      </c>
      <c r="P2545" s="7">
        <f>(N2545-O2545)/N2545*100</f>
        <v>46.722135953041828</v>
      </c>
    </row>
    <row r="2546" spans="1:16" x14ac:dyDescent="0.35">
      <c r="A2546" t="s">
        <v>702</v>
      </c>
      <c r="B2546" t="s">
        <v>90</v>
      </c>
      <c r="C2546" t="s">
        <v>122</v>
      </c>
      <c r="D2546" t="s">
        <v>114</v>
      </c>
      <c r="E2546" t="s">
        <v>4</v>
      </c>
      <c r="F2546" t="s">
        <v>28</v>
      </c>
      <c r="G2546" s="6">
        <v>5</v>
      </c>
      <c r="H2546" t="s">
        <v>3</v>
      </c>
      <c r="I2546" t="s">
        <v>18</v>
      </c>
      <c r="J2546" s="1">
        <v>58068</v>
      </c>
      <c r="K2546">
        <v>1</v>
      </c>
      <c r="L2546">
        <v>9.8000000000000007</v>
      </c>
      <c r="M2546">
        <v>6.1</v>
      </c>
      <c r="N2546" s="3">
        <v>533447</v>
      </c>
      <c r="O2546" s="3">
        <v>301648</v>
      </c>
      <c r="P2546" s="7">
        <f>(N2546-O2546)/N2546*100</f>
        <v>43.453051568384488</v>
      </c>
    </row>
    <row r="2547" spans="1:16" x14ac:dyDescent="0.35">
      <c r="A2547" t="s">
        <v>703</v>
      </c>
      <c r="B2547" t="s">
        <v>90</v>
      </c>
      <c r="C2547" t="s">
        <v>99</v>
      </c>
      <c r="D2547" t="s">
        <v>119</v>
      </c>
      <c r="E2547" t="s">
        <v>4</v>
      </c>
      <c r="F2547" t="s">
        <v>142</v>
      </c>
      <c r="G2547" s="6">
        <v>8</v>
      </c>
      <c r="H2547" t="s">
        <v>13</v>
      </c>
      <c r="I2547" t="s">
        <v>12</v>
      </c>
      <c r="J2547" s="1">
        <v>51527</v>
      </c>
      <c r="K2547">
        <v>1</v>
      </c>
      <c r="L2547">
        <v>6.4</v>
      </c>
      <c r="M2547">
        <v>7.4</v>
      </c>
      <c r="N2547" s="3">
        <v>806540.75166900002</v>
      </c>
      <c r="O2547" s="3">
        <v>352182</v>
      </c>
      <c r="P2547" s="7">
        <f>(N2547-O2547)/N2547*100</f>
        <v>56.33425846478076</v>
      </c>
    </row>
    <row r="2548" spans="1:16" x14ac:dyDescent="0.35">
      <c r="A2548" t="s">
        <v>689</v>
      </c>
      <c r="B2548" t="s">
        <v>90</v>
      </c>
      <c r="C2548" t="s">
        <v>99</v>
      </c>
      <c r="D2548" t="s">
        <v>121</v>
      </c>
      <c r="E2548" t="s">
        <v>4</v>
      </c>
      <c r="F2548" t="s">
        <v>0</v>
      </c>
      <c r="G2548" s="6">
        <v>3</v>
      </c>
      <c r="H2548" t="s">
        <v>3</v>
      </c>
      <c r="I2548" t="s">
        <v>18</v>
      </c>
      <c r="J2548" s="1">
        <v>20700</v>
      </c>
      <c r="K2548">
        <v>1</v>
      </c>
      <c r="L2548">
        <v>5</v>
      </c>
      <c r="M2548">
        <v>8.8000000000000007</v>
      </c>
      <c r="N2548" s="3">
        <v>598133.80672400002</v>
      </c>
      <c r="O2548" s="3">
        <v>459408</v>
      </c>
      <c r="P2548" s="7">
        <f>(N2548-O2548)/N2548*100</f>
        <v>23.193105817543763</v>
      </c>
    </row>
    <row r="2549" spans="1:16" x14ac:dyDescent="0.35">
      <c r="A2549" t="s">
        <v>1112</v>
      </c>
      <c r="B2549" t="s">
        <v>90</v>
      </c>
      <c r="C2549" t="s">
        <v>99</v>
      </c>
      <c r="D2549" t="s">
        <v>570</v>
      </c>
      <c r="E2549" t="s">
        <v>4</v>
      </c>
      <c r="F2549" t="s">
        <v>10</v>
      </c>
      <c r="G2549" s="6">
        <v>3</v>
      </c>
      <c r="H2549" t="s">
        <v>3</v>
      </c>
      <c r="I2549" t="s">
        <v>1</v>
      </c>
      <c r="J2549" s="1">
        <v>28900</v>
      </c>
      <c r="K2549">
        <v>1</v>
      </c>
      <c r="L2549">
        <v>4.8</v>
      </c>
      <c r="M2549">
        <v>7</v>
      </c>
      <c r="N2549" s="3">
        <v>774842.64352499996</v>
      </c>
      <c r="O2549" s="3">
        <v>530478</v>
      </c>
      <c r="P2549" s="7">
        <f>(N2549-O2549)/N2549*100</f>
        <v>31.537325102979523</v>
      </c>
    </row>
    <row r="2550" spans="1:16" x14ac:dyDescent="0.35">
      <c r="A2550" t="s">
        <v>978</v>
      </c>
      <c r="B2550" t="s">
        <v>90</v>
      </c>
      <c r="C2550" t="s">
        <v>122</v>
      </c>
      <c r="D2550" t="s">
        <v>420</v>
      </c>
      <c r="E2550" t="s">
        <v>4</v>
      </c>
      <c r="F2550" t="s">
        <v>28</v>
      </c>
      <c r="G2550" s="6">
        <v>5</v>
      </c>
      <c r="H2550" t="s">
        <v>3</v>
      </c>
      <c r="I2550" t="s">
        <v>1</v>
      </c>
      <c r="J2550" s="1">
        <v>35100</v>
      </c>
      <c r="K2550">
        <v>1</v>
      </c>
      <c r="L2550">
        <v>4.8</v>
      </c>
      <c r="M2550">
        <v>8.1999999999999993</v>
      </c>
      <c r="N2550" s="3">
        <v>554423</v>
      </c>
      <c r="O2550" s="3">
        <v>265200</v>
      </c>
      <c r="P2550" s="7">
        <f>(N2550-O2550)/N2550*100</f>
        <v>52.166486599581908</v>
      </c>
    </row>
    <row r="2551" spans="1:16" x14ac:dyDescent="0.35">
      <c r="A2551" t="s">
        <v>1008</v>
      </c>
      <c r="B2551" t="s">
        <v>90</v>
      </c>
      <c r="C2551" t="s">
        <v>99</v>
      </c>
      <c r="D2551" t="s">
        <v>220</v>
      </c>
      <c r="E2551" t="s">
        <v>4</v>
      </c>
      <c r="F2551" t="s">
        <v>0</v>
      </c>
      <c r="G2551" s="6">
        <v>10</v>
      </c>
      <c r="H2551" t="s">
        <v>3</v>
      </c>
      <c r="I2551" t="s">
        <v>1</v>
      </c>
      <c r="J2551" s="1">
        <v>90000</v>
      </c>
      <c r="K2551">
        <v>2</v>
      </c>
      <c r="L2551">
        <v>4.3</v>
      </c>
      <c r="M2551">
        <v>9.9</v>
      </c>
      <c r="N2551" s="3">
        <v>536697.58239</v>
      </c>
      <c r="O2551" s="3">
        <v>158400</v>
      </c>
      <c r="P2551" s="7">
        <f>(N2551-O2551)/N2551*100</f>
        <v>70.486172250931418</v>
      </c>
    </row>
    <row r="2552" spans="1:16" x14ac:dyDescent="0.35">
      <c r="A2552" t="s">
        <v>697</v>
      </c>
      <c r="B2552" t="s">
        <v>90</v>
      </c>
      <c r="C2552" t="s">
        <v>99</v>
      </c>
      <c r="D2552" t="s">
        <v>98</v>
      </c>
      <c r="E2552" t="s">
        <v>4</v>
      </c>
      <c r="F2552" t="s">
        <v>0</v>
      </c>
      <c r="G2552" s="6">
        <v>10</v>
      </c>
      <c r="H2552" t="s">
        <v>3</v>
      </c>
      <c r="I2552" t="s">
        <v>12</v>
      </c>
      <c r="J2552" s="1">
        <v>52000</v>
      </c>
      <c r="K2552">
        <v>1</v>
      </c>
      <c r="L2552">
        <v>5</v>
      </c>
      <c r="M2552">
        <v>6.8</v>
      </c>
      <c r="N2552" s="3">
        <v>507718.23128900002</v>
      </c>
      <c r="O2552" s="3">
        <v>192720</v>
      </c>
      <c r="P2552" s="7">
        <f>(N2552-O2552)/N2552*100</f>
        <v>62.041938200501377</v>
      </c>
    </row>
    <row r="2553" spans="1:16" x14ac:dyDescent="0.35">
      <c r="A2553" t="s">
        <v>702</v>
      </c>
      <c r="B2553" t="s">
        <v>90</v>
      </c>
      <c r="C2553" t="s">
        <v>122</v>
      </c>
      <c r="D2553" t="s">
        <v>114</v>
      </c>
      <c r="E2553" t="s">
        <v>4</v>
      </c>
      <c r="F2553" t="s">
        <v>28</v>
      </c>
      <c r="G2553" s="6">
        <v>6</v>
      </c>
      <c r="H2553" t="s">
        <v>3</v>
      </c>
      <c r="I2553" t="s">
        <v>12</v>
      </c>
      <c r="J2553" s="1">
        <v>50000</v>
      </c>
      <c r="K2553">
        <v>1</v>
      </c>
      <c r="L2553">
        <v>4.8</v>
      </c>
      <c r="M2553">
        <v>6</v>
      </c>
      <c r="N2553" s="3">
        <v>533447</v>
      </c>
      <c r="O2553" s="3">
        <v>251598</v>
      </c>
      <c r="P2553" s="7">
        <f>(N2553-O2553)/N2553*100</f>
        <v>52.835426949631362</v>
      </c>
    </row>
    <row r="2554" spans="1:16" x14ac:dyDescent="0.35">
      <c r="A2554" t="s">
        <v>1126</v>
      </c>
      <c r="B2554" t="s">
        <v>90</v>
      </c>
      <c r="C2554" t="s">
        <v>95</v>
      </c>
      <c r="D2554" t="s">
        <v>499</v>
      </c>
      <c r="E2554" t="s">
        <v>4</v>
      </c>
      <c r="F2554" t="s">
        <v>498</v>
      </c>
      <c r="G2554" s="6">
        <v>6</v>
      </c>
      <c r="H2554" t="s">
        <v>3</v>
      </c>
      <c r="I2554" t="s">
        <v>127</v>
      </c>
      <c r="J2554" s="1">
        <v>40000</v>
      </c>
      <c r="K2554">
        <v>1</v>
      </c>
      <c r="L2554">
        <v>5</v>
      </c>
      <c r="M2554">
        <v>7.3</v>
      </c>
      <c r="N2554" s="3">
        <v>457604</v>
      </c>
      <c r="O2554" s="3">
        <v>260662</v>
      </c>
      <c r="P2554" s="7">
        <f>(N2554-O2554)/N2554*100</f>
        <v>43.037648272305312</v>
      </c>
    </row>
    <row r="2555" spans="1:16" x14ac:dyDescent="0.35">
      <c r="A2555" t="s">
        <v>1025</v>
      </c>
      <c r="B2555" t="s">
        <v>90</v>
      </c>
      <c r="C2555" t="s">
        <v>99</v>
      </c>
      <c r="D2555" t="s">
        <v>445</v>
      </c>
      <c r="E2555" t="s">
        <v>4</v>
      </c>
      <c r="F2555" t="s">
        <v>142</v>
      </c>
      <c r="G2555" s="6">
        <v>7</v>
      </c>
      <c r="H2555" t="s">
        <v>3</v>
      </c>
      <c r="I2555" t="s">
        <v>23</v>
      </c>
      <c r="J2555" s="1">
        <v>69000</v>
      </c>
      <c r="K2555">
        <v>1</v>
      </c>
      <c r="L2555">
        <v>4.8</v>
      </c>
      <c r="M2555">
        <v>8</v>
      </c>
      <c r="N2555" s="3">
        <v>879273</v>
      </c>
      <c r="O2555" s="3">
        <v>357724.08</v>
      </c>
      <c r="P2555" s="7">
        <f>(N2555-O2555)/N2555*100</f>
        <v>59.315925770494481</v>
      </c>
    </row>
    <row r="2556" spans="1:16" x14ac:dyDescent="0.35">
      <c r="A2556" t="s">
        <v>998</v>
      </c>
      <c r="B2556" t="s">
        <v>90</v>
      </c>
      <c r="C2556" t="s">
        <v>200</v>
      </c>
      <c r="D2556" t="s">
        <v>445</v>
      </c>
      <c r="E2556" t="s">
        <v>104</v>
      </c>
      <c r="F2556" t="s">
        <v>10</v>
      </c>
      <c r="G2556" s="6">
        <v>4</v>
      </c>
      <c r="H2556" t="s">
        <v>3</v>
      </c>
      <c r="I2556" t="s">
        <v>12</v>
      </c>
      <c r="J2556" s="1">
        <v>37748</v>
      </c>
      <c r="K2556">
        <v>1</v>
      </c>
      <c r="L2556">
        <v>4.8</v>
      </c>
      <c r="M2556">
        <v>4</v>
      </c>
      <c r="N2556" s="3">
        <v>1031249.95643</v>
      </c>
      <c r="O2556" s="3">
        <v>734262</v>
      </c>
      <c r="P2556" s="7">
        <f>(N2556-O2556)/N2556*100</f>
        <v>28.798833355408647</v>
      </c>
    </row>
    <row r="2557" spans="1:16" x14ac:dyDescent="0.35">
      <c r="A2557" t="s">
        <v>1014</v>
      </c>
      <c r="B2557" t="s">
        <v>105</v>
      </c>
      <c r="C2557" t="s">
        <v>110</v>
      </c>
      <c r="D2557" t="s">
        <v>470</v>
      </c>
      <c r="E2557" t="s">
        <v>32</v>
      </c>
      <c r="F2557" t="s">
        <v>10</v>
      </c>
      <c r="G2557" s="6">
        <v>8</v>
      </c>
      <c r="H2557" t="s">
        <v>3</v>
      </c>
      <c r="I2557" t="s">
        <v>1</v>
      </c>
      <c r="J2557" s="1">
        <v>110000</v>
      </c>
      <c r="K2557">
        <v>1</v>
      </c>
      <c r="L2557">
        <v>8.1</v>
      </c>
      <c r="M2557">
        <v>7.8</v>
      </c>
      <c r="N2557" s="3">
        <v>3013627.5700699999</v>
      </c>
      <c r="O2557" s="3">
        <v>939940.84026911994</v>
      </c>
      <c r="P2557" s="7">
        <f>(N2557-O2557)/N2557*100</f>
        <v>68.810318514331641</v>
      </c>
    </row>
    <row r="2558" spans="1:16" x14ac:dyDescent="0.35">
      <c r="A2558" t="s">
        <v>729</v>
      </c>
      <c r="B2558" t="s">
        <v>90</v>
      </c>
      <c r="C2558" t="s">
        <v>99</v>
      </c>
      <c r="D2558" t="s">
        <v>174</v>
      </c>
      <c r="E2558" t="s">
        <v>4</v>
      </c>
      <c r="F2558" t="s">
        <v>0</v>
      </c>
      <c r="G2558" s="6">
        <v>10</v>
      </c>
      <c r="H2558" t="s">
        <v>3</v>
      </c>
      <c r="I2558" t="s">
        <v>1</v>
      </c>
      <c r="J2558" s="1">
        <v>55000</v>
      </c>
      <c r="K2558">
        <v>2</v>
      </c>
      <c r="L2558">
        <v>6.8</v>
      </c>
      <c r="M2558">
        <v>7.2</v>
      </c>
      <c r="N2558" s="3">
        <v>563322.6</v>
      </c>
      <c r="O2558" s="3">
        <v>224502</v>
      </c>
      <c r="P2558" s="7">
        <f>(N2558-O2558)/N2558*100</f>
        <v>60.146814631616053</v>
      </c>
    </row>
    <row r="2559" spans="1:16" x14ac:dyDescent="0.35">
      <c r="A2559" t="s">
        <v>729</v>
      </c>
      <c r="B2559" t="s">
        <v>90</v>
      </c>
      <c r="C2559" t="s">
        <v>99</v>
      </c>
      <c r="D2559" t="s">
        <v>174</v>
      </c>
      <c r="E2559" t="s">
        <v>4</v>
      </c>
      <c r="F2559" t="s">
        <v>0</v>
      </c>
      <c r="G2559" s="6">
        <v>9</v>
      </c>
      <c r="H2559" t="s">
        <v>3</v>
      </c>
      <c r="I2559" t="s">
        <v>12</v>
      </c>
      <c r="J2559" s="1">
        <v>48800</v>
      </c>
      <c r="K2559">
        <v>1</v>
      </c>
      <c r="L2559">
        <v>4.5</v>
      </c>
      <c r="M2559">
        <v>9.6999999999999993</v>
      </c>
      <c r="N2559" s="3">
        <v>563322.6</v>
      </c>
      <c r="O2559" s="3">
        <v>198000</v>
      </c>
      <c r="P2559" s="7">
        <f>(N2559-O2559)/N2559*100</f>
        <v>64.851401310723205</v>
      </c>
    </row>
    <row r="2560" spans="1:16" x14ac:dyDescent="0.35">
      <c r="A2560" t="s">
        <v>1017</v>
      </c>
      <c r="B2560" t="s">
        <v>90</v>
      </c>
      <c r="C2560" t="s">
        <v>151</v>
      </c>
      <c r="D2560" t="s">
        <v>96</v>
      </c>
      <c r="E2560" t="s">
        <v>4</v>
      </c>
      <c r="F2560" t="s">
        <v>0</v>
      </c>
      <c r="G2560" s="6">
        <v>6</v>
      </c>
      <c r="H2560" t="s">
        <v>3</v>
      </c>
      <c r="I2560" t="s">
        <v>37</v>
      </c>
      <c r="J2560" s="1">
        <v>39208</v>
      </c>
      <c r="K2560">
        <v>2</v>
      </c>
      <c r="L2560">
        <v>6.4</v>
      </c>
      <c r="M2560">
        <v>7</v>
      </c>
      <c r="N2560" s="3">
        <v>397052</v>
      </c>
      <c r="O2560" s="3">
        <v>171600</v>
      </c>
      <c r="P2560" s="7">
        <f>(N2560-O2560)/N2560*100</f>
        <v>56.781479503944063</v>
      </c>
    </row>
    <row r="2561" spans="1:16" x14ac:dyDescent="0.35">
      <c r="A2561" t="s">
        <v>722</v>
      </c>
      <c r="B2561" t="s">
        <v>90</v>
      </c>
      <c r="C2561" t="s">
        <v>118</v>
      </c>
      <c r="D2561" t="s">
        <v>163</v>
      </c>
      <c r="E2561" t="s">
        <v>14</v>
      </c>
      <c r="F2561" t="s">
        <v>142</v>
      </c>
      <c r="G2561" s="6">
        <v>8</v>
      </c>
      <c r="H2561" t="s">
        <v>13</v>
      </c>
      <c r="I2561" t="s">
        <v>17</v>
      </c>
      <c r="J2561" s="1">
        <v>61185</v>
      </c>
      <c r="K2561">
        <v>1</v>
      </c>
      <c r="L2561">
        <v>6.7</v>
      </c>
      <c r="M2561">
        <v>3.4</v>
      </c>
      <c r="N2561" s="3">
        <v>768774</v>
      </c>
      <c r="O2561" s="3">
        <v>426550</v>
      </c>
      <c r="P2561" s="7">
        <f>(N2561-O2561)/N2561*100</f>
        <v>44.515553335570665</v>
      </c>
    </row>
    <row r="2562" spans="1:16" x14ac:dyDescent="0.35">
      <c r="A2562" t="s">
        <v>697</v>
      </c>
      <c r="B2562" t="s">
        <v>90</v>
      </c>
      <c r="C2562" t="s">
        <v>99</v>
      </c>
      <c r="D2562" t="s">
        <v>98</v>
      </c>
      <c r="E2562" t="s">
        <v>4</v>
      </c>
      <c r="F2562" t="s">
        <v>0</v>
      </c>
      <c r="G2562" s="6">
        <v>6</v>
      </c>
      <c r="H2562" t="s">
        <v>13</v>
      </c>
      <c r="I2562" t="s">
        <v>20</v>
      </c>
      <c r="J2562" s="1">
        <v>56360</v>
      </c>
      <c r="K2562">
        <v>1</v>
      </c>
      <c r="L2562">
        <v>5.7</v>
      </c>
      <c r="M2562">
        <v>5</v>
      </c>
      <c r="N2562" s="3">
        <v>507718.23128900002</v>
      </c>
      <c r="O2562" s="3">
        <v>407862</v>
      </c>
      <c r="P2562" s="7">
        <f>(N2562-O2562)/N2562*100</f>
        <v>19.667647355401055</v>
      </c>
    </row>
    <row r="2563" spans="1:16" x14ac:dyDescent="0.35">
      <c r="A2563" t="s">
        <v>688</v>
      </c>
      <c r="B2563" t="s">
        <v>90</v>
      </c>
      <c r="C2563" t="s">
        <v>118</v>
      </c>
      <c r="D2563" t="s">
        <v>119</v>
      </c>
      <c r="E2563" t="s">
        <v>14</v>
      </c>
      <c r="F2563" t="s">
        <v>142</v>
      </c>
      <c r="G2563" s="6">
        <v>8</v>
      </c>
      <c r="H2563" t="s">
        <v>13</v>
      </c>
      <c r="I2563" t="s">
        <v>1</v>
      </c>
      <c r="J2563" s="1">
        <v>57500</v>
      </c>
      <c r="K2563">
        <v>1</v>
      </c>
      <c r="L2563">
        <v>6.4</v>
      </c>
      <c r="M2563">
        <v>4.5999999999999996</v>
      </c>
      <c r="N2563" s="3">
        <v>870791</v>
      </c>
      <c r="O2563" s="3">
        <v>592800</v>
      </c>
      <c r="P2563" s="7">
        <f>(N2563-O2563)/N2563*100</f>
        <v>31.923963385014314</v>
      </c>
    </row>
    <row r="2564" spans="1:16" x14ac:dyDescent="0.35">
      <c r="A2564" t="s">
        <v>752</v>
      </c>
      <c r="B2564" t="s">
        <v>90</v>
      </c>
      <c r="C2564" t="s">
        <v>118</v>
      </c>
      <c r="D2564" t="s">
        <v>98</v>
      </c>
      <c r="E2564" t="s">
        <v>14</v>
      </c>
      <c r="F2564" t="s">
        <v>0</v>
      </c>
      <c r="G2564" s="6">
        <v>9</v>
      </c>
      <c r="H2564" t="s">
        <v>3</v>
      </c>
      <c r="I2564" t="s">
        <v>1</v>
      </c>
      <c r="J2564" s="1">
        <v>94000</v>
      </c>
      <c r="K2564">
        <v>2</v>
      </c>
      <c r="L2564">
        <v>4</v>
      </c>
      <c r="M2564">
        <v>6.7</v>
      </c>
      <c r="N2564" s="3">
        <v>741508</v>
      </c>
      <c r="O2564" s="3">
        <v>242550</v>
      </c>
      <c r="P2564" s="7">
        <f>(N2564-O2564)/N2564*100</f>
        <v>67.289631399796093</v>
      </c>
    </row>
    <row r="2565" spans="1:16" x14ac:dyDescent="0.35">
      <c r="A2565" t="s">
        <v>1035</v>
      </c>
      <c r="B2565" t="s">
        <v>90</v>
      </c>
      <c r="C2565" t="s">
        <v>146</v>
      </c>
      <c r="D2565" t="s">
        <v>189</v>
      </c>
      <c r="E2565" t="s">
        <v>4</v>
      </c>
      <c r="F2565" t="s">
        <v>0</v>
      </c>
      <c r="G2565" s="6">
        <v>7</v>
      </c>
      <c r="H2565" t="s">
        <v>3</v>
      </c>
      <c r="I2565" t="s">
        <v>12</v>
      </c>
      <c r="J2565" s="1">
        <v>132555</v>
      </c>
      <c r="K2565">
        <v>1</v>
      </c>
      <c r="L2565">
        <v>5</v>
      </c>
      <c r="M2565">
        <v>5</v>
      </c>
      <c r="N2565" s="3">
        <v>417260</v>
      </c>
      <c r="O2565" s="3">
        <v>310800</v>
      </c>
      <c r="P2565" s="7">
        <f>(N2565-O2565)/N2565*100</f>
        <v>25.514067967214686</v>
      </c>
    </row>
    <row r="2566" spans="1:16" x14ac:dyDescent="0.35">
      <c r="A2566" t="s">
        <v>696</v>
      </c>
      <c r="B2566" t="s">
        <v>90</v>
      </c>
      <c r="C2566" t="s">
        <v>99</v>
      </c>
      <c r="D2566" t="s">
        <v>133</v>
      </c>
      <c r="E2566" t="s">
        <v>4</v>
      </c>
      <c r="F2566" t="s">
        <v>0</v>
      </c>
      <c r="G2566" s="6">
        <v>10</v>
      </c>
      <c r="H2566" t="s">
        <v>13</v>
      </c>
      <c r="I2566" t="s">
        <v>12</v>
      </c>
      <c r="J2566" s="1">
        <v>48321</v>
      </c>
      <c r="K2566">
        <v>1</v>
      </c>
      <c r="L2566">
        <v>6.8</v>
      </c>
      <c r="M2566">
        <v>6.8</v>
      </c>
      <c r="N2566" s="3">
        <v>640982.30000000005</v>
      </c>
      <c r="O2566" s="3">
        <v>287950</v>
      </c>
      <c r="P2566" s="7">
        <f>(N2566-O2566)/N2566*100</f>
        <v>55.076762650076304</v>
      </c>
    </row>
    <row r="2567" spans="1:16" x14ac:dyDescent="0.35">
      <c r="A2567" t="s">
        <v>752</v>
      </c>
      <c r="B2567" t="s">
        <v>90</v>
      </c>
      <c r="C2567" t="s">
        <v>118</v>
      </c>
      <c r="D2567" t="s">
        <v>98</v>
      </c>
      <c r="E2567" t="s">
        <v>14</v>
      </c>
      <c r="F2567" t="s">
        <v>153</v>
      </c>
      <c r="G2567" s="6">
        <v>9</v>
      </c>
      <c r="H2567" t="s">
        <v>13</v>
      </c>
      <c r="I2567" t="s">
        <v>43</v>
      </c>
      <c r="J2567" s="1">
        <v>74000</v>
      </c>
      <c r="K2567">
        <v>2</v>
      </c>
      <c r="L2567">
        <v>6.4</v>
      </c>
      <c r="M2567">
        <v>6</v>
      </c>
      <c r="N2567" s="3">
        <v>741508</v>
      </c>
      <c r="O2567" s="3">
        <v>309884.08</v>
      </c>
      <c r="P2567" s="7">
        <f>(N2567-O2567)/N2567*100</f>
        <v>58.208936383693768</v>
      </c>
    </row>
    <row r="2568" spans="1:16" x14ac:dyDescent="0.35">
      <c r="A2568" t="s">
        <v>752</v>
      </c>
      <c r="B2568" t="s">
        <v>90</v>
      </c>
      <c r="C2568" t="s">
        <v>118</v>
      </c>
      <c r="D2568" t="s">
        <v>98</v>
      </c>
      <c r="E2568" t="s">
        <v>14</v>
      </c>
      <c r="F2568" t="s">
        <v>0</v>
      </c>
      <c r="G2568" s="6">
        <v>7</v>
      </c>
      <c r="H2568" t="s">
        <v>3</v>
      </c>
      <c r="I2568" t="s">
        <v>18</v>
      </c>
      <c r="J2568" s="1">
        <v>52000</v>
      </c>
      <c r="K2568">
        <v>1</v>
      </c>
      <c r="L2568">
        <v>6.4</v>
      </c>
      <c r="M2568">
        <v>7.2</v>
      </c>
      <c r="N2568" s="3">
        <v>741508</v>
      </c>
      <c r="O2568" s="3">
        <v>310800</v>
      </c>
      <c r="P2568" s="7">
        <f>(N2568-O2568)/N2568*100</f>
        <v>58.085415127011444</v>
      </c>
    </row>
    <row r="2569" spans="1:16" x14ac:dyDescent="0.35">
      <c r="A2569" t="s">
        <v>752</v>
      </c>
      <c r="B2569" t="s">
        <v>90</v>
      </c>
      <c r="C2569" t="s">
        <v>118</v>
      </c>
      <c r="D2569" t="s">
        <v>98</v>
      </c>
      <c r="E2569" t="s">
        <v>14</v>
      </c>
      <c r="F2569" t="s">
        <v>0</v>
      </c>
      <c r="G2569" s="6">
        <v>6</v>
      </c>
      <c r="H2569" t="s">
        <v>3</v>
      </c>
      <c r="I2569" t="s">
        <v>1</v>
      </c>
      <c r="J2569" s="1">
        <v>25000</v>
      </c>
      <c r="K2569">
        <v>1</v>
      </c>
      <c r="L2569">
        <v>6.8</v>
      </c>
      <c r="M2569">
        <v>5</v>
      </c>
      <c r="N2569" s="3">
        <v>741508</v>
      </c>
      <c r="O2569" s="3">
        <v>445302</v>
      </c>
      <c r="P2569" s="7">
        <f>(N2569-O2569)/N2569*100</f>
        <v>39.946433484197073</v>
      </c>
    </row>
    <row r="2570" spans="1:16" x14ac:dyDescent="0.35">
      <c r="A2570" t="s">
        <v>688</v>
      </c>
      <c r="B2570" t="s">
        <v>90</v>
      </c>
      <c r="C2570" t="s">
        <v>118</v>
      </c>
      <c r="D2570" t="s">
        <v>119</v>
      </c>
      <c r="E2570" t="s">
        <v>14</v>
      </c>
      <c r="F2570" t="s">
        <v>142</v>
      </c>
      <c r="G2570" s="6">
        <v>9</v>
      </c>
      <c r="H2570" t="s">
        <v>13</v>
      </c>
      <c r="I2570" t="s">
        <v>43</v>
      </c>
      <c r="J2570" s="1">
        <v>60000</v>
      </c>
      <c r="K2570">
        <v>1</v>
      </c>
      <c r="L2570">
        <v>6.4</v>
      </c>
      <c r="M2570">
        <v>9.6</v>
      </c>
      <c r="N2570" s="3">
        <v>870791</v>
      </c>
      <c r="O2570" s="3">
        <v>310800</v>
      </c>
      <c r="P2570" s="7">
        <f>(N2570-O2570)/N2570*100</f>
        <v>64.308312786879966</v>
      </c>
    </row>
    <row r="2571" spans="1:16" x14ac:dyDescent="0.35">
      <c r="A2571" t="s">
        <v>688</v>
      </c>
      <c r="B2571" t="s">
        <v>90</v>
      </c>
      <c r="C2571" t="s">
        <v>118</v>
      </c>
      <c r="D2571" t="s">
        <v>119</v>
      </c>
      <c r="E2571" t="s">
        <v>14</v>
      </c>
      <c r="F2571" t="s">
        <v>142</v>
      </c>
      <c r="G2571" s="6">
        <v>9</v>
      </c>
      <c r="H2571" t="s">
        <v>3</v>
      </c>
      <c r="I2571" t="s">
        <v>20</v>
      </c>
      <c r="J2571" s="1">
        <v>87000</v>
      </c>
      <c r="K2571">
        <v>2</v>
      </c>
      <c r="L2571">
        <v>5.7</v>
      </c>
      <c r="M2571">
        <v>9.6</v>
      </c>
      <c r="N2571" s="3">
        <v>870791</v>
      </c>
      <c r="O2571" s="3">
        <v>283392</v>
      </c>
      <c r="P2571" s="7">
        <f>(N2571-O2571)/N2571*100</f>
        <v>67.455795937257051</v>
      </c>
    </row>
    <row r="2572" spans="1:16" x14ac:dyDescent="0.35">
      <c r="A2572" t="s">
        <v>743</v>
      </c>
      <c r="B2572" t="s">
        <v>90</v>
      </c>
      <c r="C2572" t="s">
        <v>118</v>
      </c>
      <c r="D2572" t="s">
        <v>189</v>
      </c>
      <c r="E2572" t="s">
        <v>14</v>
      </c>
      <c r="F2572" t="s">
        <v>0</v>
      </c>
      <c r="G2572" s="6">
        <v>9</v>
      </c>
      <c r="H2572" t="s">
        <v>13</v>
      </c>
      <c r="I2572" t="s">
        <v>43</v>
      </c>
      <c r="J2572" s="1">
        <v>62000</v>
      </c>
      <c r="K2572">
        <v>1</v>
      </c>
      <c r="L2572">
        <v>6.4</v>
      </c>
      <c r="M2572">
        <v>5.6</v>
      </c>
      <c r="N2572" s="3">
        <v>641315</v>
      </c>
      <c r="O2572" s="3">
        <v>274288</v>
      </c>
      <c r="P2572" s="7">
        <f>(N2572-O2572)/N2572*100</f>
        <v>57.230378207277234</v>
      </c>
    </row>
    <row r="2573" spans="1:16" x14ac:dyDescent="0.35">
      <c r="A2573" t="s">
        <v>743</v>
      </c>
      <c r="B2573" t="s">
        <v>90</v>
      </c>
      <c r="C2573" t="s">
        <v>118</v>
      </c>
      <c r="D2573" t="s">
        <v>189</v>
      </c>
      <c r="E2573" t="s">
        <v>14</v>
      </c>
      <c r="F2573" t="s">
        <v>0</v>
      </c>
      <c r="G2573" s="6">
        <v>10</v>
      </c>
      <c r="H2573" t="s">
        <v>3</v>
      </c>
      <c r="I2573" t="s">
        <v>1</v>
      </c>
      <c r="J2573" s="1">
        <v>80000</v>
      </c>
      <c r="K2573">
        <v>1</v>
      </c>
      <c r="L2573">
        <v>6.4</v>
      </c>
      <c r="M2573">
        <v>3.4</v>
      </c>
      <c r="N2573" s="3">
        <v>641315</v>
      </c>
      <c r="O2573" s="3">
        <v>310800</v>
      </c>
      <c r="P2573" s="7">
        <f>(N2573-O2573)/N2573*100</f>
        <v>51.537076163819648</v>
      </c>
    </row>
    <row r="2574" spans="1:16" x14ac:dyDescent="0.35">
      <c r="A2574" t="s">
        <v>688</v>
      </c>
      <c r="B2574" t="s">
        <v>90</v>
      </c>
      <c r="C2574" t="s">
        <v>118</v>
      </c>
      <c r="D2574" t="s">
        <v>119</v>
      </c>
      <c r="E2574" t="s">
        <v>14</v>
      </c>
      <c r="F2574" t="s">
        <v>142</v>
      </c>
      <c r="G2574" s="6">
        <v>10</v>
      </c>
      <c r="H2574" t="s">
        <v>13</v>
      </c>
      <c r="I2574" t="s">
        <v>1</v>
      </c>
      <c r="J2574" s="1">
        <v>52000</v>
      </c>
      <c r="K2574">
        <v>1</v>
      </c>
      <c r="L2574">
        <v>6.8</v>
      </c>
      <c r="M2574">
        <v>6.2</v>
      </c>
      <c r="N2574" s="3">
        <v>870791</v>
      </c>
      <c r="O2574" s="3">
        <v>283392</v>
      </c>
      <c r="P2574" s="7">
        <f>(N2574-O2574)/N2574*100</f>
        <v>67.455795937257051</v>
      </c>
    </row>
    <row r="2575" spans="1:16" x14ac:dyDescent="0.35">
      <c r="A2575" t="s">
        <v>730</v>
      </c>
      <c r="B2575" t="s">
        <v>90</v>
      </c>
      <c r="C2575" t="s">
        <v>95</v>
      </c>
      <c r="D2575" t="s">
        <v>175</v>
      </c>
      <c r="E2575" t="s">
        <v>4</v>
      </c>
      <c r="F2575" t="s">
        <v>0</v>
      </c>
      <c r="G2575" s="6">
        <v>10</v>
      </c>
      <c r="H2575" t="s">
        <v>3</v>
      </c>
      <c r="I2575" t="s">
        <v>1</v>
      </c>
      <c r="J2575" s="1">
        <v>35000</v>
      </c>
      <c r="K2575">
        <v>1</v>
      </c>
      <c r="L2575">
        <v>6.8</v>
      </c>
      <c r="M2575">
        <v>4.2</v>
      </c>
      <c r="N2575" s="3">
        <v>505259.4</v>
      </c>
      <c r="O2575" s="3">
        <v>251598</v>
      </c>
      <c r="P2575" s="7">
        <f>(N2575-O2575)/N2575*100</f>
        <v>50.204192143679073</v>
      </c>
    </row>
    <row r="2576" spans="1:16" x14ac:dyDescent="0.35">
      <c r="A2576" t="s">
        <v>730</v>
      </c>
      <c r="B2576" t="s">
        <v>90</v>
      </c>
      <c r="C2576" t="s">
        <v>95</v>
      </c>
      <c r="D2576" t="s">
        <v>175</v>
      </c>
      <c r="E2576" t="s">
        <v>4</v>
      </c>
      <c r="F2576" t="s">
        <v>0</v>
      </c>
      <c r="G2576" s="6">
        <v>8</v>
      </c>
      <c r="H2576" t="s">
        <v>3</v>
      </c>
      <c r="I2576" t="s">
        <v>1</v>
      </c>
      <c r="J2576" s="1">
        <v>58232</v>
      </c>
      <c r="K2576">
        <v>1</v>
      </c>
      <c r="L2576">
        <v>6.4</v>
      </c>
      <c r="M2576">
        <v>5.4</v>
      </c>
      <c r="N2576" s="3">
        <v>505259.4</v>
      </c>
      <c r="O2576" s="3">
        <v>247072</v>
      </c>
      <c r="P2576" s="7">
        <f>(N2576-O2576)/N2576*100</f>
        <v>51.099969639357525</v>
      </c>
    </row>
    <row r="2577" spans="1:16" x14ac:dyDescent="0.35">
      <c r="A2577" t="s">
        <v>1005</v>
      </c>
      <c r="B2577" t="s">
        <v>90</v>
      </c>
      <c r="C2577" t="s">
        <v>99</v>
      </c>
      <c r="D2577" t="s">
        <v>189</v>
      </c>
      <c r="E2577" t="s">
        <v>4</v>
      </c>
      <c r="F2577" t="s">
        <v>0</v>
      </c>
      <c r="G2577" s="6">
        <v>6</v>
      </c>
      <c r="H2577" t="s">
        <v>13</v>
      </c>
      <c r="I2577" t="s">
        <v>18</v>
      </c>
      <c r="J2577" s="1">
        <v>26520</v>
      </c>
      <c r="K2577">
        <v>1</v>
      </c>
      <c r="L2577">
        <v>6.8</v>
      </c>
      <c r="M2577">
        <v>7.2</v>
      </c>
      <c r="N2577" s="3">
        <v>463669.617616</v>
      </c>
      <c r="O2577" s="3">
        <v>306222</v>
      </c>
      <c r="P2577" s="7">
        <f>(N2577-O2577)/N2577*100</f>
        <v>33.956854543442248</v>
      </c>
    </row>
    <row r="2578" spans="1:16" x14ac:dyDescent="0.35">
      <c r="A2578" t="s">
        <v>772</v>
      </c>
      <c r="B2578" t="s">
        <v>90</v>
      </c>
      <c r="C2578" t="s">
        <v>218</v>
      </c>
      <c r="D2578" t="s">
        <v>219</v>
      </c>
      <c r="E2578" t="s">
        <v>217</v>
      </c>
      <c r="F2578" t="s">
        <v>0</v>
      </c>
      <c r="G2578" s="6">
        <v>7</v>
      </c>
      <c r="H2578" t="s">
        <v>13</v>
      </c>
      <c r="I2578" t="s">
        <v>18</v>
      </c>
      <c r="J2578" s="1">
        <v>69315</v>
      </c>
      <c r="K2578">
        <v>1</v>
      </c>
      <c r="L2578">
        <v>5.7</v>
      </c>
      <c r="M2578">
        <v>6</v>
      </c>
      <c r="N2578" s="3">
        <v>424691</v>
      </c>
      <c r="O2578" s="3">
        <v>220000</v>
      </c>
      <c r="P2578" s="7">
        <f>(N2578-O2578)/N2578*100</f>
        <v>48.197630748002666</v>
      </c>
    </row>
    <row r="2579" spans="1:16" x14ac:dyDescent="0.35">
      <c r="A2579" t="s">
        <v>982</v>
      </c>
      <c r="B2579" t="s">
        <v>90</v>
      </c>
      <c r="C2579" t="s">
        <v>123</v>
      </c>
      <c r="D2579" t="s">
        <v>424</v>
      </c>
      <c r="E2579" t="s">
        <v>4</v>
      </c>
      <c r="F2579" t="s">
        <v>142</v>
      </c>
      <c r="G2579" s="6">
        <v>8</v>
      </c>
      <c r="H2579" t="s">
        <v>3</v>
      </c>
      <c r="I2579" t="s">
        <v>20</v>
      </c>
      <c r="J2579" s="1">
        <v>78000</v>
      </c>
      <c r="K2579">
        <v>1</v>
      </c>
      <c r="L2579">
        <v>6</v>
      </c>
      <c r="M2579">
        <v>6</v>
      </c>
      <c r="N2579" s="3">
        <v>651184.17041799997</v>
      </c>
      <c r="O2579" s="3">
        <v>306222</v>
      </c>
      <c r="P2579" s="7">
        <f>(N2579-O2579)/N2579*100</f>
        <v>52.974593991829707</v>
      </c>
    </row>
    <row r="2580" spans="1:16" x14ac:dyDescent="0.35">
      <c r="A2580" t="s">
        <v>752</v>
      </c>
      <c r="B2580" t="s">
        <v>90</v>
      </c>
      <c r="C2580" t="s">
        <v>118</v>
      </c>
      <c r="D2580" t="s">
        <v>98</v>
      </c>
      <c r="E2580" t="s">
        <v>14</v>
      </c>
      <c r="F2580" t="s">
        <v>0</v>
      </c>
      <c r="G2580" s="6">
        <v>9</v>
      </c>
      <c r="H2580" t="s">
        <v>3</v>
      </c>
      <c r="I2580" t="s">
        <v>12</v>
      </c>
      <c r="J2580" s="1">
        <v>60000</v>
      </c>
      <c r="K2580">
        <v>1</v>
      </c>
      <c r="L2580">
        <v>6.7</v>
      </c>
      <c r="M2580">
        <v>6.4</v>
      </c>
      <c r="N2580" s="3">
        <v>741508</v>
      </c>
      <c r="O2580" s="3">
        <v>265200</v>
      </c>
      <c r="P2580" s="7">
        <f>(N2580-O2580)/N2580*100</f>
        <v>64.235045340036791</v>
      </c>
    </row>
    <row r="2581" spans="1:16" x14ac:dyDescent="0.35">
      <c r="A2581" t="s">
        <v>1122</v>
      </c>
      <c r="B2581" t="s">
        <v>90</v>
      </c>
      <c r="C2581" t="s">
        <v>95</v>
      </c>
      <c r="D2581" t="s">
        <v>577</v>
      </c>
      <c r="E2581" t="s">
        <v>4</v>
      </c>
      <c r="F2581" t="s">
        <v>0</v>
      </c>
      <c r="G2581" s="6">
        <v>8</v>
      </c>
      <c r="H2581" t="s">
        <v>3</v>
      </c>
      <c r="I2581" t="s">
        <v>18</v>
      </c>
      <c r="J2581" s="1">
        <v>79245</v>
      </c>
      <c r="K2581">
        <v>2</v>
      </c>
      <c r="L2581">
        <v>5.7</v>
      </c>
      <c r="M2581">
        <v>9.8000000000000007</v>
      </c>
      <c r="N2581" s="3">
        <v>439734.93633499998</v>
      </c>
      <c r="O2581" s="3">
        <v>184800</v>
      </c>
      <c r="P2581" s="7">
        <f>(N2581-O2581)/N2581*100</f>
        <v>57.974683217069845</v>
      </c>
    </row>
    <row r="2582" spans="1:16" x14ac:dyDescent="0.35">
      <c r="A2582" t="s">
        <v>750</v>
      </c>
      <c r="B2582" t="s">
        <v>90</v>
      </c>
      <c r="C2582" t="s">
        <v>95</v>
      </c>
      <c r="D2582" t="s">
        <v>103</v>
      </c>
      <c r="E2582" t="s">
        <v>4</v>
      </c>
      <c r="F2582" t="s">
        <v>142</v>
      </c>
      <c r="G2582" s="6">
        <v>9</v>
      </c>
      <c r="H2582" t="s">
        <v>3</v>
      </c>
      <c r="I2582" t="s">
        <v>12</v>
      </c>
      <c r="J2582" s="1">
        <v>79484</v>
      </c>
      <c r="K2582">
        <v>2</v>
      </c>
      <c r="L2582">
        <v>6.1</v>
      </c>
      <c r="M2582">
        <v>8.8000000000000007</v>
      </c>
      <c r="N2582" s="3">
        <v>475198.2</v>
      </c>
      <c r="O2582" s="3">
        <v>171600</v>
      </c>
      <c r="P2582" s="7">
        <f>(N2582-O2582)/N2582*100</f>
        <v>63.888752103858984</v>
      </c>
    </row>
    <row r="2583" spans="1:16" x14ac:dyDescent="0.35">
      <c r="A2583" t="s">
        <v>729</v>
      </c>
      <c r="B2583" t="s">
        <v>90</v>
      </c>
      <c r="C2583" t="s">
        <v>99</v>
      </c>
      <c r="D2583" t="s">
        <v>174</v>
      </c>
      <c r="E2583" t="s">
        <v>4</v>
      </c>
      <c r="F2583" t="s">
        <v>0</v>
      </c>
      <c r="G2583" s="6">
        <v>11</v>
      </c>
      <c r="H2583" t="s">
        <v>3</v>
      </c>
      <c r="I2583" t="s">
        <v>1</v>
      </c>
      <c r="J2583" s="1">
        <v>50000</v>
      </c>
      <c r="K2583">
        <v>1</v>
      </c>
      <c r="L2583">
        <v>6.8</v>
      </c>
      <c r="M2583">
        <v>5</v>
      </c>
      <c r="N2583" s="3">
        <v>563322.6</v>
      </c>
      <c r="O2583" s="3">
        <v>310800</v>
      </c>
      <c r="P2583" s="7">
        <f>(N2583-O2583)/N2583*100</f>
        <v>44.827351148347319</v>
      </c>
    </row>
    <row r="2584" spans="1:16" x14ac:dyDescent="0.35">
      <c r="A2584" t="s">
        <v>729</v>
      </c>
      <c r="B2584" t="s">
        <v>90</v>
      </c>
      <c r="C2584" t="s">
        <v>99</v>
      </c>
      <c r="D2584" t="s">
        <v>174</v>
      </c>
      <c r="E2584" t="s">
        <v>4</v>
      </c>
      <c r="F2584" t="s">
        <v>0</v>
      </c>
      <c r="G2584" s="6">
        <v>11</v>
      </c>
      <c r="H2584" t="s">
        <v>3</v>
      </c>
      <c r="I2584" t="s">
        <v>1</v>
      </c>
      <c r="J2584" s="1">
        <v>43817</v>
      </c>
      <c r="K2584">
        <v>2</v>
      </c>
      <c r="L2584">
        <v>6.8</v>
      </c>
      <c r="M2584">
        <v>8.8000000000000007</v>
      </c>
      <c r="N2584" s="3">
        <v>563322.6</v>
      </c>
      <c r="O2584" s="3">
        <v>189200</v>
      </c>
      <c r="P2584" s="7">
        <f>(N2584-O2584)/N2584*100</f>
        <v>66.413561252468838</v>
      </c>
    </row>
    <row r="2585" spans="1:16" x14ac:dyDescent="0.35">
      <c r="A2585" t="s">
        <v>679</v>
      </c>
      <c r="B2585" t="s">
        <v>90</v>
      </c>
      <c r="C2585" t="s">
        <v>99</v>
      </c>
      <c r="D2585" t="s">
        <v>100</v>
      </c>
      <c r="E2585" t="s">
        <v>4</v>
      </c>
      <c r="F2585" t="s">
        <v>0</v>
      </c>
      <c r="G2585" s="6">
        <v>8</v>
      </c>
      <c r="H2585" t="s">
        <v>13</v>
      </c>
      <c r="I2585" t="s">
        <v>18</v>
      </c>
      <c r="J2585" s="1">
        <v>36128</v>
      </c>
      <c r="K2585">
        <v>1</v>
      </c>
      <c r="L2585">
        <v>6.8</v>
      </c>
      <c r="M2585">
        <v>4.2</v>
      </c>
      <c r="N2585" s="3">
        <v>623635.63569300005</v>
      </c>
      <c r="O2585" s="3">
        <v>384592</v>
      </c>
      <c r="P2585" s="7">
        <f>(N2585-O2585)/N2585*100</f>
        <v>38.330656879055439</v>
      </c>
    </row>
    <row r="2586" spans="1:16" x14ac:dyDescent="0.35">
      <c r="A2586" t="s">
        <v>729</v>
      </c>
      <c r="B2586" t="s">
        <v>90</v>
      </c>
      <c r="C2586" t="s">
        <v>99</v>
      </c>
      <c r="D2586" t="s">
        <v>174</v>
      </c>
      <c r="E2586" t="s">
        <v>4</v>
      </c>
      <c r="F2586" t="s">
        <v>0</v>
      </c>
      <c r="G2586" s="6">
        <v>8</v>
      </c>
      <c r="H2586" t="s">
        <v>3</v>
      </c>
      <c r="I2586" t="s">
        <v>1</v>
      </c>
      <c r="J2586" s="1">
        <v>47858</v>
      </c>
      <c r="K2586">
        <v>1</v>
      </c>
      <c r="L2586">
        <v>6.8</v>
      </c>
      <c r="M2586">
        <v>9.9</v>
      </c>
      <c r="N2586" s="3">
        <v>563322.6</v>
      </c>
      <c r="O2586" s="3">
        <v>265200</v>
      </c>
      <c r="P2586" s="7">
        <f>(N2586-O2586)/N2586*100</f>
        <v>52.92217993739289</v>
      </c>
    </row>
    <row r="2587" spans="1:16" x14ac:dyDescent="0.35">
      <c r="A2587" t="s">
        <v>702</v>
      </c>
      <c r="B2587" t="s">
        <v>90</v>
      </c>
      <c r="C2587" t="s">
        <v>122</v>
      </c>
      <c r="D2587" t="s">
        <v>114</v>
      </c>
      <c r="E2587" t="s">
        <v>4</v>
      </c>
      <c r="F2587" t="s">
        <v>153</v>
      </c>
      <c r="G2587" s="6">
        <v>6</v>
      </c>
      <c r="H2587" t="s">
        <v>3</v>
      </c>
      <c r="I2587" t="s">
        <v>18</v>
      </c>
      <c r="J2587" s="1">
        <v>45000</v>
      </c>
      <c r="K2587">
        <v>5</v>
      </c>
      <c r="L2587">
        <v>4.3</v>
      </c>
      <c r="M2587">
        <v>8.5</v>
      </c>
      <c r="N2587" s="3">
        <v>533447</v>
      </c>
      <c r="O2587" s="3">
        <v>233518</v>
      </c>
      <c r="P2587" s="7">
        <f>(N2587-O2587)/N2587*100</f>
        <v>56.224704609830034</v>
      </c>
    </row>
    <row r="2588" spans="1:16" x14ac:dyDescent="0.35">
      <c r="A2588" t="s">
        <v>750</v>
      </c>
      <c r="B2588" t="s">
        <v>90</v>
      </c>
      <c r="C2588" t="s">
        <v>95</v>
      </c>
      <c r="D2588" t="s">
        <v>103</v>
      </c>
      <c r="E2588" t="s">
        <v>4</v>
      </c>
      <c r="F2588" t="s">
        <v>0</v>
      </c>
      <c r="G2588" s="6">
        <v>11</v>
      </c>
      <c r="H2588" t="s">
        <v>3</v>
      </c>
      <c r="I2588" t="s">
        <v>1</v>
      </c>
      <c r="J2588" s="1">
        <v>83000</v>
      </c>
      <c r="K2588">
        <v>2</v>
      </c>
      <c r="L2588">
        <v>6.4</v>
      </c>
      <c r="M2588">
        <v>4.5999999999999996</v>
      </c>
      <c r="N2588" s="3">
        <v>475198.2</v>
      </c>
      <c r="O2588" s="3">
        <v>198000</v>
      </c>
      <c r="P2588" s="7">
        <f>(N2588-O2588)/N2588*100</f>
        <v>58.333175504452669</v>
      </c>
    </row>
    <row r="2589" spans="1:16" x14ac:dyDescent="0.35">
      <c r="A2589" t="s">
        <v>750</v>
      </c>
      <c r="B2589" t="s">
        <v>90</v>
      </c>
      <c r="C2589" t="s">
        <v>95</v>
      </c>
      <c r="D2589" t="s">
        <v>103</v>
      </c>
      <c r="E2589" t="s">
        <v>4</v>
      </c>
      <c r="F2589" t="s">
        <v>0</v>
      </c>
      <c r="G2589" s="6">
        <v>11</v>
      </c>
      <c r="H2589" t="s">
        <v>3</v>
      </c>
      <c r="I2589" t="s">
        <v>12</v>
      </c>
      <c r="J2589" s="1">
        <v>54333</v>
      </c>
      <c r="K2589">
        <v>1</v>
      </c>
      <c r="L2589">
        <v>6.8</v>
      </c>
      <c r="M2589">
        <v>4.8</v>
      </c>
      <c r="N2589" s="3">
        <v>475198.2</v>
      </c>
      <c r="O2589" s="3">
        <v>145200</v>
      </c>
      <c r="P2589" s="7">
        <f>(N2589-O2589)/N2589*100</f>
        <v>69.444328703265285</v>
      </c>
    </row>
    <row r="2590" spans="1:16" x14ac:dyDescent="0.35">
      <c r="A2590" t="s">
        <v>750</v>
      </c>
      <c r="B2590" t="s">
        <v>90</v>
      </c>
      <c r="C2590" t="s">
        <v>95</v>
      </c>
      <c r="D2590" t="s">
        <v>103</v>
      </c>
      <c r="E2590" t="s">
        <v>4</v>
      </c>
      <c r="F2590" t="s">
        <v>0</v>
      </c>
      <c r="G2590" s="6">
        <v>8</v>
      </c>
      <c r="H2590" t="s">
        <v>3</v>
      </c>
      <c r="I2590" t="s">
        <v>127</v>
      </c>
      <c r="J2590" s="1">
        <v>54873</v>
      </c>
      <c r="K2590">
        <v>1</v>
      </c>
      <c r="L2590">
        <v>6.4</v>
      </c>
      <c r="M2590">
        <v>4.5999999999999996</v>
      </c>
      <c r="N2590" s="3">
        <v>475198.2</v>
      </c>
      <c r="O2590" s="3">
        <v>310800</v>
      </c>
      <c r="P2590" s="7">
        <f>(N2590-O2590)/N2590*100</f>
        <v>34.595711852443891</v>
      </c>
    </row>
    <row r="2591" spans="1:16" x14ac:dyDescent="0.35">
      <c r="A2591" t="s">
        <v>750</v>
      </c>
      <c r="B2591" t="s">
        <v>90</v>
      </c>
      <c r="C2591" t="s">
        <v>95</v>
      </c>
      <c r="D2591" t="s">
        <v>103</v>
      </c>
      <c r="E2591" t="s">
        <v>4</v>
      </c>
      <c r="F2591" t="s">
        <v>164</v>
      </c>
      <c r="G2591" s="6">
        <v>8</v>
      </c>
      <c r="H2591" t="s">
        <v>3</v>
      </c>
      <c r="I2591" t="s">
        <v>1</v>
      </c>
      <c r="J2591" s="1">
        <v>32131</v>
      </c>
      <c r="K2591">
        <v>1</v>
      </c>
      <c r="L2591">
        <v>6.8</v>
      </c>
      <c r="M2591">
        <v>4.2</v>
      </c>
      <c r="N2591" s="3">
        <v>475198.2</v>
      </c>
      <c r="O2591" s="3">
        <v>238032</v>
      </c>
      <c r="P2591" s="7">
        <f>(N2591-O2591)/N2591*100</f>
        <v>49.908901170080192</v>
      </c>
    </row>
    <row r="2592" spans="1:16" x14ac:dyDescent="0.35">
      <c r="A2592" t="s">
        <v>1093</v>
      </c>
      <c r="B2592" t="s">
        <v>90</v>
      </c>
      <c r="C2592" t="s">
        <v>102</v>
      </c>
      <c r="D2592" t="s">
        <v>556</v>
      </c>
      <c r="E2592" t="s">
        <v>4</v>
      </c>
      <c r="F2592" t="s">
        <v>0</v>
      </c>
      <c r="G2592" s="6">
        <v>9</v>
      </c>
      <c r="H2592" t="s">
        <v>3</v>
      </c>
      <c r="I2592" t="s">
        <v>12</v>
      </c>
      <c r="J2592" s="1">
        <v>19520</v>
      </c>
      <c r="K2592">
        <v>1</v>
      </c>
      <c r="L2592">
        <v>6.8</v>
      </c>
      <c r="M2592">
        <v>4.2</v>
      </c>
      <c r="N2592" s="3">
        <v>342090.26779200003</v>
      </c>
      <c r="O2592" s="3">
        <v>167200</v>
      </c>
      <c r="P2592" s="7">
        <f>(N2592-O2592)/N2592*100</f>
        <v>51.124011484108621</v>
      </c>
    </row>
    <row r="2593" spans="1:16" x14ac:dyDescent="0.35">
      <c r="A2593" t="s">
        <v>1093</v>
      </c>
      <c r="B2593" t="s">
        <v>90</v>
      </c>
      <c r="C2593" t="s">
        <v>102</v>
      </c>
      <c r="D2593" t="s">
        <v>556</v>
      </c>
      <c r="E2593" t="s">
        <v>4</v>
      </c>
      <c r="F2593" t="s">
        <v>0</v>
      </c>
      <c r="G2593" s="6">
        <v>10</v>
      </c>
      <c r="H2593" t="s">
        <v>3</v>
      </c>
      <c r="I2593" t="s">
        <v>20</v>
      </c>
      <c r="J2593" s="1">
        <v>60000</v>
      </c>
      <c r="K2593">
        <v>2</v>
      </c>
      <c r="L2593">
        <v>6.8</v>
      </c>
      <c r="M2593">
        <v>5.8</v>
      </c>
      <c r="N2593" s="3">
        <v>342090.26779200003</v>
      </c>
      <c r="O2593" s="3">
        <v>140800</v>
      </c>
      <c r="P2593" s="7">
        <f>(N2593-O2593)/N2593*100</f>
        <v>58.841272828723049</v>
      </c>
    </row>
    <row r="2594" spans="1:16" x14ac:dyDescent="0.35">
      <c r="A2594" t="s">
        <v>1093</v>
      </c>
      <c r="B2594" t="s">
        <v>90</v>
      </c>
      <c r="C2594" t="s">
        <v>102</v>
      </c>
      <c r="D2594" t="s">
        <v>556</v>
      </c>
      <c r="E2594" t="s">
        <v>4</v>
      </c>
      <c r="F2594" t="s">
        <v>0</v>
      </c>
      <c r="G2594" s="6">
        <v>10</v>
      </c>
      <c r="H2594" t="s">
        <v>3</v>
      </c>
      <c r="I2594" t="s">
        <v>37</v>
      </c>
      <c r="J2594" s="1">
        <v>44262</v>
      </c>
      <c r="K2594">
        <v>2</v>
      </c>
      <c r="L2594">
        <v>6.8</v>
      </c>
      <c r="M2594">
        <v>6.4</v>
      </c>
      <c r="N2594" s="3">
        <v>342090.26779200003</v>
      </c>
      <c r="O2594" s="3">
        <v>127600</v>
      </c>
      <c r="P2594" s="7">
        <f>(N2594-O2594)/N2594*100</f>
        <v>62.699903501030263</v>
      </c>
    </row>
    <row r="2595" spans="1:16" x14ac:dyDescent="0.35">
      <c r="A2595" t="s">
        <v>1113</v>
      </c>
      <c r="B2595" t="s">
        <v>90</v>
      </c>
      <c r="C2595" t="s">
        <v>99</v>
      </c>
      <c r="D2595" t="s">
        <v>446</v>
      </c>
      <c r="E2595" t="s">
        <v>4</v>
      </c>
      <c r="F2595" t="s">
        <v>0</v>
      </c>
      <c r="G2595" s="6">
        <v>11</v>
      </c>
      <c r="H2595" t="s">
        <v>3</v>
      </c>
      <c r="I2595" t="s">
        <v>20</v>
      </c>
      <c r="J2595" s="1">
        <v>46314</v>
      </c>
      <c r="K2595">
        <v>1</v>
      </c>
      <c r="L2595">
        <v>7</v>
      </c>
      <c r="M2595">
        <v>5.2</v>
      </c>
      <c r="N2595" s="3">
        <v>464828.79165999999</v>
      </c>
      <c r="O2595" s="3">
        <v>167200</v>
      </c>
      <c r="P2595" s="7">
        <f>(N2595-O2595)/N2595*100</f>
        <v>64.029766873326807</v>
      </c>
    </row>
    <row r="2596" spans="1:16" x14ac:dyDescent="0.35">
      <c r="A2596" t="s">
        <v>729</v>
      </c>
      <c r="B2596" t="s">
        <v>90</v>
      </c>
      <c r="C2596" t="s">
        <v>99</v>
      </c>
      <c r="D2596" t="s">
        <v>174</v>
      </c>
      <c r="E2596" t="s">
        <v>4</v>
      </c>
      <c r="F2596" t="s">
        <v>0</v>
      </c>
      <c r="G2596" s="6">
        <v>12</v>
      </c>
      <c r="H2596" t="s">
        <v>3</v>
      </c>
      <c r="I2596" t="s">
        <v>20</v>
      </c>
      <c r="J2596" s="1">
        <v>75000</v>
      </c>
      <c r="K2596">
        <v>2</v>
      </c>
      <c r="L2596">
        <v>6.8</v>
      </c>
      <c r="M2596">
        <v>9.1999999999999993</v>
      </c>
      <c r="N2596" s="3">
        <v>563322.6</v>
      </c>
      <c r="O2596" s="3">
        <v>158400</v>
      </c>
      <c r="P2596" s="7">
        <f>(N2596-O2596)/N2596*100</f>
        <v>71.881121048578549</v>
      </c>
    </row>
    <row r="2597" spans="1:16" x14ac:dyDescent="0.35">
      <c r="A2597" t="s">
        <v>1127</v>
      </c>
      <c r="B2597" t="s">
        <v>90</v>
      </c>
      <c r="C2597" t="s">
        <v>442</v>
      </c>
      <c r="D2597" t="s">
        <v>101</v>
      </c>
      <c r="E2597" t="s">
        <v>4</v>
      </c>
      <c r="F2597" t="s">
        <v>0</v>
      </c>
      <c r="G2597" s="6">
        <v>7</v>
      </c>
      <c r="H2597" t="s">
        <v>3</v>
      </c>
      <c r="I2597" t="s">
        <v>127</v>
      </c>
      <c r="J2597" s="1">
        <v>40000</v>
      </c>
      <c r="K2597">
        <v>1</v>
      </c>
      <c r="L2597">
        <v>6.8</v>
      </c>
      <c r="M2597">
        <v>3.4</v>
      </c>
      <c r="N2597" s="3">
        <v>435033.28196200001</v>
      </c>
      <c r="O2597" s="3">
        <v>260662</v>
      </c>
      <c r="P2597" s="7">
        <f>(N2597-O2597)/N2597*100</f>
        <v>40.082285469191135</v>
      </c>
    </row>
    <row r="2598" spans="1:16" x14ac:dyDescent="0.35">
      <c r="A2598" t="s">
        <v>1073</v>
      </c>
      <c r="B2598" t="s">
        <v>90</v>
      </c>
      <c r="C2598" t="s">
        <v>442</v>
      </c>
      <c r="D2598" t="s">
        <v>96</v>
      </c>
      <c r="E2598" t="s">
        <v>4</v>
      </c>
      <c r="F2598" t="s">
        <v>0</v>
      </c>
      <c r="G2598" s="6">
        <v>9</v>
      </c>
      <c r="H2598" t="s">
        <v>3</v>
      </c>
      <c r="I2598" t="s">
        <v>20</v>
      </c>
      <c r="J2598" s="1">
        <v>44000</v>
      </c>
      <c r="K2598">
        <v>1</v>
      </c>
      <c r="L2598">
        <v>5.5</v>
      </c>
      <c r="M2598">
        <v>5.8</v>
      </c>
      <c r="N2598" s="3">
        <v>470900.38765500003</v>
      </c>
      <c r="O2598" s="3">
        <v>189200</v>
      </c>
      <c r="P2598" s="7">
        <f>(N2598-O2598)/N2598*100</f>
        <v>59.821651253637256</v>
      </c>
    </row>
    <row r="2599" spans="1:16" x14ac:dyDescent="0.35">
      <c r="A2599" t="s">
        <v>642</v>
      </c>
      <c r="B2599" t="s">
        <v>5</v>
      </c>
      <c r="C2599" t="s">
        <v>8</v>
      </c>
      <c r="D2599" t="s">
        <v>36</v>
      </c>
      <c r="E2599" t="s">
        <v>4</v>
      </c>
      <c r="F2599" t="s">
        <v>0</v>
      </c>
      <c r="G2599" s="6">
        <v>9</v>
      </c>
      <c r="H2599" t="s">
        <v>3</v>
      </c>
      <c r="I2599" t="s">
        <v>43</v>
      </c>
      <c r="J2599" s="1">
        <v>62000</v>
      </c>
      <c r="K2599">
        <v>1</v>
      </c>
      <c r="L2599">
        <v>6.4</v>
      </c>
      <c r="M2599">
        <v>7.2</v>
      </c>
      <c r="N2599" s="3">
        <v>585069.87160399999</v>
      </c>
      <c r="O2599" s="3">
        <v>251598</v>
      </c>
      <c r="P2599" s="7">
        <f>(N2599-O2599)/N2599*100</f>
        <v>56.996931099830725</v>
      </c>
    </row>
    <row r="2600" spans="1:16" x14ac:dyDescent="0.35">
      <c r="A2600" t="s">
        <v>835</v>
      </c>
      <c r="B2600" t="s">
        <v>5</v>
      </c>
      <c r="C2600" t="s">
        <v>8</v>
      </c>
      <c r="D2600" t="s">
        <v>284</v>
      </c>
      <c r="E2600" t="s">
        <v>4</v>
      </c>
      <c r="F2600" t="s">
        <v>142</v>
      </c>
      <c r="G2600" s="6">
        <v>7</v>
      </c>
      <c r="H2600" t="s">
        <v>3</v>
      </c>
      <c r="I2600" t="s">
        <v>18</v>
      </c>
      <c r="J2600" s="1">
        <v>57841</v>
      </c>
      <c r="K2600">
        <v>1</v>
      </c>
      <c r="L2600">
        <v>6.1</v>
      </c>
      <c r="M2600">
        <v>7.6</v>
      </c>
      <c r="N2600" s="3">
        <v>840488.08103</v>
      </c>
      <c r="O2600" s="3">
        <v>403200</v>
      </c>
      <c r="P2600" s="7">
        <f>(N2600-O2600)/N2600*100</f>
        <v>52.027874148329737</v>
      </c>
    </row>
    <row r="2601" spans="1:16" x14ac:dyDescent="0.35">
      <c r="A2601" t="s">
        <v>766</v>
      </c>
      <c r="B2601" t="s">
        <v>90</v>
      </c>
      <c r="C2601" t="s">
        <v>118</v>
      </c>
      <c r="D2601" t="s">
        <v>121</v>
      </c>
      <c r="E2601" t="s">
        <v>14</v>
      </c>
      <c r="F2601" t="s">
        <v>0</v>
      </c>
      <c r="G2601" s="6">
        <v>8</v>
      </c>
      <c r="H2601" t="s">
        <v>3</v>
      </c>
      <c r="I2601" t="s">
        <v>18</v>
      </c>
      <c r="J2601" s="1">
        <v>70000</v>
      </c>
      <c r="K2601">
        <v>1</v>
      </c>
      <c r="L2601">
        <v>6.3</v>
      </c>
      <c r="M2601">
        <v>4.4000000000000004</v>
      </c>
      <c r="N2601" s="3">
        <v>812098</v>
      </c>
      <c r="O2601" s="3">
        <v>379950</v>
      </c>
      <c r="P2601" s="7">
        <f>(N2601-O2601)/N2601*100</f>
        <v>53.213774692216951</v>
      </c>
    </row>
    <row r="2602" spans="1:16" x14ac:dyDescent="0.35">
      <c r="A2602" t="s">
        <v>680</v>
      </c>
      <c r="B2602" t="s">
        <v>90</v>
      </c>
      <c r="C2602" t="s">
        <v>102</v>
      </c>
      <c r="D2602" t="s">
        <v>103</v>
      </c>
      <c r="E2602" t="s">
        <v>4</v>
      </c>
      <c r="F2602" t="s">
        <v>0</v>
      </c>
      <c r="G2602" s="6">
        <v>7</v>
      </c>
      <c r="H2602" t="s">
        <v>3</v>
      </c>
      <c r="I2602" t="s">
        <v>20</v>
      </c>
      <c r="J2602" s="1">
        <v>48254</v>
      </c>
      <c r="K2602">
        <v>2</v>
      </c>
      <c r="L2602">
        <v>6.4</v>
      </c>
      <c r="M2602">
        <v>3.4</v>
      </c>
      <c r="N2602" s="3">
        <v>336331.17237400002</v>
      </c>
      <c r="O2602" s="3">
        <v>238032</v>
      </c>
      <c r="P2602" s="7">
        <f>(N2602-O2602)/N2602*100</f>
        <v>29.226899094768239</v>
      </c>
    </row>
    <row r="2603" spans="1:16" x14ac:dyDescent="0.35">
      <c r="A2603" t="s">
        <v>750</v>
      </c>
      <c r="B2603" t="s">
        <v>90</v>
      </c>
      <c r="C2603" t="s">
        <v>95</v>
      </c>
      <c r="D2603" t="s">
        <v>103</v>
      </c>
      <c r="E2603" t="s">
        <v>4</v>
      </c>
      <c r="F2603" t="s">
        <v>153</v>
      </c>
      <c r="G2603" s="6">
        <v>7</v>
      </c>
      <c r="H2603" t="s">
        <v>3</v>
      </c>
      <c r="I2603" t="s">
        <v>23</v>
      </c>
      <c r="J2603" s="1">
        <v>52000</v>
      </c>
      <c r="K2603">
        <v>1</v>
      </c>
      <c r="L2603">
        <v>6.4</v>
      </c>
      <c r="M2603">
        <v>7</v>
      </c>
      <c r="N2603" s="3">
        <v>475198.2</v>
      </c>
      <c r="O2603" s="3">
        <v>229909.68</v>
      </c>
      <c r="P2603" s="7">
        <f>(N2603-O2603)/N2603*100</f>
        <v>51.618150068750268</v>
      </c>
    </row>
    <row r="2604" spans="1:16" x14ac:dyDescent="0.35">
      <c r="A2604" t="s">
        <v>724</v>
      </c>
      <c r="B2604" t="s">
        <v>90</v>
      </c>
      <c r="C2604" t="s">
        <v>97</v>
      </c>
      <c r="D2604" t="s">
        <v>166</v>
      </c>
      <c r="E2604" t="s">
        <v>14</v>
      </c>
      <c r="F2604" t="s">
        <v>0</v>
      </c>
      <c r="G2604" s="6">
        <v>8</v>
      </c>
      <c r="H2604" t="s">
        <v>3</v>
      </c>
      <c r="I2604" t="s">
        <v>2</v>
      </c>
      <c r="J2604" s="1">
        <v>53000</v>
      </c>
      <c r="K2604">
        <v>1</v>
      </c>
      <c r="L2604">
        <v>6.7</v>
      </c>
      <c r="M2604">
        <v>3.4</v>
      </c>
      <c r="N2604" s="3">
        <v>825224.35559000005</v>
      </c>
      <c r="O2604" s="3">
        <v>347568</v>
      </c>
      <c r="P2604" s="7">
        <f>(N2604-O2604)/N2604*100</f>
        <v>57.881999283515597</v>
      </c>
    </row>
    <row r="2605" spans="1:16" x14ac:dyDescent="0.35">
      <c r="A2605" t="s">
        <v>724</v>
      </c>
      <c r="B2605" t="s">
        <v>90</v>
      </c>
      <c r="C2605" t="s">
        <v>97</v>
      </c>
      <c r="D2605" t="s">
        <v>166</v>
      </c>
      <c r="E2605" t="s">
        <v>14</v>
      </c>
      <c r="F2605" t="s">
        <v>153</v>
      </c>
      <c r="G2605" s="6">
        <v>8</v>
      </c>
      <c r="H2605" t="s">
        <v>3</v>
      </c>
      <c r="I2605" t="s">
        <v>1</v>
      </c>
      <c r="J2605" s="1">
        <v>33756</v>
      </c>
      <c r="K2605">
        <v>1</v>
      </c>
      <c r="L2605">
        <v>6.8</v>
      </c>
      <c r="M2605">
        <v>4.2</v>
      </c>
      <c r="N2605" s="3">
        <v>825224.35559000005</v>
      </c>
      <c r="O2605" s="3">
        <v>356800</v>
      </c>
      <c r="P2605" s="7">
        <f>(N2605-O2605)/N2605*100</f>
        <v>56.763273213754907</v>
      </c>
    </row>
    <row r="2606" spans="1:16" x14ac:dyDescent="0.35">
      <c r="A2606" t="s">
        <v>1035</v>
      </c>
      <c r="B2606" t="s">
        <v>90</v>
      </c>
      <c r="C2606" t="s">
        <v>146</v>
      </c>
      <c r="D2606" t="s">
        <v>189</v>
      </c>
      <c r="E2606" t="s">
        <v>4</v>
      </c>
      <c r="F2606" t="s">
        <v>0</v>
      </c>
      <c r="G2606" s="6">
        <v>5</v>
      </c>
      <c r="H2606" t="s">
        <v>3</v>
      </c>
      <c r="I2606" t="s">
        <v>1</v>
      </c>
      <c r="J2606" s="1">
        <v>18000</v>
      </c>
      <c r="K2606">
        <v>1</v>
      </c>
      <c r="L2606">
        <v>7</v>
      </c>
      <c r="M2606">
        <v>6.4</v>
      </c>
      <c r="N2606" s="3">
        <v>417260</v>
      </c>
      <c r="O2606" s="3">
        <v>220000</v>
      </c>
      <c r="P2606" s="7">
        <f>(N2606-O2606)/N2606*100</f>
        <v>47.275080285673198</v>
      </c>
    </row>
    <row r="2607" spans="1:16" x14ac:dyDescent="0.35">
      <c r="A2607" t="s">
        <v>678</v>
      </c>
      <c r="B2607" t="s">
        <v>90</v>
      </c>
      <c r="C2607" t="s">
        <v>97</v>
      </c>
      <c r="D2607" t="s">
        <v>98</v>
      </c>
      <c r="E2607" t="s">
        <v>14</v>
      </c>
      <c r="F2607" t="s">
        <v>0</v>
      </c>
      <c r="G2607" s="6">
        <v>9</v>
      </c>
      <c r="H2607" t="s">
        <v>3</v>
      </c>
      <c r="I2607" t="s">
        <v>18</v>
      </c>
      <c r="J2607" s="1">
        <v>45000</v>
      </c>
      <c r="K2607">
        <v>1</v>
      </c>
      <c r="L2607">
        <v>6.8</v>
      </c>
      <c r="M2607">
        <v>4.8</v>
      </c>
      <c r="N2607" s="3">
        <v>750203.95962700003</v>
      </c>
      <c r="O2607" s="3">
        <v>265200</v>
      </c>
      <c r="P2607" s="7">
        <f>(N2607-O2607)/N2607*100</f>
        <v>64.649613402219714</v>
      </c>
    </row>
    <row r="2608" spans="1:16" x14ac:dyDescent="0.35">
      <c r="A2608" t="s">
        <v>1027</v>
      </c>
      <c r="B2608" t="s">
        <v>90</v>
      </c>
      <c r="C2608" t="s">
        <v>146</v>
      </c>
      <c r="D2608" t="s">
        <v>98</v>
      </c>
      <c r="E2608" t="s">
        <v>4</v>
      </c>
      <c r="F2608" t="s">
        <v>0</v>
      </c>
      <c r="G2608" s="6">
        <v>6</v>
      </c>
      <c r="H2608" t="s">
        <v>3</v>
      </c>
      <c r="I2608" t="s">
        <v>43</v>
      </c>
      <c r="J2608" s="1">
        <v>40355</v>
      </c>
      <c r="K2608">
        <v>1</v>
      </c>
      <c r="L2608">
        <v>6.4</v>
      </c>
      <c r="M2608">
        <v>6.8</v>
      </c>
      <c r="N2608" s="3">
        <v>436340</v>
      </c>
      <c r="O2608" s="3">
        <v>220000</v>
      </c>
      <c r="P2608" s="7">
        <f>(N2608-O2608)/N2608*100</f>
        <v>49.580602282623644</v>
      </c>
    </row>
    <row r="2609" spans="1:16" x14ac:dyDescent="0.35">
      <c r="A2609" t="s">
        <v>752</v>
      </c>
      <c r="B2609" t="s">
        <v>90</v>
      </c>
      <c r="C2609" t="s">
        <v>118</v>
      </c>
      <c r="D2609" t="s">
        <v>98</v>
      </c>
      <c r="E2609" t="s">
        <v>14</v>
      </c>
      <c r="F2609" t="s">
        <v>153</v>
      </c>
      <c r="G2609" s="6">
        <v>8</v>
      </c>
      <c r="H2609" t="s">
        <v>13</v>
      </c>
      <c r="I2609" t="s">
        <v>43</v>
      </c>
      <c r="J2609" s="1">
        <v>62000</v>
      </c>
      <c r="K2609">
        <v>1</v>
      </c>
      <c r="L2609">
        <v>6.4</v>
      </c>
      <c r="M2609">
        <v>7.6</v>
      </c>
      <c r="N2609" s="3">
        <v>741508</v>
      </c>
      <c r="O2609" s="3">
        <v>287950</v>
      </c>
      <c r="P2609" s="7">
        <f>(N2609-O2609)/N2609*100</f>
        <v>61.166973249108572</v>
      </c>
    </row>
    <row r="2610" spans="1:16" x14ac:dyDescent="0.35">
      <c r="A2610" t="s">
        <v>752</v>
      </c>
      <c r="B2610" t="s">
        <v>90</v>
      </c>
      <c r="C2610" t="s">
        <v>118</v>
      </c>
      <c r="D2610" t="s">
        <v>98</v>
      </c>
      <c r="E2610" t="s">
        <v>14</v>
      </c>
      <c r="F2610" t="s">
        <v>0</v>
      </c>
      <c r="G2610" s="6">
        <v>8</v>
      </c>
      <c r="H2610" t="s">
        <v>3</v>
      </c>
      <c r="I2610" t="s">
        <v>1</v>
      </c>
      <c r="J2610" s="1">
        <v>29000</v>
      </c>
      <c r="K2610">
        <v>1</v>
      </c>
      <c r="L2610">
        <v>7</v>
      </c>
      <c r="M2610">
        <v>3.4</v>
      </c>
      <c r="N2610" s="3">
        <v>741508</v>
      </c>
      <c r="O2610" s="3">
        <v>347568</v>
      </c>
      <c r="P2610" s="7">
        <f>(N2610-O2610)/N2610*100</f>
        <v>53.126871186824687</v>
      </c>
    </row>
    <row r="2611" spans="1:16" x14ac:dyDescent="0.35">
      <c r="A2611" t="s">
        <v>729</v>
      </c>
      <c r="B2611" t="s">
        <v>90</v>
      </c>
      <c r="C2611" t="s">
        <v>99</v>
      </c>
      <c r="D2611" t="s">
        <v>174</v>
      </c>
      <c r="E2611" t="s">
        <v>4</v>
      </c>
      <c r="F2611" t="s">
        <v>0</v>
      </c>
      <c r="G2611" s="6">
        <v>10</v>
      </c>
      <c r="H2611" t="s">
        <v>3</v>
      </c>
      <c r="I2611" t="s">
        <v>20</v>
      </c>
      <c r="J2611" s="1">
        <v>90000</v>
      </c>
      <c r="K2611">
        <v>1</v>
      </c>
      <c r="L2611">
        <v>6.1</v>
      </c>
      <c r="M2611">
        <v>6</v>
      </c>
      <c r="N2611" s="3">
        <v>563322.6</v>
      </c>
      <c r="O2611" s="3">
        <v>238032</v>
      </c>
      <c r="P2611" s="7">
        <f>(N2611-O2611)/N2611*100</f>
        <v>57.744993721182134</v>
      </c>
    </row>
    <row r="2612" spans="1:16" x14ac:dyDescent="0.35">
      <c r="A2612" t="s">
        <v>729</v>
      </c>
      <c r="B2612" t="s">
        <v>90</v>
      </c>
      <c r="C2612" t="s">
        <v>99</v>
      </c>
      <c r="D2612" t="s">
        <v>174</v>
      </c>
      <c r="E2612" t="s">
        <v>4</v>
      </c>
      <c r="F2612" t="s">
        <v>0</v>
      </c>
      <c r="G2612" s="6">
        <v>10</v>
      </c>
      <c r="H2612" t="s">
        <v>3</v>
      </c>
      <c r="I2612" t="s">
        <v>1</v>
      </c>
      <c r="J2612" s="1">
        <v>82000</v>
      </c>
      <c r="K2612">
        <v>2</v>
      </c>
      <c r="L2612">
        <v>6.4</v>
      </c>
      <c r="M2612">
        <v>4.4000000000000004</v>
      </c>
      <c r="N2612" s="3">
        <v>563322.6</v>
      </c>
      <c r="O2612" s="3">
        <v>238032</v>
      </c>
      <c r="P2612" s="7">
        <f>(N2612-O2612)/N2612*100</f>
        <v>57.744993721182134</v>
      </c>
    </row>
    <row r="2613" spans="1:16" x14ac:dyDescent="0.35">
      <c r="A2613" t="s">
        <v>714</v>
      </c>
      <c r="B2613" t="s">
        <v>90</v>
      </c>
      <c r="C2613" t="s">
        <v>97</v>
      </c>
      <c r="D2613" t="s">
        <v>155</v>
      </c>
      <c r="E2613" t="s">
        <v>14</v>
      </c>
      <c r="F2613" t="s">
        <v>142</v>
      </c>
      <c r="G2613" s="6">
        <v>10</v>
      </c>
      <c r="H2613" t="s">
        <v>3</v>
      </c>
      <c r="I2613" t="s">
        <v>2</v>
      </c>
      <c r="J2613" s="1">
        <v>29265</v>
      </c>
      <c r="K2613">
        <v>2</v>
      </c>
      <c r="L2613">
        <v>6.8</v>
      </c>
      <c r="M2613">
        <v>3.4</v>
      </c>
      <c r="N2613" s="3">
        <v>970558.66822999995</v>
      </c>
      <c r="O2613" s="3">
        <v>310800</v>
      </c>
      <c r="P2613" s="7">
        <f>(N2613-O2613)/N2613*100</f>
        <v>67.977206306672471</v>
      </c>
    </row>
    <row r="2614" spans="1:16" x14ac:dyDescent="0.35">
      <c r="A2614" t="s">
        <v>1073</v>
      </c>
      <c r="B2614" t="s">
        <v>90</v>
      </c>
      <c r="C2614" t="s">
        <v>442</v>
      </c>
      <c r="D2614" t="s">
        <v>96</v>
      </c>
      <c r="E2614" t="s">
        <v>4</v>
      </c>
      <c r="F2614" t="s">
        <v>0</v>
      </c>
      <c r="G2614" s="6">
        <v>8</v>
      </c>
      <c r="H2614" t="s">
        <v>3</v>
      </c>
      <c r="I2614" t="s">
        <v>1</v>
      </c>
      <c r="J2614" s="1">
        <v>46379</v>
      </c>
      <c r="K2614">
        <v>1</v>
      </c>
      <c r="L2614">
        <v>6.8</v>
      </c>
      <c r="M2614">
        <v>6.4</v>
      </c>
      <c r="N2614" s="3">
        <v>470900.38765500003</v>
      </c>
      <c r="O2614" s="3">
        <v>189200</v>
      </c>
      <c r="P2614" s="7">
        <f>(N2614-O2614)/N2614*100</f>
        <v>59.821651253637256</v>
      </c>
    </row>
    <row r="2615" spans="1:16" x14ac:dyDescent="0.35">
      <c r="A2615" t="s">
        <v>1128</v>
      </c>
      <c r="B2615" t="s">
        <v>90</v>
      </c>
      <c r="C2615" t="s">
        <v>102</v>
      </c>
      <c r="D2615" t="s">
        <v>175</v>
      </c>
      <c r="E2615" t="s">
        <v>4</v>
      </c>
      <c r="F2615" t="s">
        <v>0</v>
      </c>
      <c r="G2615" s="6">
        <v>7</v>
      </c>
      <c r="H2615" t="s">
        <v>3</v>
      </c>
      <c r="I2615" t="s">
        <v>20</v>
      </c>
      <c r="J2615" s="1">
        <v>40179</v>
      </c>
      <c r="K2615">
        <v>2</v>
      </c>
      <c r="L2615">
        <v>6.4</v>
      </c>
      <c r="M2615">
        <v>3.4</v>
      </c>
      <c r="N2615" s="3">
        <v>336331.17237400002</v>
      </c>
      <c r="O2615" s="3">
        <v>242550</v>
      </c>
      <c r="P2615" s="7">
        <f>(N2615-O2615)/N2615*100</f>
        <v>27.88358025574728</v>
      </c>
    </row>
    <row r="2616" spans="1:16" x14ac:dyDescent="0.35">
      <c r="A2616" t="s">
        <v>688</v>
      </c>
      <c r="B2616" t="s">
        <v>90</v>
      </c>
      <c r="C2616" t="s">
        <v>118</v>
      </c>
      <c r="D2616" t="s">
        <v>119</v>
      </c>
      <c r="E2616" t="s">
        <v>14</v>
      </c>
      <c r="F2616" t="s">
        <v>142</v>
      </c>
      <c r="G2616" s="6">
        <v>8</v>
      </c>
      <c r="H2616" t="s">
        <v>3</v>
      </c>
      <c r="I2616" t="s">
        <v>12</v>
      </c>
      <c r="J2616" s="1">
        <v>44781</v>
      </c>
      <c r="K2616">
        <v>1</v>
      </c>
      <c r="L2616">
        <v>6.8</v>
      </c>
      <c r="M2616">
        <v>7.2</v>
      </c>
      <c r="N2616" s="3">
        <v>870791</v>
      </c>
      <c r="O2616" s="3">
        <v>329152</v>
      </c>
      <c r="P2616" s="7">
        <f>(N2616-O2616)/N2616*100</f>
        <v>62.200803637152887</v>
      </c>
    </row>
    <row r="2617" spans="1:16" x14ac:dyDescent="0.35">
      <c r="A2617" t="s">
        <v>678</v>
      </c>
      <c r="B2617" t="s">
        <v>90</v>
      </c>
      <c r="C2617" t="s">
        <v>97</v>
      </c>
      <c r="D2617" t="s">
        <v>98</v>
      </c>
      <c r="E2617" t="s">
        <v>14</v>
      </c>
      <c r="F2617" t="s">
        <v>0</v>
      </c>
      <c r="G2617" s="6">
        <v>9</v>
      </c>
      <c r="H2617" t="s">
        <v>3</v>
      </c>
      <c r="I2617" t="s">
        <v>1</v>
      </c>
      <c r="J2617" s="1">
        <v>46000</v>
      </c>
      <c r="K2617">
        <v>1</v>
      </c>
      <c r="L2617">
        <v>4.5</v>
      </c>
      <c r="M2617">
        <v>7.6</v>
      </c>
      <c r="N2617" s="3">
        <v>750203.95962700003</v>
      </c>
      <c r="O2617" s="3">
        <v>201421.44</v>
      </c>
      <c r="P2617" s="7">
        <f>(N2617-O2617)/N2617*100</f>
        <v>73.151109452935117</v>
      </c>
    </row>
    <row r="2618" spans="1:16" x14ac:dyDescent="0.35">
      <c r="A2618" t="s">
        <v>729</v>
      </c>
      <c r="B2618" t="s">
        <v>90</v>
      </c>
      <c r="C2618" t="s">
        <v>99</v>
      </c>
      <c r="D2618" t="s">
        <v>174</v>
      </c>
      <c r="E2618" t="s">
        <v>4</v>
      </c>
      <c r="F2618" t="s">
        <v>0</v>
      </c>
      <c r="G2618" s="6">
        <v>12</v>
      </c>
      <c r="H2618" t="s">
        <v>3</v>
      </c>
      <c r="I2618" t="s">
        <v>12</v>
      </c>
      <c r="J2618" s="1">
        <v>79500</v>
      </c>
      <c r="K2618">
        <v>1</v>
      </c>
      <c r="L2618">
        <v>7</v>
      </c>
      <c r="M2618">
        <v>6.8</v>
      </c>
      <c r="N2618" s="3">
        <v>563322.6</v>
      </c>
      <c r="O2618" s="3">
        <v>176000</v>
      </c>
      <c r="P2618" s="7">
        <f>(N2618-O2618)/N2618*100</f>
        <v>68.756801165087296</v>
      </c>
    </row>
    <row r="2619" spans="1:16" x14ac:dyDescent="0.35">
      <c r="A2619" t="s">
        <v>994</v>
      </c>
      <c r="B2619" t="s">
        <v>90</v>
      </c>
      <c r="C2619" t="s">
        <v>187</v>
      </c>
      <c r="D2619" t="s">
        <v>189</v>
      </c>
      <c r="E2619" t="s">
        <v>4</v>
      </c>
      <c r="F2619" t="s">
        <v>0</v>
      </c>
      <c r="G2619" s="6">
        <v>9</v>
      </c>
      <c r="H2619" t="s">
        <v>3</v>
      </c>
      <c r="I2619" t="s">
        <v>23</v>
      </c>
      <c r="J2619" s="1">
        <v>52000</v>
      </c>
      <c r="K2619">
        <v>1</v>
      </c>
      <c r="L2619">
        <v>6.8</v>
      </c>
      <c r="M2619">
        <v>7</v>
      </c>
      <c r="N2619" s="3">
        <v>394408.98835200001</v>
      </c>
      <c r="O2619" s="3">
        <v>123200</v>
      </c>
      <c r="P2619" s="7">
        <f>(N2619-O2619)/N2619*100</f>
        <v>68.763389365242574</v>
      </c>
    </row>
    <row r="2620" spans="1:16" x14ac:dyDescent="0.35">
      <c r="A2620" t="s">
        <v>729</v>
      </c>
      <c r="B2620" t="s">
        <v>90</v>
      </c>
      <c r="C2620" t="s">
        <v>99</v>
      </c>
      <c r="D2620" t="s">
        <v>174</v>
      </c>
      <c r="E2620" t="s">
        <v>4</v>
      </c>
      <c r="F2620" t="s">
        <v>0</v>
      </c>
      <c r="G2620" s="6">
        <v>10</v>
      </c>
      <c r="H2620" t="s">
        <v>3</v>
      </c>
      <c r="I2620" t="s">
        <v>18</v>
      </c>
      <c r="J2620" s="1">
        <v>63822</v>
      </c>
      <c r="K2620">
        <v>2</v>
      </c>
      <c r="L2620">
        <v>7</v>
      </c>
      <c r="M2620">
        <v>4.4000000000000004</v>
      </c>
      <c r="N2620" s="3">
        <v>563322.6</v>
      </c>
      <c r="O2620" s="3">
        <v>242550</v>
      </c>
      <c r="P2620" s="7">
        <f>(N2620-O2620)/N2620*100</f>
        <v>56.942966605635917</v>
      </c>
    </row>
    <row r="2621" spans="1:16" x14ac:dyDescent="0.35">
      <c r="A2621" t="s">
        <v>678</v>
      </c>
      <c r="B2621" t="s">
        <v>90</v>
      </c>
      <c r="C2621" t="s">
        <v>97</v>
      </c>
      <c r="D2621" t="s">
        <v>98</v>
      </c>
      <c r="E2621" t="s">
        <v>14</v>
      </c>
      <c r="F2621" t="s">
        <v>153</v>
      </c>
      <c r="G2621" s="6">
        <v>10</v>
      </c>
      <c r="H2621" t="s">
        <v>3</v>
      </c>
      <c r="I2621" t="s">
        <v>18</v>
      </c>
      <c r="J2621" s="1">
        <v>73000</v>
      </c>
      <c r="K2621">
        <v>1</v>
      </c>
      <c r="L2621">
        <v>4.3</v>
      </c>
      <c r="M2621">
        <v>8.6</v>
      </c>
      <c r="N2621" s="3">
        <v>750203.95962700003</v>
      </c>
      <c r="O2621" s="3">
        <v>189200</v>
      </c>
      <c r="P2621" s="7">
        <f>(N2621-O2621)/N2621*100</f>
        <v>74.78019176357455</v>
      </c>
    </row>
    <row r="2622" spans="1:16" x14ac:dyDescent="0.35">
      <c r="A2622" t="s">
        <v>670</v>
      </c>
      <c r="B2622" t="s">
        <v>65</v>
      </c>
      <c r="C2622" t="s">
        <v>80</v>
      </c>
      <c r="D2622" t="s">
        <v>81</v>
      </c>
      <c r="E2622" t="s">
        <v>14</v>
      </c>
      <c r="F2622" t="s">
        <v>0</v>
      </c>
      <c r="G2622" s="6">
        <v>12</v>
      </c>
      <c r="H2622" t="s">
        <v>3</v>
      </c>
      <c r="I2622" t="s">
        <v>1</v>
      </c>
      <c r="J2622" s="1">
        <v>92000</v>
      </c>
      <c r="K2622">
        <v>4</v>
      </c>
      <c r="L2622">
        <v>6.4</v>
      </c>
      <c r="M2622">
        <v>9.9</v>
      </c>
      <c r="N2622" s="3">
        <v>837627.58000299998</v>
      </c>
      <c r="O2622" s="3">
        <v>149600</v>
      </c>
      <c r="P2622" s="7">
        <f>(N2622-O2622)/N2622*100</f>
        <v>82.14003411880681</v>
      </c>
    </row>
    <row r="2623" spans="1:16" x14ac:dyDescent="0.35">
      <c r="A2623" t="s">
        <v>919</v>
      </c>
      <c r="B2623" t="s">
        <v>65</v>
      </c>
      <c r="C2623" t="s">
        <v>71</v>
      </c>
      <c r="D2623" t="s">
        <v>361</v>
      </c>
      <c r="E2623" t="s">
        <v>14</v>
      </c>
      <c r="F2623" t="s">
        <v>0</v>
      </c>
      <c r="G2623" s="6">
        <v>8</v>
      </c>
      <c r="H2623" t="s">
        <v>3</v>
      </c>
      <c r="I2623" t="s">
        <v>1</v>
      </c>
      <c r="J2623" s="1">
        <v>85000</v>
      </c>
      <c r="K2623">
        <v>5</v>
      </c>
      <c r="L2623">
        <v>3.8</v>
      </c>
      <c r="M2623">
        <v>6.2</v>
      </c>
      <c r="N2623" s="3">
        <v>1585199.86124</v>
      </c>
      <c r="O2623" s="3">
        <v>450000</v>
      </c>
      <c r="P2623" s="7">
        <f>(N2623-O2623)/N2623*100</f>
        <v>71.612412352345657</v>
      </c>
    </row>
    <row r="2624" spans="1:16" x14ac:dyDescent="0.35">
      <c r="A2624" t="s">
        <v>662</v>
      </c>
      <c r="B2624" t="s">
        <v>65</v>
      </c>
      <c r="C2624" t="s">
        <v>66</v>
      </c>
      <c r="D2624" t="s">
        <v>68</v>
      </c>
      <c r="E2624" t="s">
        <v>14</v>
      </c>
      <c r="F2624" t="s">
        <v>0</v>
      </c>
      <c r="G2624" s="6">
        <v>8</v>
      </c>
      <c r="H2624" t="s">
        <v>3</v>
      </c>
      <c r="I2624" t="s">
        <v>1</v>
      </c>
      <c r="J2624" s="1">
        <v>55000</v>
      </c>
      <c r="K2624">
        <v>1</v>
      </c>
      <c r="L2624">
        <v>6.7</v>
      </c>
      <c r="M2624">
        <v>6.4</v>
      </c>
      <c r="N2624" s="3">
        <v>944779.38872399996</v>
      </c>
      <c r="O2624" s="3">
        <v>445302</v>
      </c>
      <c r="P2624" s="7">
        <f>(N2624-O2624)/N2624*100</f>
        <v>52.867092009551996</v>
      </c>
    </row>
    <row r="2625" spans="1:16" x14ac:dyDescent="0.35">
      <c r="A2625" t="s">
        <v>662</v>
      </c>
      <c r="B2625" t="s">
        <v>65</v>
      </c>
      <c r="C2625" t="s">
        <v>66</v>
      </c>
      <c r="D2625" t="s">
        <v>68</v>
      </c>
      <c r="E2625" t="s">
        <v>14</v>
      </c>
      <c r="F2625" t="s">
        <v>0</v>
      </c>
      <c r="G2625" s="6">
        <v>7</v>
      </c>
      <c r="H2625" t="s">
        <v>3</v>
      </c>
      <c r="I2625" t="s">
        <v>17</v>
      </c>
      <c r="J2625" s="1">
        <v>50000</v>
      </c>
      <c r="K2625">
        <v>1</v>
      </c>
      <c r="L2625">
        <v>6.7</v>
      </c>
      <c r="M2625">
        <v>6</v>
      </c>
      <c r="N2625" s="3">
        <v>944779.38872399996</v>
      </c>
      <c r="O2625" s="3">
        <v>497200</v>
      </c>
      <c r="P2625" s="7">
        <f>(N2625-O2625)/N2625*100</f>
        <v>47.373957779550175</v>
      </c>
    </row>
    <row r="2626" spans="1:16" x14ac:dyDescent="0.35">
      <c r="A2626" t="s">
        <v>672</v>
      </c>
      <c r="B2626" t="s">
        <v>65</v>
      </c>
      <c r="C2626" t="s">
        <v>69</v>
      </c>
      <c r="D2626" t="s">
        <v>84</v>
      </c>
      <c r="E2626" t="s">
        <v>14</v>
      </c>
      <c r="F2626" t="s">
        <v>0</v>
      </c>
      <c r="G2626" s="6">
        <v>9</v>
      </c>
      <c r="H2626" t="s">
        <v>13</v>
      </c>
      <c r="I2626" t="s">
        <v>12</v>
      </c>
      <c r="J2626" s="1">
        <v>36000</v>
      </c>
      <c r="K2626">
        <v>1</v>
      </c>
      <c r="L2626">
        <v>9.9</v>
      </c>
      <c r="M2626">
        <v>5.2</v>
      </c>
      <c r="N2626" s="3">
        <v>2426682</v>
      </c>
      <c r="O2626" s="3">
        <v>858912</v>
      </c>
      <c r="P2626" s="7">
        <f>(N2626-O2626)/N2626*100</f>
        <v>64.605498371850942</v>
      </c>
    </row>
    <row r="2627" spans="1:16" x14ac:dyDescent="0.35">
      <c r="A2627" t="s">
        <v>729</v>
      </c>
      <c r="B2627" t="s">
        <v>90</v>
      </c>
      <c r="C2627" t="s">
        <v>99</v>
      </c>
      <c r="D2627" t="s">
        <v>174</v>
      </c>
      <c r="E2627" t="s">
        <v>4</v>
      </c>
      <c r="F2627" t="s">
        <v>0</v>
      </c>
      <c r="G2627" s="6">
        <v>12</v>
      </c>
      <c r="H2627" t="s">
        <v>3</v>
      </c>
      <c r="I2627" t="s">
        <v>20</v>
      </c>
      <c r="J2627" s="1">
        <v>70354</v>
      </c>
      <c r="K2627">
        <v>2</v>
      </c>
      <c r="L2627">
        <v>5.7</v>
      </c>
      <c r="M2627">
        <v>7.6</v>
      </c>
      <c r="N2627" s="3">
        <v>563322.6</v>
      </c>
      <c r="O2627" s="3">
        <v>136400</v>
      </c>
      <c r="P2627" s="7">
        <f>(N2627-O2627)/N2627*100</f>
        <v>75.786520902942641</v>
      </c>
    </row>
    <row r="2628" spans="1:16" x14ac:dyDescent="0.35">
      <c r="A2628" t="s">
        <v>750</v>
      </c>
      <c r="B2628" t="s">
        <v>90</v>
      </c>
      <c r="C2628" t="s">
        <v>95</v>
      </c>
      <c r="D2628" t="s">
        <v>103</v>
      </c>
      <c r="E2628" t="s">
        <v>4</v>
      </c>
      <c r="F2628" t="s">
        <v>0</v>
      </c>
      <c r="G2628" s="6">
        <v>4</v>
      </c>
      <c r="H2628" t="s">
        <v>3</v>
      </c>
      <c r="I2628" t="s">
        <v>1</v>
      </c>
      <c r="J2628" s="1">
        <v>39000</v>
      </c>
      <c r="K2628">
        <v>1</v>
      </c>
      <c r="L2628">
        <v>4.8</v>
      </c>
      <c r="M2628">
        <v>4.2</v>
      </c>
      <c r="N2628" s="3">
        <v>475198.2</v>
      </c>
      <c r="O2628" s="3">
        <v>315382</v>
      </c>
      <c r="P2628" s="7">
        <f>(N2628-O2628)/N2628*100</f>
        <v>33.631482610834809</v>
      </c>
    </row>
    <row r="2629" spans="1:16" x14ac:dyDescent="0.35">
      <c r="A2629" t="s">
        <v>1025</v>
      </c>
      <c r="B2629" t="s">
        <v>90</v>
      </c>
      <c r="C2629" t="s">
        <v>99</v>
      </c>
      <c r="D2629" t="s">
        <v>445</v>
      </c>
      <c r="E2629" t="s">
        <v>4</v>
      </c>
      <c r="F2629" t="s">
        <v>10</v>
      </c>
      <c r="G2629" s="6">
        <v>4</v>
      </c>
      <c r="H2629" t="s">
        <v>3</v>
      </c>
      <c r="I2629" t="s">
        <v>18</v>
      </c>
      <c r="J2629" s="1">
        <v>46000</v>
      </c>
      <c r="K2629">
        <v>1</v>
      </c>
      <c r="L2629">
        <v>5.8</v>
      </c>
      <c r="M2629">
        <v>7.6</v>
      </c>
      <c r="N2629" s="3">
        <v>879273</v>
      </c>
      <c r="O2629" s="3">
        <v>520950</v>
      </c>
      <c r="P2629" s="7">
        <f>(N2629-O2629)/N2629*100</f>
        <v>40.752189592993304</v>
      </c>
    </row>
    <row r="2630" spans="1:16" x14ac:dyDescent="0.35">
      <c r="A2630" t="s">
        <v>688</v>
      </c>
      <c r="B2630" t="s">
        <v>90</v>
      </c>
      <c r="C2630" t="s">
        <v>118</v>
      </c>
      <c r="D2630" t="s">
        <v>119</v>
      </c>
      <c r="E2630" t="s">
        <v>14</v>
      </c>
      <c r="F2630" t="s">
        <v>10</v>
      </c>
      <c r="G2630" s="6">
        <v>6</v>
      </c>
      <c r="H2630" t="s">
        <v>3</v>
      </c>
      <c r="I2630" t="s">
        <v>37</v>
      </c>
      <c r="J2630" s="1">
        <v>26800</v>
      </c>
      <c r="K2630">
        <v>1</v>
      </c>
      <c r="L2630">
        <v>5</v>
      </c>
      <c r="M2630">
        <v>7.3</v>
      </c>
      <c r="N2630" s="3">
        <v>870791</v>
      </c>
      <c r="O2630" s="3">
        <v>387379.12</v>
      </c>
      <c r="P2630" s="7">
        <f>(N2630-O2630)/N2630*100</f>
        <v>55.514110733804088</v>
      </c>
    </row>
    <row r="2631" spans="1:16" x14ac:dyDescent="0.35">
      <c r="A2631" t="s">
        <v>1000</v>
      </c>
      <c r="B2631" t="s">
        <v>90</v>
      </c>
      <c r="C2631" t="s">
        <v>200</v>
      </c>
      <c r="D2631" t="s">
        <v>140</v>
      </c>
      <c r="E2631" t="s">
        <v>104</v>
      </c>
      <c r="F2631" t="s">
        <v>10</v>
      </c>
      <c r="G2631" s="6">
        <v>5</v>
      </c>
      <c r="H2631" t="s">
        <v>3</v>
      </c>
      <c r="I2631" t="s">
        <v>1</v>
      </c>
      <c r="J2631" s="1">
        <v>80000</v>
      </c>
      <c r="K2631">
        <v>2</v>
      </c>
      <c r="L2631">
        <v>4.5999999999999996</v>
      </c>
      <c r="M2631">
        <v>5.4</v>
      </c>
      <c r="N2631" s="3">
        <v>889291.77130000002</v>
      </c>
      <c r="O2631" s="3">
        <v>587982</v>
      </c>
      <c r="P2631" s="7">
        <f>(N2631-O2631)/N2631*100</f>
        <v>33.881992505062101</v>
      </c>
    </row>
    <row r="2632" spans="1:16" x14ac:dyDescent="0.35">
      <c r="A2632" t="s">
        <v>688</v>
      </c>
      <c r="B2632" t="s">
        <v>90</v>
      </c>
      <c r="C2632" t="s">
        <v>118</v>
      </c>
      <c r="D2632" t="s">
        <v>119</v>
      </c>
      <c r="E2632" t="s">
        <v>14</v>
      </c>
      <c r="F2632" t="s">
        <v>10</v>
      </c>
      <c r="G2632" s="6">
        <v>6</v>
      </c>
      <c r="H2632" t="s">
        <v>3</v>
      </c>
      <c r="I2632" t="s">
        <v>12</v>
      </c>
      <c r="J2632" s="1">
        <v>61000</v>
      </c>
      <c r="K2632">
        <v>1</v>
      </c>
      <c r="L2632">
        <v>4.8</v>
      </c>
      <c r="M2632">
        <v>4</v>
      </c>
      <c r="N2632" s="3">
        <v>870791</v>
      </c>
      <c r="O2632" s="3">
        <v>487728</v>
      </c>
      <c r="P2632" s="7">
        <f>(N2632-O2632)/N2632*100</f>
        <v>43.990234166407319</v>
      </c>
    </row>
    <row r="2633" spans="1:16" x14ac:dyDescent="0.35">
      <c r="A2633" t="s">
        <v>1027</v>
      </c>
      <c r="B2633" t="s">
        <v>90</v>
      </c>
      <c r="C2633" t="s">
        <v>146</v>
      </c>
      <c r="D2633" t="s">
        <v>98</v>
      </c>
      <c r="E2633" t="s">
        <v>4</v>
      </c>
      <c r="F2633" t="s">
        <v>0</v>
      </c>
      <c r="G2633" s="6">
        <v>6</v>
      </c>
      <c r="H2633" t="s">
        <v>3</v>
      </c>
      <c r="I2633" t="s">
        <v>20</v>
      </c>
      <c r="J2633" s="1">
        <v>35549</v>
      </c>
      <c r="K2633">
        <v>1</v>
      </c>
      <c r="L2633">
        <v>5</v>
      </c>
      <c r="M2633">
        <v>7.8</v>
      </c>
      <c r="N2633" s="3">
        <v>436340</v>
      </c>
      <c r="O2633" s="3">
        <v>206800</v>
      </c>
      <c r="P2633" s="7">
        <f>(N2633-O2633)/N2633*100</f>
        <v>52.605766145666223</v>
      </c>
    </row>
    <row r="2634" spans="1:16" x14ac:dyDescent="0.35">
      <c r="A2634" t="s">
        <v>702</v>
      </c>
      <c r="B2634" t="s">
        <v>90</v>
      </c>
      <c r="C2634" t="s">
        <v>122</v>
      </c>
      <c r="D2634" t="s">
        <v>114</v>
      </c>
      <c r="E2634" t="s">
        <v>4</v>
      </c>
      <c r="F2634" t="s">
        <v>28</v>
      </c>
      <c r="G2634" s="6">
        <v>4</v>
      </c>
      <c r="H2634" t="s">
        <v>3</v>
      </c>
      <c r="I2634" t="s">
        <v>12</v>
      </c>
      <c r="J2634" s="1">
        <v>48335</v>
      </c>
      <c r="K2634">
        <v>1</v>
      </c>
      <c r="L2634">
        <v>4.5999999999999996</v>
      </c>
      <c r="M2634">
        <v>4.8</v>
      </c>
      <c r="N2634" s="3">
        <v>533447</v>
      </c>
      <c r="O2634" s="3">
        <v>333750</v>
      </c>
      <c r="P2634" s="7">
        <f>(N2634-O2634)/N2634*100</f>
        <v>37.435209121056076</v>
      </c>
    </row>
    <row r="2635" spans="1:16" x14ac:dyDescent="0.35">
      <c r="A2635" t="s">
        <v>1129</v>
      </c>
      <c r="B2635" t="s">
        <v>90</v>
      </c>
      <c r="C2635" t="s">
        <v>138</v>
      </c>
      <c r="D2635" t="s">
        <v>583</v>
      </c>
      <c r="E2635" t="s">
        <v>4</v>
      </c>
      <c r="F2635" t="s">
        <v>0</v>
      </c>
      <c r="G2635" s="6">
        <v>1</v>
      </c>
      <c r="H2635" t="s">
        <v>3</v>
      </c>
      <c r="I2635" t="s">
        <v>582</v>
      </c>
      <c r="J2635" s="1">
        <v>2643</v>
      </c>
      <c r="K2635">
        <v>1</v>
      </c>
      <c r="L2635">
        <v>9</v>
      </c>
      <c r="M2635">
        <v>6.9</v>
      </c>
      <c r="N2635" s="3">
        <v>701631</v>
      </c>
      <c r="O2635" s="3">
        <v>602448</v>
      </c>
      <c r="P2635" s="7">
        <f>(N2635-O2635)/N2635*100</f>
        <v>14.136062973272276</v>
      </c>
    </row>
    <row r="2636" spans="1:16" x14ac:dyDescent="0.35">
      <c r="A2636" t="s">
        <v>1053</v>
      </c>
      <c r="B2636" t="s">
        <v>90</v>
      </c>
      <c r="C2636" t="s">
        <v>91</v>
      </c>
      <c r="D2636" t="s">
        <v>121</v>
      </c>
      <c r="E2636" t="s">
        <v>14</v>
      </c>
      <c r="F2636" t="s">
        <v>0</v>
      </c>
      <c r="G2636" s="6">
        <v>4</v>
      </c>
      <c r="H2636" t="s">
        <v>3</v>
      </c>
      <c r="I2636" t="s">
        <v>1</v>
      </c>
      <c r="J2636" s="1">
        <v>27460</v>
      </c>
      <c r="K2636">
        <v>1</v>
      </c>
      <c r="L2636">
        <v>5</v>
      </c>
      <c r="M2636">
        <v>5.8</v>
      </c>
      <c r="N2636" s="3">
        <v>1014511.9811100001</v>
      </c>
      <c r="O2636" s="3">
        <v>665550</v>
      </c>
      <c r="P2636" s="7">
        <f>(N2636-O2636)/N2636*100</f>
        <v>34.397029074826008</v>
      </c>
    </row>
    <row r="2637" spans="1:16" x14ac:dyDescent="0.35">
      <c r="A2637" t="s">
        <v>950</v>
      </c>
      <c r="B2637" t="s">
        <v>65</v>
      </c>
      <c r="C2637" t="s">
        <v>66</v>
      </c>
      <c r="D2637" t="s">
        <v>389</v>
      </c>
      <c r="E2637" t="s">
        <v>14</v>
      </c>
      <c r="F2637" t="s">
        <v>0</v>
      </c>
      <c r="G2637" s="6">
        <v>8</v>
      </c>
      <c r="H2637" t="s">
        <v>13</v>
      </c>
      <c r="I2637" t="s">
        <v>149</v>
      </c>
      <c r="J2637" s="1">
        <v>740000</v>
      </c>
      <c r="K2637">
        <v>2</v>
      </c>
      <c r="L2637">
        <v>5</v>
      </c>
      <c r="M2637">
        <v>3.4</v>
      </c>
      <c r="N2637" s="3">
        <v>1162169.8999999999</v>
      </c>
      <c r="O2637" s="3">
        <v>482998</v>
      </c>
      <c r="P2637" s="7">
        <f>(N2637-O2637)/N2637*100</f>
        <v>58.439983689131857</v>
      </c>
    </row>
    <row r="2638" spans="1:16" x14ac:dyDescent="0.35">
      <c r="A2638" t="s">
        <v>764</v>
      </c>
      <c r="B2638" t="s">
        <v>90</v>
      </c>
      <c r="C2638" t="s">
        <v>95</v>
      </c>
      <c r="D2638" t="s">
        <v>113</v>
      </c>
      <c r="E2638" t="s">
        <v>4</v>
      </c>
      <c r="F2638" t="s">
        <v>28</v>
      </c>
      <c r="G2638" s="6">
        <v>6</v>
      </c>
      <c r="H2638" t="s">
        <v>3</v>
      </c>
      <c r="I2638" t="s">
        <v>18</v>
      </c>
      <c r="J2638" s="1">
        <v>80564</v>
      </c>
      <c r="K2638">
        <v>1</v>
      </c>
      <c r="L2638">
        <v>4.5999999999999996</v>
      </c>
      <c r="M2638">
        <v>4</v>
      </c>
      <c r="N2638" s="3">
        <v>514112</v>
      </c>
      <c r="O2638" s="3">
        <v>403200</v>
      </c>
      <c r="P2638" s="7">
        <f>(N2638-O2638)/N2638*100</f>
        <v>21.573509274243744</v>
      </c>
    </row>
    <row r="2639" spans="1:16" x14ac:dyDescent="0.35">
      <c r="A2639" t="s">
        <v>1010</v>
      </c>
      <c r="B2639" t="s">
        <v>90</v>
      </c>
      <c r="C2639" t="s">
        <v>200</v>
      </c>
      <c r="D2639" t="s">
        <v>119</v>
      </c>
      <c r="E2639" t="s">
        <v>104</v>
      </c>
      <c r="F2639" t="s">
        <v>10</v>
      </c>
      <c r="G2639" s="6">
        <v>6</v>
      </c>
      <c r="H2639" t="s">
        <v>3</v>
      </c>
      <c r="I2639" t="s">
        <v>1</v>
      </c>
      <c r="J2639" s="1">
        <v>86000</v>
      </c>
      <c r="K2639">
        <v>1</v>
      </c>
      <c r="L2639">
        <v>4.5999999999999996</v>
      </c>
      <c r="M2639">
        <v>4.2</v>
      </c>
      <c r="N2639" s="3">
        <v>953818.219086</v>
      </c>
      <c r="O2639" s="3">
        <v>535248</v>
      </c>
      <c r="P2639" s="7">
        <f>(N2639-O2639)/N2639*100</f>
        <v>43.883646874254147</v>
      </c>
    </row>
    <row r="2640" spans="1:16" x14ac:dyDescent="0.35">
      <c r="A2640" t="s">
        <v>998</v>
      </c>
      <c r="B2640" t="s">
        <v>90</v>
      </c>
      <c r="C2640" t="s">
        <v>200</v>
      </c>
      <c r="D2640" t="s">
        <v>445</v>
      </c>
      <c r="E2640" t="s">
        <v>104</v>
      </c>
      <c r="F2640" t="s">
        <v>10</v>
      </c>
      <c r="G2640" s="6">
        <v>5</v>
      </c>
      <c r="H2640" t="s">
        <v>3</v>
      </c>
      <c r="I2640" t="s">
        <v>18</v>
      </c>
      <c r="J2640" s="1">
        <v>55000</v>
      </c>
      <c r="K2640">
        <v>1</v>
      </c>
      <c r="L2640">
        <v>4.8</v>
      </c>
      <c r="M2640">
        <v>5.8</v>
      </c>
      <c r="N2640" s="3">
        <v>1031249.95643</v>
      </c>
      <c r="O2640" s="3">
        <v>616950</v>
      </c>
      <c r="P2640" s="7">
        <f>(N2640-O2640)/N2640*100</f>
        <v>40.174542926938024</v>
      </c>
    </row>
    <row r="2641" spans="1:16" x14ac:dyDescent="0.35">
      <c r="A2641" t="s">
        <v>688</v>
      </c>
      <c r="B2641" t="s">
        <v>90</v>
      </c>
      <c r="C2641" t="s">
        <v>118</v>
      </c>
      <c r="D2641" t="s">
        <v>119</v>
      </c>
      <c r="E2641" t="s">
        <v>14</v>
      </c>
      <c r="F2641" t="s">
        <v>10</v>
      </c>
      <c r="G2641" s="6">
        <v>6</v>
      </c>
      <c r="H2641" t="s">
        <v>3</v>
      </c>
      <c r="I2641" t="s">
        <v>1</v>
      </c>
      <c r="J2641" s="1">
        <v>71000</v>
      </c>
      <c r="K2641">
        <v>2</v>
      </c>
      <c r="L2641">
        <v>4.8</v>
      </c>
      <c r="M2641">
        <v>6.1</v>
      </c>
      <c r="N2641" s="3">
        <v>870791</v>
      </c>
      <c r="O2641" s="3">
        <v>393888</v>
      </c>
      <c r="P2641" s="7">
        <f>(N2641-O2641)/N2641*100</f>
        <v>54.766643201411135</v>
      </c>
    </row>
    <row r="2642" spans="1:16" x14ac:dyDescent="0.35">
      <c r="A2642" t="s">
        <v>1121</v>
      </c>
      <c r="B2642" t="s">
        <v>90</v>
      </c>
      <c r="C2642" t="s">
        <v>203</v>
      </c>
      <c r="D2642" t="s">
        <v>477</v>
      </c>
      <c r="E2642" t="s">
        <v>4</v>
      </c>
      <c r="F2642" t="s">
        <v>0</v>
      </c>
      <c r="G2642" s="6">
        <v>4</v>
      </c>
      <c r="H2642" t="s">
        <v>13</v>
      </c>
      <c r="I2642" t="s">
        <v>1</v>
      </c>
      <c r="J2642" s="1">
        <v>21000</v>
      </c>
      <c r="K2642">
        <v>1</v>
      </c>
      <c r="L2642">
        <v>5</v>
      </c>
      <c r="M2642">
        <v>5.9</v>
      </c>
      <c r="N2642" s="3">
        <v>572992.87187300005</v>
      </c>
      <c r="O2642" s="3">
        <v>352182</v>
      </c>
      <c r="P2642" s="7">
        <f>(N2642-O2642)/N2642*100</f>
        <v>38.536408167035852</v>
      </c>
    </row>
    <row r="2643" spans="1:16" x14ac:dyDescent="0.35">
      <c r="A2643" t="s">
        <v>1010</v>
      </c>
      <c r="B2643" t="s">
        <v>90</v>
      </c>
      <c r="C2643" t="s">
        <v>200</v>
      </c>
      <c r="D2643" t="s">
        <v>119</v>
      </c>
      <c r="E2643" t="s">
        <v>104</v>
      </c>
      <c r="F2643" t="s">
        <v>10</v>
      </c>
      <c r="G2643" s="6">
        <v>4</v>
      </c>
      <c r="H2643" t="s">
        <v>3</v>
      </c>
      <c r="I2643" t="s">
        <v>1</v>
      </c>
      <c r="J2643" s="1">
        <v>65000</v>
      </c>
      <c r="K2643">
        <v>1</v>
      </c>
      <c r="L2643">
        <v>4.4000000000000004</v>
      </c>
      <c r="M2643">
        <v>4.2</v>
      </c>
      <c r="N2643" s="3">
        <v>953818.219086</v>
      </c>
      <c r="O2643" s="3">
        <v>641200</v>
      </c>
      <c r="P2643" s="7">
        <f>(N2643-O2643)/N2643*100</f>
        <v>32.775450586964844</v>
      </c>
    </row>
    <row r="2644" spans="1:16" x14ac:dyDescent="0.35">
      <c r="A2644" t="s">
        <v>697</v>
      </c>
      <c r="B2644" t="s">
        <v>90</v>
      </c>
      <c r="C2644" t="s">
        <v>99</v>
      </c>
      <c r="D2644" t="s">
        <v>98</v>
      </c>
      <c r="E2644" t="s">
        <v>4</v>
      </c>
      <c r="F2644" t="s">
        <v>0</v>
      </c>
      <c r="G2644" s="6">
        <v>5</v>
      </c>
      <c r="H2644" t="s">
        <v>3</v>
      </c>
      <c r="I2644" t="s">
        <v>18</v>
      </c>
      <c r="J2644" s="1">
        <v>45000</v>
      </c>
      <c r="K2644">
        <v>1</v>
      </c>
      <c r="L2644">
        <v>4.8</v>
      </c>
      <c r="M2644">
        <v>6.1</v>
      </c>
      <c r="N2644" s="3">
        <v>507718.23128900002</v>
      </c>
      <c r="O2644" s="3">
        <v>370678</v>
      </c>
      <c r="P2644" s="7">
        <f>(N2644-O2644)/N2644*100</f>
        <v>26.991394605051099</v>
      </c>
    </row>
    <row r="2645" spans="1:16" x14ac:dyDescent="0.35">
      <c r="A2645" t="s">
        <v>1053</v>
      </c>
      <c r="B2645" t="s">
        <v>90</v>
      </c>
      <c r="C2645" t="s">
        <v>91</v>
      </c>
      <c r="D2645" t="s">
        <v>121</v>
      </c>
      <c r="E2645" t="s">
        <v>14</v>
      </c>
      <c r="F2645" t="s">
        <v>0</v>
      </c>
      <c r="G2645" s="6">
        <v>4</v>
      </c>
      <c r="H2645" t="s">
        <v>3</v>
      </c>
      <c r="I2645" t="s">
        <v>1</v>
      </c>
      <c r="J2645" s="1">
        <v>35000</v>
      </c>
      <c r="K2645">
        <v>1</v>
      </c>
      <c r="L2645">
        <v>4.8</v>
      </c>
      <c r="M2645">
        <v>5</v>
      </c>
      <c r="N2645" s="3">
        <v>1014511.9811100001</v>
      </c>
      <c r="O2645" s="3">
        <v>665550</v>
      </c>
      <c r="P2645" s="7">
        <f>(N2645-O2645)/N2645*100</f>
        <v>34.397029074826008</v>
      </c>
    </row>
    <row r="2646" spans="1:16" x14ac:dyDescent="0.35">
      <c r="A2646" t="s">
        <v>767</v>
      </c>
      <c r="B2646" t="s">
        <v>90</v>
      </c>
      <c r="C2646" t="s">
        <v>118</v>
      </c>
      <c r="D2646" t="s">
        <v>100</v>
      </c>
      <c r="E2646" t="s">
        <v>14</v>
      </c>
      <c r="F2646" t="s">
        <v>0</v>
      </c>
      <c r="G2646" s="6">
        <v>5</v>
      </c>
      <c r="H2646" t="s">
        <v>3</v>
      </c>
      <c r="I2646" t="s">
        <v>37</v>
      </c>
      <c r="J2646" s="1">
        <v>28323</v>
      </c>
      <c r="K2646">
        <v>1</v>
      </c>
      <c r="L2646">
        <v>5</v>
      </c>
      <c r="M2646">
        <v>4.5999999999999996</v>
      </c>
      <c r="N2646" s="3">
        <v>761515.66572199995</v>
      </c>
      <c r="O2646" s="3">
        <v>520950</v>
      </c>
      <c r="P2646" s="7">
        <f>(N2646-O2646)/N2646*100</f>
        <v>31.590376475566977</v>
      </c>
    </row>
    <row r="2647" spans="1:16" x14ac:dyDescent="0.35">
      <c r="A2647" t="s">
        <v>1008</v>
      </c>
      <c r="B2647" t="s">
        <v>90</v>
      </c>
      <c r="C2647" t="s">
        <v>99</v>
      </c>
      <c r="D2647" t="s">
        <v>220</v>
      </c>
      <c r="E2647" t="s">
        <v>4</v>
      </c>
      <c r="F2647" t="s">
        <v>0</v>
      </c>
      <c r="G2647" s="6">
        <v>12</v>
      </c>
      <c r="H2647" t="s">
        <v>3</v>
      </c>
      <c r="I2647" t="s">
        <v>1</v>
      </c>
      <c r="J2647" s="1">
        <v>82000</v>
      </c>
      <c r="K2647">
        <v>2</v>
      </c>
      <c r="L2647">
        <v>4.9000000000000004</v>
      </c>
      <c r="M2647">
        <v>8.1</v>
      </c>
      <c r="N2647" s="3">
        <v>536697.58239</v>
      </c>
      <c r="O2647" s="3">
        <v>149600</v>
      </c>
      <c r="P2647" s="7">
        <f>(N2647-O2647)/N2647*100</f>
        <v>72.125829348101902</v>
      </c>
    </row>
    <row r="2648" spans="1:16" x14ac:dyDescent="0.35">
      <c r="A2648" t="s">
        <v>773</v>
      </c>
      <c r="B2648" t="s">
        <v>90</v>
      </c>
      <c r="C2648" t="s">
        <v>118</v>
      </c>
      <c r="D2648" t="s">
        <v>220</v>
      </c>
      <c r="E2648" t="s">
        <v>14</v>
      </c>
      <c r="F2648" t="s">
        <v>0</v>
      </c>
      <c r="G2648" s="6">
        <v>6</v>
      </c>
      <c r="H2648" t="s">
        <v>3</v>
      </c>
      <c r="I2648" t="s">
        <v>12</v>
      </c>
      <c r="J2648" s="1">
        <v>40328</v>
      </c>
      <c r="K2648">
        <v>1</v>
      </c>
      <c r="L2648">
        <v>5</v>
      </c>
      <c r="M2648">
        <v>5.7</v>
      </c>
      <c r="N2648" s="3">
        <v>653057.37393799995</v>
      </c>
      <c r="O2648" s="3">
        <v>460349.68</v>
      </c>
      <c r="P2648" s="7">
        <f>(N2648-O2648)/N2648*100</f>
        <v>29.5085396212516</v>
      </c>
    </row>
    <row r="2649" spans="1:16" x14ac:dyDescent="0.35">
      <c r="A2649" t="s">
        <v>688</v>
      </c>
      <c r="B2649" t="s">
        <v>90</v>
      </c>
      <c r="C2649" t="s">
        <v>118</v>
      </c>
      <c r="D2649" t="s">
        <v>119</v>
      </c>
      <c r="E2649" t="s">
        <v>14</v>
      </c>
      <c r="F2649" t="s">
        <v>10</v>
      </c>
      <c r="G2649" s="6">
        <v>5</v>
      </c>
      <c r="H2649" t="s">
        <v>3</v>
      </c>
      <c r="I2649" t="s">
        <v>1</v>
      </c>
      <c r="J2649" s="1">
        <v>53332</v>
      </c>
      <c r="K2649">
        <v>1</v>
      </c>
      <c r="L2649">
        <v>4.8</v>
      </c>
      <c r="M2649">
        <v>5.2</v>
      </c>
      <c r="N2649" s="3">
        <v>870791</v>
      </c>
      <c r="O2649" s="3">
        <v>497200</v>
      </c>
      <c r="P2649" s="7">
        <f>(N2649-O2649)/N2649*100</f>
        <v>42.902487508483667</v>
      </c>
    </row>
    <row r="2650" spans="1:16" x14ac:dyDescent="0.35">
      <c r="A2650" t="s">
        <v>756</v>
      </c>
      <c r="B2650" t="s">
        <v>90</v>
      </c>
      <c r="C2650" t="s">
        <v>118</v>
      </c>
      <c r="D2650" t="s">
        <v>199</v>
      </c>
      <c r="E2650" t="s">
        <v>14</v>
      </c>
      <c r="F2650" t="s">
        <v>142</v>
      </c>
      <c r="G2650" s="6">
        <v>6</v>
      </c>
      <c r="H2650" t="s">
        <v>3</v>
      </c>
      <c r="I2650" t="s">
        <v>20</v>
      </c>
      <c r="J2650" s="1">
        <v>38000</v>
      </c>
      <c r="K2650">
        <v>1</v>
      </c>
      <c r="L2650">
        <v>6.4</v>
      </c>
      <c r="M2650">
        <v>3.8</v>
      </c>
      <c r="N2650" s="3">
        <v>942668</v>
      </c>
      <c r="O2650" s="3">
        <v>568750</v>
      </c>
      <c r="P2650" s="7">
        <f>(N2650-O2650)/N2650*100</f>
        <v>39.665926922309872</v>
      </c>
    </row>
    <row r="2651" spans="1:16" x14ac:dyDescent="0.35">
      <c r="A2651" t="s">
        <v>729</v>
      </c>
      <c r="B2651" t="s">
        <v>90</v>
      </c>
      <c r="C2651" t="s">
        <v>99</v>
      </c>
      <c r="D2651" t="s">
        <v>174</v>
      </c>
      <c r="E2651" t="s">
        <v>4</v>
      </c>
      <c r="F2651" t="s">
        <v>0</v>
      </c>
      <c r="G2651" s="6">
        <v>12</v>
      </c>
      <c r="H2651" t="s">
        <v>3</v>
      </c>
      <c r="I2651" t="s">
        <v>20</v>
      </c>
      <c r="J2651" s="1">
        <v>63000</v>
      </c>
      <c r="K2651">
        <v>1</v>
      </c>
      <c r="L2651">
        <v>6.8</v>
      </c>
      <c r="M2651">
        <v>5.2</v>
      </c>
      <c r="N2651" s="3">
        <v>563322.6</v>
      </c>
      <c r="O2651" s="3">
        <v>176000</v>
      </c>
      <c r="P2651" s="7">
        <f>(N2651-O2651)/N2651*100</f>
        <v>68.756801165087296</v>
      </c>
    </row>
    <row r="2652" spans="1:16" x14ac:dyDescent="0.35">
      <c r="A2652" t="s">
        <v>750</v>
      </c>
      <c r="B2652" t="s">
        <v>90</v>
      </c>
      <c r="C2652" t="s">
        <v>95</v>
      </c>
      <c r="D2652" t="s">
        <v>103</v>
      </c>
      <c r="E2652" t="s">
        <v>4</v>
      </c>
      <c r="F2652" t="s">
        <v>0</v>
      </c>
      <c r="G2652" s="6">
        <v>10</v>
      </c>
      <c r="H2652" t="s">
        <v>3</v>
      </c>
      <c r="I2652" t="s">
        <v>12</v>
      </c>
      <c r="J2652" s="1">
        <v>80000</v>
      </c>
      <c r="K2652">
        <v>1</v>
      </c>
      <c r="L2652">
        <v>6.4</v>
      </c>
      <c r="M2652">
        <v>3.8</v>
      </c>
      <c r="N2652" s="3">
        <v>475198.2</v>
      </c>
      <c r="O2652" s="3">
        <v>198000</v>
      </c>
      <c r="P2652" s="7">
        <f>(N2652-O2652)/N2652*100</f>
        <v>58.333175504452669</v>
      </c>
    </row>
    <row r="2653" spans="1:16" x14ac:dyDescent="0.35">
      <c r="A2653" t="s">
        <v>750</v>
      </c>
      <c r="B2653" t="s">
        <v>90</v>
      </c>
      <c r="C2653" t="s">
        <v>95</v>
      </c>
      <c r="D2653" t="s">
        <v>103</v>
      </c>
      <c r="E2653" t="s">
        <v>4</v>
      </c>
      <c r="F2653" t="s">
        <v>0</v>
      </c>
      <c r="G2653" s="6">
        <v>7</v>
      </c>
      <c r="H2653" t="s">
        <v>3</v>
      </c>
      <c r="I2653" t="s">
        <v>43</v>
      </c>
      <c r="J2653" s="1">
        <v>25043</v>
      </c>
      <c r="K2653">
        <v>1</v>
      </c>
      <c r="L2653">
        <v>6.8</v>
      </c>
      <c r="M2653">
        <v>7.4</v>
      </c>
      <c r="N2653" s="3">
        <v>475198.2</v>
      </c>
      <c r="O2653" s="3">
        <v>229008</v>
      </c>
      <c r="P2653" s="7">
        <f>(N2653-O2653)/N2653*100</f>
        <v>51.80789826224089</v>
      </c>
    </row>
    <row r="2654" spans="1:16" x14ac:dyDescent="0.35">
      <c r="A2654" t="s">
        <v>678</v>
      </c>
      <c r="B2654" t="s">
        <v>90</v>
      </c>
      <c r="C2654" t="s">
        <v>97</v>
      </c>
      <c r="D2654" t="s">
        <v>98</v>
      </c>
      <c r="E2654" t="s">
        <v>14</v>
      </c>
      <c r="F2654" t="s">
        <v>0</v>
      </c>
      <c r="G2654" s="6">
        <v>10</v>
      </c>
      <c r="H2654" t="s">
        <v>3</v>
      </c>
      <c r="I2654" t="s">
        <v>12</v>
      </c>
      <c r="J2654" s="1">
        <v>67000</v>
      </c>
      <c r="K2654">
        <v>1</v>
      </c>
      <c r="L2654">
        <v>5.2</v>
      </c>
      <c r="M2654">
        <v>6.4</v>
      </c>
      <c r="N2654" s="3">
        <v>750203.95962700003</v>
      </c>
      <c r="O2654" s="3">
        <v>224502</v>
      </c>
      <c r="P2654" s="7">
        <f>(N2654-O2654)/N2654*100</f>
        <v>70.074538114725243</v>
      </c>
    </row>
    <row r="2655" spans="1:16" x14ac:dyDescent="0.35">
      <c r="A2655" t="s">
        <v>715</v>
      </c>
      <c r="B2655" t="s">
        <v>90</v>
      </c>
      <c r="C2655" t="s">
        <v>97</v>
      </c>
      <c r="D2655" t="s">
        <v>121</v>
      </c>
      <c r="E2655" t="s">
        <v>14</v>
      </c>
      <c r="F2655" t="s">
        <v>153</v>
      </c>
      <c r="G2655" s="6">
        <v>10</v>
      </c>
      <c r="H2655" t="s">
        <v>3</v>
      </c>
      <c r="I2655" t="s">
        <v>43</v>
      </c>
      <c r="J2655" s="1">
        <v>110000</v>
      </c>
      <c r="K2655">
        <v>1</v>
      </c>
      <c r="L2655">
        <v>5.7</v>
      </c>
      <c r="M2655">
        <v>6.8</v>
      </c>
      <c r="N2655" s="3">
        <v>828686.83540400001</v>
      </c>
      <c r="O2655" s="3">
        <v>260662</v>
      </c>
      <c r="P2655" s="7">
        <f>(N2655-O2655)/N2655*100</f>
        <v>68.545174260802327</v>
      </c>
    </row>
    <row r="2656" spans="1:16" x14ac:dyDescent="0.35">
      <c r="A2656" t="s">
        <v>1122</v>
      </c>
      <c r="B2656" t="s">
        <v>90</v>
      </c>
      <c r="C2656" t="s">
        <v>95</v>
      </c>
      <c r="D2656" t="s">
        <v>577</v>
      </c>
      <c r="E2656" t="s">
        <v>4</v>
      </c>
      <c r="F2656" t="s">
        <v>153</v>
      </c>
      <c r="G2656" s="6">
        <v>9</v>
      </c>
      <c r="H2656" t="s">
        <v>3</v>
      </c>
      <c r="I2656" t="s">
        <v>12</v>
      </c>
      <c r="J2656" s="1">
        <v>55000</v>
      </c>
      <c r="K2656">
        <v>1</v>
      </c>
      <c r="L2656">
        <v>6.8</v>
      </c>
      <c r="M2656">
        <v>6.8</v>
      </c>
      <c r="N2656" s="3">
        <v>439734.93633499998</v>
      </c>
      <c r="O2656" s="3">
        <v>206800</v>
      </c>
      <c r="P2656" s="7">
        <f>(N2656-O2656)/N2656*100</f>
        <v>52.971669314340062</v>
      </c>
    </row>
    <row r="2657" spans="1:16" x14ac:dyDescent="0.35">
      <c r="A2657" t="s">
        <v>702</v>
      </c>
      <c r="B2657" t="s">
        <v>90</v>
      </c>
      <c r="C2657" t="s">
        <v>122</v>
      </c>
      <c r="D2657" t="s">
        <v>114</v>
      </c>
      <c r="E2657" t="s">
        <v>4</v>
      </c>
      <c r="F2657" t="s">
        <v>153</v>
      </c>
      <c r="G2657" s="6">
        <v>6</v>
      </c>
      <c r="H2657" t="s">
        <v>3</v>
      </c>
      <c r="I2657" t="s">
        <v>43</v>
      </c>
      <c r="J2657" s="1">
        <v>32000</v>
      </c>
      <c r="K2657">
        <v>1</v>
      </c>
      <c r="L2657">
        <v>6.8</v>
      </c>
      <c r="M2657">
        <v>5</v>
      </c>
      <c r="N2657" s="3">
        <v>533447</v>
      </c>
      <c r="O2657" s="3">
        <v>333750</v>
      </c>
      <c r="P2657" s="7">
        <f>(N2657-O2657)/N2657*100</f>
        <v>37.435209121056076</v>
      </c>
    </row>
    <row r="2658" spans="1:16" x14ac:dyDescent="0.35">
      <c r="A2658" t="s">
        <v>750</v>
      </c>
      <c r="B2658" t="s">
        <v>90</v>
      </c>
      <c r="C2658" t="s">
        <v>95</v>
      </c>
      <c r="D2658" t="s">
        <v>103</v>
      </c>
      <c r="E2658" t="s">
        <v>4</v>
      </c>
      <c r="F2658" t="s">
        <v>0</v>
      </c>
      <c r="G2658" s="6">
        <v>9</v>
      </c>
      <c r="H2658" t="s">
        <v>3</v>
      </c>
      <c r="I2658" t="s">
        <v>12</v>
      </c>
      <c r="J2658" s="1">
        <v>42000</v>
      </c>
      <c r="K2658">
        <v>1</v>
      </c>
      <c r="L2658">
        <v>6.8</v>
      </c>
      <c r="M2658">
        <v>5.2</v>
      </c>
      <c r="N2658" s="3">
        <v>475198.2</v>
      </c>
      <c r="O2658" s="3">
        <v>193600</v>
      </c>
      <c r="P2658" s="7">
        <f>(N2658-O2658)/N2658*100</f>
        <v>59.259104937687056</v>
      </c>
    </row>
    <row r="2659" spans="1:16" x14ac:dyDescent="0.35">
      <c r="A2659" t="s">
        <v>697</v>
      </c>
      <c r="B2659" t="s">
        <v>90</v>
      </c>
      <c r="C2659" t="s">
        <v>99</v>
      </c>
      <c r="D2659" t="s">
        <v>98</v>
      </c>
      <c r="E2659" t="s">
        <v>4</v>
      </c>
      <c r="F2659" t="s">
        <v>0</v>
      </c>
      <c r="G2659" s="6">
        <v>4</v>
      </c>
      <c r="H2659" t="s">
        <v>3</v>
      </c>
      <c r="I2659" t="s">
        <v>12</v>
      </c>
      <c r="J2659" s="1">
        <v>30000</v>
      </c>
      <c r="K2659">
        <v>1</v>
      </c>
      <c r="L2659">
        <v>5.7</v>
      </c>
      <c r="M2659">
        <v>9.8000000000000007</v>
      </c>
      <c r="N2659" s="3">
        <v>507718.23128900002</v>
      </c>
      <c r="O2659" s="3">
        <v>403200</v>
      </c>
      <c r="P2659" s="7">
        <f>(N2659-O2659)/N2659*100</f>
        <v>20.585873196565764</v>
      </c>
    </row>
    <row r="2660" spans="1:16" x14ac:dyDescent="0.35">
      <c r="A2660" t="s">
        <v>1032</v>
      </c>
      <c r="B2660" t="s">
        <v>90</v>
      </c>
      <c r="C2660" t="s">
        <v>95</v>
      </c>
      <c r="D2660" t="s">
        <v>516</v>
      </c>
      <c r="E2660" t="s">
        <v>4</v>
      </c>
      <c r="F2660" t="s">
        <v>0</v>
      </c>
      <c r="G2660" s="6">
        <v>12</v>
      </c>
      <c r="H2660" t="s">
        <v>3</v>
      </c>
      <c r="I2660" t="s">
        <v>77</v>
      </c>
      <c r="J2660" s="1">
        <v>58000</v>
      </c>
      <c r="K2660">
        <v>3</v>
      </c>
      <c r="L2660">
        <v>6.8</v>
      </c>
      <c r="M2660">
        <v>3.8</v>
      </c>
      <c r="N2660" s="3">
        <v>411607.2</v>
      </c>
      <c r="O2660" s="3">
        <v>136400</v>
      </c>
      <c r="P2660" s="7">
        <f>(N2660-O2660)/N2660*100</f>
        <v>66.861609806631179</v>
      </c>
    </row>
    <row r="2661" spans="1:16" x14ac:dyDescent="0.35">
      <c r="A2661" t="s">
        <v>1093</v>
      </c>
      <c r="B2661" t="s">
        <v>90</v>
      </c>
      <c r="C2661" t="s">
        <v>102</v>
      </c>
      <c r="D2661" t="s">
        <v>556</v>
      </c>
      <c r="E2661" t="s">
        <v>4</v>
      </c>
      <c r="F2661" t="s">
        <v>0</v>
      </c>
      <c r="G2661" s="6">
        <v>10</v>
      </c>
      <c r="H2661" t="s">
        <v>3</v>
      </c>
      <c r="I2661" t="s">
        <v>17</v>
      </c>
      <c r="J2661" s="1">
        <v>62999</v>
      </c>
      <c r="K2661">
        <v>1</v>
      </c>
      <c r="L2661">
        <v>7</v>
      </c>
      <c r="M2661">
        <v>7</v>
      </c>
      <c r="N2661" s="3">
        <v>342090.26779200003</v>
      </c>
      <c r="O2661" s="3">
        <v>110000</v>
      </c>
      <c r="P2661" s="7">
        <f>(N2661-O2661)/N2661*100</f>
        <v>67.844744397439882</v>
      </c>
    </row>
    <row r="2662" spans="1:16" x14ac:dyDescent="0.35">
      <c r="A2662" t="s">
        <v>729</v>
      </c>
      <c r="B2662" t="s">
        <v>90</v>
      </c>
      <c r="C2662" t="s">
        <v>99</v>
      </c>
      <c r="D2662" t="s">
        <v>174</v>
      </c>
      <c r="E2662" t="s">
        <v>4</v>
      </c>
      <c r="F2662" t="s">
        <v>0</v>
      </c>
      <c r="G2662" s="6">
        <v>12</v>
      </c>
      <c r="H2662" t="s">
        <v>3</v>
      </c>
      <c r="I2662" t="s">
        <v>20</v>
      </c>
      <c r="J2662" s="1">
        <v>69000</v>
      </c>
      <c r="K2662">
        <v>1</v>
      </c>
      <c r="L2662">
        <v>6.8</v>
      </c>
      <c r="M2662">
        <v>5.6</v>
      </c>
      <c r="N2662" s="3">
        <v>563322.6</v>
      </c>
      <c r="O2662" s="3">
        <v>206800</v>
      </c>
      <c r="P2662" s="7">
        <f>(N2662-O2662)/N2662*100</f>
        <v>63.289241368977557</v>
      </c>
    </row>
    <row r="2663" spans="1:16" x14ac:dyDescent="0.35">
      <c r="A2663" t="s">
        <v>729</v>
      </c>
      <c r="B2663" t="s">
        <v>90</v>
      </c>
      <c r="C2663" t="s">
        <v>99</v>
      </c>
      <c r="D2663" t="s">
        <v>174</v>
      </c>
      <c r="E2663" t="s">
        <v>4</v>
      </c>
      <c r="F2663" t="s">
        <v>0</v>
      </c>
      <c r="G2663" s="6">
        <v>12</v>
      </c>
      <c r="H2663" t="s">
        <v>3</v>
      </c>
      <c r="I2663" t="s">
        <v>18</v>
      </c>
      <c r="J2663" s="1">
        <v>51658</v>
      </c>
      <c r="K2663">
        <v>2</v>
      </c>
      <c r="L2663">
        <v>6.8</v>
      </c>
      <c r="M2663">
        <v>5.4</v>
      </c>
      <c r="N2663" s="3">
        <v>563322.6</v>
      </c>
      <c r="O2663" s="3">
        <v>220000</v>
      </c>
      <c r="P2663" s="7">
        <f>(N2663-O2663)/N2663*100</f>
        <v>60.946001456359113</v>
      </c>
    </row>
    <row r="2664" spans="1:16" x14ac:dyDescent="0.35">
      <c r="A2664" t="s">
        <v>750</v>
      </c>
      <c r="B2664" t="s">
        <v>90</v>
      </c>
      <c r="C2664" t="s">
        <v>95</v>
      </c>
      <c r="D2664" t="s">
        <v>103</v>
      </c>
      <c r="E2664" t="s">
        <v>4</v>
      </c>
      <c r="F2664" t="s">
        <v>498</v>
      </c>
      <c r="G2664" s="6">
        <v>10</v>
      </c>
      <c r="H2664" t="s">
        <v>3</v>
      </c>
      <c r="I2664" t="s">
        <v>1</v>
      </c>
      <c r="J2664" s="1">
        <v>46000</v>
      </c>
      <c r="K2664">
        <v>2</v>
      </c>
      <c r="L2664">
        <v>4.5</v>
      </c>
      <c r="M2664">
        <v>7.9</v>
      </c>
      <c r="N2664" s="3">
        <v>475198.2</v>
      </c>
      <c r="O2664" s="3">
        <v>132000</v>
      </c>
      <c r="P2664" s="7">
        <f>(N2664-O2664)/N2664*100</f>
        <v>72.222117002968446</v>
      </c>
    </row>
    <row r="2665" spans="1:16" x14ac:dyDescent="0.35">
      <c r="A2665" t="s">
        <v>715</v>
      </c>
      <c r="B2665" t="s">
        <v>90</v>
      </c>
      <c r="C2665" t="s">
        <v>97</v>
      </c>
      <c r="D2665" t="s">
        <v>121</v>
      </c>
      <c r="E2665" t="s">
        <v>14</v>
      </c>
      <c r="F2665" t="s">
        <v>0</v>
      </c>
      <c r="G2665" s="6">
        <v>8</v>
      </c>
      <c r="H2665" t="s">
        <v>3</v>
      </c>
      <c r="I2665" t="s">
        <v>1</v>
      </c>
      <c r="J2665" s="1">
        <v>57000</v>
      </c>
      <c r="K2665">
        <v>1</v>
      </c>
      <c r="L2665">
        <v>6.7</v>
      </c>
      <c r="M2665">
        <v>6</v>
      </c>
      <c r="N2665" s="3">
        <v>828686.83540400001</v>
      </c>
      <c r="O2665" s="3">
        <v>352182</v>
      </c>
      <c r="P2665" s="7">
        <f>(N2665-O2665)/N2665*100</f>
        <v>57.501195270188546</v>
      </c>
    </row>
    <row r="2666" spans="1:16" x14ac:dyDescent="0.35">
      <c r="A2666" t="s">
        <v>678</v>
      </c>
      <c r="B2666" t="s">
        <v>90</v>
      </c>
      <c r="C2666" t="s">
        <v>97</v>
      </c>
      <c r="D2666" t="s">
        <v>98</v>
      </c>
      <c r="E2666" t="s">
        <v>14</v>
      </c>
      <c r="F2666" t="s">
        <v>0</v>
      </c>
      <c r="G2666" s="6">
        <v>10</v>
      </c>
      <c r="H2666" t="s">
        <v>3</v>
      </c>
      <c r="I2666" t="s">
        <v>1</v>
      </c>
      <c r="J2666" s="1">
        <v>57300</v>
      </c>
      <c r="K2666">
        <v>1</v>
      </c>
      <c r="L2666">
        <v>6.7</v>
      </c>
      <c r="M2666">
        <v>4.4000000000000004</v>
      </c>
      <c r="N2666" s="3">
        <v>750203.95962700003</v>
      </c>
      <c r="O2666" s="3">
        <v>274288</v>
      </c>
      <c r="P2666" s="7">
        <f>(N2666-O2666)/N2666*100</f>
        <v>63.438209505535603</v>
      </c>
    </row>
    <row r="2667" spans="1:16" x14ac:dyDescent="0.35">
      <c r="A2667" t="s">
        <v>703</v>
      </c>
      <c r="B2667" t="s">
        <v>90</v>
      </c>
      <c r="C2667" t="s">
        <v>99</v>
      </c>
      <c r="D2667" t="s">
        <v>119</v>
      </c>
      <c r="E2667" t="s">
        <v>4</v>
      </c>
      <c r="F2667" t="s">
        <v>142</v>
      </c>
      <c r="G2667" s="6">
        <v>10</v>
      </c>
      <c r="H2667" t="s">
        <v>3</v>
      </c>
      <c r="I2667" t="s">
        <v>20</v>
      </c>
      <c r="J2667" s="1">
        <v>65000</v>
      </c>
      <c r="K2667">
        <v>1</v>
      </c>
      <c r="L2667">
        <v>6.7</v>
      </c>
      <c r="M2667">
        <v>6</v>
      </c>
      <c r="N2667" s="3">
        <v>806540.75166900002</v>
      </c>
      <c r="O2667" s="3">
        <v>297078</v>
      </c>
      <c r="P2667" s="7">
        <f>(N2667-O2667)/N2667*100</f>
        <v>63.166399294115372</v>
      </c>
    </row>
    <row r="2668" spans="1:16" x14ac:dyDescent="0.35">
      <c r="A2668" t="s">
        <v>742</v>
      </c>
      <c r="B2668" t="s">
        <v>90</v>
      </c>
      <c r="C2668" t="s">
        <v>187</v>
      </c>
      <c r="D2668" t="s">
        <v>98</v>
      </c>
      <c r="E2668" t="s">
        <v>4</v>
      </c>
      <c r="F2668" t="s">
        <v>0</v>
      </c>
      <c r="G2668" s="6">
        <v>11</v>
      </c>
      <c r="H2668" t="s">
        <v>3</v>
      </c>
      <c r="I2668" t="s">
        <v>20</v>
      </c>
      <c r="J2668" s="1">
        <v>55000</v>
      </c>
      <c r="K2668">
        <v>1</v>
      </c>
      <c r="L2668">
        <v>6.8</v>
      </c>
      <c r="M2668">
        <v>5.8</v>
      </c>
      <c r="N2668" s="3">
        <v>424393.29740799998</v>
      </c>
      <c r="O2668" s="3">
        <v>145200</v>
      </c>
      <c r="P2668" s="7">
        <f>(N2668-O2668)/N2668*100</f>
        <v>65.786453064453383</v>
      </c>
    </row>
    <row r="2669" spans="1:16" x14ac:dyDescent="0.35">
      <c r="A2669" t="s">
        <v>742</v>
      </c>
      <c r="B2669" t="s">
        <v>90</v>
      </c>
      <c r="C2669" t="s">
        <v>187</v>
      </c>
      <c r="D2669" t="s">
        <v>98</v>
      </c>
      <c r="E2669" t="s">
        <v>4</v>
      </c>
      <c r="F2669" t="s">
        <v>0</v>
      </c>
      <c r="G2669" s="6">
        <v>10</v>
      </c>
      <c r="H2669" t="s">
        <v>3</v>
      </c>
      <c r="I2669" t="s">
        <v>20</v>
      </c>
      <c r="J2669" s="1">
        <v>95064</v>
      </c>
      <c r="K2669">
        <v>2</v>
      </c>
      <c r="L2669">
        <v>6.1</v>
      </c>
      <c r="M2669">
        <v>3.4</v>
      </c>
      <c r="N2669" s="3">
        <v>424393.29740799998</v>
      </c>
      <c r="O2669" s="3">
        <v>265200</v>
      </c>
      <c r="P2669" s="7">
        <f>(N2669-O2669)/N2669*100</f>
        <v>37.510794440034701</v>
      </c>
    </row>
    <row r="2670" spans="1:16" x14ac:dyDescent="0.35">
      <c r="A2670" t="s">
        <v>1074</v>
      </c>
      <c r="B2670" t="s">
        <v>90</v>
      </c>
      <c r="C2670" t="s">
        <v>442</v>
      </c>
      <c r="D2670" t="s">
        <v>120</v>
      </c>
      <c r="E2670" t="s">
        <v>4</v>
      </c>
      <c r="F2670" t="s">
        <v>0</v>
      </c>
      <c r="G2670" s="6">
        <v>8</v>
      </c>
      <c r="H2670" t="s">
        <v>3</v>
      </c>
      <c r="I2670" t="s">
        <v>12</v>
      </c>
      <c r="J2670" s="1">
        <v>60216</v>
      </c>
      <c r="K2670">
        <v>1</v>
      </c>
      <c r="L2670">
        <v>6.4</v>
      </c>
      <c r="M2670">
        <v>5.2</v>
      </c>
      <c r="N2670" s="3">
        <v>500982.476302</v>
      </c>
      <c r="O2670" s="3">
        <v>233518</v>
      </c>
      <c r="P2670" s="7">
        <f>(N2670-O2670)/N2670*100</f>
        <v>53.38799038966151</v>
      </c>
    </row>
    <row r="2671" spans="1:16" x14ac:dyDescent="0.35">
      <c r="A2671" t="s">
        <v>1074</v>
      </c>
      <c r="B2671" t="s">
        <v>90</v>
      </c>
      <c r="C2671" t="s">
        <v>442</v>
      </c>
      <c r="D2671" t="s">
        <v>120</v>
      </c>
      <c r="E2671" t="s">
        <v>4</v>
      </c>
      <c r="F2671" t="s">
        <v>0</v>
      </c>
      <c r="G2671" s="6">
        <v>8</v>
      </c>
      <c r="H2671" t="s">
        <v>3</v>
      </c>
      <c r="I2671" t="s">
        <v>12</v>
      </c>
      <c r="J2671" s="1">
        <v>60216</v>
      </c>
      <c r="K2671">
        <v>1</v>
      </c>
      <c r="L2671">
        <v>6.4</v>
      </c>
      <c r="M2671">
        <v>5</v>
      </c>
      <c r="N2671" s="3">
        <v>500982.476302</v>
      </c>
      <c r="O2671" s="3">
        <v>233518</v>
      </c>
      <c r="P2671" s="7">
        <f>(N2671-O2671)/N2671*100</f>
        <v>53.38799038966151</v>
      </c>
    </row>
    <row r="2672" spans="1:16" x14ac:dyDescent="0.35">
      <c r="A2672" t="s">
        <v>1055</v>
      </c>
      <c r="B2672" t="s">
        <v>90</v>
      </c>
      <c r="C2672" t="s">
        <v>97</v>
      </c>
      <c r="D2672" t="s">
        <v>427</v>
      </c>
      <c r="E2672" t="s">
        <v>14</v>
      </c>
      <c r="F2672" t="s">
        <v>142</v>
      </c>
      <c r="G2672" s="6">
        <v>6</v>
      </c>
      <c r="H2672" t="s">
        <v>3</v>
      </c>
      <c r="I2672" t="s">
        <v>12</v>
      </c>
      <c r="J2672" s="1">
        <v>50000</v>
      </c>
      <c r="K2672">
        <v>1</v>
      </c>
      <c r="L2672">
        <v>5.7</v>
      </c>
      <c r="M2672">
        <v>4.8</v>
      </c>
      <c r="N2672" s="3">
        <v>795693.80539300002</v>
      </c>
      <c r="O2672" s="3">
        <v>464118</v>
      </c>
      <c r="P2672" s="7">
        <f>(N2672-O2672)/N2672*100</f>
        <v>41.671281483614401</v>
      </c>
    </row>
    <row r="2673" spans="1:16" x14ac:dyDescent="0.35">
      <c r="A2673" t="s">
        <v>772</v>
      </c>
      <c r="B2673" t="s">
        <v>90</v>
      </c>
      <c r="C2673" t="s">
        <v>218</v>
      </c>
      <c r="D2673" t="s">
        <v>219</v>
      </c>
      <c r="E2673" t="s">
        <v>217</v>
      </c>
      <c r="F2673" t="s">
        <v>0</v>
      </c>
      <c r="G2673" s="6">
        <v>8</v>
      </c>
      <c r="H2673" t="s">
        <v>13</v>
      </c>
      <c r="I2673" t="s">
        <v>1</v>
      </c>
      <c r="J2673" s="1">
        <v>53645</v>
      </c>
      <c r="K2673">
        <v>2</v>
      </c>
      <c r="L2673">
        <v>6.4</v>
      </c>
      <c r="M2673">
        <v>4.8</v>
      </c>
      <c r="N2673" s="3">
        <v>424691</v>
      </c>
      <c r="O2673" s="3">
        <v>220000</v>
      </c>
      <c r="P2673" s="7">
        <f>(N2673-O2673)/N2673*100</f>
        <v>48.197630748002666</v>
      </c>
    </row>
    <row r="2674" spans="1:16" x14ac:dyDescent="0.35">
      <c r="A2674" t="s">
        <v>680</v>
      </c>
      <c r="B2674" t="s">
        <v>90</v>
      </c>
      <c r="C2674" t="s">
        <v>102</v>
      </c>
      <c r="D2674" t="s">
        <v>103</v>
      </c>
      <c r="E2674" t="s">
        <v>4</v>
      </c>
      <c r="F2674" t="s">
        <v>0</v>
      </c>
      <c r="G2674" s="6">
        <v>12</v>
      </c>
      <c r="H2674" t="s">
        <v>3</v>
      </c>
      <c r="I2674" t="s">
        <v>37</v>
      </c>
      <c r="J2674" s="1">
        <v>65000</v>
      </c>
      <c r="K2674">
        <v>2</v>
      </c>
      <c r="L2674">
        <v>6.8</v>
      </c>
      <c r="M2674">
        <v>4.4000000000000004</v>
      </c>
      <c r="N2674" s="3">
        <v>336331.17237400002</v>
      </c>
      <c r="O2674" s="3">
        <v>110000</v>
      </c>
      <c r="P2674" s="7">
        <f>(N2674-O2674)/N2674*100</f>
        <v>67.294140705554312</v>
      </c>
    </row>
    <row r="2675" spans="1:16" x14ac:dyDescent="0.35">
      <c r="A2675" t="s">
        <v>715</v>
      </c>
      <c r="B2675" t="s">
        <v>90</v>
      </c>
      <c r="C2675" t="s">
        <v>97</v>
      </c>
      <c r="D2675" t="s">
        <v>121</v>
      </c>
      <c r="E2675" t="s">
        <v>14</v>
      </c>
      <c r="F2675" t="s">
        <v>0</v>
      </c>
      <c r="G2675" s="6">
        <v>8</v>
      </c>
      <c r="H2675" t="s">
        <v>3</v>
      </c>
      <c r="I2675" t="s">
        <v>1</v>
      </c>
      <c r="J2675" s="1">
        <v>57000</v>
      </c>
      <c r="K2675">
        <v>1</v>
      </c>
      <c r="L2675">
        <v>5.2</v>
      </c>
      <c r="M2675">
        <v>6</v>
      </c>
      <c r="N2675" s="3">
        <v>828686.83540400001</v>
      </c>
      <c r="O2675" s="3">
        <v>352182</v>
      </c>
      <c r="P2675" s="7">
        <f>(N2675-O2675)/N2675*100</f>
        <v>57.501195270188546</v>
      </c>
    </row>
    <row r="2676" spans="1:16" x14ac:dyDescent="0.35">
      <c r="A2676" t="s">
        <v>724</v>
      </c>
      <c r="B2676" t="s">
        <v>90</v>
      </c>
      <c r="C2676" t="s">
        <v>97</v>
      </c>
      <c r="D2676" t="s">
        <v>166</v>
      </c>
      <c r="E2676" t="s">
        <v>14</v>
      </c>
      <c r="F2676" t="s">
        <v>0</v>
      </c>
      <c r="G2676" s="6">
        <v>6</v>
      </c>
      <c r="H2676" t="s">
        <v>3</v>
      </c>
      <c r="I2676" t="s">
        <v>12</v>
      </c>
      <c r="J2676" s="1">
        <v>49290</v>
      </c>
      <c r="K2676">
        <v>1</v>
      </c>
      <c r="L2676">
        <v>5.7</v>
      </c>
      <c r="M2676">
        <v>6.4</v>
      </c>
      <c r="N2676" s="3">
        <v>825224.35559000005</v>
      </c>
      <c r="O2676" s="3">
        <v>319968</v>
      </c>
      <c r="P2676" s="7">
        <f>(N2676-O2676)/N2676*100</f>
        <v>61.226544292765496</v>
      </c>
    </row>
    <row r="2677" spans="1:16" x14ac:dyDescent="0.35">
      <c r="A2677" t="s">
        <v>1130</v>
      </c>
      <c r="B2677" t="s">
        <v>90</v>
      </c>
      <c r="C2677" t="s">
        <v>165</v>
      </c>
      <c r="D2677" t="s">
        <v>584</v>
      </c>
      <c r="E2677" t="s">
        <v>4</v>
      </c>
      <c r="F2677" t="s">
        <v>0</v>
      </c>
      <c r="G2677" s="6">
        <v>11</v>
      </c>
      <c r="H2677" t="s">
        <v>3</v>
      </c>
      <c r="I2677" t="s">
        <v>23</v>
      </c>
      <c r="J2677" s="1">
        <v>30142</v>
      </c>
      <c r="K2677">
        <v>1</v>
      </c>
      <c r="L2677">
        <v>6.8</v>
      </c>
      <c r="M2677">
        <v>7</v>
      </c>
      <c r="N2677" s="3">
        <v>428516.24129999999</v>
      </c>
      <c r="O2677" s="3">
        <v>154000</v>
      </c>
      <c r="P2677" s="7">
        <f>(N2677-O2677)/N2677*100</f>
        <v>64.062038924637605</v>
      </c>
    </row>
    <row r="2678" spans="1:16" x14ac:dyDescent="0.35">
      <c r="A2678" t="s">
        <v>722</v>
      </c>
      <c r="B2678" t="s">
        <v>90</v>
      </c>
      <c r="C2678" t="s">
        <v>118</v>
      </c>
      <c r="D2678" t="s">
        <v>163</v>
      </c>
      <c r="E2678" t="s">
        <v>14</v>
      </c>
      <c r="F2678" t="s">
        <v>142</v>
      </c>
      <c r="G2678" s="6">
        <v>6</v>
      </c>
      <c r="H2678" t="s">
        <v>3</v>
      </c>
      <c r="I2678" t="s">
        <v>18</v>
      </c>
      <c r="J2678" s="1">
        <v>65000</v>
      </c>
      <c r="K2678">
        <v>1</v>
      </c>
      <c r="L2678">
        <v>5.4</v>
      </c>
      <c r="M2678">
        <v>4.8</v>
      </c>
      <c r="N2678" s="3">
        <v>768774</v>
      </c>
      <c r="O2678" s="3">
        <v>403200</v>
      </c>
      <c r="P2678" s="7">
        <f>(N2678-O2678)/N2678*100</f>
        <v>47.552856886419157</v>
      </c>
    </row>
    <row r="2679" spans="1:16" x14ac:dyDescent="0.35">
      <c r="A2679" t="s">
        <v>688</v>
      </c>
      <c r="B2679" t="s">
        <v>90</v>
      </c>
      <c r="C2679" t="s">
        <v>118</v>
      </c>
      <c r="D2679" t="s">
        <v>119</v>
      </c>
      <c r="E2679" t="s">
        <v>14</v>
      </c>
      <c r="F2679" t="s">
        <v>142</v>
      </c>
      <c r="G2679" s="6">
        <v>7</v>
      </c>
      <c r="H2679" t="s">
        <v>13</v>
      </c>
      <c r="I2679" t="s">
        <v>1</v>
      </c>
      <c r="J2679" s="1">
        <v>45314</v>
      </c>
      <c r="K2679">
        <v>1</v>
      </c>
      <c r="L2679">
        <v>6.4</v>
      </c>
      <c r="M2679">
        <v>3.4</v>
      </c>
      <c r="N2679" s="3">
        <v>870791</v>
      </c>
      <c r="O2679" s="3">
        <v>473550</v>
      </c>
      <c r="P2679" s="7">
        <f>(N2679-O2679)/N2679*100</f>
        <v>45.618409009739416</v>
      </c>
    </row>
    <row r="2680" spans="1:16" x14ac:dyDescent="0.35">
      <c r="A2680" t="s">
        <v>752</v>
      </c>
      <c r="B2680" t="s">
        <v>90</v>
      </c>
      <c r="C2680" t="s">
        <v>118</v>
      </c>
      <c r="D2680" t="s">
        <v>98</v>
      </c>
      <c r="E2680" t="s">
        <v>14</v>
      </c>
      <c r="F2680" t="s">
        <v>0</v>
      </c>
      <c r="G2680" s="6">
        <v>7</v>
      </c>
      <c r="H2680" t="s">
        <v>3</v>
      </c>
      <c r="I2680" t="s">
        <v>12</v>
      </c>
      <c r="J2680" s="1">
        <v>34000</v>
      </c>
      <c r="K2680">
        <v>1</v>
      </c>
      <c r="L2680">
        <v>5.5</v>
      </c>
      <c r="M2680">
        <v>6</v>
      </c>
      <c r="N2680" s="3">
        <v>741508</v>
      </c>
      <c r="O2680" s="3">
        <v>352182</v>
      </c>
      <c r="P2680" s="7">
        <f>(N2680-O2680)/N2680*100</f>
        <v>52.504625708690931</v>
      </c>
    </row>
    <row r="2681" spans="1:16" x14ac:dyDescent="0.35">
      <c r="A2681" t="s">
        <v>688</v>
      </c>
      <c r="B2681" t="s">
        <v>90</v>
      </c>
      <c r="C2681" t="s">
        <v>118</v>
      </c>
      <c r="D2681" t="s">
        <v>119</v>
      </c>
      <c r="E2681" t="s">
        <v>14</v>
      </c>
      <c r="F2681" t="s">
        <v>142</v>
      </c>
      <c r="G2681" s="6">
        <v>8</v>
      </c>
      <c r="H2681" t="s">
        <v>13</v>
      </c>
      <c r="I2681" t="s">
        <v>43</v>
      </c>
      <c r="J2681" s="1">
        <v>55000</v>
      </c>
      <c r="K2681">
        <v>1</v>
      </c>
      <c r="L2681">
        <v>6.4</v>
      </c>
      <c r="M2681">
        <v>6.8</v>
      </c>
      <c r="N2681" s="3">
        <v>870791</v>
      </c>
      <c r="O2681" s="3">
        <v>379950</v>
      </c>
      <c r="P2681" s="7">
        <f>(N2681-O2681)/N2681*100</f>
        <v>56.367256896316107</v>
      </c>
    </row>
    <row r="2682" spans="1:16" x14ac:dyDescent="0.35">
      <c r="A2682" t="s">
        <v>688</v>
      </c>
      <c r="B2682" t="s">
        <v>90</v>
      </c>
      <c r="C2682" t="s">
        <v>118</v>
      </c>
      <c r="D2682" t="s">
        <v>119</v>
      </c>
      <c r="E2682" t="s">
        <v>14</v>
      </c>
      <c r="F2682" t="s">
        <v>142</v>
      </c>
      <c r="G2682" s="6">
        <v>8</v>
      </c>
      <c r="H2682" t="s">
        <v>13</v>
      </c>
      <c r="I2682" t="s">
        <v>1</v>
      </c>
      <c r="J2682" s="1">
        <v>72000</v>
      </c>
      <c r="K2682">
        <v>1</v>
      </c>
      <c r="L2682">
        <v>6.1</v>
      </c>
      <c r="M2682">
        <v>7.2</v>
      </c>
      <c r="N2682" s="3">
        <v>870791</v>
      </c>
      <c r="O2682" s="3">
        <v>356800</v>
      </c>
      <c r="P2682" s="7">
        <f>(N2682-O2682)/N2682*100</f>
        <v>59.025759338348692</v>
      </c>
    </row>
    <row r="2683" spans="1:16" x14ac:dyDescent="0.35">
      <c r="A2683" t="s">
        <v>716</v>
      </c>
      <c r="B2683" t="s">
        <v>90</v>
      </c>
      <c r="C2683" t="s">
        <v>123</v>
      </c>
      <c r="D2683" t="s">
        <v>156</v>
      </c>
      <c r="E2683" t="s">
        <v>4</v>
      </c>
      <c r="F2683" t="s">
        <v>142</v>
      </c>
      <c r="G2683" s="6">
        <v>7</v>
      </c>
      <c r="H2683" t="s">
        <v>3</v>
      </c>
      <c r="I2683" t="s">
        <v>1</v>
      </c>
      <c r="J2683" s="1">
        <v>61465</v>
      </c>
      <c r="K2683">
        <v>1</v>
      </c>
      <c r="L2683">
        <v>6.8</v>
      </c>
      <c r="M2683">
        <v>3.8</v>
      </c>
      <c r="N2683" s="3">
        <v>607771.89239000005</v>
      </c>
      <c r="O2683" s="3">
        <v>287950</v>
      </c>
      <c r="P2683" s="7">
        <f>(N2683-O2683)/N2683*100</f>
        <v>52.622027506460292</v>
      </c>
    </row>
    <row r="2684" spans="1:16" x14ac:dyDescent="0.35">
      <c r="A2684" t="s">
        <v>703</v>
      </c>
      <c r="B2684" t="s">
        <v>90</v>
      </c>
      <c r="C2684" t="s">
        <v>99</v>
      </c>
      <c r="D2684" t="s">
        <v>119</v>
      </c>
      <c r="E2684" t="s">
        <v>4</v>
      </c>
      <c r="F2684" t="s">
        <v>142</v>
      </c>
      <c r="G2684" s="6">
        <v>9</v>
      </c>
      <c r="H2684" t="s">
        <v>13</v>
      </c>
      <c r="I2684" t="s">
        <v>20</v>
      </c>
      <c r="J2684" s="1">
        <v>62241</v>
      </c>
      <c r="K2684">
        <v>1</v>
      </c>
      <c r="L2684">
        <v>6.4</v>
      </c>
      <c r="M2684">
        <v>7.2</v>
      </c>
      <c r="N2684" s="3">
        <v>806540.75166900002</v>
      </c>
      <c r="O2684" s="3">
        <v>315382</v>
      </c>
      <c r="P2684" s="7">
        <f>(N2684-O2684)/N2684*100</f>
        <v>60.896954140584945</v>
      </c>
    </row>
    <row r="2685" spans="1:16" x14ac:dyDescent="0.35">
      <c r="A2685" t="s">
        <v>703</v>
      </c>
      <c r="B2685" t="s">
        <v>90</v>
      </c>
      <c r="C2685" t="s">
        <v>99</v>
      </c>
      <c r="D2685" t="s">
        <v>119</v>
      </c>
      <c r="E2685" t="s">
        <v>4</v>
      </c>
      <c r="F2685" t="s">
        <v>142</v>
      </c>
      <c r="G2685" s="6">
        <v>9</v>
      </c>
      <c r="H2685" t="s">
        <v>13</v>
      </c>
      <c r="I2685" t="s">
        <v>18</v>
      </c>
      <c r="J2685" s="1">
        <v>61000</v>
      </c>
      <c r="K2685">
        <v>2</v>
      </c>
      <c r="L2685">
        <v>6.4</v>
      </c>
      <c r="M2685">
        <v>9.6</v>
      </c>
      <c r="N2685" s="3">
        <v>806540.75166900002</v>
      </c>
      <c r="O2685" s="3">
        <v>287950</v>
      </c>
      <c r="P2685" s="7">
        <f>(N2685-O2685)/N2685*100</f>
        <v>64.298146199787666</v>
      </c>
    </row>
    <row r="2686" spans="1:16" x14ac:dyDescent="0.35">
      <c r="A2686" t="s">
        <v>703</v>
      </c>
      <c r="B2686" t="s">
        <v>90</v>
      </c>
      <c r="C2686" t="s">
        <v>99</v>
      </c>
      <c r="D2686" t="s">
        <v>119</v>
      </c>
      <c r="E2686" t="s">
        <v>4</v>
      </c>
      <c r="F2686" t="s">
        <v>142</v>
      </c>
      <c r="G2686" s="6">
        <v>8</v>
      </c>
      <c r="H2686" t="s">
        <v>13</v>
      </c>
      <c r="I2686" t="s">
        <v>43</v>
      </c>
      <c r="J2686" s="1">
        <v>75075</v>
      </c>
      <c r="K2686">
        <v>1</v>
      </c>
      <c r="L2686">
        <v>5.7</v>
      </c>
      <c r="M2686">
        <v>5</v>
      </c>
      <c r="N2686" s="3">
        <v>806540.75166900002</v>
      </c>
      <c r="O2686" s="3">
        <v>464118</v>
      </c>
      <c r="P2686" s="7">
        <f>(N2686-O2686)/N2686*100</f>
        <v>42.455728487421609</v>
      </c>
    </row>
    <row r="2687" spans="1:16" x14ac:dyDescent="0.35">
      <c r="A2687" t="s">
        <v>703</v>
      </c>
      <c r="B2687" t="s">
        <v>90</v>
      </c>
      <c r="C2687" t="s">
        <v>99</v>
      </c>
      <c r="D2687" t="s">
        <v>119</v>
      </c>
      <c r="E2687" t="s">
        <v>4</v>
      </c>
      <c r="F2687" t="s">
        <v>142</v>
      </c>
      <c r="G2687" s="6">
        <v>8</v>
      </c>
      <c r="H2687" t="s">
        <v>3</v>
      </c>
      <c r="I2687" t="s">
        <v>20</v>
      </c>
      <c r="J2687" s="1">
        <v>58000</v>
      </c>
      <c r="K2687">
        <v>1</v>
      </c>
      <c r="L2687">
        <v>6.4</v>
      </c>
      <c r="M2687">
        <v>9.1999999999999993</v>
      </c>
      <c r="N2687" s="3">
        <v>806540.75166900002</v>
      </c>
      <c r="O2687" s="3">
        <v>315382</v>
      </c>
      <c r="P2687" s="7">
        <f>(N2687-O2687)/N2687*100</f>
        <v>60.896954140584945</v>
      </c>
    </row>
    <row r="2688" spans="1:16" x14ac:dyDescent="0.35">
      <c r="A2688" t="s">
        <v>772</v>
      </c>
      <c r="B2688" t="s">
        <v>90</v>
      </c>
      <c r="C2688" t="s">
        <v>218</v>
      </c>
      <c r="D2688" t="s">
        <v>219</v>
      </c>
      <c r="E2688" t="s">
        <v>217</v>
      </c>
      <c r="F2688" t="s">
        <v>0</v>
      </c>
      <c r="G2688" s="6">
        <v>6</v>
      </c>
      <c r="H2688" t="s">
        <v>13</v>
      </c>
      <c r="I2688" t="s">
        <v>43</v>
      </c>
      <c r="J2688" s="1">
        <v>22197</v>
      </c>
      <c r="K2688">
        <v>1</v>
      </c>
      <c r="L2688">
        <v>6.8</v>
      </c>
      <c r="M2688">
        <v>5</v>
      </c>
      <c r="N2688" s="3">
        <v>424691</v>
      </c>
      <c r="O2688" s="3">
        <v>265200</v>
      </c>
      <c r="P2688" s="7">
        <f>(N2688-O2688)/N2688*100</f>
        <v>37.554598519865031</v>
      </c>
    </row>
    <row r="2689" spans="1:16" x14ac:dyDescent="0.35">
      <c r="A2689" t="s">
        <v>1004</v>
      </c>
      <c r="B2689" t="s">
        <v>90</v>
      </c>
      <c r="C2689" t="s">
        <v>123</v>
      </c>
      <c r="D2689" t="s">
        <v>504</v>
      </c>
      <c r="E2689" t="s">
        <v>4</v>
      </c>
      <c r="F2689" t="s">
        <v>142</v>
      </c>
      <c r="G2689" s="6">
        <v>7</v>
      </c>
      <c r="H2689" t="s">
        <v>13</v>
      </c>
      <c r="I2689" t="s">
        <v>43</v>
      </c>
      <c r="J2689" s="1">
        <v>31000</v>
      </c>
      <c r="K2689">
        <v>1</v>
      </c>
      <c r="L2689">
        <v>6.8</v>
      </c>
      <c r="M2689">
        <v>4.2</v>
      </c>
      <c r="N2689" s="3">
        <v>673476.96183799999</v>
      </c>
      <c r="O2689" s="3">
        <v>366048</v>
      </c>
      <c r="P2689" s="7">
        <f>(N2689-O2689)/N2689*100</f>
        <v>45.648029443945518</v>
      </c>
    </row>
    <row r="2690" spans="1:16" x14ac:dyDescent="0.35">
      <c r="A2690" t="s">
        <v>669</v>
      </c>
      <c r="B2690" t="s">
        <v>65</v>
      </c>
      <c r="C2690" t="s">
        <v>66</v>
      </c>
      <c r="D2690" t="s">
        <v>79</v>
      </c>
      <c r="E2690" t="s">
        <v>14</v>
      </c>
      <c r="F2690" t="s">
        <v>0</v>
      </c>
      <c r="G2690" s="6">
        <v>7</v>
      </c>
      <c r="H2690" t="s">
        <v>3</v>
      </c>
      <c r="I2690" t="s">
        <v>18</v>
      </c>
      <c r="J2690" s="1">
        <v>61779</v>
      </c>
      <c r="K2690">
        <v>2</v>
      </c>
      <c r="L2690">
        <v>3.8</v>
      </c>
      <c r="M2690">
        <v>7.2</v>
      </c>
      <c r="N2690" s="3">
        <v>996627.03810500004</v>
      </c>
      <c r="O2690" s="3">
        <v>426550</v>
      </c>
      <c r="P2690" s="7">
        <f>(N2690-O2690)/N2690*100</f>
        <v>57.200639387523758</v>
      </c>
    </row>
    <row r="2691" spans="1:16" x14ac:dyDescent="0.35">
      <c r="A2691" t="s">
        <v>945</v>
      </c>
      <c r="B2691" t="s">
        <v>65</v>
      </c>
      <c r="C2691" t="s">
        <v>66</v>
      </c>
      <c r="D2691" t="s">
        <v>385</v>
      </c>
      <c r="E2691" t="s">
        <v>14</v>
      </c>
      <c r="F2691" t="s">
        <v>0</v>
      </c>
      <c r="G2691" s="6">
        <v>4</v>
      </c>
      <c r="H2691" t="s">
        <v>3</v>
      </c>
      <c r="I2691" t="s">
        <v>127</v>
      </c>
      <c r="J2691" s="1">
        <v>23094</v>
      </c>
      <c r="K2691">
        <v>1</v>
      </c>
      <c r="L2691">
        <v>4.5</v>
      </c>
      <c r="M2691">
        <v>4.5999999999999996</v>
      </c>
      <c r="N2691" s="3">
        <v>1098017.9968999999</v>
      </c>
      <c r="O2691" s="3">
        <v>754038</v>
      </c>
      <c r="P2691" s="7">
        <f>(N2691-O2691)/N2691*100</f>
        <v>31.327355095376209</v>
      </c>
    </row>
    <row r="2692" spans="1:16" x14ac:dyDescent="0.35">
      <c r="A2692" t="s">
        <v>946</v>
      </c>
      <c r="B2692" t="s">
        <v>65</v>
      </c>
      <c r="C2692" t="s">
        <v>170</v>
      </c>
      <c r="D2692" t="s">
        <v>82</v>
      </c>
      <c r="E2692" t="s">
        <v>4</v>
      </c>
      <c r="F2692" t="s">
        <v>0</v>
      </c>
      <c r="G2692" s="6">
        <v>7</v>
      </c>
      <c r="H2692" t="s">
        <v>3</v>
      </c>
      <c r="I2692" t="s">
        <v>1</v>
      </c>
      <c r="J2692" s="1">
        <v>76800</v>
      </c>
      <c r="K2692">
        <v>1</v>
      </c>
      <c r="L2692">
        <v>3.8</v>
      </c>
      <c r="M2692">
        <v>7.8</v>
      </c>
      <c r="N2692" s="3">
        <v>763822.41</v>
      </c>
      <c r="O2692" s="3">
        <v>238032</v>
      </c>
      <c r="P2692" s="7">
        <f>(N2692-O2692)/N2692*100</f>
        <v>68.836735230117171</v>
      </c>
    </row>
    <row r="2693" spans="1:16" x14ac:dyDescent="0.35">
      <c r="A2693" t="s">
        <v>740</v>
      </c>
      <c r="B2693" t="s">
        <v>65</v>
      </c>
      <c r="C2693" t="s">
        <v>71</v>
      </c>
      <c r="D2693" t="s">
        <v>186</v>
      </c>
      <c r="E2693" t="s">
        <v>4</v>
      </c>
      <c r="F2693" t="s">
        <v>0</v>
      </c>
      <c r="G2693" s="6">
        <v>10</v>
      </c>
      <c r="H2693" t="s">
        <v>3</v>
      </c>
      <c r="I2693" t="s">
        <v>20</v>
      </c>
      <c r="J2693" s="1">
        <v>75000</v>
      </c>
      <c r="K2693">
        <v>1</v>
      </c>
      <c r="L2693">
        <v>4.3</v>
      </c>
      <c r="M2693">
        <v>9.9</v>
      </c>
      <c r="N2693" s="3">
        <v>1303954.7245700001</v>
      </c>
      <c r="O2693" s="3">
        <v>219120</v>
      </c>
      <c r="P2693" s="7">
        <f>(N2693-O2693)/N2693*100</f>
        <v>83.195735567256108</v>
      </c>
    </row>
    <row r="2694" spans="1:16" x14ac:dyDescent="0.35">
      <c r="A2694" t="s">
        <v>930</v>
      </c>
      <c r="B2694" t="s">
        <v>65</v>
      </c>
      <c r="C2694" t="s">
        <v>66</v>
      </c>
      <c r="D2694" t="s">
        <v>169</v>
      </c>
      <c r="E2694" t="s">
        <v>14</v>
      </c>
      <c r="F2694" t="s">
        <v>0</v>
      </c>
      <c r="G2694" s="6">
        <v>9</v>
      </c>
      <c r="H2694" t="s">
        <v>3</v>
      </c>
      <c r="I2694" t="s">
        <v>12</v>
      </c>
      <c r="J2694" s="1">
        <v>31000</v>
      </c>
      <c r="K2694">
        <v>2</v>
      </c>
      <c r="L2694">
        <v>5</v>
      </c>
      <c r="M2694">
        <v>7.5</v>
      </c>
      <c r="N2694" s="3">
        <v>1162169.8999999999</v>
      </c>
      <c r="O2694" s="3">
        <v>329152</v>
      </c>
      <c r="P2694" s="7">
        <f>(N2694-O2694)/N2694*100</f>
        <v>71.677807177762915</v>
      </c>
    </row>
    <row r="2695" spans="1:16" x14ac:dyDescent="0.35">
      <c r="A2695" t="s">
        <v>662</v>
      </c>
      <c r="B2695" t="s">
        <v>65</v>
      </c>
      <c r="C2695" t="s">
        <v>66</v>
      </c>
      <c r="D2695" t="s">
        <v>68</v>
      </c>
      <c r="E2695" t="s">
        <v>14</v>
      </c>
      <c r="F2695" t="s">
        <v>0</v>
      </c>
      <c r="G2695" s="6">
        <v>9</v>
      </c>
      <c r="H2695" t="s">
        <v>3</v>
      </c>
      <c r="I2695" t="s">
        <v>12</v>
      </c>
      <c r="J2695" s="1">
        <v>85000</v>
      </c>
      <c r="K2695">
        <v>1</v>
      </c>
      <c r="L2695">
        <v>5.7</v>
      </c>
      <c r="M2695">
        <v>3.8</v>
      </c>
      <c r="N2695" s="3">
        <v>944779.38872399996</v>
      </c>
      <c r="O2695" s="3">
        <v>403200</v>
      </c>
      <c r="P2695" s="7">
        <f>(N2695-O2695)/N2695*100</f>
        <v>57.323370427825083</v>
      </c>
    </row>
    <row r="2696" spans="1:16" x14ac:dyDescent="0.35">
      <c r="A2696" t="s">
        <v>930</v>
      </c>
      <c r="B2696" t="s">
        <v>65</v>
      </c>
      <c r="C2696" t="s">
        <v>66</v>
      </c>
      <c r="D2696" t="s">
        <v>169</v>
      </c>
      <c r="E2696" t="s">
        <v>14</v>
      </c>
      <c r="F2696" t="s">
        <v>0</v>
      </c>
      <c r="G2696" s="6">
        <v>5</v>
      </c>
      <c r="H2696" t="s">
        <v>3</v>
      </c>
      <c r="I2696" t="s">
        <v>1</v>
      </c>
      <c r="J2696" s="1">
        <v>84000</v>
      </c>
      <c r="K2696">
        <v>1</v>
      </c>
      <c r="L2696">
        <v>3.3</v>
      </c>
      <c r="M2696">
        <v>6.2</v>
      </c>
      <c r="N2696" s="3">
        <v>1162169.8999999999</v>
      </c>
      <c r="O2696" s="3">
        <v>602448</v>
      </c>
      <c r="P2696" s="7">
        <f>(N2696-O2696)/N2696*100</f>
        <v>48.161796308784105</v>
      </c>
    </row>
    <row r="2697" spans="1:16" x14ac:dyDescent="0.35">
      <c r="A2697" t="s">
        <v>907</v>
      </c>
      <c r="B2697" t="s">
        <v>65</v>
      </c>
      <c r="C2697" t="s">
        <v>69</v>
      </c>
      <c r="D2697" t="s">
        <v>348</v>
      </c>
      <c r="E2697" t="s">
        <v>14</v>
      </c>
      <c r="F2697" t="s">
        <v>0</v>
      </c>
      <c r="G2697" s="6">
        <v>7</v>
      </c>
      <c r="H2697" t="s">
        <v>13</v>
      </c>
      <c r="I2697" t="s">
        <v>18</v>
      </c>
      <c r="J2697" s="1">
        <v>70000</v>
      </c>
      <c r="K2697">
        <v>1</v>
      </c>
      <c r="L2697">
        <v>4</v>
      </c>
      <c r="M2697">
        <v>9.9</v>
      </c>
      <c r="N2697" s="3">
        <v>2518516</v>
      </c>
      <c r="O2697" s="3">
        <v>739200</v>
      </c>
      <c r="P2697" s="7">
        <f>(N2697-O2697)/N2697*100</f>
        <v>70.649382414088294</v>
      </c>
    </row>
    <row r="2698" spans="1:16" x14ac:dyDescent="0.35">
      <c r="A2698" t="s">
        <v>665</v>
      </c>
      <c r="B2698" t="s">
        <v>65</v>
      </c>
      <c r="C2698" t="s">
        <v>71</v>
      </c>
      <c r="D2698" t="s">
        <v>73</v>
      </c>
      <c r="E2698" t="s">
        <v>14</v>
      </c>
      <c r="F2698" t="s">
        <v>0</v>
      </c>
      <c r="G2698" s="6">
        <v>11</v>
      </c>
      <c r="H2698" t="s">
        <v>13</v>
      </c>
      <c r="I2698" t="s">
        <v>18</v>
      </c>
      <c r="J2698" s="1">
        <v>73736</v>
      </c>
      <c r="K2698">
        <v>1</v>
      </c>
      <c r="L2698">
        <v>4.5</v>
      </c>
      <c r="M2698">
        <v>4.4000000000000004</v>
      </c>
      <c r="N2698" s="3">
        <v>1675849.12017</v>
      </c>
      <c r="O2698" s="3">
        <v>306222</v>
      </c>
      <c r="P2698" s="7">
        <f>(N2698-O2698)/N2698*100</f>
        <v>81.727352640854889</v>
      </c>
    </row>
    <row r="2699" spans="1:16" x14ac:dyDescent="0.35">
      <c r="A2699" t="s">
        <v>670</v>
      </c>
      <c r="B2699" t="s">
        <v>65</v>
      </c>
      <c r="C2699" t="s">
        <v>80</v>
      </c>
      <c r="D2699" t="s">
        <v>81</v>
      </c>
      <c r="E2699" t="s">
        <v>14</v>
      </c>
      <c r="F2699" t="s">
        <v>0</v>
      </c>
      <c r="G2699" s="6">
        <v>10</v>
      </c>
      <c r="H2699" t="s">
        <v>3</v>
      </c>
      <c r="I2699" t="s">
        <v>12</v>
      </c>
      <c r="J2699" s="1">
        <v>43000</v>
      </c>
      <c r="K2699">
        <v>2</v>
      </c>
      <c r="L2699">
        <v>8.5</v>
      </c>
      <c r="M2699">
        <v>5.8</v>
      </c>
      <c r="N2699" s="3">
        <v>837627.58000299998</v>
      </c>
      <c r="O2699" s="3">
        <v>242550</v>
      </c>
      <c r="P2699" s="7">
        <f>(N2699-O2699)/N2699*100</f>
        <v>71.043217082330159</v>
      </c>
    </row>
    <row r="2700" spans="1:16" x14ac:dyDescent="0.35">
      <c r="A2700" t="s">
        <v>675</v>
      </c>
      <c r="B2700" t="s">
        <v>65</v>
      </c>
      <c r="C2700" t="s">
        <v>87</v>
      </c>
      <c r="D2700" t="s">
        <v>88</v>
      </c>
      <c r="E2700" t="s">
        <v>4</v>
      </c>
      <c r="F2700" t="s">
        <v>0</v>
      </c>
      <c r="G2700" s="6">
        <v>6</v>
      </c>
      <c r="H2700" t="s">
        <v>3</v>
      </c>
      <c r="I2700" t="s">
        <v>37</v>
      </c>
      <c r="J2700" s="1">
        <v>51000</v>
      </c>
      <c r="K2700">
        <v>1</v>
      </c>
      <c r="L2700">
        <v>5.0999999999999996</v>
      </c>
      <c r="M2700">
        <v>4.8</v>
      </c>
      <c r="N2700" s="3">
        <v>613352</v>
      </c>
      <c r="O2700" s="3">
        <v>256128</v>
      </c>
      <c r="P2700" s="7">
        <f>(N2700-O2700)/N2700*100</f>
        <v>58.241270917841625</v>
      </c>
    </row>
    <row r="2701" spans="1:16" x14ac:dyDescent="0.35">
      <c r="A2701" t="s">
        <v>945</v>
      </c>
      <c r="B2701" t="s">
        <v>65</v>
      </c>
      <c r="C2701" t="s">
        <v>66</v>
      </c>
      <c r="D2701" t="s">
        <v>385</v>
      </c>
      <c r="E2701" t="s">
        <v>14</v>
      </c>
      <c r="F2701" t="s">
        <v>0</v>
      </c>
      <c r="G2701" s="6">
        <v>6</v>
      </c>
      <c r="H2701" t="s">
        <v>3</v>
      </c>
      <c r="I2701" t="s">
        <v>43</v>
      </c>
      <c r="J2701" s="1">
        <v>58451</v>
      </c>
      <c r="K2701">
        <v>1</v>
      </c>
      <c r="L2701">
        <v>5.7</v>
      </c>
      <c r="M2701">
        <v>4.5999999999999996</v>
      </c>
      <c r="N2701" s="3">
        <v>1098017.9968999999</v>
      </c>
      <c r="O2701" s="3">
        <v>592800</v>
      </c>
      <c r="P2701" s="7">
        <f>(N2701-O2701)/N2701*100</f>
        <v>46.011813861554742</v>
      </c>
    </row>
    <row r="2702" spans="1:16" x14ac:dyDescent="0.35">
      <c r="A2702" t="s">
        <v>930</v>
      </c>
      <c r="B2702" t="s">
        <v>65</v>
      </c>
      <c r="C2702" t="s">
        <v>66</v>
      </c>
      <c r="D2702" t="s">
        <v>169</v>
      </c>
      <c r="E2702" t="s">
        <v>14</v>
      </c>
      <c r="F2702" t="s">
        <v>0</v>
      </c>
      <c r="G2702" s="6">
        <v>8</v>
      </c>
      <c r="H2702" t="s">
        <v>3</v>
      </c>
      <c r="I2702" t="s">
        <v>17</v>
      </c>
      <c r="J2702" s="1">
        <v>69932</v>
      </c>
      <c r="K2702">
        <v>1</v>
      </c>
      <c r="L2702">
        <v>4.3</v>
      </c>
      <c r="M2702">
        <v>6.6</v>
      </c>
      <c r="N2702" s="3">
        <v>1162169.8999999999</v>
      </c>
      <c r="O2702" s="3">
        <v>450000</v>
      </c>
      <c r="P2702" s="7">
        <f>(N2702-O2702)/N2702*100</f>
        <v>61.279327575081744</v>
      </c>
    </row>
    <row r="2703" spans="1:16" x14ac:dyDescent="0.35">
      <c r="A2703" t="s">
        <v>665</v>
      </c>
      <c r="B2703" t="s">
        <v>65</v>
      </c>
      <c r="C2703" t="s">
        <v>71</v>
      </c>
      <c r="D2703" t="s">
        <v>73</v>
      </c>
      <c r="E2703" t="s">
        <v>14</v>
      </c>
      <c r="F2703" t="s">
        <v>0</v>
      </c>
      <c r="G2703" s="6">
        <v>9</v>
      </c>
      <c r="H2703" t="s">
        <v>13</v>
      </c>
      <c r="I2703" t="s">
        <v>18</v>
      </c>
      <c r="J2703" s="1">
        <v>52000</v>
      </c>
      <c r="K2703">
        <v>1</v>
      </c>
      <c r="L2703">
        <v>4.5</v>
      </c>
      <c r="M2703">
        <v>4.8</v>
      </c>
      <c r="N2703" s="3">
        <v>1675849.12017</v>
      </c>
      <c r="O2703" s="3">
        <v>420936.88</v>
      </c>
      <c r="P2703" s="7">
        <f>(N2703-O2703)/N2703*100</f>
        <v>74.882173166203671</v>
      </c>
    </row>
    <row r="2704" spans="1:16" x14ac:dyDescent="0.35">
      <c r="A2704" t="s">
        <v>737</v>
      </c>
      <c r="B2704" t="s">
        <v>65</v>
      </c>
      <c r="C2704" t="s">
        <v>66</v>
      </c>
      <c r="D2704" t="s">
        <v>182</v>
      </c>
      <c r="E2704" t="s">
        <v>104</v>
      </c>
      <c r="F2704" t="s">
        <v>0</v>
      </c>
      <c r="G2704" s="6">
        <v>11</v>
      </c>
      <c r="H2704" t="s">
        <v>3</v>
      </c>
      <c r="I2704" t="s">
        <v>17</v>
      </c>
      <c r="J2704" s="1">
        <v>112800</v>
      </c>
      <c r="K2704">
        <v>1</v>
      </c>
      <c r="L2704">
        <v>9.9</v>
      </c>
      <c r="M2704">
        <v>7</v>
      </c>
      <c r="N2704" s="3">
        <v>930953.27919999999</v>
      </c>
      <c r="O2704" s="3">
        <v>198000</v>
      </c>
      <c r="P2704" s="7">
        <f>(N2704-O2704)/N2704*100</f>
        <v>78.731478321860777</v>
      </c>
    </row>
    <row r="2705" spans="1:16" x14ac:dyDescent="0.35">
      <c r="A2705" t="s">
        <v>1131</v>
      </c>
      <c r="B2705" t="s">
        <v>65</v>
      </c>
      <c r="C2705" t="s">
        <v>66</v>
      </c>
      <c r="D2705" t="s">
        <v>585</v>
      </c>
      <c r="E2705" t="s">
        <v>4</v>
      </c>
      <c r="F2705" t="s">
        <v>10</v>
      </c>
      <c r="G2705" s="6">
        <v>3</v>
      </c>
      <c r="H2705" t="s">
        <v>3</v>
      </c>
      <c r="I2705" t="s">
        <v>20</v>
      </c>
      <c r="J2705" s="1">
        <v>50000</v>
      </c>
      <c r="K2705">
        <v>1</v>
      </c>
      <c r="L2705">
        <v>7.4</v>
      </c>
      <c r="M2705">
        <v>9.1999999999999993</v>
      </c>
      <c r="N2705" s="3">
        <v>1497108.3</v>
      </c>
      <c r="O2705" s="3">
        <v>1099240.8070531599</v>
      </c>
      <c r="P2705" s="7">
        <f>(N2705-O2705)/N2705*100</f>
        <v>26.575732226375347</v>
      </c>
    </row>
    <row r="2706" spans="1:16" x14ac:dyDescent="0.35">
      <c r="A2706" t="s">
        <v>669</v>
      </c>
      <c r="B2706" t="s">
        <v>65</v>
      </c>
      <c r="C2706" t="s">
        <v>66</v>
      </c>
      <c r="D2706" t="s">
        <v>79</v>
      </c>
      <c r="E2706" t="s">
        <v>14</v>
      </c>
      <c r="F2706" t="s">
        <v>0</v>
      </c>
      <c r="G2706" s="6">
        <v>7</v>
      </c>
      <c r="H2706" t="s">
        <v>3</v>
      </c>
      <c r="I2706" t="s">
        <v>12</v>
      </c>
      <c r="J2706" s="1">
        <v>64000</v>
      </c>
      <c r="K2706">
        <v>1</v>
      </c>
      <c r="L2706">
        <v>4.5</v>
      </c>
      <c r="M2706">
        <v>4</v>
      </c>
      <c r="N2706" s="3">
        <v>996627.03810500004</v>
      </c>
      <c r="O2706" s="3">
        <v>492462</v>
      </c>
      <c r="P2706" s="7">
        <f>(N2706-O2706)/N2706*100</f>
        <v>50.587132280057965</v>
      </c>
    </row>
    <row r="2707" spans="1:16" x14ac:dyDescent="0.35">
      <c r="A2707" t="s">
        <v>662</v>
      </c>
      <c r="B2707" t="s">
        <v>65</v>
      </c>
      <c r="C2707" t="s">
        <v>66</v>
      </c>
      <c r="D2707" t="s">
        <v>68</v>
      </c>
      <c r="E2707" t="s">
        <v>14</v>
      </c>
      <c r="F2707" t="s">
        <v>0</v>
      </c>
      <c r="G2707" s="6">
        <v>9</v>
      </c>
      <c r="H2707" t="s">
        <v>3</v>
      </c>
      <c r="I2707" t="s">
        <v>12</v>
      </c>
      <c r="J2707" s="1">
        <v>55984</v>
      </c>
      <c r="K2707">
        <v>1</v>
      </c>
      <c r="L2707">
        <v>9.9</v>
      </c>
      <c r="M2707">
        <v>4.2</v>
      </c>
      <c r="N2707" s="3">
        <v>944779.38872399996</v>
      </c>
      <c r="O2707" s="3">
        <v>403200</v>
      </c>
      <c r="P2707" s="7">
        <f>(N2707-O2707)/N2707*100</f>
        <v>57.323370427825083</v>
      </c>
    </row>
    <row r="2708" spans="1:16" x14ac:dyDescent="0.35">
      <c r="A2708" t="s">
        <v>675</v>
      </c>
      <c r="B2708" t="s">
        <v>65</v>
      </c>
      <c r="C2708" t="s">
        <v>87</v>
      </c>
      <c r="D2708" t="s">
        <v>88</v>
      </c>
      <c r="E2708" t="s">
        <v>4</v>
      </c>
      <c r="F2708" t="s">
        <v>0</v>
      </c>
      <c r="G2708" s="6">
        <v>5</v>
      </c>
      <c r="H2708" t="s">
        <v>3</v>
      </c>
      <c r="I2708" t="s">
        <v>20</v>
      </c>
      <c r="J2708" s="1">
        <v>25000</v>
      </c>
      <c r="K2708">
        <v>1</v>
      </c>
      <c r="L2708">
        <v>5</v>
      </c>
      <c r="M2708">
        <v>4.2</v>
      </c>
      <c r="N2708" s="3">
        <v>613352</v>
      </c>
      <c r="O2708" s="3">
        <v>324558</v>
      </c>
      <c r="P2708" s="7">
        <f>(N2708-O2708)/N2708*100</f>
        <v>47.084545252970564</v>
      </c>
    </row>
    <row r="2709" spans="1:16" x14ac:dyDescent="0.35">
      <c r="A2709" t="s">
        <v>670</v>
      </c>
      <c r="B2709" t="s">
        <v>65</v>
      </c>
      <c r="C2709" t="s">
        <v>80</v>
      </c>
      <c r="D2709" t="s">
        <v>81</v>
      </c>
      <c r="E2709" t="s">
        <v>14</v>
      </c>
      <c r="F2709" t="s">
        <v>0</v>
      </c>
      <c r="G2709" s="6">
        <v>11</v>
      </c>
      <c r="H2709" t="s">
        <v>3</v>
      </c>
      <c r="I2709" t="s">
        <v>1</v>
      </c>
      <c r="J2709" s="1">
        <v>65000</v>
      </c>
      <c r="K2709">
        <v>2</v>
      </c>
      <c r="L2709">
        <v>4.5</v>
      </c>
      <c r="M2709">
        <v>7.8</v>
      </c>
      <c r="N2709" s="3">
        <v>837627.58000299998</v>
      </c>
      <c r="O2709" s="3">
        <v>202400</v>
      </c>
      <c r="P2709" s="7">
        <f>(N2709-O2709)/N2709*100</f>
        <v>75.836516748973921</v>
      </c>
    </row>
    <row r="2710" spans="1:16" x14ac:dyDescent="0.35">
      <c r="A2710" t="s">
        <v>964</v>
      </c>
      <c r="B2710" t="s">
        <v>65</v>
      </c>
      <c r="C2710" t="s">
        <v>66</v>
      </c>
      <c r="D2710" t="s">
        <v>403</v>
      </c>
      <c r="E2710" t="s">
        <v>14</v>
      </c>
      <c r="F2710" t="s">
        <v>142</v>
      </c>
      <c r="G2710" s="6">
        <v>4</v>
      </c>
      <c r="H2710" t="s">
        <v>3</v>
      </c>
      <c r="I2710" t="s">
        <v>1</v>
      </c>
      <c r="J2710" s="1">
        <v>35000</v>
      </c>
      <c r="K2710">
        <v>1</v>
      </c>
      <c r="L2710">
        <v>4.0999999999999996</v>
      </c>
      <c r="M2710">
        <v>5</v>
      </c>
      <c r="N2710" s="3">
        <v>1322989</v>
      </c>
      <c r="O2710" s="3">
        <v>904398</v>
      </c>
      <c r="P2710" s="7">
        <f>(N2710-O2710)/N2710*100</f>
        <v>31.639794435176711</v>
      </c>
    </row>
    <row r="2711" spans="1:16" x14ac:dyDescent="0.35">
      <c r="A2711" t="s">
        <v>669</v>
      </c>
      <c r="B2711" t="s">
        <v>65</v>
      </c>
      <c r="C2711" t="s">
        <v>66</v>
      </c>
      <c r="D2711" t="s">
        <v>79</v>
      </c>
      <c r="E2711" t="s">
        <v>14</v>
      </c>
      <c r="F2711" t="s">
        <v>0</v>
      </c>
      <c r="G2711" s="6">
        <v>8</v>
      </c>
      <c r="H2711" t="s">
        <v>3</v>
      </c>
      <c r="I2711" t="s">
        <v>12</v>
      </c>
      <c r="J2711" s="1">
        <v>67289</v>
      </c>
      <c r="K2711">
        <v>1</v>
      </c>
      <c r="L2711">
        <v>4.8</v>
      </c>
      <c r="M2711">
        <v>5</v>
      </c>
      <c r="N2711" s="3">
        <v>996627.03810500004</v>
      </c>
      <c r="O2711" s="3">
        <v>478272</v>
      </c>
      <c r="P2711" s="7">
        <f>(N2711-O2711)/N2711*100</f>
        <v>52.0109347114049</v>
      </c>
    </row>
    <row r="2712" spans="1:16" x14ac:dyDescent="0.35">
      <c r="A2712" t="s">
        <v>697</v>
      </c>
      <c r="B2712" t="s">
        <v>90</v>
      </c>
      <c r="C2712" t="s">
        <v>99</v>
      </c>
      <c r="D2712" t="s">
        <v>98</v>
      </c>
      <c r="E2712" t="s">
        <v>4</v>
      </c>
      <c r="F2712" t="s">
        <v>0</v>
      </c>
      <c r="G2712" s="6">
        <v>7</v>
      </c>
      <c r="H2712" t="s">
        <v>13</v>
      </c>
      <c r="I2712" t="s">
        <v>1</v>
      </c>
      <c r="J2712" s="1">
        <v>32356</v>
      </c>
      <c r="K2712">
        <v>1</v>
      </c>
      <c r="L2712">
        <v>6.8</v>
      </c>
      <c r="M2712">
        <v>5.6</v>
      </c>
      <c r="N2712" s="3">
        <v>507718.23128900002</v>
      </c>
      <c r="O2712" s="3">
        <v>319968</v>
      </c>
      <c r="P2712" s="7">
        <f>(N2712-O2712)/N2712*100</f>
        <v>36.979217943846116</v>
      </c>
    </row>
    <row r="2713" spans="1:16" x14ac:dyDescent="0.35">
      <c r="A2713" t="s">
        <v>697</v>
      </c>
      <c r="B2713" t="s">
        <v>90</v>
      </c>
      <c r="C2713" t="s">
        <v>99</v>
      </c>
      <c r="D2713" t="s">
        <v>98</v>
      </c>
      <c r="E2713" t="s">
        <v>4</v>
      </c>
      <c r="F2713" t="s">
        <v>0</v>
      </c>
      <c r="G2713" s="6">
        <v>7</v>
      </c>
      <c r="H2713" t="s">
        <v>13</v>
      </c>
      <c r="I2713" t="s">
        <v>20</v>
      </c>
      <c r="J2713" s="1">
        <v>51000</v>
      </c>
      <c r="K2713">
        <v>2</v>
      </c>
      <c r="L2713">
        <v>6.4</v>
      </c>
      <c r="M2713">
        <v>5.6</v>
      </c>
      <c r="N2713" s="3">
        <v>507718.23128900002</v>
      </c>
      <c r="O2713" s="3">
        <v>333750</v>
      </c>
      <c r="P2713" s="7">
        <f>(N2713-O2713)/N2713*100</f>
        <v>34.264720186889441</v>
      </c>
    </row>
    <row r="2714" spans="1:16" x14ac:dyDescent="0.35">
      <c r="A2714" t="s">
        <v>753</v>
      </c>
      <c r="B2714" t="s">
        <v>90</v>
      </c>
      <c r="C2714" t="s">
        <v>99</v>
      </c>
      <c r="D2714" t="s">
        <v>163</v>
      </c>
      <c r="E2714" t="s">
        <v>4</v>
      </c>
      <c r="F2714" t="s">
        <v>142</v>
      </c>
      <c r="G2714" s="6">
        <v>6</v>
      </c>
      <c r="H2714" t="s">
        <v>3</v>
      </c>
      <c r="I2714" t="s">
        <v>1</v>
      </c>
      <c r="J2714" s="1">
        <v>65448</v>
      </c>
      <c r="K2714">
        <v>1</v>
      </c>
      <c r="L2714">
        <v>5.4</v>
      </c>
      <c r="M2714">
        <v>3.8</v>
      </c>
      <c r="N2714" s="3">
        <v>566632.68707999995</v>
      </c>
      <c r="O2714" s="3">
        <v>520950</v>
      </c>
      <c r="P2714" s="7">
        <f>(N2714-O2714)/N2714*100</f>
        <v>8.0621340987958643</v>
      </c>
    </row>
    <row r="2715" spans="1:16" x14ac:dyDescent="0.35">
      <c r="A2715" t="s">
        <v>710</v>
      </c>
      <c r="B2715" t="s">
        <v>90</v>
      </c>
      <c r="C2715" t="s">
        <v>151</v>
      </c>
      <c r="D2715" t="s">
        <v>103</v>
      </c>
      <c r="E2715" t="s">
        <v>4</v>
      </c>
      <c r="F2715" t="s">
        <v>0</v>
      </c>
      <c r="G2715" s="6">
        <v>5</v>
      </c>
      <c r="H2715" t="s">
        <v>3</v>
      </c>
      <c r="I2715" t="s">
        <v>43</v>
      </c>
      <c r="J2715" s="1">
        <v>22000</v>
      </c>
      <c r="K2715">
        <v>1</v>
      </c>
      <c r="L2715">
        <v>6.8</v>
      </c>
      <c r="M2715">
        <v>4.2</v>
      </c>
      <c r="N2715" s="3">
        <v>375111</v>
      </c>
      <c r="O2715" s="3">
        <v>251598</v>
      </c>
      <c r="P2715" s="7">
        <f>(N2715-O2715)/N2715*100</f>
        <v>32.92705359213673</v>
      </c>
    </row>
    <row r="2716" spans="1:16" x14ac:dyDescent="0.35">
      <c r="A2716" t="s">
        <v>710</v>
      </c>
      <c r="B2716" t="s">
        <v>90</v>
      </c>
      <c r="C2716" t="s">
        <v>151</v>
      </c>
      <c r="D2716" t="s">
        <v>103</v>
      </c>
      <c r="E2716" t="s">
        <v>4</v>
      </c>
      <c r="F2716" t="s">
        <v>0</v>
      </c>
      <c r="G2716" s="6">
        <v>5</v>
      </c>
      <c r="H2716" t="s">
        <v>3</v>
      </c>
      <c r="I2716" t="s">
        <v>20</v>
      </c>
      <c r="J2716" s="1">
        <v>18000</v>
      </c>
      <c r="K2716">
        <v>1</v>
      </c>
      <c r="L2716">
        <v>6.8</v>
      </c>
      <c r="M2716">
        <v>3.8</v>
      </c>
      <c r="N2716" s="3">
        <v>375111</v>
      </c>
      <c r="O2716" s="3">
        <v>238032</v>
      </c>
      <c r="P2716" s="7">
        <f>(N2716-O2716)/N2716*100</f>
        <v>36.543583099402575</v>
      </c>
    </row>
    <row r="2717" spans="1:16" x14ac:dyDescent="0.35">
      <c r="A2717" t="s">
        <v>1027</v>
      </c>
      <c r="B2717" t="s">
        <v>90</v>
      </c>
      <c r="C2717" t="s">
        <v>146</v>
      </c>
      <c r="D2717" t="s">
        <v>98</v>
      </c>
      <c r="E2717" t="s">
        <v>4</v>
      </c>
      <c r="F2717" t="s">
        <v>153</v>
      </c>
      <c r="G2717" s="6">
        <v>7</v>
      </c>
      <c r="H2717" t="s">
        <v>3</v>
      </c>
      <c r="I2717" t="s">
        <v>12</v>
      </c>
      <c r="J2717" s="1">
        <v>56000</v>
      </c>
      <c r="K2717">
        <v>1</v>
      </c>
      <c r="L2717">
        <v>6.1</v>
      </c>
      <c r="M2717">
        <v>5.2</v>
      </c>
      <c r="N2717" s="3">
        <v>436340</v>
      </c>
      <c r="O2717" s="3">
        <v>215600</v>
      </c>
      <c r="P2717" s="7">
        <f>(N2717-O2717)/N2717*100</f>
        <v>50.588990236971163</v>
      </c>
    </row>
    <row r="2718" spans="1:16" x14ac:dyDescent="0.35">
      <c r="A2718" t="s">
        <v>1035</v>
      </c>
      <c r="B2718" t="s">
        <v>90</v>
      </c>
      <c r="C2718" t="s">
        <v>146</v>
      </c>
      <c r="D2718" t="s">
        <v>189</v>
      </c>
      <c r="E2718" t="s">
        <v>4</v>
      </c>
      <c r="F2718" t="s">
        <v>0</v>
      </c>
      <c r="G2718" s="6">
        <v>8</v>
      </c>
      <c r="H2718" t="s">
        <v>3</v>
      </c>
      <c r="I2718" t="s">
        <v>43</v>
      </c>
      <c r="J2718" s="1">
        <v>35000</v>
      </c>
      <c r="K2718">
        <v>1</v>
      </c>
      <c r="L2718">
        <v>6.8</v>
      </c>
      <c r="M2718">
        <v>5.8</v>
      </c>
      <c r="N2718" s="3">
        <v>417260</v>
      </c>
      <c r="O2718" s="3">
        <v>154000</v>
      </c>
      <c r="P2718" s="7">
        <f>(N2718-O2718)/N2718*100</f>
        <v>63.092556199971241</v>
      </c>
    </row>
    <row r="2719" spans="1:16" x14ac:dyDescent="0.35">
      <c r="A2719" t="s">
        <v>1035</v>
      </c>
      <c r="B2719" t="s">
        <v>90</v>
      </c>
      <c r="C2719" t="s">
        <v>146</v>
      </c>
      <c r="D2719" t="s">
        <v>189</v>
      </c>
      <c r="E2719" t="s">
        <v>4</v>
      </c>
      <c r="F2719" t="s">
        <v>0</v>
      </c>
      <c r="G2719" s="6">
        <v>8</v>
      </c>
      <c r="H2719" t="s">
        <v>3</v>
      </c>
      <c r="I2719" t="s">
        <v>1</v>
      </c>
      <c r="J2719" s="1">
        <v>41900</v>
      </c>
      <c r="K2719">
        <v>1</v>
      </c>
      <c r="L2719">
        <v>6.8</v>
      </c>
      <c r="M2719">
        <v>6.4</v>
      </c>
      <c r="N2719" s="3">
        <v>417260</v>
      </c>
      <c r="O2719" s="3">
        <v>149600</v>
      </c>
      <c r="P2719" s="7">
        <f>(N2719-O2719)/N2719*100</f>
        <v>64.147054594257781</v>
      </c>
    </row>
    <row r="2720" spans="1:16" x14ac:dyDescent="0.35">
      <c r="A2720" t="s">
        <v>702</v>
      </c>
      <c r="B2720" t="s">
        <v>90</v>
      </c>
      <c r="C2720" t="s">
        <v>122</v>
      </c>
      <c r="D2720" t="s">
        <v>114</v>
      </c>
      <c r="E2720" t="s">
        <v>4</v>
      </c>
      <c r="F2720" t="s">
        <v>0</v>
      </c>
      <c r="G2720" s="6">
        <v>8</v>
      </c>
      <c r="H2720" t="s">
        <v>3</v>
      </c>
      <c r="I2720" t="s">
        <v>77</v>
      </c>
      <c r="J2720" s="1">
        <v>62828</v>
      </c>
      <c r="K2720">
        <v>1</v>
      </c>
      <c r="L2720">
        <v>6.4</v>
      </c>
      <c r="M2720">
        <v>5.6</v>
      </c>
      <c r="N2720" s="3">
        <v>533447</v>
      </c>
      <c r="O2720" s="3">
        <v>242550</v>
      </c>
      <c r="P2720" s="7">
        <f>(N2720-O2720)/N2720*100</f>
        <v>54.53156546011131</v>
      </c>
    </row>
    <row r="2721" spans="1:16" x14ac:dyDescent="0.35">
      <c r="A2721" t="s">
        <v>1027</v>
      </c>
      <c r="B2721" t="s">
        <v>90</v>
      </c>
      <c r="C2721" t="s">
        <v>146</v>
      </c>
      <c r="D2721" t="s">
        <v>98</v>
      </c>
      <c r="E2721" t="s">
        <v>4</v>
      </c>
      <c r="F2721" t="s">
        <v>0</v>
      </c>
      <c r="G2721" s="6">
        <v>8</v>
      </c>
      <c r="H2721" t="s">
        <v>3</v>
      </c>
      <c r="I2721" t="s">
        <v>17</v>
      </c>
      <c r="J2721" s="1">
        <v>45000</v>
      </c>
      <c r="K2721">
        <v>2</v>
      </c>
      <c r="L2721">
        <v>4.5</v>
      </c>
      <c r="M2721">
        <v>7.6</v>
      </c>
      <c r="N2721" s="3">
        <v>436340</v>
      </c>
      <c r="O2721" s="3">
        <v>154000</v>
      </c>
      <c r="P2721" s="7">
        <f>(N2721-O2721)/N2721*100</f>
        <v>64.706421597836552</v>
      </c>
    </row>
    <row r="2722" spans="1:16" x14ac:dyDescent="0.35">
      <c r="A2722" t="s">
        <v>1094</v>
      </c>
      <c r="B2722" t="s">
        <v>90</v>
      </c>
      <c r="C2722" t="s">
        <v>102</v>
      </c>
      <c r="D2722" t="s">
        <v>225</v>
      </c>
      <c r="E2722" t="s">
        <v>4</v>
      </c>
      <c r="F2722" t="s">
        <v>0</v>
      </c>
      <c r="G2722" s="6">
        <v>12</v>
      </c>
      <c r="H2722" t="s">
        <v>3</v>
      </c>
      <c r="I2722" t="s">
        <v>37</v>
      </c>
      <c r="J2722" s="1">
        <v>96052</v>
      </c>
      <c r="K2722">
        <v>2</v>
      </c>
      <c r="L2722">
        <v>6.4</v>
      </c>
      <c r="M2722">
        <v>3.4</v>
      </c>
      <c r="N2722" s="3">
        <v>336331.17237400002</v>
      </c>
      <c r="O2722" s="3">
        <v>202400</v>
      </c>
      <c r="P2722" s="7">
        <f>(N2722-O2722)/N2722*100</f>
        <v>39.821218898219954</v>
      </c>
    </row>
    <row r="2723" spans="1:16" x14ac:dyDescent="0.35">
      <c r="A2723" t="s">
        <v>750</v>
      </c>
      <c r="B2723" t="s">
        <v>90</v>
      </c>
      <c r="C2723" t="s">
        <v>95</v>
      </c>
      <c r="D2723" t="s">
        <v>103</v>
      </c>
      <c r="E2723" t="s">
        <v>4</v>
      </c>
      <c r="F2723" t="s">
        <v>0</v>
      </c>
      <c r="G2723" s="6">
        <v>4</v>
      </c>
      <c r="H2723" t="s">
        <v>3</v>
      </c>
      <c r="I2723" t="s">
        <v>12</v>
      </c>
      <c r="J2723" s="1">
        <v>21245</v>
      </c>
      <c r="K2723">
        <v>1</v>
      </c>
      <c r="L2723">
        <v>6.7</v>
      </c>
      <c r="M2723">
        <v>3.8</v>
      </c>
      <c r="N2723" s="3">
        <v>475198.2</v>
      </c>
      <c r="O2723" s="3">
        <v>347568</v>
      </c>
      <c r="P2723" s="7">
        <f>(N2723-O2723)/N2723*100</f>
        <v>26.85830880672528</v>
      </c>
    </row>
    <row r="2724" spans="1:16" x14ac:dyDescent="0.35">
      <c r="A2724" t="s">
        <v>703</v>
      </c>
      <c r="B2724" t="s">
        <v>90</v>
      </c>
      <c r="C2724" t="s">
        <v>99</v>
      </c>
      <c r="D2724" t="s">
        <v>119</v>
      </c>
      <c r="E2724" t="s">
        <v>4</v>
      </c>
      <c r="F2724" t="s">
        <v>142</v>
      </c>
      <c r="G2724" s="6">
        <v>11</v>
      </c>
      <c r="H2724" t="s">
        <v>13</v>
      </c>
      <c r="I2724" t="s">
        <v>12</v>
      </c>
      <c r="J2724" s="1">
        <v>130000</v>
      </c>
      <c r="K2724">
        <v>1</v>
      </c>
      <c r="L2724">
        <v>5.7</v>
      </c>
      <c r="M2724">
        <v>8.8000000000000007</v>
      </c>
      <c r="N2724" s="3">
        <v>806540.75166900002</v>
      </c>
      <c r="O2724" s="3">
        <v>220000</v>
      </c>
      <c r="P2724" s="7">
        <f>(N2724-O2724)/N2724*100</f>
        <v>72.723014981605445</v>
      </c>
    </row>
    <row r="2725" spans="1:16" x14ac:dyDescent="0.35">
      <c r="A2725" t="s">
        <v>982</v>
      </c>
      <c r="B2725" t="s">
        <v>90</v>
      </c>
      <c r="C2725" t="s">
        <v>123</v>
      </c>
      <c r="D2725" t="s">
        <v>424</v>
      </c>
      <c r="E2725" t="s">
        <v>4</v>
      </c>
      <c r="F2725" t="s">
        <v>142</v>
      </c>
      <c r="G2725" s="6">
        <v>7</v>
      </c>
      <c r="H2725" t="s">
        <v>3</v>
      </c>
      <c r="I2725" t="s">
        <v>1</v>
      </c>
      <c r="J2725" s="1">
        <v>81000</v>
      </c>
      <c r="K2725">
        <v>1</v>
      </c>
      <c r="L2725">
        <v>5.6</v>
      </c>
      <c r="M2725">
        <v>4.4000000000000004</v>
      </c>
      <c r="N2725" s="3">
        <v>651184.17041799997</v>
      </c>
      <c r="O2725" s="3">
        <v>310800</v>
      </c>
      <c r="P2725" s="7">
        <f>(N2725-O2725)/N2725*100</f>
        <v>52.271567074412275</v>
      </c>
    </row>
    <row r="2726" spans="1:16" x14ac:dyDescent="0.35">
      <c r="A2726" t="s">
        <v>756</v>
      </c>
      <c r="B2726" t="s">
        <v>90</v>
      </c>
      <c r="C2726" t="s">
        <v>118</v>
      </c>
      <c r="D2726" t="s">
        <v>199</v>
      </c>
      <c r="E2726" t="s">
        <v>14</v>
      </c>
      <c r="F2726" t="s">
        <v>142</v>
      </c>
      <c r="G2726" s="6">
        <v>4</v>
      </c>
      <c r="H2726" t="s">
        <v>13</v>
      </c>
      <c r="I2726" t="s">
        <v>12</v>
      </c>
      <c r="J2726" s="1">
        <v>21567</v>
      </c>
      <c r="K2726">
        <v>1</v>
      </c>
      <c r="L2726">
        <v>6.4</v>
      </c>
      <c r="M2726">
        <v>4.5999999999999996</v>
      </c>
      <c r="N2726" s="3">
        <v>942668</v>
      </c>
      <c r="O2726" s="3">
        <v>754038</v>
      </c>
      <c r="P2726" s="7">
        <f>(N2726-O2726)/N2726*100</f>
        <v>20.010226293880773</v>
      </c>
    </row>
    <row r="2727" spans="1:16" x14ac:dyDescent="0.35">
      <c r="A2727" t="s">
        <v>752</v>
      </c>
      <c r="B2727" t="s">
        <v>90</v>
      </c>
      <c r="C2727" t="s">
        <v>118</v>
      </c>
      <c r="D2727" t="s">
        <v>98</v>
      </c>
      <c r="E2727" t="s">
        <v>14</v>
      </c>
      <c r="F2727" t="s">
        <v>0</v>
      </c>
      <c r="G2727" s="6">
        <v>9</v>
      </c>
      <c r="H2727" t="s">
        <v>13</v>
      </c>
      <c r="I2727" t="s">
        <v>18</v>
      </c>
      <c r="J2727" s="1">
        <v>45700</v>
      </c>
      <c r="K2727">
        <v>1</v>
      </c>
      <c r="L2727">
        <v>6.8</v>
      </c>
      <c r="M2727">
        <v>6.4</v>
      </c>
      <c r="N2727" s="3">
        <v>741508</v>
      </c>
      <c r="O2727" s="3">
        <v>278838</v>
      </c>
      <c r="P2727" s="7">
        <f>(N2727-O2727)/N2727*100</f>
        <v>62.395820409220129</v>
      </c>
    </row>
    <row r="2728" spans="1:16" x14ac:dyDescent="0.35">
      <c r="A2728" t="s">
        <v>688</v>
      </c>
      <c r="B2728" t="s">
        <v>90</v>
      </c>
      <c r="C2728" t="s">
        <v>118</v>
      </c>
      <c r="D2728" t="s">
        <v>119</v>
      </c>
      <c r="E2728" t="s">
        <v>14</v>
      </c>
      <c r="F2728" t="s">
        <v>142</v>
      </c>
      <c r="G2728" s="6">
        <v>9</v>
      </c>
      <c r="H2728" t="s">
        <v>13</v>
      </c>
      <c r="I2728" t="s">
        <v>23</v>
      </c>
      <c r="J2728" s="1">
        <v>48717</v>
      </c>
      <c r="K2728">
        <v>1</v>
      </c>
      <c r="L2728">
        <v>6.8</v>
      </c>
      <c r="M2728">
        <v>4.8</v>
      </c>
      <c r="N2728" s="3">
        <v>870791</v>
      </c>
      <c r="O2728" s="3">
        <v>333750</v>
      </c>
      <c r="P2728" s="7">
        <f>(N2728-O2728)/N2728*100</f>
        <v>61.67277796853665</v>
      </c>
    </row>
    <row r="2729" spans="1:16" x14ac:dyDescent="0.35">
      <c r="A2729" t="s">
        <v>982</v>
      </c>
      <c r="B2729" t="s">
        <v>90</v>
      </c>
      <c r="C2729" t="s">
        <v>123</v>
      </c>
      <c r="D2729" t="s">
        <v>424</v>
      </c>
      <c r="E2729" t="s">
        <v>4</v>
      </c>
      <c r="F2729" t="s">
        <v>142</v>
      </c>
      <c r="G2729" s="6">
        <v>9</v>
      </c>
      <c r="H2729" t="s">
        <v>13</v>
      </c>
      <c r="I2729" t="s">
        <v>37</v>
      </c>
      <c r="J2729" s="1">
        <v>60000</v>
      </c>
      <c r="K2729">
        <v>1</v>
      </c>
      <c r="L2729">
        <v>6.4</v>
      </c>
      <c r="M2729">
        <v>5.4</v>
      </c>
      <c r="N2729" s="3">
        <v>651184.17041799997</v>
      </c>
      <c r="O2729" s="3">
        <v>329152</v>
      </c>
      <c r="P2729" s="7">
        <f>(N2729-O2729)/N2729*100</f>
        <v>49.45331674928233</v>
      </c>
    </row>
    <row r="2730" spans="1:16" x14ac:dyDescent="0.35">
      <c r="A2730" t="s">
        <v>752</v>
      </c>
      <c r="B2730" t="s">
        <v>90</v>
      </c>
      <c r="C2730" t="s">
        <v>118</v>
      </c>
      <c r="D2730" t="s">
        <v>98</v>
      </c>
      <c r="E2730" t="s">
        <v>14</v>
      </c>
      <c r="F2730" t="s">
        <v>0</v>
      </c>
      <c r="G2730" s="6">
        <v>6</v>
      </c>
      <c r="H2730" t="s">
        <v>13</v>
      </c>
      <c r="I2730" t="s">
        <v>43</v>
      </c>
      <c r="J2730" s="1">
        <v>21000</v>
      </c>
      <c r="K2730">
        <v>1</v>
      </c>
      <c r="L2730">
        <v>6.8</v>
      </c>
      <c r="M2730">
        <v>7.4</v>
      </c>
      <c r="N2730" s="3">
        <v>741508</v>
      </c>
      <c r="O2730" s="3">
        <v>440608</v>
      </c>
      <c r="P2730" s="7">
        <f>(N2730-O2730)/N2730*100</f>
        <v>40.579467787265948</v>
      </c>
    </row>
    <row r="2731" spans="1:16" x14ac:dyDescent="0.35">
      <c r="A2731" t="s">
        <v>752</v>
      </c>
      <c r="B2731" t="s">
        <v>90</v>
      </c>
      <c r="C2731" t="s">
        <v>118</v>
      </c>
      <c r="D2731" t="s">
        <v>98</v>
      </c>
      <c r="E2731" t="s">
        <v>14</v>
      </c>
      <c r="F2731" t="s">
        <v>0</v>
      </c>
      <c r="G2731" s="6">
        <v>6</v>
      </c>
      <c r="H2731" t="s">
        <v>3</v>
      </c>
      <c r="I2731" t="s">
        <v>18</v>
      </c>
      <c r="J2731" s="1">
        <v>35548</v>
      </c>
      <c r="K2731">
        <v>1</v>
      </c>
      <c r="L2731">
        <v>6.4</v>
      </c>
      <c r="M2731">
        <v>5.6</v>
      </c>
      <c r="N2731" s="3">
        <v>741508</v>
      </c>
      <c r="O2731" s="3">
        <v>440608</v>
      </c>
      <c r="P2731" s="7">
        <f>(N2731-O2731)/N2731*100</f>
        <v>40.579467787265948</v>
      </c>
    </row>
    <row r="2732" spans="1:16" x14ac:dyDescent="0.35">
      <c r="A2732" t="s">
        <v>642</v>
      </c>
      <c r="B2732" t="s">
        <v>5</v>
      </c>
      <c r="C2732" t="s">
        <v>8</v>
      </c>
      <c r="D2732" t="s">
        <v>36</v>
      </c>
      <c r="E2732" t="s">
        <v>4</v>
      </c>
      <c r="F2732" t="s">
        <v>0</v>
      </c>
      <c r="G2732" s="6">
        <v>7</v>
      </c>
      <c r="H2732" t="s">
        <v>3</v>
      </c>
      <c r="I2732" t="s">
        <v>12</v>
      </c>
      <c r="J2732" s="1">
        <v>45000</v>
      </c>
      <c r="K2732">
        <v>1</v>
      </c>
      <c r="L2732">
        <v>4.5</v>
      </c>
      <c r="M2732">
        <v>6</v>
      </c>
      <c r="N2732" s="3">
        <v>585069.87160399999</v>
      </c>
      <c r="O2732" s="3">
        <v>319968</v>
      </c>
      <c r="P2732" s="7">
        <f>(N2732-O2732)/N2732*100</f>
        <v>45.311147346762056</v>
      </c>
    </row>
    <row r="2733" spans="1:16" x14ac:dyDescent="0.35">
      <c r="A2733" t="s">
        <v>1132</v>
      </c>
      <c r="B2733" t="s">
        <v>5</v>
      </c>
      <c r="C2733" t="s">
        <v>24</v>
      </c>
      <c r="D2733" t="s">
        <v>505</v>
      </c>
      <c r="E2733" t="s">
        <v>14</v>
      </c>
      <c r="F2733" t="s">
        <v>0</v>
      </c>
      <c r="G2733" s="6">
        <v>9</v>
      </c>
      <c r="H2733" t="s">
        <v>3</v>
      </c>
      <c r="I2733" t="s">
        <v>1</v>
      </c>
      <c r="J2733" s="1">
        <v>61000</v>
      </c>
      <c r="K2733">
        <v>1</v>
      </c>
      <c r="L2733">
        <v>4.5</v>
      </c>
      <c r="M2733">
        <v>8.1999999999999993</v>
      </c>
      <c r="N2733" s="3">
        <v>691110.63600000006</v>
      </c>
      <c r="O2733" s="3">
        <v>167200</v>
      </c>
      <c r="P2733" s="7">
        <f>(N2733-O2733)/N2733*100</f>
        <v>75.807057323308229</v>
      </c>
    </row>
    <row r="2734" spans="1:16" x14ac:dyDescent="0.35">
      <c r="A2734" t="s">
        <v>628</v>
      </c>
      <c r="B2734" t="s">
        <v>5</v>
      </c>
      <c r="C2734" t="s">
        <v>6</v>
      </c>
      <c r="D2734" t="s">
        <v>7</v>
      </c>
      <c r="E2734" t="s">
        <v>4</v>
      </c>
      <c r="F2734" t="s">
        <v>0</v>
      </c>
      <c r="G2734" s="6">
        <v>6</v>
      </c>
      <c r="H2734" t="s">
        <v>3</v>
      </c>
      <c r="I2734" t="s">
        <v>18</v>
      </c>
      <c r="J2734" s="1">
        <v>47000</v>
      </c>
      <c r="K2734">
        <v>1</v>
      </c>
      <c r="L2734">
        <v>4.3</v>
      </c>
      <c r="M2734">
        <v>6.6</v>
      </c>
      <c r="N2734" s="3">
        <v>537849.66543099994</v>
      </c>
      <c r="O2734" s="3">
        <v>324558</v>
      </c>
      <c r="P2734" s="7">
        <f>(N2734-O2734)/N2734*100</f>
        <v>39.656372242991175</v>
      </c>
    </row>
    <row r="2735" spans="1:16" x14ac:dyDescent="0.35">
      <c r="A2735" t="s">
        <v>1025</v>
      </c>
      <c r="B2735" t="s">
        <v>90</v>
      </c>
      <c r="C2735" t="s">
        <v>99</v>
      </c>
      <c r="D2735" t="s">
        <v>445</v>
      </c>
      <c r="E2735" t="s">
        <v>4</v>
      </c>
      <c r="F2735" t="s">
        <v>142</v>
      </c>
      <c r="G2735" s="6">
        <v>9</v>
      </c>
      <c r="H2735" t="s">
        <v>3</v>
      </c>
      <c r="I2735" t="s">
        <v>1</v>
      </c>
      <c r="J2735" s="1">
        <v>77000</v>
      </c>
      <c r="K2735">
        <v>4</v>
      </c>
      <c r="L2735">
        <v>6.4</v>
      </c>
      <c r="M2735">
        <v>7</v>
      </c>
      <c r="N2735" s="3">
        <v>879273</v>
      </c>
      <c r="O2735" s="3">
        <v>287950</v>
      </c>
      <c r="P2735" s="7">
        <f>(N2735-O2735)/N2735*100</f>
        <v>67.251354243790047</v>
      </c>
    </row>
    <row r="2736" spans="1:16" x14ac:dyDescent="0.35">
      <c r="A2736" t="s">
        <v>680</v>
      </c>
      <c r="B2736" t="s">
        <v>90</v>
      </c>
      <c r="C2736" t="s">
        <v>102</v>
      </c>
      <c r="D2736" t="s">
        <v>103</v>
      </c>
      <c r="E2736" t="s">
        <v>4</v>
      </c>
      <c r="F2736" t="s">
        <v>0</v>
      </c>
      <c r="G2736" s="6">
        <v>9</v>
      </c>
      <c r="H2736" t="s">
        <v>3</v>
      </c>
      <c r="I2736" t="s">
        <v>37</v>
      </c>
      <c r="J2736" s="1">
        <v>26000</v>
      </c>
      <c r="K2736">
        <v>1</v>
      </c>
      <c r="L2736">
        <v>6.8</v>
      </c>
      <c r="M2736">
        <v>6.8</v>
      </c>
      <c r="N2736" s="3">
        <v>336331.17237400002</v>
      </c>
      <c r="O2736" s="3">
        <v>145200</v>
      </c>
      <c r="P2736" s="7">
        <f>(N2736-O2736)/N2736*100</f>
        <v>56.828265731331705</v>
      </c>
    </row>
    <row r="2737" spans="1:16" x14ac:dyDescent="0.35">
      <c r="A2737" t="s">
        <v>680</v>
      </c>
      <c r="B2737" t="s">
        <v>90</v>
      </c>
      <c r="C2737" t="s">
        <v>102</v>
      </c>
      <c r="D2737" t="s">
        <v>103</v>
      </c>
      <c r="E2737" t="s">
        <v>4</v>
      </c>
      <c r="F2737" t="s">
        <v>0</v>
      </c>
      <c r="G2737" s="6">
        <v>9</v>
      </c>
      <c r="H2737" t="s">
        <v>3</v>
      </c>
      <c r="I2737" t="s">
        <v>43</v>
      </c>
      <c r="J2737" s="1">
        <v>26873</v>
      </c>
      <c r="K2737">
        <v>2</v>
      </c>
      <c r="L2737">
        <v>6.8</v>
      </c>
      <c r="M2737">
        <v>8</v>
      </c>
      <c r="N2737" s="3">
        <v>336331.17237400002</v>
      </c>
      <c r="O2737" s="3">
        <v>149600</v>
      </c>
      <c r="P2737" s="7">
        <f>(N2737-O2737)/N2737*100</f>
        <v>55.520031359553876</v>
      </c>
    </row>
    <row r="2738" spans="1:16" x14ac:dyDescent="0.35">
      <c r="A2738" t="s">
        <v>680</v>
      </c>
      <c r="B2738" t="s">
        <v>90</v>
      </c>
      <c r="C2738" t="s">
        <v>102</v>
      </c>
      <c r="D2738" t="s">
        <v>103</v>
      </c>
      <c r="E2738" t="s">
        <v>4</v>
      </c>
      <c r="F2738" t="s">
        <v>0</v>
      </c>
      <c r="G2738" s="6">
        <v>7</v>
      </c>
      <c r="H2738" t="s">
        <v>3</v>
      </c>
      <c r="I2738" t="s">
        <v>1</v>
      </c>
      <c r="J2738" s="1">
        <v>33772</v>
      </c>
      <c r="K2738">
        <v>1</v>
      </c>
      <c r="L2738">
        <v>7</v>
      </c>
      <c r="M2738">
        <v>4.4000000000000004</v>
      </c>
      <c r="N2738" s="3">
        <v>336331.17237400002</v>
      </c>
      <c r="O2738" s="3">
        <v>184800</v>
      </c>
      <c r="P2738" s="7">
        <f>(N2738-O2738)/N2738*100</f>
        <v>45.054156385331261</v>
      </c>
    </row>
    <row r="2739" spans="1:16" x14ac:dyDescent="0.35">
      <c r="A2739" t="s">
        <v>750</v>
      </c>
      <c r="B2739" t="s">
        <v>90</v>
      </c>
      <c r="C2739" t="s">
        <v>95</v>
      </c>
      <c r="D2739" t="s">
        <v>103</v>
      </c>
      <c r="E2739" t="s">
        <v>4</v>
      </c>
      <c r="F2739" t="s">
        <v>0</v>
      </c>
      <c r="G2739" s="6">
        <v>9</v>
      </c>
      <c r="H2739" t="s">
        <v>3</v>
      </c>
      <c r="I2739" t="s">
        <v>127</v>
      </c>
      <c r="J2739" s="1">
        <v>52501</v>
      </c>
      <c r="K2739">
        <v>1</v>
      </c>
      <c r="L2739">
        <v>6.8</v>
      </c>
      <c r="M2739">
        <v>9.6</v>
      </c>
      <c r="N2739" s="3">
        <v>475198.2</v>
      </c>
      <c r="O2739" s="3">
        <v>176000</v>
      </c>
      <c r="P2739" s="7">
        <f>(N2739-O2739)/N2739*100</f>
        <v>62.962822670624597</v>
      </c>
    </row>
    <row r="2740" spans="1:16" x14ac:dyDescent="0.35">
      <c r="A2740" t="s">
        <v>750</v>
      </c>
      <c r="B2740" t="s">
        <v>90</v>
      </c>
      <c r="C2740" t="s">
        <v>95</v>
      </c>
      <c r="D2740" t="s">
        <v>103</v>
      </c>
      <c r="E2740" t="s">
        <v>4</v>
      </c>
      <c r="F2740" t="s">
        <v>0</v>
      </c>
      <c r="G2740" s="6">
        <v>11</v>
      </c>
      <c r="H2740" t="s">
        <v>3</v>
      </c>
      <c r="I2740" t="s">
        <v>20</v>
      </c>
      <c r="J2740" s="1">
        <v>56000</v>
      </c>
      <c r="K2740">
        <v>1</v>
      </c>
      <c r="L2740">
        <v>6.8</v>
      </c>
      <c r="M2740">
        <v>5.2</v>
      </c>
      <c r="N2740" s="3">
        <v>475198.2</v>
      </c>
      <c r="O2740" s="3">
        <v>154000</v>
      </c>
      <c r="P2740" s="7">
        <f>(N2740-O2740)/N2740*100</f>
        <v>67.592469836796525</v>
      </c>
    </row>
    <row r="2741" spans="1:16" x14ac:dyDescent="0.35">
      <c r="A2741" t="s">
        <v>750</v>
      </c>
      <c r="B2741" t="s">
        <v>90</v>
      </c>
      <c r="C2741" t="s">
        <v>95</v>
      </c>
      <c r="D2741" t="s">
        <v>103</v>
      </c>
      <c r="E2741" t="s">
        <v>4</v>
      </c>
      <c r="F2741" t="s">
        <v>153</v>
      </c>
      <c r="G2741" s="6">
        <v>11</v>
      </c>
      <c r="H2741" t="s">
        <v>3</v>
      </c>
      <c r="I2741" t="s">
        <v>43</v>
      </c>
      <c r="J2741" s="1">
        <v>68000</v>
      </c>
      <c r="K2741">
        <v>2</v>
      </c>
      <c r="L2741">
        <v>6.8</v>
      </c>
      <c r="M2741">
        <v>3.4</v>
      </c>
      <c r="N2741" s="3">
        <v>475198.2</v>
      </c>
      <c r="O2741" s="3">
        <v>198000</v>
      </c>
      <c r="P2741" s="7">
        <f>(N2741-O2741)/N2741*100</f>
        <v>58.333175504452669</v>
      </c>
    </row>
    <row r="2742" spans="1:16" x14ac:dyDescent="0.35">
      <c r="A2742" t="s">
        <v>1008</v>
      </c>
      <c r="B2742" t="s">
        <v>90</v>
      </c>
      <c r="C2742" t="s">
        <v>99</v>
      </c>
      <c r="D2742" t="s">
        <v>220</v>
      </c>
      <c r="E2742" t="s">
        <v>4</v>
      </c>
      <c r="F2742" t="s">
        <v>0</v>
      </c>
      <c r="G2742" s="6">
        <v>8</v>
      </c>
      <c r="H2742" t="s">
        <v>3</v>
      </c>
      <c r="I2742" t="s">
        <v>43</v>
      </c>
      <c r="J2742" s="1">
        <v>65000</v>
      </c>
      <c r="K2742">
        <v>2</v>
      </c>
      <c r="L2742">
        <v>6.4</v>
      </c>
      <c r="M2742">
        <v>9.4</v>
      </c>
      <c r="N2742" s="3">
        <v>536697.58239</v>
      </c>
      <c r="O2742" s="3">
        <v>314465.28000000003</v>
      </c>
      <c r="P2742" s="7">
        <f>(N2742-O2742)/N2742*100</f>
        <v>41.407360435715788</v>
      </c>
    </row>
    <row r="2743" spans="1:16" x14ac:dyDescent="0.35">
      <c r="A2743" t="s">
        <v>729</v>
      </c>
      <c r="B2743" t="s">
        <v>90</v>
      </c>
      <c r="C2743" t="s">
        <v>99</v>
      </c>
      <c r="D2743" t="s">
        <v>174</v>
      </c>
      <c r="E2743" t="s">
        <v>4</v>
      </c>
      <c r="F2743" t="s">
        <v>0</v>
      </c>
      <c r="G2743" s="6">
        <v>11</v>
      </c>
      <c r="H2743" t="s">
        <v>3</v>
      </c>
      <c r="I2743" t="s">
        <v>23</v>
      </c>
      <c r="J2743" s="1">
        <v>51000</v>
      </c>
      <c r="K2743">
        <v>1</v>
      </c>
      <c r="L2743">
        <v>7</v>
      </c>
      <c r="M2743">
        <v>9.1999999999999993</v>
      </c>
      <c r="N2743" s="3">
        <v>563322.6</v>
      </c>
      <c r="O2743" s="3">
        <v>184800</v>
      </c>
      <c r="P2743" s="7">
        <f>(N2743-O2743)/N2743*100</f>
        <v>67.194641223341662</v>
      </c>
    </row>
    <row r="2744" spans="1:16" x14ac:dyDescent="0.35">
      <c r="A2744" t="s">
        <v>753</v>
      </c>
      <c r="B2744" t="s">
        <v>90</v>
      </c>
      <c r="C2744" t="s">
        <v>99</v>
      </c>
      <c r="D2744" t="s">
        <v>163</v>
      </c>
      <c r="E2744" t="s">
        <v>4</v>
      </c>
      <c r="F2744" t="s">
        <v>142</v>
      </c>
      <c r="G2744" s="6">
        <v>8</v>
      </c>
      <c r="H2744" t="s">
        <v>13</v>
      </c>
      <c r="I2744" t="s">
        <v>18</v>
      </c>
      <c r="J2744" s="1">
        <v>75000</v>
      </c>
      <c r="K2744">
        <v>1</v>
      </c>
      <c r="L2744">
        <v>5.7</v>
      </c>
      <c r="M2744">
        <v>7.6</v>
      </c>
      <c r="N2744" s="3">
        <v>566632.68707999995</v>
      </c>
      <c r="O2744" s="3">
        <v>301648</v>
      </c>
      <c r="P2744" s="7">
        <f>(N2744-O2744)/N2744*100</f>
        <v>46.764807806187882</v>
      </c>
    </row>
    <row r="2745" spans="1:16" x14ac:dyDescent="0.35">
      <c r="A2745" t="s">
        <v>689</v>
      </c>
      <c r="B2745" t="s">
        <v>90</v>
      </c>
      <c r="C2745" t="s">
        <v>99</v>
      </c>
      <c r="D2745" t="s">
        <v>121</v>
      </c>
      <c r="E2745" t="s">
        <v>4</v>
      </c>
      <c r="F2745" t="s">
        <v>0</v>
      </c>
      <c r="G2745" s="6">
        <v>6</v>
      </c>
      <c r="H2745" t="s">
        <v>13</v>
      </c>
      <c r="I2745" t="s">
        <v>43</v>
      </c>
      <c r="J2745" s="1">
        <v>35484</v>
      </c>
      <c r="K2745">
        <v>1</v>
      </c>
      <c r="L2745">
        <v>6.4</v>
      </c>
      <c r="M2745">
        <v>6.8</v>
      </c>
      <c r="N2745" s="3">
        <v>598133.80672400002</v>
      </c>
      <c r="O2745" s="3">
        <v>393888</v>
      </c>
      <c r="P2745" s="7">
        <f>(N2745-O2745)/N2745*100</f>
        <v>34.147176505983083</v>
      </c>
    </row>
    <row r="2746" spans="1:16" x14ac:dyDescent="0.35">
      <c r="A2746" t="s">
        <v>689</v>
      </c>
      <c r="B2746" t="s">
        <v>90</v>
      </c>
      <c r="C2746" t="s">
        <v>99</v>
      </c>
      <c r="D2746" t="s">
        <v>121</v>
      </c>
      <c r="E2746" t="s">
        <v>4</v>
      </c>
      <c r="F2746" t="s">
        <v>0</v>
      </c>
      <c r="G2746" s="6">
        <v>7</v>
      </c>
      <c r="H2746" t="s">
        <v>13</v>
      </c>
      <c r="I2746" t="s">
        <v>20</v>
      </c>
      <c r="J2746" s="1">
        <v>28913</v>
      </c>
      <c r="K2746">
        <v>1</v>
      </c>
      <c r="L2746">
        <v>6.8</v>
      </c>
      <c r="M2746">
        <v>4.8</v>
      </c>
      <c r="N2746" s="3">
        <v>598133.80672400002</v>
      </c>
      <c r="O2746" s="3">
        <v>347568</v>
      </c>
      <c r="P2746" s="7">
        <f>(N2746-O2746)/N2746*100</f>
        <v>41.89126310989807</v>
      </c>
    </row>
    <row r="2747" spans="1:16" x14ac:dyDescent="0.35">
      <c r="A2747" t="s">
        <v>1006</v>
      </c>
      <c r="B2747" t="s">
        <v>90</v>
      </c>
      <c r="C2747" t="s">
        <v>123</v>
      </c>
      <c r="D2747" t="s">
        <v>166</v>
      </c>
      <c r="E2747" t="s">
        <v>4</v>
      </c>
      <c r="F2747" t="s">
        <v>0</v>
      </c>
      <c r="G2747" s="6">
        <v>8</v>
      </c>
      <c r="H2747" t="s">
        <v>13</v>
      </c>
      <c r="I2747" t="s">
        <v>54</v>
      </c>
      <c r="J2747" s="1">
        <v>38084</v>
      </c>
      <c r="K2747">
        <v>1</v>
      </c>
      <c r="L2747">
        <v>6.8</v>
      </c>
      <c r="M2747">
        <v>3.8</v>
      </c>
      <c r="N2747" s="3">
        <v>566808.21299999999</v>
      </c>
      <c r="O2747" s="3">
        <v>265200</v>
      </c>
      <c r="P2747" s="7">
        <f>(N2747-O2747)/N2747*100</f>
        <v>53.211687142578498</v>
      </c>
    </row>
    <row r="2748" spans="1:16" x14ac:dyDescent="0.35">
      <c r="A2748" t="s">
        <v>750</v>
      </c>
      <c r="B2748" t="s">
        <v>90</v>
      </c>
      <c r="C2748" t="s">
        <v>95</v>
      </c>
      <c r="D2748" t="s">
        <v>103</v>
      </c>
      <c r="E2748" t="s">
        <v>4</v>
      </c>
      <c r="F2748" t="s">
        <v>153</v>
      </c>
      <c r="G2748" s="6">
        <v>6</v>
      </c>
      <c r="H2748" t="s">
        <v>3</v>
      </c>
      <c r="I2748" t="s">
        <v>1</v>
      </c>
      <c r="J2748" s="1">
        <v>59354</v>
      </c>
      <c r="K2748">
        <v>1</v>
      </c>
      <c r="L2748">
        <v>5.7</v>
      </c>
      <c r="M2748">
        <v>6.8</v>
      </c>
      <c r="N2748" s="3">
        <v>475198.2</v>
      </c>
      <c r="O2748" s="3">
        <v>251598</v>
      </c>
      <c r="P2748" s="7">
        <f>(N2748-O2748)/N2748*100</f>
        <v>47.054092376612537</v>
      </c>
    </row>
    <row r="2749" spans="1:16" x14ac:dyDescent="0.35">
      <c r="A2749" t="s">
        <v>715</v>
      </c>
      <c r="B2749" t="s">
        <v>90</v>
      </c>
      <c r="C2749" t="s">
        <v>97</v>
      </c>
      <c r="D2749" t="s">
        <v>121</v>
      </c>
      <c r="E2749" t="s">
        <v>14</v>
      </c>
      <c r="F2749" t="s">
        <v>0</v>
      </c>
      <c r="G2749" s="6">
        <v>10</v>
      </c>
      <c r="H2749" t="s">
        <v>3</v>
      </c>
      <c r="I2749" t="s">
        <v>2</v>
      </c>
      <c r="J2749" s="1">
        <v>45000</v>
      </c>
      <c r="K2749">
        <v>1</v>
      </c>
      <c r="L2749">
        <v>5</v>
      </c>
      <c r="M2749">
        <v>7.5</v>
      </c>
      <c r="N2749" s="3">
        <v>828686.83540400001</v>
      </c>
      <c r="O2749" s="3">
        <v>162800</v>
      </c>
      <c r="P2749" s="7">
        <f>(N2749-O2749)/N2749*100</f>
        <v>80.354460449388938</v>
      </c>
    </row>
    <row r="2750" spans="1:16" x14ac:dyDescent="0.35">
      <c r="A2750" t="s">
        <v>1027</v>
      </c>
      <c r="B2750" t="s">
        <v>90</v>
      </c>
      <c r="C2750" t="s">
        <v>146</v>
      </c>
      <c r="D2750" t="s">
        <v>98</v>
      </c>
      <c r="E2750" t="s">
        <v>4</v>
      </c>
      <c r="F2750" t="s">
        <v>0</v>
      </c>
      <c r="G2750" s="6">
        <v>6</v>
      </c>
      <c r="H2750" t="s">
        <v>3</v>
      </c>
      <c r="I2750" t="s">
        <v>12</v>
      </c>
      <c r="J2750" s="1">
        <v>40000</v>
      </c>
      <c r="K2750">
        <v>1</v>
      </c>
      <c r="L2750">
        <v>5</v>
      </c>
      <c r="M2750">
        <v>8.8000000000000007</v>
      </c>
      <c r="N2750" s="3">
        <v>436340</v>
      </c>
      <c r="O2750" s="3">
        <v>176000</v>
      </c>
      <c r="P2750" s="7">
        <f>(N2750-O2750)/N2750*100</f>
        <v>59.664481826098914</v>
      </c>
    </row>
    <row r="2751" spans="1:16" x14ac:dyDescent="0.35">
      <c r="A2751" t="s">
        <v>1008</v>
      </c>
      <c r="B2751" t="s">
        <v>90</v>
      </c>
      <c r="C2751" t="s">
        <v>99</v>
      </c>
      <c r="D2751" t="s">
        <v>220</v>
      </c>
      <c r="E2751" t="s">
        <v>4</v>
      </c>
      <c r="F2751" t="s">
        <v>0</v>
      </c>
      <c r="G2751" s="6">
        <v>8</v>
      </c>
      <c r="H2751" t="s">
        <v>3</v>
      </c>
      <c r="I2751" t="s">
        <v>12</v>
      </c>
      <c r="J2751" s="1">
        <v>65000</v>
      </c>
      <c r="K2751">
        <v>1</v>
      </c>
      <c r="L2751">
        <v>4.8</v>
      </c>
      <c r="M2751">
        <v>8.8000000000000007</v>
      </c>
      <c r="N2751" s="3">
        <v>536697.58239</v>
      </c>
      <c r="O2751" s="3">
        <v>206800</v>
      </c>
      <c r="P2751" s="7">
        <f>(N2751-O2751)/N2751*100</f>
        <v>61.468058216493802</v>
      </c>
    </row>
    <row r="2752" spans="1:16" x14ac:dyDescent="0.35">
      <c r="A2752" t="s">
        <v>722</v>
      </c>
      <c r="B2752" t="s">
        <v>90</v>
      </c>
      <c r="C2752" t="s">
        <v>118</v>
      </c>
      <c r="D2752" t="s">
        <v>163</v>
      </c>
      <c r="E2752" t="s">
        <v>14</v>
      </c>
      <c r="F2752" t="s">
        <v>142</v>
      </c>
      <c r="G2752" s="6">
        <v>6</v>
      </c>
      <c r="H2752" t="s">
        <v>13</v>
      </c>
      <c r="I2752" t="s">
        <v>1</v>
      </c>
      <c r="J2752" s="1">
        <v>40000</v>
      </c>
      <c r="K2752">
        <v>1</v>
      </c>
      <c r="L2752">
        <v>6.4</v>
      </c>
      <c r="M2752">
        <v>3.8</v>
      </c>
      <c r="N2752" s="3">
        <v>768774</v>
      </c>
      <c r="O2752" s="3">
        <v>445302</v>
      </c>
      <c r="P2752" s="7">
        <f>(N2752-O2752)/N2752*100</f>
        <v>42.076344933621584</v>
      </c>
    </row>
    <row r="2753" spans="1:16" x14ac:dyDescent="0.35">
      <c r="A2753" t="s">
        <v>1010</v>
      </c>
      <c r="B2753" t="s">
        <v>90</v>
      </c>
      <c r="C2753" t="s">
        <v>200</v>
      </c>
      <c r="D2753" t="s">
        <v>119</v>
      </c>
      <c r="E2753" t="s">
        <v>104</v>
      </c>
      <c r="F2753" t="s">
        <v>10</v>
      </c>
      <c r="G2753" s="6">
        <v>4</v>
      </c>
      <c r="H2753" t="s">
        <v>3</v>
      </c>
      <c r="I2753" t="s">
        <v>18</v>
      </c>
      <c r="J2753" s="1">
        <v>78176</v>
      </c>
      <c r="K2753">
        <v>1</v>
      </c>
      <c r="L2753">
        <v>4.2</v>
      </c>
      <c r="M2753">
        <v>4</v>
      </c>
      <c r="N2753" s="3">
        <v>953818.219086</v>
      </c>
      <c r="O2753" s="3">
        <v>690000</v>
      </c>
      <c r="P2753" s="7">
        <f>(N2753-O2753)/N2753*100</f>
        <v>27.659171717101906</v>
      </c>
    </row>
    <row r="2754" spans="1:16" x14ac:dyDescent="0.35">
      <c r="A2754" t="s">
        <v>1010</v>
      </c>
      <c r="B2754" t="s">
        <v>90</v>
      </c>
      <c r="C2754" t="s">
        <v>200</v>
      </c>
      <c r="D2754" t="s">
        <v>119</v>
      </c>
      <c r="E2754" t="s">
        <v>104</v>
      </c>
      <c r="F2754" t="s">
        <v>10</v>
      </c>
      <c r="G2754" s="6">
        <v>4</v>
      </c>
      <c r="H2754" t="s">
        <v>3</v>
      </c>
      <c r="I2754" t="s">
        <v>127</v>
      </c>
      <c r="J2754" s="1">
        <v>66000</v>
      </c>
      <c r="K2754">
        <v>1</v>
      </c>
      <c r="L2754">
        <v>4.4000000000000004</v>
      </c>
      <c r="M2754">
        <v>5.6</v>
      </c>
      <c r="N2754" s="3">
        <v>953818.219086</v>
      </c>
      <c r="O2754" s="3">
        <v>631488</v>
      </c>
      <c r="P2754" s="7">
        <f>(N2754-O2754)/N2754*100</f>
        <v>33.793673955491663</v>
      </c>
    </row>
    <row r="2755" spans="1:16" x14ac:dyDescent="0.35">
      <c r="A2755" t="s">
        <v>982</v>
      </c>
      <c r="B2755" t="s">
        <v>90</v>
      </c>
      <c r="C2755" t="s">
        <v>123</v>
      </c>
      <c r="D2755" t="s">
        <v>424</v>
      </c>
      <c r="E2755" t="s">
        <v>4</v>
      </c>
      <c r="F2755" t="s">
        <v>142</v>
      </c>
      <c r="G2755" s="6">
        <v>7</v>
      </c>
      <c r="H2755" t="s">
        <v>3</v>
      </c>
      <c r="I2755" t="s">
        <v>127</v>
      </c>
      <c r="J2755" s="1">
        <v>49000</v>
      </c>
      <c r="K2755">
        <v>1</v>
      </c>
      <c r="L2755">
        <v>6.7</v>
      </c>
      <c r="M2755">
        <v>4.8</v>
      </c>
      <c r="N2755" s="3">
        <v>651184.17041799997</v>
      </c>
      <c r="O2755" s="3">
        <v>319968</v>
      </c>
      <c r="P2755" s="7">
        <f>(N2755-O2755)/N2755*100</f>
        <v>50.863670442939338</v>
      </c>
    </row>
    <row r="2756" spans="1:16" x14ac:dyDescent="0.35">
      <c r="A2756" t="s">
        <v>729</v>
      </c>
      <c r="B2756" t="s">
        <v>90</v>
      </c>
      <c r="C2756" t="s">
        <v>99</v>
      </c>
      <c r="D2756" t="s">
        <v>174</v>
      </c>
      <c r="E2756" t="s">
        <v>4</v>
      </c>
      <c r="F2756" t="s">
        <v>0</v>
      </c>
      <c r="G2756" s="6">
        <v>11</v>
      </c>
      <c r="H2756" t="s">
        <v>3</v>
      </c>
      <c r="I2756" t="s">
        <v>20</v>
      </c>
      <c r="J2756" s="1">
        <v>49431</v>
      </c>
      <c r="K2756">
        <v>1</v>
      </c>
      <c r="L2756">
        <v>6.8</v>
      </c>
      <c r="M2756">
        <v>6</v>
      </c>
      <c r="N2756" s="3">
        <v>563322.6</v>
      </c>
      <c r="O2756" s="3">
        <v>220000</v>
      </c>
      <c r="P2756" s="7">
        <f>(N2756-O2756)/N2756*100</f>
        <v>60.946001456359113</v>
      </c>
    </row>
    <row r="2757" spans="1:16" x14ac:dyDescent="0.35">
      <c r="A2757" t="s">
        <v>752</v>
      </c>
      <c r="B2757" t="s">
        <v>90</v>
      </c>
      <c r="C2757" t="s">
        <v>118</v>
      </c>
      <c r="D2757" t="s">
        <v>98</v>
      </c>
      <c r="E2757" t="s">
        <v>14</v>
      </c>
      <c r="F2757" t="s">
        <v>0</v>
      </c>
      <c r="G2757" s="6">
        <v>7</v>
      </c>
      <c r="H2757" t="s">
        <v>3</v>
      </c>
      <c r="I2757" t="s">
        <v>12</v>
      </c>
      <c r="J2757" s="1">
        <v>50000</v>
      </c>
      <c r="K2757">
        <v>1</v>
      </c>
      <c r="L2757">
        <v>5</v>
      </c>
      <c r="M2757">
        <v>5</v>
      </c>
      <c r="N2757" s="3">
        <v>741508</v>
      </c>
      <c r="O2757" s="3">
        <v>315382</v>
      </c>
      <c r="P2757" s="7">
        <f>(N2757-O2757)/N2757*100</f>
        <v>57.467485178851739</v>
      </c>
    </row>
    <row r="2758" spans="1:16" x14ac:dyDescent="0.35">
      <c r="A2758" t="s">
        <v>773</v>
      </c>
      <c r="B2758" t="s">
        <v>90</v>
      </c>
      <c r="C2758" t="s">
        <v>118</v>
      </c>
      <c r="D2758" t="s">
        <v>220</v>
      </c>
      <c r="E2758" t="s">
        <v>14</v>
      </c>
      <c r="F2758" t="s">
        <v>0</v>
      </c>
      <c r="G2758" s="6">
        <v>4</v>
      </c>
      <c r="H2758" t="s">
        <v>3</v>
      </c>
      <c r="I2758" t="s">
        <v>18</v>
      </c>
      <c r="J2758" s="1">
        <v>14800</v>
      </c>
      <c r="K2758">
        <v>1</v>
      </c>
      <c r="L2758">
        <v>9.9</v>
      </c>
      <c r="M2758">
        <v>8.6</v>
      </c>
      <c r="N2758" s="3">
        <v>653057.37393799995</v>
      </c>
      <c r="O2758" s="3">
        <v>421872</v>
      </c>
      <c r="P2758" s="7">
        <f>(N2758-O2758)/N2758*100</f>
        <v>35.400469110995488</v>
      </c>
    </row>
    <row r="2759" spans="1:16" x14ac:dyDescent="0.35">
      <c r="A2759" t="s">
        <v>729</v>
      </c>
      <c r="B2759" t="s">
        <v>90</v>
      </c>
      <c r="C2759" t="s">
        <v>99</v>
      </c>
      <c r="D2759" t="s">
        <v>174</v>
      </c>
      <c r="E2759" t="s">
        <v>4</v>
      </c>
      <c r="F2759" t="s">
        <v>0</v>
      </c>
      <c r="G2759" s="6">
        <v>9</v>
      </c>
      <c r="H2759" t="s">
        <v>3</v>
      </c>
      <c r="I2759" t="s">
        <v>18</v>
      </c>
      <c r="J2759" s="1">
        <v>75975</v>
      </c>
      <c r="K2759">
        <v>2</v>
      </c>
      <c r="L2759">
        <v>4.8</v>
      </c>
      <c r="M2759">
        <v>4.2</v>
      </c>
      <c r="N2759" s="3">
        <v>563322.6</v>
      </c>
      <c r="O2759" s="3">
        <v>251598</v>
      </c>
      <c r="P2759" s="7">
        <f>(N2759-O2759)/N2759*100</f>
        <v>55.336782156441089</v>
      </c>
    </row>
    <row r="2760" spans="1:16" x14ac:dyDescent="0.35">
      <c r="A2760" t="s">
        <v>774</v>
      </c>
      <c r="B2760" t="s">
        <v>90</v>
      </c>
      <c r="C2760" t="s">
        <v>91</v>
      </c>
      <c r="D2760" t="s">
        <v>221</v>
      </c>
      <c r="E2760" t="s">
        <v>14</v>
      </c>
      <c r="F2760" t="s">
        <v>0</v>
      </c>
      <c r="G2760" s="6">
        <v>4</v>
      </c>
      <c r="H2760" t="s">
        <v>13</v>
      </c>
      <c r="I2760" t="s">
        <v>20</v>
      </c>
      <c r="J2760" s="1">
        <v>45000</v>
      </c>
      <c r="K2760">
        <v>1</v>
      </c>
      <c r="L2760">
        <v>4.8</v>
      </c>
      <c r="M2760">
        <v>4.7</v>
      </c>
      <c r="N2760" s="3">
        <v>1148243.10589</v>
      </c>
      <c r="O2760" s="3">
        <v>690000</v>
      </c>
      <c r="P2760" s="7">
        <f>(N2760-O2760)/N2760*100</f>
        <v>39.908195706937605</v>
      </c>
    </row>
    <row r="2761" spans="1:16" x14ac:dyDescent="0.35">
      <c r="A2761" t="s">
        <v>743</v>
      </c>
      <c r="B2761" t="s">
        <v>90</v>
      </c>
      <c r="C2761" t="s">
        <v>118</v>
      </c>
      <c r="D2761" t="s">
        <v>189</v>
      </c>
      <c r="E2761" t="s">
        <v>14</v>
      </c>
      <c r="F2761" t="s">
        <v>0</v>
      </c>
      <c r="G2761" s="6">
        <v>9</v>
      </c>
      <c r="H2761" t="s">
        <v>3</v>
      </c>
      <c r="I2761" t="s">
        <v>2</v>
      </c>
      <c r="J2761" s="1">
        <v>30860</v>
      </c>
      <c r="K2761">
        <v>2</v>
      </c>
      <c r="L2761">
        <v>5</v>
      </c>
      <c r="M2761">
        <v>6.3</v>
      </c>
      <c r="N2761" s="3">
        <v>641315</v>
      </c>
      <c r="O2761" s="3">
        <v>198000</v>
      </c>
      <c r="P2761" s="7">
        <f>(N2761-O2761)/N2761*100</f>
        <v>69.125936552240319</v>
      </c>
    </row>
    <row r="2762" spans="1:16" x14ac:dyDescent="0.35">
      <c r="A2762" t="s">
        <v>729</v>
      </c>
      <c r="B2762" t="s">
        <v>90</v>
      </c>
      <c r="C2762" t="s">
        <v>99</v>
      </c>
      <c r="D2762" t="s">
        <v>174</v>
      </c>
      <c r="E2762" t="s">
        <v>4</v>
      </c>
      <c r="F2762" t="s">
        <v>0</v>
      </c>
      <c r="G2762" s="6">
        <v>8</v>
      </c>
      <c r="H2762" t="s">
        <v>3</v>
      </c>
      <c r="I2762" t="s">
        <v>12</v>
      </c>
      <c r="J2762" s="1">
        <v>21000</v>
      </c>
      <c r="K2762">
        <v>1</v>
      </c>
      <c r="L2762">
        <v>5</v>
      </c>
      <c r="M2762">
        <v>4</v>
      </c>
      <c r="N2762" s="3">
        <v>563322.6</v>
      </c>
      <c r="O2762" s="3">
        <v>287950</v>
      </c>
      <c r="P2762" s="7">
        <f>(N2762-O2762)/N2762*100</f>
        <v>48.88364145163002</v>
      </c>
    </row>
    <row r="2763" spans="1:16" x14ac:dyDescent="0.35">
      <c r="A2763" t="s">
        <v>1133</v>
      </c>
      <c r="B2763" t="s">
        <v>90</v>
      </c>
      <c r="C2763" t="s">
        <v>118</v>
      </c>
      <c r="D2763" t="s">
        <v>586</v>
      </c>
      <c r="E2763" t="s">
        <v>14</v>
      </c>
      <c r="F2763" t="s">
        <v>0</v>
      </c>
      <c r="G2763" s="6">
        <v>7</v>
      </c>
      <c r="H2763" t="s">
        <v>3</v>
      </c>
      <c r="I2763" t="s">
        <v>20</v>
      </c>
      <c r="J2763" s="1">
        <v>45000</v>
      </c>
      <c r="K2763">
        <v>1</v>
      </c>
      <c r="L2763">
        <v>5</v>
      </c>
      <c r="M2763">
        <v>7.7</v>
      </c>
      <c r="N2763" s="3">
        <v>564213.87960300001</v>
      </c>
      <c r="O2763" s="3">
        <v>254768.58000000002</v>
      </c>
      <c r="P2763" s="7">
        <f>(N2763-O2763)/N2763*100</f>
        <v>54.845389450670055</v>
      </c>
    </row>
    <row r="2764" spans="1:16" x14ac:dyDescent="0.35">
      <c r="A2764" t="s">
        <v>982</v>
      </c>
      <c r="B2764" t="s">
        <v>90</v>
      </c>
      <c r="C2764" t="s">
        <v>123</v>
      </c>
      <c r="D2764" t="s">
        <v>424</v>
      </c>
      <c r="E2764" t="s">
        <v>4</v>
      </c>
      <c r="F2764" t="s">
        <v>10</v>
      </c>
      <c r="G2764" s="6">
        <v>7</v>
      </c>
      <c r="H2764" t="s">
        <v>3</v>
      </c>
      <c r="I2764" t="s">
        <v>127</v>
      </c>
      <c r="J2764" s="1">
        <v>67936</v>
      </c>
      <c r="K2764">
        <v>1</v>
      </c>
      <c r="L2764">
        <v>4.8</v>
      </c>
      <c r="M2764">
        <v>7.7</v>
      </c>
      <c r="N2764" s="3">
        <v>651184.17041799997</v>
      </c>
      <c r="O2764" s="3">
        <v>247072</v>
      </c>
      <c r="P2764" s="7">
        <f>(N2764-O2764)/N2764*100</f>
        <v>62.058045753568813</v>
      </c>
    </row>
    <row r="2765" spans="1:16" x14ac:dyDescent="0.35">
      <c r="A2765" t="s">
        <v>1010</v>
      </c>
      <c r="B2765" t="s">
        <v>90</v>
      </c>
      <c r="C2765" t="s">
        <v>200</v>
      </c>
      <c r="D2765" t="s">
        <v>119</v>
      </c>
      <c r="E2765" t="s">
        <v>104</v>
      </c>
      <c r="F2765" t="s">
        <v>10</v>
      </c>
      <c r="G2765" s="6">
        <v>3</v>
      </c>
      <c r="H2765" t="s">
        <v>3</v>
      </c>
      <c r="I2765" t="s">
        <v>1</v>
      </c>
      <c r="J2765" s="1">
        <v>35177</v>
      </c>
      <c r="K2765">
        <v>1</v>
      </c>
      <c r="L2765">
        <v>4.8</v>
      </c>
      <c r="M2765">
        <v>5.2</v>
      </c>
      <c r="N2765" s="3">
        <v>953818.219086</v>
      </c>
      <c r="O2765" s="3">
        <v>734262</v>
      </c>
      <c r="P2765" s="7">
        <f>(N2765-O2765)/N2765*100</f>
        <v>23.018664845424173</v>
      </c>
    </row>
    <row r="2766" spans="1:16" x14ac:dyDescent="0.35">
      <c r="A2766" t="s">
        <v>729</v>
      </c>
      <c r="B2766" t="s">
        <v>90</v>
      </c>
      <c r="C2766" t="s">
        <v>99</v>
      </c>
      <c r="D2766" t="s">
        <v>174</v>
      </c>
      <c r="E2766" t="s">
        <v>4</v>
      </c>
      <c r="F2766" t="s">
        <v>0</v>
      </c>
      <c r="G2766" s="6">
        <v>10</v>
      </c>
      <c r="H2766" t="s">
        <v>3</v>
      </c>
      <c r="I2766" t="s">
        <v>20</v>
      </c>
      <c r="J2766" s="1">
        <v>46278</v>
      </c>
      <c r="K2766">
        <v>1</v>
      </c>
      <c r="L2766">
        <v>5.6</v>
      </c>
      <c r="M2766">
        <v>4.8</v>
      </c>
      <c r="N2766" s="3">
        <v>563322.6</v>
      </c>
      <c r="O2766" s="3">
        <v>220000</v>
      </c>
      <c r="P2766" s="7">
        <f>(N2766-O2766)/N2766*100</f>
        <v>60.946001456359113</v>
      </c>
    </row>
    <row r="2767" spans="1:16" x14ac:dyDescent="0.35">
      <c r="A2767" t="s">
        <v>697</v>
      </c>
      <c r="B2767" t="s">
        <v>90</v>
      </c>
      <c r="C2767" t="s">
        <v>99</v>
      </c>
      <c r="D2767" t="s">
        <v>98</v>
      </c>
      <c r="E2767" t="s">
        <v>4</v>
      </c>
      <c r="F2767" t="s">
        <v>0</v>
      </c>
      <c r="G2767" s="6">
        <v>7</v>
      </c>
      <c r="H2767" t="s">
        <v>3</v>
      </c>
      <c r="I2767" t="s">
        <v>1</v>
      </c>
      <c r="J2767" s="1">
        <v>49240</v>
      </c>
      <c r="K2767">
        <v>1</v>
      </c>
      <c r="L2767">
        <v>6.1</v>
      </c>
      <c r="M2767">
        <v>4.5999999999999996</v>
      </c>
      <c r="N2767" s="3">
        <v>507718.23128900002</v>
      </c>
      <c r="O2767" s="3">
        <v>285220.18912287999</v>
      </c>
      <c r="P2767" s="7">
        <f>(N2767-O2767)/N2767*100</f>
        <v>43.823134261151075</v>
      </c>
    </row>
    <row r="2768" spans="1:16" x14ac:dyDescent="0.35">
      <c r="A2768" t="s">
        <v>1016</v>
      </c>
      <c r="B2768" t="s">
        <v>90</v>
      </c>
      <c r="C2768" t="s">
        <v>200</v>
      </c>
      <c r="D2768" t="s">
        <v>461</v>
      </c>
      <c r="E2768" t="s">
        <v>104</v>
      </c>
      <c r="F2768" t="s">
        <v>28</v>
      </c>
      <c r="G2768" s="6">
        <v>4</v>
      </c>
      <c r="H2768" t="s">
        <v>3</v>
      </c>
      <c r="I2768" t="s">
        <v>37</v>
      </c>
      <c r="J2768" s="1">
        <v>41000</v>
      </c>
      <c r="K2768">
        <v>1</v>
      </c>
      <c r="L2768">
        <v>3.8</v>
      </c>
      <c r="M2768">
        <v>7.9</v>
      </c>
      <c r="N2768" s="3">
        <v>936485</v>
      </c>
      <c r="O2768" s="3">
        <v>559158</v>
      </c>
      <c r="P2768" s="7">
        <f>(N2768-O2768)/N2768*100</f>
        <v>40.291835961067179</v>
      </c>
    </row>
    <row r="2769" spans="1:16" x14ac:dyDescent="0.35">
      <c r="A2769" t="s">
        <v>730</v>
      </c>
      <c r="B2769" t="s">
        <v>90</v>
      </c>
      <c r="C2769" t="s">
        <v>95</v>
      </c>
      <c r="D2769" t="s">
        <v>175</v>
      </c>
      <c r="E2769" t="s">
        <v>4</v>
      </c>
      <c r="F2769" t="s">
        <v>0</v>
      </c>
      <c r="G2769" s="6">
        <v>8</v>
      </c>
      <c r="H2769" t="s">
        <v>3</v>
      </c>
      <c r="I2769" t="s">
        <v>43</v>
      </c>
      <c r="J2769" s="1">
        <v>12416</v>
      </c>
      <c r="K2769">
        <v>1</v>
      </c>
      <c r="L2769">
        <v>6.8</v>
      </c>
      <c r="M2769">
        <v>4.5999999999999996</v>
      </c>
      <c r="N2769" s="3">
        <v>505259.4</v>
      </c>
      <c r="O2769" s="3">
        <v>310800</v>
      </c>
      <c r="P2769" s="7">
        <f>(N2769-O2769)/N2769*100</f>
        <v>38.487042497378575</v>
      </c>
    </row>
    <row r="2770" spans="1:16" x14ac:dyDescent="0.35">
      <c r="A2770" t="s">
        <v>730</v>
      </c>
      <c r="B2770" t="s">
        <v>90</v>
      </c>
      <c r="C2770" t="s">
        <v>95</v>
      </c>
      <c r="D2770" t="s">
        <v>175</v>
      </c>
      <c r="E2770" t="s">
        <v>4</v>
      </c>
      <c r="F2770" t="s">
        <v>0</v>
      </c>
      <c r="G2770" s="6">
        <v>10</v>
      </c>
      <c r="H2770" t="s">
        <v>3</v>
      </c>
      <c r="I2770" t="s">
        <v>43</v>
      </c>
      <c r="J2770" s="1">
        <v>10500</v>
      </c>
      <c r="K2770">
        <v>1</v>
      </c>
      <c r="L2770">
        <v>6.8</v>
      </c>
      <c r="M2770">
        <v>5</v>
      </c>
      <c r="N2770" s="3">
        <v>505259.4</v>
      </c>
      <c r="O2770" s="3">
        <v>220000</v>
      </c>
      <c r="P2770" s="7">
        <f>(N2770-O2770)/N2770*100</f>
        <v>56.458009489778917</v>
      </c>
    </row>
    <row r="2771" spans="1:16" x14ac:dyDescent="0.35">
      <c r="A2771" t="s">
        <v>1113</v>
      </c>
      <c r="B2771" t="s">
        <v>90</v>
      </c>
      <c r="C2771" t="s">
        <v>99</v>
      </c>
      <c r="D2771" t="s">
        <v>446</v>
      </c>
      <c r="E2771" t="s">
        <v>4</v>
      </c>
      <c r="F2771" t="s">
        <v>0</v>
      </c>
      <c r="G2771" s="6">
        <v>12</v>
      </c>
      <c r="H2771" t="s">
        <v>3</v>
      </c>
      <c r="I2771" t="s">
        <v>20</v>
      </c>
      <c r="J2771" s="1">
        <v>51000</v>
      </c>
      <c r="K2771">
        <v>1</v>
      </c>
      <c r="L2771">
        <v>6.8</v>
      </c>
      <c r="M2771">
        <v>5.6</v>
      </c>
      <c r="N2771" s="3">
        <v>464828.79165999999</v>
      </c>
      <c r="O2771" s="3">
        <v>180400</v>
      </c>
      <c r="P2771" s="7">
        <f>(N2771-O2771)/N2771*100</f>
        <v>61.1900116264842</v>
      </c>
    </row>
    <row r="2772" spans="1:16" x14ac:dyDescent="0.35">
      <c r="A2772" t="s">
        <v>1113</v>
      </c>
      <c r="B2772" t="s">
        <v>90</v>
      </c>
      <c r="C2772" t="s">
        <v>99</v>
      </c>
      <c r="D2772" t="s">
        <v>446</v>
      </c>
      <c r="E2772" t="s">
        <v>4</v>
      </c>
      <c r="F2772" t="s">
        <v>0</v>
      </c>
      <c r="G2772" s="6">
        <v>12</v>
      </c>
      <c r="H2772" t="s">
        <v>3</v>
      </c>
      <c r="I2772" t="s">
        <v>20</v>
      </c>
      <c r="J2772" s="1">
        <v>124944</v>
      </c>
      <c r="K2772">
        <v>3</v>
      </c>
      <c r="L2772">
        <v>5.7</v>
      </c>
      <c r="M2772">
        <v>4.4000000000000004</v>
      </c>
      <c r="N2772" s="3">
        <v>464828.79165999999</v>
      </c>
      <c r="O2772" s="3">
        <v>193600</v>
      </c>
      <c r="P2772" s="7">
        <f>(N2772-O2772)/N2772*100</f>
        <v>58.350256379641571</v>
      </c>
    </row>
    <row r="2773" spans="1:16" x14ac:dyDescent="0.35">
      <c r="A2773" t="s">
        <v>702</v>
      </c>
      <c r="B2773" t="s">
        <v>90</v>
      </c>
      <c r="C2773" t="s">
        <v>122</v>
      </c>
      <c r="D2773" t="s">
        <v>114</v>
      </c>
      <c r="E2773" t="s">
        <v>4</v>
      </c>
      <c r="F2773" t="s">
        <v>28</v>
      </c>
      <c r="G2773" s="6">
        <v>5</v>
      </c>
      <c r="H2773" t="s">
        <v>3</v>
      </c>
      <c r="I2773" t="s">
        <v>127</v>
      </c>
      <c r="J2773" s="1">
        <v>71000</v>
      </c>
      <c r="K2773">
        <v>1</v>
      </c>
      <c r="L2773">
        <v>4.5999999999999996</v>
      </c>
      <c r="M2773">
        <v>6.8</v>
      </c>
      <c r="N2773" s="3">
        <v>533447</v>
      </c>
      <c r="O2773" s="3">
        <v>274288</v>
      </c>
      <c r="P2773" s="7">
        <f>(N2773-O2773)/N2773*100</f>
        <v>48.581958470101064</v>
      </c>
    </row>
    <row r="2774" spans="1:16" x14ac:dyDescent="0.35">
      <c r="A2774" t="s">
        <v>752</v>
      </c>
      <c r="B2774" t="s">
        <v>90</v>
      </c>
      <c r="C2774" t="s">
        <v>118</v>
      </c>
      <c r="D2774" t="s">
        <v>98</v>
      </c>
      <c r="E2774" t="s">
        <v>14</v>
      </c>
      <c r="F2774" t="s">
        <v>0</v>
      </c>
      <c r="G2774" s="6">
        <v>3</v>
      </c>
      <c r="H2774" t="s">
        <v>3</v>
      </c>
      <c r="I2774" t="s">
        <v>1</v>
      </c>
      <c r="J2774" s="1">
        <v>34000</v>
      </c>
      <c r="K2774">
        <v>1</v>
      </c>
      <c r="L2774">
        <v>9.5</v>
      </c>
      <c r="M2774">
        <v>6.6</v>
      </c>
      <c r="N2774" s="3">
        <v>741508</v>
      </c>
      <c r="O2774" s="3">
        <v>520950</v>
      </c>
      <c r="P2774" s="7">
        <f>(N2774-O2774)/N2774*100</f>
        <v>29.744520625536069</v>
      </c>
    </row>
    <row r="2775" spans="1:16" x14ac:dyDescent="0.35">
      <c r="A2775" t="s">
        <v>759</v>
      </c>
      <c r="B2775" t="s">
        <v>90</v>
      </c>
      <c r="C2775" t="s">
        <v>203</v>
      </c>
      <c r="D2775" t="s">
        <v>204</v>
      </c>
      <c r="E2775" t="s">
        <v>4</v>
      </c>
      <c r="F2775" t="s">
        <v>0</v>
      </c>
      <c r="G2775" s="6">
        <v>4</v>
      </c>
      <c r="H2775" t="s">
        <v>94</v>
      </c>
      <c r="I2775" t="s">
        <v>20</v>
      </c>
      <c r="J2775" s="1">
        <v>41273</v>
      </c>
      <c r="K2775">
        <v>1</v>
      </c>
      <c r="L2775">
        <v>4.8</v>
      </c>
      <c r="M2775">
        <v>5.8</v>
      </c>
      <c r="N2775" s="3">
        <v>586090</v>
      </c>
      <c r="O2775" s="3">
        <v>370678</v>
      </c>
      <c r="P2775" s="7">
        <f>(N2775-O2775)/N2775*100</f>
        <v>36.754082137555663</v>
      </c>
    </row>
    <row r="2776" spans="1:16" x14ac:dyDescent="0.35">
      <c r="A2776" t="s">
        <v>1083</v>
      </c>
      <c r="B2776" t="s">
        <v>90</v>
      </c>
      <c r="C2776" t="s">
        <v>95</v>
      </c>
      <c r="D2776" t="s">
        <v>205</v>
      </c>
      <c r="E2776" t="s">
        <v>4</v>
      </c>
      <c r="F2776" t="s">
        <v>0</v>
      </c>
      <c r="G2776" s="6">
        <v>6</v>
      </c>
      <c r="H2776" t="s">
        <v>3</v>
      </c>
      <c r="I2776" t="s">
        <v>37</v>
      </c>
      <c r="J2776" s="1">
        <v>90000</v>
      </c>
      <c r="K2776">
        <v>1</v>
      </c>
      <c r="L2776">
        <v>4.5999999999999996</v>
      </c>
      <c r="M2776">
        <v>7</v>
      </c>
      <c r="N2776" s="3">
        <v>506415.6</v>
      </c>
      <c r="O2776" s="3">
        <v>206800</v>
      </c>
      <c r="P2776" s="7">
        <f>(N2776-O2776)/N2776*100</f>
        <v>59.163975201395843</v>
      </c>
    </row>
    <row r="2777" spans="1:16" x14ac:dyDescent="0.35">
      <c r="A2777" t="s">
        <v>750</v>
      </c>
      <c r="B2777" t="s">
        <v>90</v>
      </c>
      <c r="C2777" t="s">
        <v>95</v>
      </c>
      <c r="D2777" t="s">
        <v>103</v>
      </c>
      <c r="E2777" t="s">
        <v>4</v>
      </c>
      <c r="F2777" t="s">
        <v>0</v>
      </c>
      <c r="G2777" s="6">
        <v>9</v>
      </c>
      <c r="H2777" t="s">
        <v>3</v>
      </c>
      <c r="I2777" t="s">
        <v>1</v>
      </c>
      <c r="J2777" s="1">
        <v>58155</v>
      </c>
      <c r="K2777">
        <v>2</v>
      </c>
      <c r="L2777">
        <v>6.4</v>
      </c>
      <c r="M2777">
        <v>8.8000000000000007</v>
      </c>
      <c r="N2777" s="3">
        <v>475198.2</v>
      </c>
      <c r="O2777" s="3">
        <v>171600</v>
      </c>
      <c r="P2777" s="7">
        <f>(N2777-O2777)/N2777*100</f>
        <v>63.888752103858984</v>
      </c>
    </row>
    <row r="2778" spans="1:16" x14ac:dyDescent="0.35">
      <c r="A2778" t="s">
        <v>1092</v>
      </c>
      <c r="B2778" t="s">
        <v>90</v>
      </c>
      <c r="C2778" t="s">
        <v>95</v>
      </c>
      <c r="D2778" t="s">
        <v>463</v>
      </c>
      <c r="E2778" t="s">
        <v>4</v>
      </c>
      <c r="F2778" t="s">
        <v>0</v>
      </c>
      <c r="G2778" s="6">
        <v>12</v>
      </c>
      <c r="H2778" t="s">
        <v>3</v>
      </c>
      <c r="I2778" t="s">
        <v>1</v>
      </c>
      <c r="J2778" s="1">
        <v>54000</v>
      </c>
      <c r="K2778">
        <v>2</v>
      </c>
      <c r="L2778">
        <v>6.8</v>
      </c>
      <c r="M2778">
        <v>5.6</v>
      </c>
      <c r="N2778" s="3">
        <v>412035.09782600001</v>
      </c>
      <c r="O2778" s="3">
        <v>132000</v>
      </c>
      <c r="P2778" s="7">
        <f>(N2778-O2778)/N2778*100</f>
        <v>67.9638941690975</v>
      </c>
    </row>
    <row r="2779" spans="1:16" x14ac:dyDescent="0.35">
      <c r="A2779" t="s">
        <v>766</v>
      </c>
      <c r="B2779" t="s">
        <v>90</v>
      </c>
      <c r="C2779" t="s">
        <v>118</v>
      </c>
      <c r="D2779" t="s">
        <v>121</v>
      </c>
      <c r="E2779" t="s">
        <v>14</v>
      </c>
      <c r="F2779" t="s">
        <v>0</v>
      </c>
      <c r="G2779" s="6">
        <v>7</v>
      </c>
      <c r="H2779" t="s">
        <v>13</v>
      </c>
      <c r="I2779" t="s">
        <v>1</v>
      </c>
      <c r="J2779" s="1">
        <v>52000</v>
      </c>
      <c r="K2779">
        <v>1</v>
      </c>
      <c r="L2779">
        <v>6.4</v>
      </c>
      <c r="M2779">
        <v>3.4</v>
      </c>
      <c r="N2779" s="3">
        <v>812098</v>
      </c>
      <c r="O2779" s="3">
        <v>426550</v>
      </c>
      <c r="P2779" s="7">
        <f>(N2779-O2779)/N2779*100</f>
        <v>47.475550980300405</v>
      </c>
    </row>
    <row r="2780" spans="1:16" x14ac:dyDescent="0.35">
      <c r="A2780" t="s">
        <v>688</v>
      </c>
      <c r="B2780" t="s">
        <v>90</v>
      </c>
      <c r="C2780" t="s">
        <v>118</v>
      </c>
      <c r="D2780" t="s">
        <v>119</v>
      </c>
      <c r="E2780" t="s">
        <v>14</v>
      </c>
      <c r="F2780" t="s">
        <v>142</v>
      </c>
      <c r="G2780" s="6">
        <v>7</v>
      </c>
      <c r="H2780" t="s">
        <v>13</v>
      </c>
      <c r="I2780" t="s">
        <v>12</v>
      </c>
      <c r="J2780" s="1">
        <v>57291</v>
      </c>
      <c r="K2780">
        <v>1</v>
      </c>
      <c r="L2780">
        <v>6.1</v>
      </c>
      <c r="M2780">
        <v>4.5999999999999996</v>
      </c>
      <c r="N2780" s="3">
        <v>870791</v>
      </c>
      <c r="O2780" s="3">
        <v>421872</v>
      </c>
      <c r="P2780" s="7">
        <f>(N2780-O2780)/N2780*100</f>
        <v>51.55301329480897</v>
      </c>
    </row>
    <row r="2781" spans="1:16" x14ac:dyDescent="0.35">
      <c r="A2781" t="s">
        <v>688</v>
      </c>
      <c r="B2781" t="s">
        <v>90</v>
      </c>
      <c r="C2781" t="s">
        <v>118</v>
      </c>
      <c r="D2781" t="s">
        <v>119</v>
      </c>
      <c r="E2781" t="s">
        <v>14</v>
      </c>
      <c r="F2781" t="s">
        <v>142</v>
      </c>
      <c r="G2781" s="6">
        <v>7</v>
      </c>
      <c r="H2781" t="s">
        <v>13</v>
      </c>
      <c r="I2781" t="s">
        <v>1</v>
      </c>
      <c r="J2781" s="1">
        <v>63000</v>
      </c>
      <c r="K2781">
        <v>2</v>
      </c>
      <c r="L2781">
        <v>5.7</v>
      </c>
      <c r="M2781">
        <v>4.4000000000000004</v>
      </c>
      <c r="N2781" s="3">
        <v>870791</v>
      </c>
      <c r="O2781" s="3">
        <v>402268.08</v>
      </c>
      <c r="P2781" s="7">
        <f>(N2781-O2781)/N2781*100</f>
        <v>53.804290581781387</v>
      </c>
    </row>
    <row r="2782" spans="1:16" x14ac:dyDescent="0.35">
      <c r="A2782" t="s">
        <v>688</v>
      </c>
      <c r="B2782" t="s">
        <v>90</v>
      </c>
      <c r="C2782" t="s">
        <v>118</v>
      </c>
      <c r="D2782" t="s">
        <v>119</v>
      </c>
      <c r="E2782" t="s">
        <v>14</v>
      </c>
      <c r="F2782" t="s">
        <v>142</v>
      </c>
      <c r="G2782" s="6">
        <v>10</v>
      </c>
      <c r="H2782" t="s">
        <v>3</v>
      </c>
      <c r="I2782" t="s">
        <v>23</v>
      </c>
      <c r="J2782" s="1">
        <v>85000</v>
      </c>
      <c r="K2782">
        <v>2</v>
      </c>
      <c r="L2782">
        <v>6.4</v>
      </c>
      <c r="M2782">
        <v>6</v>
      </c>
      <c r="N2782" s="3">
        <v>870791</v>
      </c>
      <c r="O2782" s="3">
        <v>287950</v>
      </c>
      <c r="P2782" s="7">
        <f>(N2782-O2782)/N2782*100</f>
        <v>66.93236379337867</v>
      </c>
    </row>
    <row r="2783" spans="1:16" x14ac:dyDescent="0.35">
      <c r="A2783" t="s">
        <v>1093</v>
      </c>
      <c r="B2783" t="s">
        <v>90</v>
      </c>
      <c r="C2783" t="s">
        <v>102</v>
      </c>
      <c r="D2783" t="s">
        <v>556</v>
      </c>
      <c r="E2783" t="s">
        <v>4</v>
      </c>
      <c r="F2783" t="s">
        <v>0</v>
      </c>
      <c r="G2783" s="6">
        <v>10</v>
      </c>
      <c r="H2783" t="s">
        <v>3</v>
      </c>
      <c r="I2783" t="s">
        <v>37</v>
      </c>
      <c r="J2783" s="1">
        <v>60386</v>
      </c>
      <c r="K2783">
        <v>1</v>
      </c>
      <c r="L2783">
        <v>6.8</v>
      </c>
      <c r="M2783">
        <v>7.2</v>
      </c>
      <c r="N2783" s="3">
        <v>342090.26779200003</v>
      </c>
      <c r="O2783" s="3">
        <v>123200</v>
      </c>
      <c r="P2783" s="7">
        <f>(N2783-O2783)/N2783*100</f>
        <v>63.986113725132668</v>
      </c>
    </row>
    <row r="2784" spans="1:16" x14ac:dyDescent="0.35">
      <c r="A2784" t="s">
        <v>1093</v>
      </c>
      <c r="B2784" t="s">
        <v>90</v>
      </c>
      <c r="C2784" t="s">
        <v>102</v>
      </c>
      <c r="D2784" t="s">
        <v>556</v>
      </c>
      <c r="E2784" t="s">
        <v>4</v>
      </c>
      <c r="F2784" t="s">
        <v>0</v>
      </c>
      <c r="G2784" s="6">
        <v>8</v>
      </c>
      <c r="H2784" t="s">
        <v>3</v>
      </c>
      <c r="I2784" t="s">
        <v>20</v>
      </c>
      <c r="J2784" s="1">
        <v>23045</v>
      </c>
      <c r="K2784">
        <v>1</v>
      </c>
      <c r="L2784">
        <v>6.8</v>
      </c>
      <c r="M2784">
        <v>9.9</v>
      </c>
      <c r="N2784" s="3">
        <v>342090.26779200003</v>
      </c>
      <c r="O2784" s="3">
        <v>127600</v>
      </c>
      <c r="P2784" s="7">
        <f>(N2784-O2784)/N2784*100</f>
        <v>62.699903501030263</v>
      </c>
    </row>
    <row r="2785" spans="1:16" x14ac:dyDescent="0.35">
      <c r="A2785" t="s">
        <v>710</v>
      </c>
      <c r="B2785" t="s">
        <v>90</v>
      </c>
      <c r="C2785" t="s">
        <v>151</v>
      </c>
      <c r="D2785" t="s">
        <v>103</v>
      </c>
      <c r="E2785" t="s">
        <v>4</v>
      </c>
      <c r="F2785" t="s">
        <v>0</v>
      </c>
      <c r="G2785" s="6">
        <v>4</v>
      </c>
      <c r="H2785" t="s">
        <v>3</v>
      </c>
      <c r="I2785" t="s">
        <v>12</v>
      </c>
      <c r="J2785" s="1">
        <v>68000</v>
      </c>
      <c r="K2785">
        <v>1</v>
      </c>
      <c r="L2785">
        <v>5</v>
      </c>
      <c r="M2785">
        <v>7.2</v>
      </c>
      <c r="N2785" s="3">
        <v>375111</v>
      </c>
      <c r="O2785" s="3">
        <v>242550</v>
      </c>
      <c r="P2785" s="7">
        <f>(N2785-O2785)/N2785*100</f>
        <v>35.33913961467406</v>
      </c>
    </row>
    <row r="2786" spans="1:16" x14ac:dyDescent="0.35">
      <c r="A2786" t="s">
        <v>1134</v>
      </c>
      <c r="B2786" t="s">
        <v>90</v>
      </c>
      <c r="C2786" t="s">
        <v>102</v>
      </c>
      <c r="D2786" t="s">
        <v>483</v>
      </c>
      <c r="E2786" t="s">
        <v>4</v>
      </c>
      <c r="F2786" t="s">
        <v>0</v>
      </c>
      <c r="G2786" s="6">
        <v>6</v>
      </c>
      <c r="H2786" t="s">
        <v>3</v>
      </c>
      <c r="I2786" t="s">
        <v>20</v>
      </c>
      <c r="J2786" s="1">
        <v>41000</v>
      </c>
      <c r="K2786">
        <v>1</v>
      </c>
      <c r="L2786">
        <v>6.4</v>
      </c>
      <c r="M2786">
        <v>7.2</v>
      </c>
      <c r="N2786" s="3">
        <v>320205.70520600001</v>
      </c>
      <c r="O2786" s="3">
        <v>176000</v>
      </c>
      <c r="P2786" s="7">
        <f>(N2786-O2786)/N2786*100</f>
        <v>45.035332869296383</v>
      </c>
    </row>
    <row r="2787" spans="1:16" x14ac:dyDescent="0.35">
      <c r="A2787" t="s">
        <v>1093</v>
      </c>
      <c r="B2787" t="s">
        <v>90</v>
      </c>
      <c r="C2787" t="s">
        <v>102</v>
      </c>
      <c r="D2787" t="s">
        <v>556</v>
      </c>
      <c r="E2787" t="s">
        <v>4</v>
      </c>
      <c r="F2787" t="s">
        <v>0</v>
      </c>
      <c r="G2787" s="6">
        <v>10</v>
      </c>
      <c r="H2787" t="s">
        <v>3</v>
      </c>
      <c r="I2787" t="s">
        <v>20</v>
      </c>
      <c r="J2787" s="1">
        <v>12476</v>
      </c>
      <c r="K2787">
        <v>3</v>
      </c>
      <c r="L2787">
        <v>6.8</v>
      </c>
      <c r="M2787">
        <v>6</v>
      </c>
      <c r="N2787" s="3">
        <v>342090.26779200003</v>
      </c>
      <c r="O2787" s="3">
        <v>149600</v>
      </c>
      <c r="P2787" s="7">
        <f>(N2787-O2787)/N2787*100</f>
        <v>56.26885238051824</v>
      </c>
    </row>
    <row r="2788" spans="1:16" x14ac:dyDescent="0.35">
      <c r="A2788" t="s">
        <v>1093</v>
      </c>
      <c r="B2788" t="s">
        <v>90</v>
      </c>
      <c r="C2788" t="s">
        <v>102</v>
      </c>
      <c r="D2788" t="s">
        <v>556</v>
      </c>
      <c r="E2788" t="s">
        <v>4</v>
      </c>
      <c r="F2788" t="s">
        <v>0</v>
      </c>
      <c r="G2788" s="6">
        <v>10</v>
      </c>
      <c r="H2788" t="s">
        <v>3</v>
      </c>
      <c r="I2788" t="s">
        <v>77</v>
      </c>
      <c r="J2788" s="1">
        <v>24000</v>
      </c>
      <c r="K2788">
        <v>1</v>
      </c>
      <c r="L2788">
        <v>6.8</v>
      </c>
      <c r="M2788">
        <v>6.4</v>
      </c>
      <c r="N2788" s="3">
        <v>342090.26779200003</v>
      </c>
      <c r="O2788" s="3">
        <v>123200</v>
      </c>
      <c r="P2788" s="7">
        <f>(N2788-O2788)/N2788*100</f>
        <v>63.986113725132668</v>
      </c>
    </row>
    <row r="2789" spans="1:16" x14ac:dyDescent="0.35">
      <c r="A2789" t="s">
        <v>1093</v>
      </c>
      <c r="B2789" t="s">
        <v>90</v>
      </c>
      <c r="C2789" t="s">
        <v>102</v>
      </c>
      <c r="D2789" t="s">
        <v>556</v>
      </c>
      <c r="E2789" t="s">
        <v>4</v>
      </c>
      <c r="F2789" t="s">
        <v>0</v>
      </c>
      <c r="G2789" s="6">
        <v>10</v>
      </c>
      <c r="H2789" t="s">
        <v>3</v>
      </c>
      <c r="I2789" t="s">
        <v>1</v>
      </c>
      <c r="J2789" s="1">
        <v>79080</v>
      </c>
      <c r="K2789">
        <v>2</v>
      </c>
      <c r="L2789">
        <v>6.4</v>
      </c>
      <c r="M2789">
        <v>6.4</v>
      </c>
      <c r="N2789" s="3">
        <v>342090.26779200003</v>
      </c>
      <c r="O2789" s="3">
        <v>127600</v>
      </c>
      <c r="P2789" s="7">
        <f>(N2789-O2789)/N2789*100</f>
        <v>62.699903501030263</v>
      </c>
    </row>
    <row r="2790" spans="1:16" x14ac:dyDescent="0.35">
      <c r="A2790" t="s">
        <v>680</v>
      </c>
      <c r="B2790" t="s">
        <v>90</v>
      </c>
      <c r="C2790" t="s">
        <v>102</v>
      </c>
      <c r="D2790" t="s">
        <v>103</v>
      </c>
      <c r="E2790" t="s">
        <v>4</v>
      </c>
      <c r="F2790" t="s">
        <v>153</v>
      </c>
      <c r="G2790" s="6">
        <v>7</v>
      </c>
      <c r="H2790" t="s">
        <v>3</v>
      </c>
      <c r="I2790" t="s">
        <v>1</v>
      </c>
      <c r="J2790" s="1">
        <v>33000</v>
      </c>
      <c r="K2790">
        <v>1</v>
      </c>
      <c r="L2790">
        <v>6.8</v>
      </c>
      <c r="M2790">
        <v>5.8</v>
      </c>
      <c r="N2790" s="3">
        <v>336331.17237400002</v>
      </c>
      <c r="O2790" s="3">
        <v>184800</v>
      </c>
      <c r="P2790" s="7">
        <f>(N2790-O2790)/N2790*100</f>
        <v>45.054156385331261</v>
      </c>
    </row>
    <row r="2791" spans="1:16" x14ac:dyDescent="0.35">
      <c r="A2791" t="s">
        <v>730</v>
      </c>
      <c r="B2791" t="s">
        <v>90</v>
      </c>
      <c r="C2791" t="s">
        <v>95</v>
      </c>
      <c r="D2791" t="s">
        <v>175</v>
      </c>
      <c r="E2791" t="s">
        <v>4</v>
      </c>
      <c r="F2791" t="s">
        <v>0</v>
      </c>
      <c r="G2791" s="6">
        <v>6</v>
      </c>
      <c r="H2791" t="s">
        <v>3</v>
      </c>
      <c r="I2791" t="s">
        <v>12</v>
      </c>
      <c r="J2791" s="1">
        <v>11760</v>
      </c>
      <c r="K2791">
        <v>1</v>
      </c>
      <c r="L2791">
        <v>6.8</v>
      </c>
      <c r="M2791">
        <v>4.4000000000000004</v>
      </c>
      <c r="N2791" s="3">
        <v>505259.4</v>
      </c>
      <c r="O2791" s="3">
        <v>274288</v>
      </c>
      <c r="P2791" s="7">
        <f>(N2791-O2791)/N2791*100</f>
        <v>45.713429576965815</v>
      </c>
    </row>
    <row r="2792" spans="1:16" x14ac:dyDescent="0.35">
      <c r="A2792" t="s">
        <v>730</v>
      </c>
      <c r="B2792" t="s">
        <v>90</v>
      </c>
      <c r="C2792" t="s">
        <v>95</v>
      </c>
      <c r="D2792" t="s">
        <v>175</v>
      </c>
      <c r="E2792" t="s">
        <v>4</v>
      </c>
      <c r="F2792" t="s">
        <v>0</v>
      </c>
      <c r="G2792" s="6">
        <v>12</v>
      </c>
      <c r="H2792" t="s">
        <v>3</v>
      </c>
      <c r="I2792" t="s">
        <v>12</v>
      </c>
      <c r="J2792" s="1">
        <v>71000</v>
      </c>
      <c r="K2792">
        <v>3</v>
      </c>
      <c r="L2792">
        <v>6.8</v>
      </c>
      <c r="M2792">
        <v>9.9</v>
      </c>
      <c r="N2792" s="3">
        <v>505259.4</v>
      </c>
      <c r="O2792" s="3">
        <v>105600</v>
      </c>
      <c r="P2792" s="7">
        <f>(N2792-O2792)/N2792*100</f>
        <v>79.099844555093881</v>
      </c>
    </row>
    <row r="2793" spans="1:16" x14ac:dyDescent="0.35">
      <c r="A2793" t="s">
        <v>701</v>
      </c>
      <c r="B2793" t="s">
        <v>90</v>
      </c>
      <c r="C2793" t="s">
        <v>99</v>
      </c>
      <c r="D2793" t="s">
        <v>141</v>
      </c>
      <c r="E2793" t="s">
        <v>4</v>
      </c>
      <c r="F2793" t="s">
        <v>142</v>
      </c>
      <c r="G2793" s="6">
        <v>7</v>
      </c>
      <c r="H2793" t="s">
        <v>3</v>
      </c>
      <c r="I2793" t="s">
        <v>1</v>
      </c>
      <c r="J2793" s="1">
        <v>81350</v>
      </c>
      <c r="K2793">
        <v>1</v>
      </c>
      <c r="L2793">
        <v>5.4</v>
      </c>
      <c r="M2793">
        <v>4.2</v>
      </c>
      <c r="N2793" s="3">
        <v>631156.07794900006</v>
      </c>
      <c r="O2793" s="3">
        <v>393888</v>
      </c>
      <c r="P2793" s="7">
        <f>(N2793-O2793)/N2793*100</f>
        <v>37.592615557157366</v>
      </c>
    </row>
    <row r="2794" spans="1:16" x14ac:dyDescent="0.35">
      <c r="A2794" t="s">
        <v>701</v>
      </c>
      <c r="B2794" t="s">
        <v>90</v>
      </c>
      <c r="C2794" t="s">
        <v>99</v>
      </c>
      <c r="D2794" t="s">
        <v>141</v>
      </c>
      <c r="E2794" t="s">
        <v>4</v>
      </c>
      <c r="F2794" t="s">
        <v>10</v>
      </c>
      <c r="G2794" s="6">
        <v>7</v>
      </c>
      <c r="H2794" t="s">
        <v>3</v>
      </c>
      <c r="I2794" t="s">
        <v>20</v>
      </c>
      <c r="J2794" s="1">
        <v>50000</v>
      </c>
      <c r="K2794">
        <v>1</v>
      </c>
      <c r="L2794">
        <v>4.3</v>
      </c>
      <c r="M2794">
        <v>8.1999999999999993</v>
      </c>
      <c r="N2794" s="3">
        <v>631156.07794900006</v>
      </c>
      <c r="O2794" s="3">
        <v>361422</v>
      </c>
      <c r="P2794" s="7">
        <f>(N2794-O2794)/N2794*100</f>
        <v>42.736509616690348</v>
      </c>
    </row>
    <row r="2795" spans="1:16" x14ac:dyDescent="0.35">
      <c r="A2795" t="s">
        <v>730</v>
      </c>
      <c r="B2795" t="s">
        <v>90</v>
      </c>
      <c r="C2795" t="s">
        <v>95</v>
      </c>
      <c r="D2795" t="s">
        <v>175</v>
      </c>
      <c r="E2795" t="s">
        <v>4</v>
      </c>
      <c r="F2795" t="s">
        <v>0</v>
      </c>
      <c r="G2795" s="6">
        <v>3</v>
      </c>
      <c r="H2795" t="s">
        <v>3</v>
      </c>
      <c r="I2795" t="s">
        <v>2</v>
      </c>
      <c r="J2795" s="1">
        <v>26000</v>
      </c>
      <c r="K2795">
        <v>1</v>
      </c>
      <c r="L2795">
        <v>7.4</v>
      </c>
      <c r="M2795">
        <v>6.2</v>
      </c>
      <c r="N2795" s="3">
        <v>505259.4</v>
      </c>
      <c r="O2795" s="3">
        <v>379950</v>
      </c>
      <c r="P2795" s="7">
        <f>(N2795-O2795)/N2795*100</f>
        <v>24.80100320746136</v>
      </c>
    </row>
    <row r="2796" spans="1:16" x14ac:dyDescent="0.35">
      <c r="A2796" t="s">
        <v>752</v>
      </c>
      <c r="B2796" t="s">
        <v>90</v>
      </c>
      <c r="C2796" t="s">
        <v>118</v>
      </c>
      <c r="D2796" t="s">
        <v>98</v>
      </c>
      <c r="E2796" t="s">
        <v>14</v>
      </c>
      <c r="F2796" t="s">
        <v>0</v>
      </c>
      <c r="G2796" s="6">
        <v>5</v>
      </c>
      <c r="H2796" t="s">
        <v>3</v>
      </c>
      <c r="I2796" t="s">
        <v>1</v>
      </c>
      <c r="J2796" s="1">
        <v>34000</v>
      </c>
      <c r="K2796">
        <v>1</v>
      </c>
      <c r="L2796">
        <v>6.3</v>
      </c>
      <c r="M2796">
        <v>3.4</v>
      </c>
      <c r="N2796" s="3">
        <v>741508</v>
      </c>
      <c r="O2796" s="3">
        <v>511438</v>
      </c>
      <c r="P2796" s="7">
        <f>(N2796-O2796)/N2796*100</f>
        <v>31.027311910323284</v>
      </c>
    </row>
    <row r="2797" spans="1:16" x14ac:dyDescent="0.35">
      <c r="A2797" t="s">
        <v>750</v>
      </c>
      <c r="B2797" t="s">
        <v>90</v>
      </c>
      <c r="C2797" t="s">
        <v>95</v>
      </c>
      <c r="D2797" t="s">
        <v>103</v>
      </c>
      <c r="E2797" t="s">
        <v>4</v>
      </c>
      <c r="F2797" t="s">
        <v>0</v>
      </c>
      <c r="G2797" s="6">
        <v>12</v>
      </c>
      <c r="H2797" t="s">
        <v>3</v>
      </c>
      <c r="I2797" t="s">
        <v>18</v>
      </c>
      <c r="J2797" s="1">
        <v>78867</v>
      </c>
      <c r="K2797">
        <v>1</v>
      </c>
      <c r="L2797">
        <v>9.9</v>
      </c>
      <c r="M2797">
        <v>4.5999999999999996</v>
      </c>
      <c r="N2797" s="3">
        <v>475198.2</v>
      </c>
      <c r="O2797" s="3">
        <v>154000</v>
      </c>
      <c r="P2797" s="7">
        <f>(N2797-O2797)/N2797*100</f>
        <v>67.592469836796525</v>
      </c>
    </row>
    <row r="2798" spans="1:16" x14ac:dyDescent="0.35">
      <c r="A2798" t="s">
        <v>674</v>
      </c>
      <c r="B2798" t="s">
        <v>65</v>
      </c>
      <c r="C2798" t="s">
        <v>66</v>
      </c>
      <c r="D2798" t="s">
        <v>86</v>
      </c>
      <c r="E2798" t="s">
        <v>14</v>
      </c>
      <c r="F2798" t="s">
        <v>0</v>
      </c>
      <c r="G2798" s="6">
        <v>12</v>
      </c>
      <c r="H2798" t="s">
        <v>3</v>
      </c>
      <c r="I2798" t="s">
        <v>37</v>
      </c>
      <c r="J2798" s="1">
        <v>75000</v>
      </c>
      <c r="K2798">
        <v>2</v>
      </c>
      <c r="L2798">
        <v>8.6</v>
      </c>
      <c r="M2798">
        <v>7</v>
      </c>
      <c r="N2798" s="3">
        <v>921735.98899900005</v>
      </c>
      <c r="O2798" s="3">
        <v>136400</v>
      </c>
      <c r="P2798" s="7">
        <f>(N2798-O2798)/N2798*100</f>
        <v>85.201836357921792</v>
      </c>
    </row>
    <row r="2799" spans="1:16" x14ac:dyDescent="0.35">
      <c r="A2799" t="s">
        <v>670</v>
      </c>
      <c r="B2799" t="s">
        <v>65</v>
      </c>
      <c r="C2799" t="s">
        <v>80</v>
      </c>
      <c r="D2799" t="s">
        <v>81</v>
      </c>
      <c r="E2799" t="s">
        <v>14</v>
      </c>
      <c r="F2799" t="s">
        <v>0</v>
      </c>
      <c r="G2799" s="6">
        <v>12</v>
      </c>
      <c r="H2799" t="s">
        <v>3</v>
      </c>
      <c r="I2799" t="s">
        <v>12</v>
      </c>
      <c r="J2799" s="1">
        <v>109000</v>
      </c>
      <c r="K2799">
        <v>1</v>
      </c>
      <c r="L2799">
        <v>4.3</v>
      </c>
      <c r="M2799">
        <v>5.6</v>
      </c>
      <c r="N2799" s="3">
        <v>837627.58000299998</v>
      </c>
      <c r="O2799" s="3">
        <v>220000</v>
      </c>
      <c r="P2799" s="7">
        <f>(N2799-O2799)/N2799*100</f>
        <v>73.735344292362953</v>
      </c>
    </row>
    <row r="2800" spans="1:16" x14ac:dyDescent="0.35">
      <c r="A2800" t="s">
        <v>664</v>
      </c>
      <c r="B2800" t="s">
        <v>65</v>
      </c>
      <c r="C2800" t="s">
        <v>71</v>
      </c>
      <c r="D2800" t="s">
        <v>72</v>
      </c>
      <c r="E2800" t="s">
        <v>14</v>
      </c>
      <c r="F2800" t="s">
        <v>0</v>
      </c>
      <c r="G2800" s="6">
        <v>7</v>
      </c>
      <c r="H2800" t="s">
        <v>3</v>
      </c>
      <c r="I2800" t="s">
        <v>1</v>
      </c>
      <c r="J2800" s="1">
        <v>65000</v>
      </c>
      <c r="K2800">
        <v>1</v>
      </c>
      <c r="L2800">
        <v>5.7</v>
      </c>
      <c r="M2800">
        <v>3.4</v>
      </c>
      <c r="N2800" s="3">
        <v>1464334.18267</v>
      </c>
      <c r="O2800" s="3">
        <v>631488</v>
      </c>
      <c r="P2800" s="7">
        <f>(N2800-O2800)/N2800*100</f>
        <v>56.875417683101979</v>
      </c>
    </row>
    <row r="2801" spans="1:16" x14ac:dyDescent="0.35">
      <c r="A2801" t="s">
        <v>662</v>
      </c>
      <c r="B2801" t="s">
        <v>65</v>
      </c>
      <c r="C2801" t="s">
        <v>66</v>
      </c>
      <c r="D2801" t="s">
        <v>68</v>
      </c>
      <c r="E2801" t="s">
        <v>14</v>
      </c>
      <c r="F2801" t="s">
        <v>0</v>
      </c>
      <c r="G2801" s="6">
        <v>6</v>
      </c>
      <c r="H2801" t="s">
        <v>3</v>
      </c>
      <c r="I2801" t="s">
        <v>18</v>
      </c>
      <c r="J2801" s="1">
        <v>47304</v>
      </c>
      <c r="K2801">
        <v>1</v>
      </c>
      <c r="L2801">
        <v>5</v>
      </c>
      <c r="M2801">
        <v>6.8</v>
      </c>
      <c r="N2801" s="3">
        <v>944779.38872399996</v>
      </c>
      <c r="O2801" s="3">
        <v>511438</v>
      </c>
      <c r="P2801" s="7">
        <f>(N2801-O2801)/N2801*100</f>
        <v>45.86693929778275</v>
      </c>
    </row>
    <row r="2802" spans="1:16" x14ac:dyDescent="0.35">
      <c r="A2802" t="s">
        <v>919</v>
      </c>
      <c r="B2802" t="s">
        <v>65</v>
      </c>
      <c r="C2802" t="s">
        <v>71</v>
      </c>
      <c r="D2802" t="s">
        <v>361</v>
      </c>
      <c r="E2802" t="s">
        <v>14</v>
      </c>
      <c r="F2802" t="s">
        <v>0</v>
      </c>
      <c r="G2802" s="6">
        <v>8</v>
      </c>
      <c r="H2802" t="s">
        <v>3</v>
      </c>
      <c r="I2802" t="s">
        <v>12</v>
      </c>
      <c r="J2802" s="1">
        <v>74000</v>
      </c>
      <c r="K2802">
        <v>1</v>
      </c>
      <c r="L2802">
        <v>4.3</v>
      </c>
      <c r="M2802">
        <v>9.3000000000000007</v>
      </c>
      <c r="N2802" s="3">
        <v>1585199.86124</v>
      </c>
      <c r="O2802" s="3">
        <v>403200</v>
      </c>
      <c r="P2802" s="7">
        <f>(N2802-O2802)/N2802*100</f>
        <v>74.564721467701716</v>
      </c>
    </row>
    <row r="2803" spans="1:16" x14ac:dyDescent="0.35">
      <c r="A2803" t="s">
        <v>670</v>
      </c>
      <c r="B2803" t="s">
        <v>65</v>
      </c>
      <c r="C2803" t="s">
        <v>80</v>
      </c>
      <c r="D2803" t="s">
        <v>81</v>
      </c>
      <c r="E2803" t="s">
        <v>14</v>
      </c>
      <c r="F2803" t="s">
        <v>0</v>
      </c>
      <c r="G2803" s="6">
        <v>12</v>
      </c>
      <c r="H2803" t="s">
        <v>3</v>
      </c>
      <c r="I2803" t="s">
        <v>23</v>
      </c>
      <c r="J2803" s="1">
        <v>66000</v>
      </c>
      <c r="K2803">
        <v>1</v>
      </c>
      <c r="L2803">
        <v>4.5</v>
      </c>
      <c r="M2803">
        <v>4.4000000000000004</v>
      </c>
      <c r="N2803" s="3">
        <v>837627.58000299998</v>
      </c>
      <c r="O2803" s="3">
        <v>260662</v>
      </c>
      <c r="P2803" s="7">
        <f>(N2803-O2803)/N2803*100</f>
        <v>68.880919608799601</v>
      </c>
    </row>
    <row r="2804" spans="1:16" x14ac:dyDescent="0.35">
      <c r="A2804" t="s">
        <v>956</v>
      </c>
      <c r="B2804" t="s">
        <v>65</v>
      </c>
      <c r="C2804" t="s">
        <v>71</v>
      </c>
      <c r="D2804" t="s">
        <v>395</v>
      </c>
      <c r="E2804" t="s">
        <v>14</v>
      </c>
      <c r="F2804" t="s">
        <v>0</v>
      </c>
      <c r="G2804" s="6">
        <v>11</v>
      </c>
      <c r="H2804" t="s">
        <v>3</v>
      </c>
      <c r="I2804" t="s">
        <v>23</v>
      </c>
      <c r="J2804" s="1">
        <v>136000</v>
      </c>
      <c r="K2804">
        <v>1</v>
      </c>
      <c r="L2804">
        <v>3.8</v>
      </c>
      <c r="M2804">
        <v>4.2</v>
      </c>
      <c r="N2804" s="3">
        <v>1220278.4855599999</v>
      </c>
      <c r="O2804" s="3">
        <v>287950</v>
      </c>
      <c r="P2804" s="7">
        <f>(N2804-O2804)/N2804*100</f>
        <v>76.402927413093209</v>
      </c>
    </row>
    <row r="2805" spans="1:16" x14ac:dyDescent="0.35">
      <c r="A2805" t="s">
        <v>925</v>
      </c>
      <c r="B2805" t="s">
        <v>65</v>
      </c>
      <c r="C2805" t="s">
        <v>69</v>
      </c>
      <c r="D2805" t="s">
        <v>354</v>
      </c>
      <c r="E2805" t="s">
        <v>14</v>
      </c>
      <c r="F2805" t="s">
        <v>0</v>
      </c>
      <c r="G2805" s="6">
        <v>10</v>
      </c>
      <c r="H2805" t="s">
        <v>3</v>
      </c>
      <c r="I2805" t="s">
        <v>43</v>
      </c>
      <c r="J2805" s="1">
        <v>54000</v>
      </c>
      <c r="K2805">
        <v>1</v>
      </c>
      <c r="L2805">
        <v>6.8</v>
      </c>
      <c r="M2805">
        <v>9.9</v>
      </c>
      <c r="N2805" s="3">
        <v>2332332</v>
      </c>
      <c r="O2805" s="3">
        <v>389238</v>
      </c>
      <c r="P2805" s="7">
        <f>(N2805-O2805)/N2805*100</f>
        <v>83.311209553356903</v>
      </c>
    </row>
    <row r="2806" spans="1:16" x14ac:dyDescent="0.35">
      <c r="A2806" t="s">
        <v>662</v>
      </c>
      <c r="B2806" t="s">
        <v>65</v>
      </c>
      <c r="C2806" t="s">
        <v>66</v>
      </c>
      <c r="D2806" t="s">
        <v>68</v>
      </c>
      <c r="E2806" t="s">
        <v>14</v>
      </c>
      <c r="F2806" t="s">
        <v>0</v>
      </c>
      <c r="G2806" s="6">
        <v>10</v>
      </c>
      <c r="H2806" t="s">
        <v>3</v>
      </c>
      <c r="I2806" t="s">
        <v>12</v>
      </c>
      <c r="J2806" s="1">
        <v>50000</v>
      </c>
      <c r="K2806">
        <v>1</v>
      </c>
      <c r="L2806">
        <v>4.5</v>
      </c>
      <c r="M2806">
        <v>4.4000000000000004</v>
      </c>
      <c r="N2806" s="3">
        <v>944779.38872399996</v>
      </c>
      <c r="O2806" s="3">
        <v>347568</v>
      </c>
      <c r="P2806" s="7">
        <f>(N2806-O2806)/N2806*100</f>
        <v>63.211729198557308</v>
      </c>
    </row>
    <row r="2807" spans="1:16" x14ac:dyDescent="0.35">
      <c r="A2807" t="s">
        <v>662</v>
      </c>
      <c r="B2807" t="s">
        <v>65</v>
      </c>
      <c r="C2807" t="s">
        <v>66</v>
      </c>
      <c r="D2807" t="s">
        <v>68</v>
      </c>
      <c r="E2807" t="s">
        <v>14</v>
      </c>
      <c r="F2807" t="s">
        <v>0</v>
      </c>
      <c r="G2807" s="6">
        <v>9</v>
      </c>
      <c r="H2807" t="s">
        <v>3</v>
      </c>
      <c r="I2807" t="s">
        <v>2</v>
      </c>
      <c r="J2807" s="1">
        <v>84000</v>
      </c>
      <c r="K2807">
        <v>1</v>
      </c>
      <c r="L2807">
        <v>4.8</v>
      </c>
      <c r="M2807">
        <v>6.1</v>
      </c>
      <c r="N2807" s="3">
        <v>944779.38872399996</v>
      </c>
      <c r="O2807" s="3">
        <v>310800</v>
      </c>
      <c r="P2807" s="7">
        <f>(N2807-O2807)/N2807*100</f>
        <v>67.103431371448494</v>
      </c>
    </row>
    <row r="2808" spans="1:16" x14ac:dyDescent="0.35">
      <c r="A2808" t="s">
        <v>688</v>
      </c>
      <c r="B2808" t="s">
        <v>90</v>
      </c>
      <c r="C2808" t="s">
        <v>118</v>
      </c>
      <c r="D2808" t="s">
        <v>119</v>
      </c>
      <c r="E2808" t="s">
        <v>14</v>
      </c>
      <c r="F2808" t="s">
        <v>142</v>
      </c>
      <c r="G2808" s="6">
        <v>6</v>
      </c>
      <c r="H2808" t="s">
        <v>13</v>
      </c>
      <c r="I2808" t="s">
        <v>18</v>
      </c>
      <c r="J2808" s="1">
        <v>67000</v>
      </c>
      <c r="K2808">
        <v>1</v>
      </c>
      <c r="L2808">
        <v>5.4</v>
      </c>
      <c r="M2808">
        <v>5.4</v>
      </c>
      <c r="N2808" s="3">
        <v>870791</v>
      </c>
      <c r="O2808" s="3">
        <v>516192</v>
      </c>
      <c r="P2808" s="7">
        <f>(N2808-O2808)/N2808*100</f>
        <v>40.721481962950925</v>
      </c>
    </row>
    <row r="2809" spans="1:16" x14ac:dyDescent="0.35">
      <c r="A2809" t="s">
        <v>688</v>
      </c>
      <c r="B2809" t="s">
        <v>90</v>
      </c>
      <c r="C2809" t="s">
        <v>118</v>
      </c>
      <c r="D2809" t="s">
        <v>119</v>
      </c>
      <c r="E2809" t="s">
        <v>14</v>
      </c>
      <c r="F2809" t="s">
        <v>142</v>
      </c>
      <c r="G2809" s="6">
        <v>6</v>
      </c>
      <c r="H2809" t="s">
        <v>13</v>
      </c>
      <c r="I2809" t="s">
        <v>1</v>
      </c>
      <c r="J2809" s="1">
        <v>43289</v>
      </c>
      <c r="K2809">
        <v>1</v>
      </c>
      <c r="L2809">
        <v>6.4</v>
      </c>
      <c r="M2809">
        <v>4.2</v>
      </c>
      <c r="N2809" s="3">
        <v>870791</v>
      </c>
      <c r="O2809" s="3">
        <v>559158</v>
      </c>
      <c r="P2809" s="7">
        <f>(N2809-O2809)/N2809*100</f>
        <v>35.78734736578582</v>
      </c>
    </row>
    <row r="2810" spans="1:16" x14ac:dyDescent="0.35">
      <c r="A2810" t="s">
        <v>710</v>
      </c>
      <c r="B2810" t="s">
        <v>90</v>
      </c>
      <c r="C2810" t="s">
        <v>151</v>
      </c>
      <c r="D2810" t="s">
        <v>103</v>
      </c>
      <c r="E2810" t="s">
        <v>4</v>
      </c>
      <c r="F2810" t="s">
        <v>0</v>
      </c>
      <c r="G2810" s="6">
        <v>4</v>
      </c>
      <c r="H2810" t="s">
        <v>3</v>
      </c>
      <c r="I2810" t="s">
        <v>1</v>
      </c>
      <c r="J2810" s="1">
        <v>15000</v>
      </c>
      <c r="K2810">
        <v>1</v>
      </c>
      <c r="L2810">
        <v>6.9</v>
      </c>
      <c r="M2810">
        <v>7.2</v>
      </c>
      <c r="N2810" s="3">
        <v>375111</v>
      </c>
      <c r="O2810" s="3">
        <v>202400</v>
      </c>
      <c r="P2810" s="7">
        <f>(N2810-O2810)/N2810*100</f>
        <v>46.042638045805106</v>
      </c>
    </row>
    <row r="2811" spans="1:16" x14ac:dyDescent="0.35">
      <c r="A2811" t="s">
        <v>991</v>
      </c>
      <c r="B2811" t="s">
        <v>90</v>
      </c>
      <c r="C2811" t="s">
        <v>122</v>
      </c>
      <c r="D2811" t="s">
        <v>189</v>
      </c>
      <c r="E2811" t="s">
        <v>4</v>
      </c>
      <c r="F2811" t="s">
        <v>28</v>
      </c>
      <c r="G2811" s="6">
        <v>6</v>
      </c>
      <c r="H2811" t="s">
        <v>3</v>
      </c>
      <c r="I2811" t="s">
        <v>18</v>
      </c>
      <c r="J2811" s="1">
        <v>63547</v>
      </c>
      <c r="K2811">
        <v>1</v>
      </c>
      <c r="L2811">
        <v>5.7</v>
      </c>
      <c r="M2811">
        <v>8</v>
      </c>
      <c r="N2811" s="3">
        <v>490492</v>
      </c>
      <c r="O2811" s="3">
        <v>260662</v>
      </c>
      <c r="P2811" s="7">
        <f>(N2811-O2811)/N2811*100</f>
        <v>46.857033346109624</v>
      </c>
    </row>
    <row r="2812" spans="1:16" x14ac:dyDescent="0.35">
      <c r="A2812" t="s">
        <v>703</v>
      </c>
      <c r="B2812" t="s">
        <v>90</v>
      </c>
      <c r="C2812" t="s">
        <v>99</v>
      </c>
      <c r="D2812" t="s">
        <v>119</v>
      </c>
      <c r="E2812" t="s">
        <v>4</v>
      </c>
      <c r="F2812" t="s">
        <v>142</v>
      </c>
      <c r="G2812" s="6">
        <v>9</v>
      </c>
      <c r="H2812" t="s">
        <v>13</v>
      </c>
      <c r="I2812" t="s">
        <v>20</v>
      </c>
      <c r="J2812" s="1">
        <v>39002</v>
      </c>
      <c r="K2812">
        <v>1</v>
      </c>
      <c r="L2812">
        <v>6.8</v>
      </c>
      <c r="M2812">
        <v>4.2</v>
      </c>
      <c r="N2812" s="3">
        <v>806540.75166900002</v>
      </c>
      <c r="O2812" s="3">
        <v>389238</v>
      </c>
      <c r="P2812" s="7">
        <f>(N2812-O2812)/N2812*100</f>
        <v>51.739822297318817</v>
      </c>
    </row>
    <row r="2813" spans="1:16" x14ac:dyDescent="0.35">
      <c r="A2813" t="s">
        <v>762</v>
      </c>
      <c r="B2813" t="s">
        <v>90</v>
      </c>
      <c r="C2813" t="s">
        <v>123</v>
      </c>
      <c r="D2813" t="s">
        <v>209</v>
      </c>
      <c r="E2813" t="s">
        <v>4</v>
      </c>
      <c r="F2813" t="s">
        <v>0</v>
      </c>
      <c r="G2813" s="6">
        <v>7</v>
      </c>
      <c r="H2813" t="s">
        <v>13</v>
      </c>
      <c r="I2813" t="s">
        <v>1</v>
      </c>
      <c r="J2813" s="1">
        <v>64625</v>
      </c>
      <c r="K2813">
        <v>1</v>
      </c>
      <c r="L2813">
        <v>5.7</v>
      </c>
      <c r="M2813">
        <v>6.4</v>
      </c>
      <c r="N2813" s="3">
        <v>499579.42700000003</v>
      </c>
      <c r="O2813" s="3">
        <v>260662</v>
      </c>
      <c r="P2813" s="7">
        <f>(N2813-O2813)/N2813*100</f>
        <v>47.823712124158391</v>
      </c>
    </row>
    <row r="2814" spans="1:16" x14ac:dyDescent="0.35">
      <c r="A2814" t="s">
        <v>703</v>
      </c>
      <c r="B2814" t="s">
        <v>90</v>
      </c>
      <c r="C2814" t="s">
        <v>99</v>
      </c>
      <c r="D2814" t="s">
        <v>119</v>
      </c>
      <c r="E2814" t="s">
        <v>4</v>
      </c>
      <c r="F2814" t="s">
        <v>142</v>
      </c>
      <c r="G2814" s="6">
        <v>9</v>
      </c>
      <c r="H2814" t="s">
        <v>13</v>
      </c>
      <c r="I2814" t="s">
        <v>12</v>
      </c>
      <c r="J2814" s="1">
        <v>54000</v>
      </c>
      <c r="K2814">
        <v>1</v>
      </c>
      <c r="L2814">
        <v>6.8</v>
      </c>
      <c r="M2814">
        <v>9.9</v>
      </c>
      <c r="N2814" s="3">
        <v>806540.75166900002</v>
      </c>
      <c r="O2814" s="3">
        <v>301648</v>
      </c>
      <c r="P2814" s="7">
        <f>(N2814-O2814)/N2814*100</f>
        <v>62.599781923505994</v>
      </c>
    </row>
    <row r="2815" spans="1:16" x14ac:dyDescent="0.35">
      <c r="A2815" t="s">
        <v>703</v>
      </c>
      <c r="B2815" t="s">
        <v>90</v>
      </c>
      <c r="C2815" t="s">
        <v>99</v>
      </c>
      <c r="D2815" t="s">
        <v>119</v>
      </c>
      <c r="E2815" t="s">
        <v>4</v>
      </c>
      <c r="F2815" t="s">
        <v>142</v>
      </c>
      <c r="G2815" s="6">
        <v>10</v>
      </c>
      <c r="H2815" t="s">
        <v>13</v>
      </c>
      <c r="I2815" t="s">
        <v>20</v>
      </c>
      <c r="J2815" s="1">
        <v>112000</v>
      </c>
      <c r="K2815">
        <v>2</v>
      </c>
      <c r="L2815">
        <v>5.7</v>
      </c>
      <c r="M2815">
        <v>9.6</v>
      </c>
      <c r="N2815" s="3">
        <v>806540.75166900002</v>
      </c>
      <c r="O2815" s="3">
        <v>242550</v>
      </c>
      <c r="P2815" s="7">
        <f>(N2815-O2815)/N2815*100</f>
        <v>69.927124017219995</v>
      </c>
    </row>
    <row r="2816" spans="1:16" x14ac:dyDescent="0.35">
      <c r="A2816" t="s">
        <v>703</v>
      </c>
      <c r="B2816" t="s">
        <v>90</v>
      </c>
      <c r="C2816" t="s">
        <v>99</v>
      </c>
      <c r="D2816" t="s">
        <v>119</v>
      </c>
      <c r="E2816" t="s">
        <v>4</v>
      </c>
      <c r="F2816" t="s">
        <v>142</v>
      </c>
      <c r="G2816" s="6">
        <v>8</v>
      </c>
      <c r="H2816" t="s">
        <v>13</v>
      </c>
      <c r="I2816" t="s">
        <v>43</v>
      </c>
      <c r="J2816" s="1">
        <v>80000</v>
      </c>
      <c r="K2816">
        <v>1</v>
      </c>
      <c r="L2816">
        <v>5.7</v>
      </c>
      <c r="M2816">
        <v>8.4</v>
      </c>
      <c r="N2816" s="3">
        <v>806540.75166900002</v>
      </c>
      <c r="O2816" s="3">
        <v>338352</v>
      </c>
      <c r="P2816" s="7">
        <f>(N2816-O2816)/N2816*100</f>
        <v>58.048988932073478</v>
      </c>
    </row>
    <row r="2817" spans="1:16" x14ac:dyDescent="0.35">
      <c r="A2817" t="s">
        <v>1008</v>
      </c>
      <c r="B2817" t="s">
        <v>90</v>
      </c>
      <c r="C2817" t="s">
        <v>99</v>
      </c>
      <c r="D2817" t="s">
        <v>220</v>
      </c>
      <c r="E2817" t="s">
        <v>4</v>
      </c>
      <c r="F2817" t="s">
        <v>0</v>
      </c>
      <c r="G2817" s="6">
        <v>7</v>
      </c>
      <c r="H2817" t="s">
        <v>3</v>
      </c>
      <c r="I2817" t="s">
        <v>20</v>
      </c>
      <c r="J2817" s="1">
        <v>34000</v>
      </c>
      <c r="K2817">
        <v>1</v>
      </c>
      <c r="L2817">
        <v>6.8</v>
      </c>
      <c r="M2817">
        <v>5.4</v>
      </c>
      <c r="N2817" s="3">
        <v>536697.58239</v>
      </c>
      <c r="O2817" s="3">
        <v>333750</v>
      </c>
      <c r="P2817" s="7">
        <f>(N2817-O2817)/N2817*100</f>
        <v>37.814141343108354</v>
      </c>
    </row>
    <row r="2818" spans="1:16" x14ac:dyDescent="0.35">
      <c r="A2818" t="s">
        <v>729</v>
      </c>
      <c r="B2818" t="s">
        <v>90</v>
      </c>
      <c r="C2818" t="s">
        <v>99</v>
      </c>
      <c r="D2818" t="s">
        <v>174</v>
      </c>
      <c r="E2818" t="s">
        <v>4</v>
      </c>
      <c r="F2818" t="s">
        <v>0</v>
      </c>
      <c r="G2818" s="6">
        <v>12</v>
      </c>
      <c r="H2818" t="s">
        <v>3</v>
      </c>
      <c r="I2818" t="s">
        <v>17</v>
      </c>
      <c r="J2818" s="1">
        <v>56545</v>
      </c>
      <c r="K2818">
        <v>1</v>
      </c>
      <c r="L2818">
        <v>6.8</v>
      </c>
      <c r="M2818">
        <v>6</v>
      </c>
      <c r="N2818" s="3">
        <v>563322.6</v>
      </c>
      <c r="O2818" s="3">
        <v>202400</v>
      </c>
      <c r="P2818" s="7">
        <f>(N2818-O2818)/N2818*100</f>
        <v>64.070321339850381</v>
      </c>
    </row>
    <row r="2819" spans="1:16" x14ac:dyDescent="0.35">
      <c r="A2819" t="s">
        <v>750</v>
      </c>
      <c r="B2819" t="s">
        <v>90</v>
      </c>
      <c r="C2819" t="s">
        <v>95</v>
      </c>
      <c r="D2819" t="s">
        <v>103</v>
      </c>
      <c r="E2819" t="s">
        <v>4</v>
      </c>
      <c r="F2819" t="s">
        <v>0</v>
      </c>
      <c r="G2819" s="6">
        <v>5</v>
      </c>
      <c r="H2819" t="s">
        <v>3</v>
      </c>
      <c r="I2819" t="s">
        <v>127</v>
      </c>
      <c r="J2819" s="1">
        <v>80893</v>
      </c>
      <c r="K2819">
        <v>1</v>
      </c>
      <c r="L2819">
        <v>5.3</v>
      </c>
      <c r="M2819">
        <v>5</v>
      </c>
      <c r="N2819" s="3">
        <v>475198.2</v>
      </c>
      <c r="O2819" s="3">
        <v>315382</v>
      </c>
      <c r="P2819" s="7">
        <f>(N2819-O2819)/N2819*100</f>
        <v>33.631482610834809</v>
      </c>
    </row>
    <row r="2820" spans="1:16" x14ac:dyDescent="0.35">
      <c r="A2820" t="s">
        <v>750</v>
      </c>
      <c r="B2820" t="s">
        <v>90</v>
      </c>
      <c r="C2820" t="s">
        <v>95</v>
      </c>
      <c r="D2820" t="s">
        <v>103</v>
      </c>
      <c r="E2820" t="s">
        <v>4</v>
      </c>
      <c r="F2820" t="s">
        <v>0</v>
      </c>
      <c r="G2820" s="6">
        <v>5</v>
      </c>
      <c r="H2820" t="s">
        <v>3</v>
      </c>
      <c r="I2820" t="s">
        <v>12</v>
      </c>
      <c r="J2820" s="1">
        <v>2239</v>
      </c>
      <c r="K2820">
        <v>1</v>
      </c>
      <c r="L2820">
        <v>6.8</v>
      </c>
      <c r="M2820">
        <v>3.4</v>
      </c>
      <c r="N2820" s="3">
        <v>475198.2</v>
      </c>
      <c r="O2820" s="3">
        <v>333750</v>
      </c>
      <c r="P2820" s="7">
        <f>(N2820-O2820)/N2820*100</f>
        <v>29.766148104096356</v>
      </c>
    </row>
    <row r="2821" spans="1:16" x14ac:dyDescent="0.35">
      <c r="A2821" t="s">
        <v>948</v>
      </c>
      <c r="B2821" t="s">
        <v>65</v>
      </c>
      <c r="C2821" t="s">
        <v>128</v>
      </c>
      <c r="D2821" t="s">
        <v>387</v>
      </c>
      <c r="E2821" t="s">
        <v>14</v>
      </c>
      <c r="F2821" t="s">
        <v>10</v>
      </c>
      <c r="G2821" s="6">
        <v>5</v>
      </c>
      <c r="H2821" t="s">
        <v>3</v>
      </c>
      <c r="I2821" t="s">
        <v>1</v>
      </c>
      <c r="J2821" s="1">
        <v>65000</v>
      </c>
      <c r="K2821">
        <v>1</v>
      </c>
      <c r="L2821">
        <v>4.7</v>
      </c>
      <c r="M2821">
        <v>4.5999999999999996</v>
      </c>
      <c r="N2821" s="3">
        <v>900907</v>
      </c>
      <c r="O2821" s="3">
        <v>473550</v>
      </c>
      <c r="P2821" s="7">
        <f>(N2821-O2821)/N2821*100</f>
        <v>47.436305856209351</v>
      </c>
    </row>
    <row r="2822" spans="1:16" x14ac:dyDescent="0.35">
      <c r="A2822" t="s">
        <v>1135</v>
      </c>
      <c r="B2822" t="s">
        <v>65</v>
      </c>
      <c r="C2822" t="s">
        <v>128</v>
      </c>
      <c r="D2822" t="s">
        <v>185</v>
      </c>
      <c r="E2822" t="s">
        <v>14</v>
      </c>
      <c r="F2822" t="s">
        <v>0</v>
      </c>
      <c r="G2822" s="6">
        <v>5</v>
      </c>
      <c r="H2822" t="s">
        <v>3</v>
      </c>
      <c r="I2822" t="s">
        <v>1</v>
      </c>
      <c r="J2822" s="1">
        <v>47856</v>
      </c>
      <c r="K2822">
        <v>1</v>
      </c>
      <c r="L2822">
        <v>5.7</v>
      </c>
      <c r="M2822">
        <v>4.5999999999999996</v>
      </c>
      <c r="N2822" s="3">
        <v>655769</v>
      </c>
      <c r="O2822" s="3">
        <v>592800</v>
      </c>
      <c r="P2822" s="7">
        <f>(N2822-O2822)/N2822*100</f>
        <v>9.6023142295533948</v>
      </c>
    </row>
    <row r="2823" spans="1:16" x14ac:dyDescent="0.35">
      <c r="A2823" t="s">
        <v>738</v>
      </c>
      <c r="B2823" t="s">
        <v>65</v>
      </c>
      <c r="C2823" t="s">
        <v>170</v>
      </c>
      <c r="D2823" t="s">
        <v>183</v>
      </c>
      <c r="E2823" t="s">
        <v>14</v>
      </c>
      <c r="F2823" t="s">
        <v>0</v>
      </c>
      <c r="G2823" s="6">
        <v>6</v>
      </c>
      <c r="H2823" t="s">
        <v>3</v>
      </c>
      <c r="I2823" t="s">
        <v>18</v>
      </c>
      <c r="J2823" s="1">
        <v>49300</v>
      </c>
      <c r="K2823">
        <v>1</v>
      </c>
      <c r="L2823">
        <v>4.3</v>
      </c>
      <c r="M2823">
        <v>8.9</v>
      </c>
      <c r="N2823" s="3">
        <v>843315.24</v>
      </c>
      <c r="O2823" s="3">
        <v>356800</v>
      </c>
      <c r="P2823" s="7">
        <f>(N2823-O2823)/N2823*100</f>
        <v>57.690791879914329</v>
      </c>
    </row>
    <row r="2824" spans="1:16" x14ac:dyDescent="0.35">
      <c r="A2824" t="s">
        <v>674</v>
      </c>
      <c r="B2824" t="s">
        <v>65</v>
      </c>
      <c r="C2824" t="s">
        <v>66</v>
      </c>
      <c r="D2824" t="s">
        <v>86</v>
      </c>
      <c r="E2824" t="s">
        <v>14</v>
      </c>
      <c r="F2824" t="s">
        <v>28</v>
      </c>
      <c r="G2824" s="6">
        <v>12</v>
      </c>
      <c r="H2824" t="s">
        <v>3</v>
      </c>
      <c r="I2824" t="s">
        <v>12</v>
      </c>
      <c r="J2824" s="1">
        <v>90250</v>
      </c>
      <c r="K2824">
        <v>3</v>
      </c>
      <c r="L2824">
        <v>9.9</v>
      </c>
      <c r="M2824">
        <v>7.6</v>
      </c>
      <c r="N2824" s="3">
        <v>921735.98899900005</v>
      </c>
      <c r="O2824" s="3">
        <v>158400</v>
      </c>
      <c r="P2824" s="7">
        <f>(N2824-O2824)/N2824*100</f>
        <v>82.815035770489814</v>
      </c>
    </row>
    <row r="2825" spans="1:16" x14ac:dyDescent="0.35">
      <c r="A2825" t="s">
        <v>662</v>
      </c>
      <c r="B2825" t="s">
        <v>65</v>
      </c>
      <c r="C2825" t="s">
        <v>66</v>
      </c>
      <c r="D2825" t="s">
        <v>68</v>
      </c>
      <c r="E2825" t="s">
        <v>14</v>
      </c>
      <c r="F2825" t="s">
        <v>0</v>
      </c>
      <c r="G2825" s="6">
        <v>7</v>
      </c>
      <c r="H2825" t="s">
        <v>3</v>
      </c>
      <c r="I2825" t="s">
        <v>1</v>
      </c>
      <c r="J2825" s="1">
        <v>57000</v>
      </c>
      <c r="K2825">
        <v>2</v>
      </c>
      <c r="L2825">
        <v>4.3</v>
      </c>
      <c r="M2825">
        <v>7.4</v>
      </c>
      <c r="N2825" s="3">
        <v>944779.38872399996</v>
      </c>
      <c r="O2825" s="3">
        <v>426550</v>
      </c>
      <c r="P2825" s="7">
        <f>(N2825-O2825)/N2825*100</f>
        <v>54.851893988067438</v>
      </c>
    </row>
    <row r="2826" spans="1:16" x14ac:dyDescent="0.35">
      <c r="A2826" t="s">
        <v>688</v>
      </c>
      <c r="B2826" t="s">
        <v>90</v>
      </c>
      <c r="C2826" t="s">
        <v>118</v>
      </c>
      <c r="D2826" t="s">
        <v>119</v>
      </c>
      <c r="E2826" t="s">
        <v>14</v>
      </c>
      <c r="F2826" t="s">
        <v>142</v>
      </c>
      <c r="G2826" s="6">
        <v>6</v>
      </c>
      <c r="H2826" t="s">
        <v>13</v>
      </c>
      <c r="I2826" t="s">
        <v>1</v>
      </c>
      <c r="J2826" s="1">
        <v>27000</v>
      </c>
      <c r="K2826">
        <v>1</v>
      </c>
      <c r="L2826">
        <v>6.8</v>
      </c>
      <c r="M2826">
        <v>5</v>
      </c>
      <c r="N2826" s="3">
        <v>870791</v>
      </c>
      <c r="O2826" s="3">
        <v>525712</v>
      </c>
      <c r="P2826" s="7">
        <f>(N2826-O2826)/N2826*100</f>
        <v>39.628223075341843</v>
      </c>
    </row>
    <row r="2827" spans="1:16" x14ac:dyDescent="0.35">
      <c r="A2827" t="s">
        <v>662</v>
      </c>
      <c r="B2827" t="s">
        <v>65</v>
      </c>
      <c r="C2827" t="s">
        <v>66</v>
      </c>
      <c r="D2827" t="s">
        <v>68</v>
      </c>
      <c r="E2827" t="s">
        <v>14</v>
      </c>
      <c r="F2827" t="s">
        <v>0</v>
      </c>
      <c r="G2827" s="6">
        <v>9</v>
      </c>
      <c r="H2827" t="s">
        <v>3</v>
      </c>
      <c r="I2827" t="s">
        <v>18</v>
      </c>
      <c r="J2827" s="1">
        <v>56253</v>
      </c>
      <c r="K2827">
        <v>1</v>
      </c>
      <c r="L2827">
        <v>4.3</v>
      </c>
      <c r="M2827">
        <v>7.4</v>
      </c>
      <c r="N2827" s="3">
        <v>944779.38872399996</v>
      </c>
      <c r="O2827" s="3">
        <v>357724.08</v>
      </c>
      <c r="P2827" s="7">
        <f>(N2827-O2827)/N2827*100</f>
        <v>62.136760785696751</v>
      </c>
    </row>
    <row r="2828" spans="1:16" x14ac:dyDescent="0.35">
      <c r="A2828" t="s">
        <v>665</v>
      </c>
      <c r="B2828" t="s">
        <v>65</v>
      </c>
      <c r="C2828" t="s">
        <v>71</v>
      </c>
      <c r="D2828" t="s">
        <v>73</v>
      </c>
      <c r="E2828" t="s">
        <v>14</v>
      </c>
      <c r="F2828" t="s">
        <v>0</v>
      </c>
      <c r="G2828" s="6">
        <v>10</v>
      </c>
      <c r="H2828" t="s">
        <v>13</v>
      </c>
      <c r="I2828" t="s">
        <v>18</v>
      </c>
      <c r="J2828" s="1">
        <v>68424</v>
      </c>
      <c r="K2828">
        <v>1</v>
      </c>
      <c r="L2828">
        <v>6.4</v>
      </c>
      <c r="M2828">
        <v>9.6</v>
      </c>
      <c r="N2828" s="3">
        <v>1675849.12017</v>
      </c>
      <c r="O2828" s="3">
        <v>315382</v>
      </c>
      <c r="P2828" s="7">
        <f>(N2828-O2828)/N2828*100</f>
        <v>81.180764055417626</v>
      </c>
    </row>
    <row r="2829" spans="1:16" x14ac:dyDescent="0.35">
      <c r="A2829" t="s">
        <v>664</v>
      </c>
      <c r="B2829" t="s">
        <v>65</v>
      </c>
      <c r="C2829" t="s">
        <v>71</v>
      </c>
      <c r="D2829" t="s">
        <v>72</v>
      </c>
      <c r="E2829" t="s">
        <v>14</v>
      </c>
      <c r="F2829" t="s">
        <v>0</v>
      </c>
      <c r="G2829" s="6">
        <v>7</v>
      </c>
      <c r="H2829" t="s">
        <v>3</v>
      </c>
      <c r="I2829" t="s">
        <v>12</v>
      </c>
      <c r="J2829" s="1">
        <v>76000</v>
      </c>
      <c r="K2829">
        <v>1</v>
      </c>
      <c r="L2829">
        <v>3.8</v>
      </c>
      <c r="M2829">
        <v>5.7</v>
      </c>
      <c r="N2829" s="3">
        <v>1464334.18267</v>
      </c>
      <c r="O2829" s="3">
        <v>544800</v>
      </c>
      <c r="P2829" s="7">
        <f>(N2829-O2829)/N2829*100</f>
        <v>62.79537782785097</v>
      </c>
    </row>
    <row r="2830" spans="1:16" x14ac:dyDescent="0.35">
      <c r="A2830" t="s">
        <v>1006</v>
      </c>
      <c r="B2830" t="s">
        <v>90</v>
      </c>
      <c r="C2830" t="s">
        <v>123</v>
      </c>
      <c r="D2830" t="s">
        <v>166</v>
      </c>
      <c r="E2830" t="s">
        <v>4</v>
      </c>
      <c r="F2830" t="s">
        <v>0</v>
      </c>
      <c r="G2830" s="6">
        <v>9</v>
      </c>
      <c r="H2830" t="s">
        <v>13</v>
      </c>
      <c r="I2830" t="s">
        <v>20</v>
      </c>
      <c r="J2830" s="1">
        <v>58257</v>
      </c>
      <c r="K2830">
        <v>2</v>
      </c>
      <c r="L2830">
        <v>6.4</v>
      </c>
      <c r="M2830">
        <v>3.8</v>
      </c>
      <c r="N2830" s="3">
        <v>566808.21299999999</v>
      </c>
      <c r="O2830" s="3">
        <v>256128</v>
      </c>
      <c r="P2830" s="7">
        <f>(N2830-O2830)/N2830*100</f>
        <v>54.812228523583514</v>
      </c>
    </row>
    <row r="2831" spans="1:16" x14ac:dyDescent="0.35">
      <c r="A2831" t="s">
        <v>756</v>
      </c>
      <c r="B2831" t="s">
        <v>90</v>
      </c>
      <c r="C2831" t="s">
        <v>118</v>
      </c>
      <c r="D2831" t="s">
        <v>199</v>
      </c>
      <c r="E2831" t="s">
        <v>14</v>
      </c>
      <c r="F2831" t="s">
        <v>142</v>
      </c>
      <c r="G2831" s="6">
        <v>9</v>
      </c>
      <c r="H2831" t="s">
        <v>3</v>
      </c>
      <c r="I2831" t="s">
        <v>1</v>
      </c>
      <c r="J2831" s="1">
        <v>53000</v>
      </c>
      <c r="K2831">
        <v>1</v>
      </c>
      <c r="L2831">
        <v>6.8</v>
      </c>
      <c r="M2831">
        <v>4.4000000000000004</v>
      </c>
      <c r="N2831" s="3">
        <v>942668</v>
      </c>
      <c r="O2831" s="3">
        <v>393888</v>
      </c>
      <c r="P2831" s="7">
        <f>(N2831-O2831)/N2831*100</f>
        <v>58.215617799691941</v>
      </c>
    </row>
    <row r="2832" spans="1:16" x14ac:dyDescent="0.35">
      <c r="A2832" t="s">
        <v>669</v>
      </c>
      <c r="B2832" t="s">
        <v>65</v>
      </c>
      <c r="C2832" t="s">
        <v>66</v>
      </c>
      <c r="D2832" t="s">
        <v>79</v>
      </c>
      <c r="E2832" t="s">
        <v>14</v>
      </c>
      <c r="F2832" t="s">
        <v>0</v>
      </c>
      <c r="G2832" s="6">
        <v>8</v>
      </c>
      <c r="H2832" t="s">
        <v>3</v>
      </c>
      <c r="I2832" t="s">
        <v>1</v>
      </c>
      <c r="J2832" s="1">
        <v>139838</v>
      </c>
      <c r="K2832">
        <v>1</v>
      </c>
      <c r="L2832">
        <v>3.3</v>
      </c>
      <c r="M2832">
        <v>4.2</v>
      </c>
      <c r="N2832" s="3">
        <v>996627.03810500004</v>
      </c>
      <c r="O2832" s="3">
        <v>473550</v>
      </c>
      <c r="P2832" s="7">
        <f>(N2832-O2832)/N2832*100</f>
        <v>52.484732814352064</v>
      </c>
    </row>
    <row r="2833" spans="1:16" x14ac:dyDescent="0.35">
      <c r="A2833" t="s">
        <v>737</v>
      </c>
      <c r="B2833" t="s">
        <v>65</v>
      </c>
      <c r="C2833" t="s">
        <v>66</v>
      </c>
      <c r="D2833" t="s">
        <v>182</v>
      </c>
      <c r="E2833" t="s">
        <v>104</v>
      </c>
      <c r="F2833" t="s">
        <v>0</v>
      </c>
      <c r="G2833" s="6">
        <v>9</v>
      </c>
      <c r="H2833" t="s">
        <v>3</v>
      </c>
      <c r="I2833" t="s">
        <v>1</v>
      </c>
      <c r="J2833" s="1">
        <v>76255</v>
      </c>
      <c r="K2833">
        <v>1</v>
      </c>
      <c r="L2833">
        <v>4.3</v>
      </c>
      <c r="M2833">
        <v>9.9</v>
      </c>
      <c r="N2833" s="3">
        <v>930953.27919999999</v>
      </c>
      <c r="O2833" s="3">
        <v>242550</v>
      </c>
      <c r="P2833" s="7">
        <f>(N2833-O2833)/N2833*100</f>
        <v>73.946060944279452</v>
      </c>
    </row>
    <row r="2834" spans="1:16" x14ac:dyDescent="0.35">
      <c r="A2834" t="s">
        <v>917</v>
      </c>
      <c r="B2834" t="s">
        <v>65</v>
      </c>
      <c r="C2834" t="s">
        <v>170</v>
      </c>
      <c r="D2834" t="s">
        <v>359</v>
      </c>
      <c r="E2834" t="s">
        <v>4</v>
      </c>
      <c r="F2834" t="s">
        <v>0</v>
      </c>
      <c r="G2834" s="6">
        <v>9</v>
      </c>
      <c r="H2834" t="s">
        <v>3</v>
      </c>
      <c r="I2834" t="s">
        <v>12</v>
      </c>
      <c r="J2834" s="1">
        <v>49099</v>
      </c>
      <c r="K2834">
        <v>1</v>
      </c>
      <c r="L2834">
        <v>4.5</v>
      </c>
      <c r="M2834">
        <v>4.2</v>
      </c>
      <c r="N2834" s="3">
        <v>870969.96110299998</v>
      </c>
      <c r="O2834" s="3">
        <v>297078</v>
      </c>
      <c r="P2834" s="7">
        <f>(N2834-O2834)/N2834*100</f>
        <v>65.891131351558997</v>
      </c>
    </row>
    <row r="2835" spans="1:16" x14ac:dyDescent="0.35">
      <c r="A2835" t="s">
        <v>670</v>
      </c>
      <c r="B2835" t="s">
        <v>65</v>
      </c>
      <c r="C2835" t="s">
        <v>80</v>
      </c>
      <c r="D2835" t="s">
        <v>81</v>
      </c>
      <c r="E2835" t="s">
        <v>14</v>
      </c>
      <c r="F2835" t="s">
        <v>0</v>
      </c>
      <c r="G2835" s="6">
        <v>10</v>
      </c>
      <c r="H2835" t="s">
        <v>3</v>
      </c>
      <c r="I2835" t="s">
        <v>1</v>
      </c>
      <c r="J2835" s="1">
        <v>56000</v>
      </c>
      <c r="K2835">
        <v>2</v>
      </c>
      <c r="L2835">
        <v>4.5</v>
      </c>
      <c r="M2835">
        <v>4.5999999999999996</v>
      </c>
      <c r="N2835" s="3">
        <v>837627.58000299998</v>
      </c>
      <c r="O2835" s="3">
        <v>256128</v>
      </c>
      <c r="P2835" s="7">
        <f>(N2835-O2835)/N2835*100</f>
        <v>69.422210285974259</v>
      </c>
    </row>
    <row r="2836" spans="1:16" x14ac:dyDescent="0.35">
      <c r="A2836" t="s">
        <v>675</v>
      </c>
      <c r="B2836" t="s">
        <v>65</v>
      </c>
      <c r="C2836" t="s">
        <v>87</v>
      </c>
      <c r="D2836" t="s">
        <v>88</v>
      </c>
      <c r="E2836" t="s">
        <v>4</v>
      </c>
      <c r="F2836" t="s">
        <v>0</v>
      </c>
      <c r="G2836" s="6">
        <v>5</v>
      </c>
      <c r="H2836" t="s">
        <v>3</v>
      </c>
      <c r="I2836" t="s">
        <v>18</v>
      </c>
      <c r="J2836" s="1">
        <v>36195</v>
      </c>
      <c r="K2836">
        <v>1</v>
      </c>
      <c r="L2836">
        <v>4.3</v>
      </c>
      <c r="M2836">
        <v>4.7</v>
      </c>
      <c r="N2836" s="3">
        <v>613352</v>
      </c>
      <c r="O2836" s="3">
        <v>379950</v>
      </c>
      <c r="P2836" s="7">
        <f>(N2836-O2836)/N2836*100</f>
        <v>38.053515762563748</v>
      </c>
    </row>
    <row r="2837" spans="1:16" x14ac:dyDescent="0.35">
      <c r="A2837" t="s">
        <v>664</v>
      </c>
      <c r="B2837" t="s">
        <v>65</v>
      </c>
      <c r="C2837" t="s">
        <v>71</v>
      </c>
      <c r="D2837" t="s">
        <v>72</v>
      </c>
      <c r="E2837" t="s">
        <v>14</v>
      </c>
      <c r="F2837" t="s">
        <v>0</v>
      </c>
      <c r="G2837" s="6">
        <v>11</v>
      </c>
      <c r="H2837" t="s">
        <v>13</v>
      </c>
      <c r="I2837" t="s">
        <v>23</v>
      </c>
      <c r="J2837" s="1">
        <v>70000</v>
      </c>
      <c r="K2837">
        <v>2</v>
      </c>
      <c r="L2837">
        <v>6.8</v>
      </c>
      <c r="M2837">
        <v>9.9</v>
      </c>
      <c r="N2837" s="3">
        <v>1464334.18267</v>
      </c>
      <c r="O2837" s="3">
        <v>175120</v>
      </c>
      <c r="P2837" s="7">
        <f>(N2837-O2837)/N2837*100</f>
        <v>88.040981213680737</v>
      </c>
    </row>
    <row r="2838" spans="1:16" x14ac:dyDescent="0.35">
      <c r="A2838" t="s">
        <v>664</v>
      </c>
      <c r="B2838" t="s">
        <v>65</v>
      </c>
      <c r="C2838" t="s">
        <v>71</v>
      </c>
      <c r="D2838" t="s">
        <v>72</v>
      </c>
      <c r="E2838" t="s">
        <v>14</v>
      </c>
      <c r="F2838" t="s">
        <v>0</v>
      </c>
      <c r="G2838" s="6">
        <v>11</v>
      </c>
      <c r="H2838" t="s">
        <v>3</v>
      </c>
      <c r="I2838" t="s">
        <v>23</v>
      </c>
      <c r="J2838" s="1">
        <v>68993</v>
      </c>
      <c r="K2838">
        <v>2</v>
      </c>
      <c r="L2838">
        <v>4.5</v>
      </c>
      <c r="M2838">
        <v>8.1999999999999993</v>
      </c>
      <c r="N2838" s="3">
        <v>1464334.18267</v>
      </c>
      <c r="O2838" s="3">
        <v>167200</v>
      </c>
      <c r="P2838" s="7">
        <f>(N2838-O2838)/N2838*100</f>
        <v>88.581841359795675</v>
      </c>
    </row>
    <row r="2839" spans="1:16" x14ac:dyDescent="0.35">
      <c r="A2839" t="s">
        <v>664</v>
      </c>
      <c r="B2839" t="s">
        <v>65</v>
      </c>
      <c r="C2839" t="s">
        <v>71</v>
      </c>
      <c r="D2839" t="s">
        <v>72</v>
      </c>
      <c r="E2839" t="s">
        <v>14</v>
      </c>
      <c r="F2839" t="s">
        <v>0</v>
      </c>
      <c r="G2839" s="6">
        <v>9</v>
      </c>
      <c r="H2839" t="s">
        <v>3</v>
      </c>
      <c r="I2839" t="s">
        <v>18</v>
      </c>
      <c r="J2839" s="1">
        <v>70000</v>
      </c>
      <c r="K2839">
        <v>3</v>
      </c>
      <c r="L2839">
        <v>6.4</v>
      </c>
      <c r="M2839">
        <v>9.9</v>
      </c>
      <c r="N2839" s="3">
        <v>1464334.18267</v>
      </c>
      <c r="O2839" s="3">
        <v>224502</v>
      </c>
      <c r="P2839" s="7">
        <f>(N2839-O2839)/N2839*100</f>
        <v>84.668663570316085</v>
      </c>
    </row>
    <row r="2840" spans="1:16" x14ac:dyDescent="0.35">
      <c r="A2840" t="s">
        <v>718</v>
      </c>
      <c r="B2840" t="s">
        <v>65</v>
      </c>
      <c r="C2840" t="s">
        <v>80</v>
      </c>
      <c r="D2840" t="s">
        <v>134</v>
      </c>
      <c r="E2840" t="s">
        <v>14</v>
      </c>
      <c r="F2840" t="s">
        <v>0</v>
      </c>
      <c r="G2840" s="6">
        <v>12</v>
      </c>
      <c r="H2840" t="s">
        <v>3</v>
      </c>
      <c r="I2840" t="s">
        <v>12</v>
      </c>
      <c r="J2840" s="1">
        <v>73000</v>
      </c>
      <c r="K2840">
        <v>2</v>
      </c>
      <c r="L2840">
        <v>4.5</v>
      </c>
      <c r="M2840">
        <v>8.1</v>
      </c>
      <c r="N2840" s="3">
        <v>771953.89078699995</v>
      </c>
      <c r="O2840" s="3">
        <v>154000</v>
      </c>
      <c r="P2840" s="7">
        <f>(N2840-O2840)/N2840*100</f>
        <v>80.050621955801219</v>
      </c>
    </row>
    <row r="2841" spans="1:16" x14ac:dyDescent="0.35">
      <c r="A2841" t="s">
        <v>669</v>
      </c>
      <c r="B2841" t="s">
        <v>65</v>
      </c>
      <c r="C2841" t="s">
        <v>66</v>
      </c>
      <c r="D2841" t="s">
        <v>79</v>
      </c>
      <c r="E2841" t="s">
        <v>14</v>
      </c>
      <c r="F2841" t="s">
        <v>0</v>
      </c>
      <c r="G2841" s="6">
        <v>6</v>
      </c>
      <c r="H2841" t="s">
        <v>3</v>
      </c>
      <c r="I2841" t="s">
        <v>18</v>
      </c>
      <c r="J2841" s="1">
        <v>80556</v>
      </c>
      <c r="K2841">
        <v>1</v>
      </c>
      <c r="L2841">
        <v>3.5</v>
      </c>
      <c r="M2841">
        <v>8.1</v>
      </c>
      <c r="N2841" s="3">
        <v>996627.03810500004</v>
      </c>
      <c r="O2841" s="3">
        <v>520950</v>
      </c>
      <c r="P2841" s="7">
        <f>(N2841-O2841)/N2841*100</f>
        <v>47.728690866089558</v>
      </c>
    </row>
    <row r="2842" spans="1:16" x14ac:dyDescent="0.35">
      <c r="A2842" t="s">
        <v>955</v>
      </c>
      <c r="B2842" t="s">
        <v>65</v>
      </c>
      <c r="C2842" t="s">
        <v>128</v>
      </c>
      <c r="D2842" t="s">
        <v>394</v>
      </c>
      <c r="E2842" t="s">
        <v>14</v>
      </c>
      <c r="F2842" t="s">
        <v>0</v>
      </c>
      <c r="G2842" s="6">
        <v>5</v>
      </c>
      <c r="H2842" t="s">
        <v>3</v>
      </c>
      <c r="I2842" t="s">
        <v>1</v>
      </c>
      <c r="J2842" s="1">
        <v>50741</v>
      </c>
      <c r="K2842">
        <v>1</v>
      </c>
      <c r="L2842">
        <v>3.8</v>
      </c>
      <c r="M2842">
        <v>9.1</v>
      </c>
      <c r="N2842" s="3">
        <v>870606</v>
      </c>
      <c r="O2842" s="3">
        <v>379950</v>
      </c>
      <c r="P2842" s="7">
        <f>(N2842-O2842)/N2842*100</f>
        <v>56.35798512760077</v>
      </c>
    </row>
    <row r="2843" spans="1:16" x14ac:dyDescent="0.35">
      <c r="A2843" t="s">
        <v>674</v>
      </c>
      <c r="B2843" t="s">
        <v>65</v>
      </c>
      <c r="C2843" t="s">
        <v>66</v>
      </c>
      <c r="D2843" t="s">
        <v>86</v>
      </c>
      <c r="E2843" t="s">
        <v>14</v>
      </c>
      <c r="F2843" t="s">
        <v>0</v>
      </c>
      <c r="G2843" s="6">
        <v>11</v>
      </c>
      <c r="H2843" t="s">
        <v>3</v>
      </c>
      <c r="I2843" t="s">
        <v>1</v>
      </c>
      <c r="J2843" s="1">
        <v>95000</v>
      </c>
      <c r="K2843">
        <v>1</v>
      </c>
      <c r="L2843">
        <v>4.3</v>
      </c>
      <c r="M2843">
        <v>9.6999999999999993</v>
      </c>
      <c r="N2843" s="3">
        <v>921735.98899900005</v>
      </c>
      <c r="O2843" s="3">
        <v>158400</v>
      </c>
      <c r="P2843" s="7">
        <f>(N2843-O2843)/N2843*100</f>
        <v>82.815035770489814</v>
      </c>
    </row>
    <row r="2844" spans="1:16" x14ac:dyDescent="0.35">
      <c r="A2844" t="s">
        <v>665</v>
      </c>
      <c r="B2844" t="s">
        <v>65</v>
      </c>
      <c r="C2844" t="s">
        <v>71</v>
      </c>
      <c r="D2844" t="s">
        <v>73</v>
      </c>
      <c r="E2844" t="s">
        <v>14</v>
      </c>
      <c r="F2844" t="s">
        <v>0</v>
      </c>
      <c r="G2844" s="6">
        <v>10</v>
      </c>
      <c r="H2844" t="s">
        <v>13</v>
      </c>
      <c r="I2844" t="s">
        <v>137</v>
      </c>
      <c r="J2844" s="1">
        <v>60000</v>
      </c>
      <c r="K2844">
        <v>1</v>
      </c>
      <c r="L2844">
        <v>4.9000000000000004</v>
      </c>
      <c r="M2844">
        <v>9.9</v>
      </c>
      <c r="N2844" s="3">
        <v>1675849.12017</v>
      </c>
      <c r="O2844" s="3">
        <v>338352</v>
      </c>
      <c r="P2844" s="7">
        <f>(N2844-O2844)/N2844*100</f>
        <v>79.810115604817867</v>
      </c>
    </row>
    <row r="2845" spans="1:16" x14ac:dyDescent="0.35">
      <c r="A2845" t="s">
        <v>1136</v>
      </c>
      <c r="B2845" t="s">
        <v>65</v>
      </c>
      <c r="C2845" t="s">
        <v>66</v>
      </c>
      <c r="D2845" t="s">
        <v>587</v>
      </c>
      <c r="E2845" t="s">
        <v>14</v>
      </c>
      <c r="F2845" t="s">
        <v>10</v>
      </c>
      <c r="G2845" s="6">
        <v>3</v>
      </c>
      <c r="H2845" t="s">
        <v>3</v>
      </c>
      <c r="I2845" t="s">
        <v>1</v>
      </c>
      <c r="J2845" s="1">
        <v>35200</v>
      </c>
      <c r="K2845">
        <v>1</v>
      </c>
      <c r="L2845">
        <v>4.8</v>
      </c>
      <c r="M2845">
        <v>5.9</v>
      </c>
      <c r="N2845" s="3">
        <v>1100322.2545</v>
      </c>
      <c r="O2845" s="3">
        <v>828768</v>
      </c>
      <c r="P2845" s="7">
        <f>(N2845-O2845)/N2845*100</f>
        <v>24.679520330468787</v>
      </c>
    </row>
    <row r="2846" spans="1:16" x14ac:dyDescent="0.35">
      <c r="A2846" t="s">
        <v>719</v>
      </c>
      <c r="B2846" t="s">
        <v>65</v>
      </c>
      <c r="C2846" t="s">
        <v>66</v>
      </c>
      <c r="D2846" t="s">
        <v>159</v>
      </c>
      <c r="E2846" t="s">
        <v>14</v>
      </c>
      <c r="F2846" t="s">
        <v>0</v>
      </c>
      <c r="G2846" s="6">
        <v>5</v>
      </c>
      <c r="H2846" t="s">
        <v>3</v>
      </c>
      <c r="I2846" t="s">
        <v>127</v>
      </c>
      <c r="J2846" s="1">
        <v>47851</v>
      </c>
      <c r="K2846">
        <v>1</v>
      </c>
      <c r="L2846">
        <v>4.5</v>
      </c>
      <c r="M2846">
        <v>4.2</v>
      </c>
      <c r="N2846" s="3">
        <v>1151017.81626</v>
      </c>
      <c r="O2846" s="3">
        <v>616943.22400391998</v>
      </c>
      <c r="P2846" s="7">
        <f>(N2846-O2846)/N2846*100</f>
        <v>46.400202039569429</v>
      </c>
    </row>
    <row r="2847" spans="1:16" x14ac:dyDescent="0.35">
      <c r="A2847" t="s">
        <v>664</v>
      </c>
      <c r="B2847" t="s">
        <v>65</v>
      </c>
      <c r="C2847" t="s">
        <v>71</v>
      </c>
      <c r="D2847" t="s">
        <v>72</v>
      </c>
      <c r="E2847" t="s">
        <v>14</v>
      </c>
      <c r="F2847" t="s">
        <v>0</v>
      </c>
      <c r="G2847" s="6">
        <v>8</v>
      </c>
      <c r="H2847" t="s">
        <v>3</v>
      </c>
      <c r="I2847" t="s">
        <v>1</v>
      </c>
      <c r="J2847" s="1">
        <v>39600</v>
      </c>
      <c r="K2847">
        <v>1</v>
      </c>
      <c r="L2847">
        <v>4.5</v>
      </c>
      <c r="M2847">
        <v>5.2</v>
      </c>
      <c r="N2847" s="3">
        <v>1464334.18267</v>
      </c>
      <c r="O2847" s="3">
        <v>641200</v>
      </c>
      <c r="P2847" s="7">
        <f>(N2847-O2847)/N2847*100</f>
        <v>56.21218109988628</v>
      </c>
    </row>
    <row r="2848" spans="1:16" x14ac:dyDescent="0.35">
      <c r="A2848" t="s">
        <v>674</v>
      </c>
      <c r="B2848" t="s">
        <v>65</v>
      </c>
      <c r="C2848" t="s">
        <v>66</v>
      </c>
      <c r="D2848" t="s">
        <v>86</v>
      </c>
      <c r="E2848" t="s">
        <v>14</v>
      </c>
      <c r="F2848" t="s">
        <v>0</v>
      </c>
      <c r="G2848" s="6">
        <v>8</v>
      </c>
      <c r="H2848" t="s">
        <v>3</v>
      </c>
      <c r="I2848" t="s">
        <v>1</v>
      </c>
      <c r="J2848" s="1">
        <v>27400</v>
      </c>
      <c r="K2848">
        <v>1</v>
      </c>
      <c r="L2848">
        <v>4.5</v>
      </c>
      <c r="M2848">
        <v>9.1999999999999993</v>
      </c>
      <c r="N2848" s="3">
        <v>921735.98899900005</v>
      </c>
      <c r="O2848" s="3">
        <v>450000</v>
      </c>
      <c r="P2848" s="7">
        <f>(N2848-O2848)/N2848*100</f>
        <v>51.179078893437001</v>
      </c>
    </row>
    <row r="2849" spans="1:16" x14ac:dyDescent="0.35">
      <c r="A2849" t="s">
        <v>966</v>
      </c>
      <c r="B2849" t="s">
        <v>65</v>
      </c>
      <c r="C2849" t="s">
        <v>170</v>
      </c>
      <c r="D2849" t="s">
        <v>405</v>
      </c>
      <c r="E2849" t="s">
        <v>4</v>
      </c>
      <c r="F2849" t="s">
        <v>0</v>
      </c>
      <c r="G2849" s="6">
        <v>8</v>
      </c>
      <c r="H2849" t="s">
        <v>3</v>
      </c>
      <c r="I2849" t="s">
        <v>1</v>
      </c>
      <c r="J2849" s="1">
        <v>70000</v>
      </c>
      <c r="K2849">
        <v>1</v>
      </c>
      <c r="L2849">
        <v>4.8</v>
      </c>
      <c r="M2849">
        <v>4</v>
      </c>
      <c r="N2849" s="3">
        <v>755762.294291</v>
      </c>
      <c r="O2849" s="3">
        <v>333750</v>
      </c>
      <c r="P2849" s="7">
        <f>(N2849-O2849)/N2849*100</f>
        <v>55.839289347836619</v>
      </c>
    </row>
    <row r="2850" spans="1:16" x14ac:dyDescent="0.35">
      <c r="A2850" t="s">
        <v>935</v>
      </c>
      <c r="B2850" t="s">
        <v>65</v>
      </c>
      <c r="C2850" t="s">
        <v>71</v>
      </c>
      <c r="D2850" t="s">
        <v>375</v>
      </c>
      <c r="E2850" t="s">
        <v>217</v>
      </c>
      <c r="F2850" t="s">
        <v>0</v>
      </c>
      <c r="G2850" s="6">
        <v>8</v>
      </c>
      <c r="H2850" t="s">
        <v>13</v>
      </c>
      <c r="I2850" t="s">
        <v>18</v>
      </c>
      <c r="J2850" s="1">
        <v>55000</v>
      </c>
      <c r="K2850">
        <v>1</v>
      </c>
      <c r="L2850">
        <v>4.5</v>
      </c>
      <c r="M2850">
        <v>8.1999999999999993</v>
      </c>
      <c r="N2850" s="3">
        <v>1675849.12017</v>
      </c>
      <c r="O2850" s="3">
        <v>435918</v>
      </c>
      <c r="P2850" s="7">
        <f>(N2850-O2850)/N2850*100</f>
        <v>73.9882311149956</v>
      </c>
    </row>
    <row r="2851" spans="1:16" x14ac:dyDescent="0.35">
      <c r="A2851" t="s">
        <v>941</v>
      </c>
      <c r="B2851" t="s">
        <v>65</v>
      </c>
      <c r="C2851" t="s">
        <v>353</v>
      </c>
      <c r="D2851" t="s">
        <v>381</v>
      </c>
      <c r="E2851" t="s">
        <v>32</v>
      </c>
      <c r="F2851" t="s">
        <v>0</v>
      </c>
      <c r="G2851" s="6">
        <v>11</v>
      </c>
      <c r="H2851" t="s">
        <v>3</v>
      </c>
      <c r="I2851" t="s">
        <v>23</v>
      </c>
      <c r="J2851" s="1">
        <v>88000</v>
      </c>
      <c r="K2851">
        <v>1</v>
      </c>
      <c r="L2851">
        <v>4.3</v>
      </c>
      <c r="M2851">
        <v>5.0999999999999996</v>
      </c>
      <c r="N2851" s="3">
        <v>2643413.7000000002</v>
      </c>
      <c r="O2851" s="3">
        <v>379950</v>
      </c>
      <c r="P2851" s="7">
        <f>(N2851-O2851)/N2851*100</f>
        <v>85.626540408714689</v>
      </c>
    </row>
    <row r="2852" spans="1:16" x14ac:dyDescent="0.35">
      <c r="A2852" t="s">
        <v>674</v>
      </c>
      <c r="B2852" t="s">
        <v>65</v>
      </c>
      <c r="C2852" t="s">
        <v>66</v>
      </c>
      <c r="D2852" t="s">
        <v>86</v>
      </c>
      <c r="E2852" t="s">
        <v>14</v>
      </c>
      <c r="F2852" t="s">
        <v>0</v>
      </c>
      <c r="G2852" s="6">
        <v>11</v>
      </c>
      <c r="H2852" t="s">
        <v>3</v>
      </c>
      <c r="I2852" t="s">
        <v>12</v>
      </c>
      <c r="J2852" s="1">
        <v>63000</v>
      </c>
      <c r="K2852">
        <v>2</v>
      </c>
      <c r="L2852">
        <v>5</v>
      </c>
      <c r="M2852">
        <v>8</v>
      </c>
      <c r="N2852" s="3">
        <v>921735.98899900005</v>
      </c>
      <c r="O2852" s="3">
        <v>184800</v>
      </c>
      <c r="P2852" s="7">
        <f>(N2852-O2852)/N2852*100</f>
        <v>79.950875065571452</v>
      </c>
    </row>
    <row r="2853" spans="1:16" x14ac:dyDescent="0.35">
      <c r="A2853" t="s">
        <v>662</v>
      </c>
      <c r="B2853" t="s">
        <v>65</v>
      </c>
      <c r="C2853" t="s">
        <v>66</v>
      </c>
      <c r="D2853" t="s">
        <v>68</v>
      </c>
      <c r="E2853" t="s">
        <v>14</v>
      </c>
      <c r="F2853" t="s">
        <v>0</v>
      </c>
      <c r="G2853" s="6">
        <v>8</v>
      </c>
      <c r="H2853" t="s">
        <v>3</v>
      </c>
      <c r="I2853" t="s">
        <v>18</v>
      </c>
      <c r="J2853" s="1">
        <v>78710</v>
      </c>
      <c r="K2853">
        <v>1</v>
      </c>
      <c r="L2853">
        <v>3.8</v>
      </c>
      <c r="M2853">
        <v>4.0999999999999996</v>
      </c>
      <c r="N2853" s="3">
        <v>944779.38872399996</v>
      </c>
      <c r="O2853" s="3">
        <v>482998</v>
      </c>
      <c r="P2853" s="7">
        <f>(N2853-O2853)/N2853*100</f>
        <v>48.877165847962942</v>
      </c>
    </row>
    <row r="2854" spans="1:16" x14ac:dyDescent="0.35">
      <c r="A2854" t="s">
        <v>1135</v>
      </c>
      <c r="B2854" t="s">
        <v>65</v>
      </c>
      <c r="C2854" t="s">
        <v>128</v>
      </c>
      <c r="D2854" t="s">
        <v>185</v>
      </c>
      <c r="E2854" t="s">
        <v>14</v>
      </c>
      <c r="F2854" t="s">
        <v>0</v>
      </c>
      <c r="G2854" s="6">
        <v>5</v>
      </c>
      <c r="H2854" t="s">
        <v>3</v>
      </c>
      <c r="I2854" t="s">
        <v>12</v>
      </c>
      <c r="J2854" s="1">
        <v>20904</v>
      </c>
      <c r="K2854">
        <v>1</v>
      </c>
      <c r="L2854">
        <v>5</v>
      </c>
      <c r="M2854">
        <v>4.5</v>
      </c>
      <c r="N2854" s="3">
        <v>655769</v>
      </c>
      <c r="O2854" s="3">
        <v>379950</v>
      </c>
      <c r="P2854" s="7">
        <f>(N2854-O2854)/N2854*100</f>
        <v>42.060390167879234</v>
      </c>
    </row>
    <row r="2855" spans="1:16" x14ac:dyDescent="0.35">
      <c r="A2855" t="s">
        <v>1008</v>
      </c>
      <c r="B2855" t="s">
        <v>90</v>
      </c>
      <c r="C2855" t="s">
        <v>99</v>
      </c>
      <c r="D2855" t="s">
        <v>220</v>
      </c>
      <c r="E2855" t="s">
        <v>4</v>
      </c>
      <c r="F2855" t="s">
        <v>0</v>
      </c>
      <c r="G2855" s="6">
        <v>8</v>
      </c>
      <c r="H2855" t="s">
        <v>3</v>
      </c>
      <c r="I2855" t="s">
        <v>12</v>
      </c>
      <c r="J2855" s="1">
        <v>42000</v>
      </c>
      <c r="K2855">
        <v>1</v>
      </c>
      <c r="L2855">
        <v>6.8</v>
      </c>
      <c r="M2855">
        <v>8.6</v>
      </c>
      <c r="N2855" s="3">
        <v>536697.58239</v>
      </c>
      <c r="O2855" s="3">
        <v>315382</v>
      </c>
      <c r="P2855" s="7">
        <f>(N2855-O2855)/N2855*100</f>
        <v>41.236552884111454</v>
      </c>
    </row>
    <row r="2856" spans="1:16" x14ac:dyDescent="0.35">
      <c r="A2856" t="s">
        <v>729</v>
      </c>
      <c r="B2856" t="s">
        <v>90</v>
      </c>
      <c r="C2856" t="s">
        <v>99</v>
      </c>
      <c r="D2856" t="s">
        <v>174</v>
      </c>
      <c r="E2856" t="s">
        <v>4</v>
      </c>
      <c r="F2856" t="s">
        <v>0</v>
      </c>
      <c r="G2856" s="6">
        <v>9</v>
      </c>
      <c r="H2856" t="s">
        <v>3</v>
      </c>
      <c r="I2856" t="s">
        <v>20</v>
      </c>
      <c r="J2856" s="1">
        <v>62000</v>
      </c>
      <c r="K2856">
        <v>1</v>
      </c>
      <c r="L2856">
        <v>6.4</v>
      </c>
      <c r="M2856">
        <v>9.9</v>
      </c>
      <c r="N2856" s="3">
        <v>563322.6</v>
      </c>
      <c r="O2856" s="3">
        <v>244358.32</v>
      </c>
      <c r="P2856" s="7">
        <f>(N2856-O2856)/N2856*100</f>
        <v>56.621956939061199</v>
      </c>
    </row>
    <row r="2857" spans="1:16" x14ac:dyDescent="0.35">
      <c r="A2857" t="s">
        <v>729</v>
      </c>
      <c r="B2857" t="s">
        <v>90</v>
      </c>
      <c r="C2857" t="s">
        <v>99</v>
      </c>
      <c r="D2857" t="s">
        <v>174</v>
      </c>
      <c r="E2857" t="s">
        <v>4</v>
      </c>
      <c r="F2857" t="s">
        <v>0</v>
      </c>
      <c r="G2857" s="6">
        <v>9</v>
      </c>
      <c r="H2857" t="s">
        <v>3</v>
      </c>
      <c r="I2857" t="s">
        <v>1</v>
      </c>
      <c r="J2857" s="1">
        <v>51114</v>
      </c>
      <c r="K2857">
        <v>1</v>
      </c>
      <c r="L2857">
        <v>6.8</v>
      </c>
      <c r="M2857">
        <v>4.2</v>
      </c>
      <c r="N2857" s="3">
        <v>563322.6</v>
      </c>
      <c r="O2857" s="3">
        <v>379950</v>
      </c>
      <c r="P2857" s="7">
        <f>(N2857-O2857)/N2857*100</f>
        <v>32.551969333380192</v>
      </c>
    </row>
    <row r="2858" spans="1:16" x14ac:dyDescent="0.35">
      <c r="A2858" t="s">
        <v>729</v>
      </c>
      <c r="B2858" t="s">
        <v>90</v>
      </c>
      <c r="C2858" t="s">
        <v>99</v>
      </c>
      <c r="D2858" t="s">
        <v>174</v>
      </c>
      <c r="E2858" t="s">
        <v>4</v>
      </c>
      <c r="F2858" t="s">
        <v>0</v>
      </c>
      <c r="G2858" s="6">
        <v>10</v>
      </c>
      <c r="H2858" t="s">
        <v>3</v>
      </c>
      <c r="I2858" t="s">
        <v>1</v>
      </c>
      <c r="J2858" s="1">
        <v>85000</v>
      </c>
      <c r="K2858">
        <v>2</v>
      </c>
      <c r="L2858">
        <v>6.4</v>
      </c>
      <c r="M2858">
        <v>7.2</v>
      </c>
      <c r="N2858" s="3">
        <v>563322.6</v>
      </c>
      <c r="O2858" s="3">
        <v>215600</v>
      </c>
      <c r="P2858" s="7">
        <f>(N2858-O2858)/N2858*100</f>
        <v>61.727081427231923</v>
      </c>
    </row>
    <row r="2859" spans="1:16" x14ac:dyDescent="0.35">
      <c r="A2859" t="s">
        <v>701</v>
      </c>
      <c r="B2859" t="s">
        <v>90</v>
      </c>
      <c r="C2859" t="s">
        <v>99</v>
      </c>
      <c r="D2859" t="s">
        <v>141</v>
      </c>
      <c r="E2859" t="s">
        <v>4</v>
      </c>
      <c r="F2859" t="s">
        <v>142</v>
      </c>
      <c r="G2859" s="6">
        <v>8</v>
      </c>
      <c r="H2859" t="s">
        <v>3</v>
      </c>
      <c r="I2859" t="s">
        <v>12</v>
      </c>
      <c r="J2859" s="1">
        <v>31612</v>
      </c>
      <c r="K2859">
        <v>1</v>
      </c>
      <c r="L2859">
        <v>6.8</v>
      </c>
      <c r="M2859">
        <v>6.4</v>
      </c>
      <c r="N2859" s="3">
        <v>631156.07794900006</v>
      </c>
      <c r="O2859" s="3">
        <v>333750</v>
      </c>
      <c r="P2859" s="7">
        <f>(N2859-O2859)/N2859*100</f>
        <v>47.120845118920279</v>
      </c>
    </row>
    <row r="2860" spans="1:16" x14ac:dyDescent="0.35">
      <c r="A2860" t="s">
        <v>750</v>
      </c>
      <c r="B2860" t="s">
        <v>90</v>
      </c>
      <c r="C2860" t="s">
        <v>95</v>
      </c>
      <c r="D2860" t="s">
        <v>103</v>
      </c>
      <c r="E2860" t="s">
        <v>4</v>
      </c>
      <c r="F2860" t="s">
        <v>0</v>
      </c>
      <c r="G2860" s="6">
        <v>10</v>
      </c>
      <c r="H2860" t="s">
        <v>3</v>
      </c>
      <c r="I2860" t="s">
        <v>37</v>
      </c>
      <c r="J2860" s="1">
        <v>54344</v>
      </c>
      <c r="K2860">
        <v>1</v>
      </c>
      <c r="L2860">
        <v>6.8</v>
      </c>
      <c r="M2860">
        <v>5.6</v>
      </c>
      <c r="N2860" s="3">
        <v>475198.2</v>
      </c>
      <c r="O2860" s="3">
        <v>154000</v>
      </c>
      <c r="P2860" s="7">
        <f>(N2860-O2860)/N2860*100</f>
        <v>67.592469836796525</v>
      </c>
    </row>
    <row r="2861" spans="1:16" x14ac:dyDescent="0.35">
      <c r="A2861" t="s">
        <v>715</v>
      </c>
      <c r="B2861" t="s">
        <v>90</v>
      </c>
      <c r="C2861" t="s">
        <v>97</v>
      </c>
      <c r="D2861" t="s">
        <v>121</v>
      </c>
      <c r="E2861" t="s">
        <v>14</v>
      </c>
      <c r="F2861" t="s">
        <v>0</v>
      </c>
      <c r="G2861" s="6">
        <v>10</v>
      </c>
      <c r="H2861" t="s">
        <v>3</v>
      </c>
      <c r="I2861" t="s">
        <v>12</v>
      </c>
      <c r="J2861" s="1">
        <v>54000</v>
      </c>
      <c r="K2861">
        <v>2</v>
      </c>
      <c r="L2861">
        <v>6.8</v>
      </c>
      <c r="M2861">
        <v>6</v>
      </c>
      <c r="N2861" s="3">
        <v>828686.83540400001</v>
      </c>
      <c r="O2861" s="3">
        <v>242550</v>
      </c>
      <c r="P2861" s="7">
        <f>(N2861-O2861)/N2861*100</f>
        <v>70.730800872231498</v>
      </c>
    </row>
    <row r="2862" spans="1:16" x14ac:dyDescent="0.35">
      <c r="A2862" t="s">
        <v>715</v>
      </c>
      <c r="B2862" t="s">
        <v>90</v>
      </c>
      <c r="C2862" t="s">
        <v>97</v>
      </c>
      <c r="D2862" t="s">
        <v>121</v>
      </c>
      <c r="E2862" t="s">
        <v>14</v>
      </c>
      <c r="F2862" t="s">
        <v>0</v>
      </c>
      <c r="G2862" s="6">
        <v>10</v>
      </c>
      <c r="H2862" t="s">
        <v>3</v>
      </c>
      <c r="I2862" t="s">
        <v>23</v>
      </c>
      <c r="J2862" s="1">
        <v>56216</v>
      </c>
      <c r="K2862">
        <v>1</v>
      </c>
      <c r="L2862">
        <v>6.8</v>
      </c>
      <c r="M2862">
        <v>6</v>
      </c>
      <c r="N2862" s="3">
        <v>828686.83540400001</v>
      </c>
      <c r="O2862" s="3">
        <v>242550</v>
      </c>
      <c r="P2862" s="7">
        <f>(N2862-O2862)/N2862*100</f>
        <v>70.730800872231498</v>
      </c>
    </row>
    <row r="2863" spans="1:16" x14ac:dyDescent="0.35">
      <c r="A2863" t="s">
        <v>678</v>
      </c>
      <c r="B2863" t="s">
        <v>90</v>
      </c>
      <c r="C2863" t="s">
        <v>97</v>
      </c>
      <c r="D2863" t="s">
        <v>98</v>
      </c>
      <c r="E2863" t="s">
        <v>14</v>
      </c>
      <c r="F2863" t="s">
        <v>0</v>
      </c>
      <c r="G2863" s="6">
        <v>10</v>
      </c>
      <c r="H2863" t="s">
        <v>3</v>
      </c>
      <c r="I2863" t="s">
        <v>12</v>
      </c>
      <c r="J2863" s="1">
        <v>42000</v>
      </c>
      <c r="K2863">
        <v>1</v>
      </c>
      <c r="L2863">
        <v>7</v>
      </c>
      <c r="M2863">
        <v>5</v>
      </c>
      <c r="N2863" s="3">
        <v>750203.95962700003</v>
      </c>
      <c r="O2863" s="3">
        <v>260662</v>
      </c>
      <c r="P2863" s="7">
        <f>(N2863-O2863)/N2863*100</f>
        <v>65.254515568059574</v>
      </c>
    </row>
    <row r="2864" spans="1:16" x14ac:dyDescent="0.35">
      <c r="A2864" t="s">
        <v>715</v>
      </c>
      <c r="B2864" t="s">
        <v>90</v>
      </c>
      <c r="C2864" t="s">
        <v>97</v>
      </c>
      <c r="D2864" t="s">
        <v>121</v>
      </c>
      <c r="E2864" t="s">
        <v>14</v>
      </c>
      <c r="F2864" t="s">
        <v>0</v>
      </c>
      <c r="G2864" s="6">
        <v>8</v>
      </c>
      <c r="H2864" t="s">
        <v>3</v>
      </c>
      <c r="I2864" t="s">
        <v>18</v>
      </c>
      <c r="J2864" s="1">
        <v>62000</v>
      </c>
      <c r="K2864">
        <v>1</v>
      </c>
      <c r="L2864">
        <v>4.3</v>
      </c>
      <c r="M2864">
        <v>8.4</v>
      </c>
      <c r="N2864" s="3">
        <v>828686.83540400001</v>
      </c>
      <c r="O2864" s="3">
        <v>228917.84080000001</v>
      </c>
      <c r="P2864" s="7">
        <f>(N2864-O2864)/N2864*100</f>
        <v>72.375832338594066</v>
      </c>
    </row>
    <row r="2865" spans="1:16" x14ac:dyDescent="0.35">
      <c r="A2865" t="s">
        <v>703</v>
      </c>
      <c r="B2865" t="s">
        <v>90</v>
      </c>
      <c r="C2865" t="s">
        <v>99</v>
      </c>
      <c r="D2865" t="s">
        <v>119</v>
      </c>
      <c r="E2865" t="s">
        <v>4</v>
      </c>
      <c r="F2865" t="s">
        <v>142</v>
      </c>
      <c r="G2865" s="6">
        <v>6</v>
      </c>
      <c r="H2865" t="s">
        <v>3</v>
      </c>
      <c r="I2865" t="s">
        <v>1</v>
      </c>
      <c r="J2865" s="1">
        <v>30000</v>
      </c>
      <c r="K2865">
        <v>1</v>
      </c>
      <c r="L2865">
        <v>6.8</v>
      </c>
      <c r="M2865">
        <v>3.4</v>
      </c>
      <c r="N2865" s="3">
        <v>806540.75166900002</v>
      </c>
      <c r="O2865" s="3">
        <v>497200</v>
      </c>
      <c r="P2865" s="7">
        <f>(N2865-O2865)/N2865*100</f>
        <v>38.354013858428296</v>
      </c>
    </row>
    <row r="2866" spans="1:16" x14ac:dyDescent="0.35">
      <c r="A2866" t="s">
        <v>753</v>
      </c>
      <c r="B2866" t="s">
        <v>90</v>
      </c>
      <c r="C2866" t="s">
        <v>99</v>
      </c>
      <c r="D2866" t="s">
        <v>163</v>
      </c>
      <c r="E2866" t="s">
        <v>4</v>
      </c>
      <c r="F2866" t="s">
        <v>142</v>
      </c>
      <c r="G2866" s="6">
        <v>9</v>
      </c>
      <c r="H2866" t="s">
        <v>3</v>
      </c>
      <c r="I2866" t="s">
        <v>18</v>
      </c>
      <c r="J2866" s="1">
        <v>68000</v>
      </c>
      <c r="K2866">
        <v>1</v>
      </c>
      <c r="L2866">
        <v>6.4</v>
      </c>
      <c r="M2866">
        <v>3.8</v>
      </c>
      <c r="N2866" s="3">
        <v>566632.68707999995</v>
      </c>
      <c r="O2866" s="3">
        <v>310800</v>
      </c>
      <c r="P2866" s="7">
        <f>(N2866-O2866)/N2866*100</f>
        <v>45.149652131501597</v>
      </c>
    </row>
    <row r="2867" spans="1:16" x14ac:dyDescent="0.35">
      <c r="A2867" t="s">
        <v>696</v>
      </c>
      <c r="B2867" t="s">
        <v>90</v>
      </c>
      <c r="C2867" t="s">
        <v>99</v>
      </c>
      <c r="D2867" t="s">
        <v>133</v>
      </c>
      <c r="E2867" t="s">
        <v>4</v>
      </c>
      <c r="F2867" t="s">
        <v>0</v>
      </c>
      <c r="G2867" s="6">
        <v>12</v>
      </c>
      <c r="H2867" t="s">
        <v>13</v>
      </c>
      <c r="I2867" t="s">
        <v>37</v>
      </c>
      <c r="J2867" s="1">
        <v>105000</v>
      </c>
      <c r="K2867">
        <v>1</v>
      </c>
      <c r="L2867">
        <v>6.4</v>
      </c>
      <c r="M2867">
        <v>6.8</v>
      </c>
      <c r="N2867" s="3">
        <v>640982.30000000005</v>
      </c>
      <c r="O2867" s="3">
        <v>198000</v>
      </c>
      <c r="P2867" s="7">
        <f>(N2867-O2867)/N2867*100</f>
        <v>69.109911459333588</v>
      </c>
    </row>
    <row r="2868" spans="1:16" x14ac:dyDescent="0.35">
      <c r="A2868" t="s">
        <v>696</v>
      </c>
      <c r="B2868" t="s">
        <v>90</v>
      </c>
      <c r="C2868" t="s">
        <v>99</v>
      </c>
      <c r="D2868" t="s">
        <v>133</v>
      </c>
      <c r="E2868" t="s">
        <v>4</v>
      </c>
      <c r="F2868" t="s">
        <v>0</v>
      </c>
      <c r="G2868" s="6">
        <v>12</v>
      </c>
      <c r="H2868" t="s">
        <v>3</v>
      </c>
      <c r="I2868" t="s">
        <v>37</v>
      </c>
      <c r="J2868" s="1">
        <v>67622</v>
      </c>
      <c r="K2868">
        <v>1</v>
      </c>
      <c r="L2868">
        <v>6.8</v>
      </c>
      <c r="M2868">
        <v>6.8</v>
      </c>
      <c r="N2868" s="3">
        <v>640982.30000000005</v>
      </c>
      <c r="O2868" s="3">
        <v>198000</v>
      </c>
      <c r="P2868" s="7">
        <f>(N2868-O2868)/N2868*100</f>
        <v>69.109911459333588</v>
      </c>
    </row>
    <row r="2869" spans="1:16" x14ac:dyDescent="0.35">
      <c r="A2869" t="s">
        <v>703</v>
      </c>
      <c r="B2869" t="s">
        <v>90</v>
      </c>
      <c r="C2869" t="s">
        <v>99</v>
      </c>
      <c r="D2869" t="s">
        <v>119</v>
      </c>
      <c r="E2869" t="s">
        <v>4</v>
      </c>
      <c r="F2869" t="s">
        <v>142</v>
      </c>
      <c r="G2869" s="6">
        <v>7</v>
      </c>
      <c r="H2869" t="s">
        <v>3</v>
      </c>
      <c r="I2869" t="s">
        <v>18</v>
      </c>
      <c r="J2869" s="1">
        <v>54502</v>
      </c>
      <c r="K2869">
        <v>1</v>
      </c>
      <c r="L2869">
        <v>4.3</v>
      </c>
      <c r="M2869">
        <v>7.2</v>
      </c>
      <c r="N2869" s="3">
        <v>806540.75166900002</v>
      </c>
      <c r="O2869" s="3">
        <v>379950</v>
      </c>
      <c r="P2869" s="7">
        <f>(N2869-O2869)/N2869*100</f>
        <v>52.891407010277213</v>
      </c>
    </row>
    <row r="2870" spans="1:16" x14ac:dyDescent="0.35">
      <c r="A2870" t="s">
        <v>703</v>
      </c>
      <c r="B2870" t="s">
        <v>90</v>
      </c>
      <c r="C2870" t="s">
        <v>99</v>
      </c>
      <c r="D2870" t="s">
        <v>119</v>
      </c>
      <c r="E2870" t="s">
        <v>4</v>
      </c>
      <c r="F2870" t="s">
        <v>142</v>
      </c>
      <c r="G2870" s="6">
        <v>11</v>
      </c>
      <c r="H2870" t="s">
        <v>13</v>
      </c>
      <c r="I2870" t="s">
        <v>18</v>
      </c>
      <c r="J2870" s="1">
        <v>77222</v>
      </c>
      <c r="K2870">
        <v>2</v>
      </c>
      <c r="L2870">
        <v>6.4</v>
      </c>
      <c r="M2870">
        <v>5.4</v>
      </c>
      <c r="N2870" s="3">
        <v>806540.75166900002</v>
      </c>
      <c r="O2870" s="3">
        <v>287950</v>
      </c>
      <c r="P2870" s="7">
        <f>(N2870-O2870)/N2870*100</f>
        <v>64.298146199787666</v>
      </c>
    </row>
    <row r="2871" spans="1:16" x14ac:dyDescent="0.35">
      <c r="A2871" t="s">
        <v>697</v>
      </c>
      <c r="B2871" t="s">
        <v>90</v>
      </c>
      <c r="C2871" t="s">
        <v>99</v>
      </c>
      <c r="D2871" t="s">
        <v>98</v>
      </c>
      <c r="E2871" t="s">
        <v>4</v>
      </c>
      <c r="F2871" t="s">
        <v>0</v>
      </c>
      <c r="G2871" s="6">
        <v>6</v>
      </c>
      <c r="H2871" t="s">
        <v>13</v>
      </c>
      <c r="I2871" t="s">
        <v>12</v>
      </c>
      <c r="J2871" s="1">
        <v>38000</v>
      </c>
      <c r="K2871">
        <v>1</v>
      </c>
      <c r="L2871">
        <v>6.4</v>
      </c>
      <c r="M2871">
        <v>5.8</v>
      </c>
      <c r="N2871" s="3">
        <v>507718.23128900002</v>
      </c>
      <c r="O2871" s="3">
        <v>379949.07200008002</v>
      </c>
      <c r="P2871" s="7">
        <f>(N2871-O2871)/N2871*100</f>
        <v>25.16536760252599</v>
      </c>
    </row>
    <row r="2872" spans="1:16" x14ac:dyDescent="0.35">
      <c r="A2872" t="s">
        <v>697</v>
      </c>
      <c r="B2872" t="s">
        <v>90</v>
      </c>
      <c r="C2872" t="s">
        <v>99</v>
      </c>
      <c r="D2872" t="s">
        <v>98</v>
      </c>
      <c r="E2872" t="s">
        <v>4</v>
      </c>
      <c r="F2872" t="s">
        <v>0</v>
      </c>
      <c r="G2872" s="6">
        <v>6</v>
      </c>
      <c r="H2872" t="s">
        <v>13</v>
      </c>
      <c r="I2872" t="s">
        <v>37</v>
      </c>
      <c r="J2872" s="1">
        <v>41000</v>
      </c>
      <c r="K2872">
        <v>1</v>
      </c>
      <c r="L2872">
        <v>5.2</v>
      </c>
      <c r="M2872">
        <v>5.8</v>
      </c>
      <c r="N2872" s="3">
        <v>507718.23128900002</v>
      </c>
      <c r="O2872" s="3">
        <v>370678</v>
      </c>
      <c r="P2872" s="7">
        <f>(N2872-O2872)/N2872*100</f>
        <v>26.991394605051099</v>
      </c>
    </row>
    <row r="2873" spans="1:16" x14ac:dyDescent="0.35">
      <c r="A2873" t="s">
        <v>697</v>
      </c>
      <c r="B2873" t="s">
        <v>90</v>
      </c>
      <c r="C2873" t="s">
        <v>99</v>
      </c>
      <c r="D2873" t="s">
        <v>98</v>
      </c>
      <c r="E2873" t="s">
        <v>4</v>
      </c>
      <c r="F2873" t="s">
        <v>0</v>
      </c>
      <c r="G2873" s="6">
        <v>10</v>
      </c>
      <c r="H2873" t="s">
        <v>3</v>
      </c>
      <c r="I2873" t="s">
        <v>12</v>
      </c>
      <c r="J2873" s="1">
        <v>54525</v>
      </c>
      <c r="K2873">
        <v>1</v>
      </c>
      <c r="L2873">
        <v>4.5</v>
      </c>
      <c r="M2873">
        <v>7.2</v>
      </c>
      <c r="N2873" s="3">
        <v>507718.23128900002</v>
      </c>
      <c r="O2873" s="3">
        <v>215600</v>
      </c>
      <c r="P2873" s="7">
        <f>(N2873-O2873)/N2873*100</f>
        <v>57.535501639830301</v>
      </c>
    </row>
    <row r="2874" spans="1:16" x14ac:dyDescent="0.35">
      <c r="A2874" t="s">
        <v>752</v>
      </c>
      <c r="B2874" t="s">
        <v>90</v>
      </c>
      <c r="C2874" t="s">
        <v>118</v>
      </c>
      <c r="D2874" t="s">
        <v>98</v>
      </c>
      <c r="E2874" t="s">
        <v>14</v>
      </c>
      <c r="F2874" t="s">
        <v>0</v>
      </c>
      <c r="G2874" s="6">
        <v>7</v>
      </c>
      <c r="H2874" t="s">
        <v>13</v>
      </c>
      <c r="I2874" t="s">
        <v>43</v>
      </c>
      <c r="J2874" s="1">
        <v>35000</v>
      </c>
      <c r="K2874">
        <v>1</v>
      </c>
      <c r="L2874">
        <v>6.8</v>
      </c>
      <c r="M2874">
        <v>7.2</v>
      </c>
      <c r="N2874" s="3">
        <v>741508</v>
      </c>
      <c r="O2874" s="3">
        <v>355876.08</v>
      </c>
      <c r="P2874" s="7">
        <f>(N2874-O2874)/N2874*100</f>
        <v>52.006440928486278</v>
      </c>
    </row>
    <row r="2875" spans="1:16" x14ac:dyDescent="0.35">
      <c r="A2875" t="s">
        <v>688</v>
      </c>
      <c r="B2875" t="s">
        <v>90</v>
      </c>
      <c r="C2875" t="s">
        <v>118</v>
      </c>
      <c r="D2875" t="s">
        <v>119</v>
      </c>
      <c r="E2875" t="s">
        <v>14</v>
      </c>
      <c r="F2875" t="s">
        <v>142</v>
      </c>
      <c r="G2875" s="6">
        <v>8</v>
      </c>
      <c r="H2875" t="s">
        <v>3</v>
      </c>
      <c r="I2875" t="s">
        <v>1</v>
      </c>
      <c r="J2875" s="1">
        <v>61000</v>
      </c>
      <c r="K2875">
        <v>1</v>
      </c>
      <c r="L2875">
        <v>6.4</v>
      </c>
      <c r="M2875">
        <v>4.4000000000000004</v>
      </c>
      <c r="N2875" s="3">
        <v>870791</v>
      </c>
      <c r="O2875" s="3">
        <v>379950</v>
      </c>
      <c r="P2875" s="7">
        <f>(N2875-O2875)/N2875*100</f>
        <v>56.367256896316107</v>
      </c>
    </row>
    <row r="2876" spans="1:16" x14ac:dyDescent="0.35">
      <c r="A2876" t="s">
        <v>752</v>
      </c>
      <c r="B2876" t="s">
        <v>90</v>
      </c>
      <c r="C2876" t="s">
        <v>118</v>
      </c>
      <c r="D2876" t="s">
        <v>98</v>
      </c>
      <c r="E2876" t="s">
        <v>14</v>
      </c>
      <c r="F2876" t="s">
        <v>0</v>
      </c>
      <c r="G2876" s="6">
        <v>10</v>
      </c>
      <c r="H2876" t="s">
        <v>13</v>
      </c>
      <c r="I2876" t="s">
        <v>2</v>
      </c>
      <c r="J2876" s="1">
        <v>56000</v>
      </c>
      <c r="K2876">
        <v>1</v>
      </c>
      <c r="L2876">
        <v>6.8</v>
      </c>
      <c r="M2876">
        <v>6</v>
      </c>
      <c r="N2876" s="3">
        <v>741508</v>
      </c>
      <c r="O2876" s="3">
        <v>265200</v>
      </c>
      <c r="P2876" s="7">
        <f>(N2876-O2876)/N2876*100</f>
        <v>64.235045340036791</v>
      </c>
    </row>
    <row r="2877" spans="1:16" x14ac:dyDescent="0.35">
      <c r="A2877" t="s">
        <v>729</v>
      </c>
      <c r="B2877" t="s">
        <v>90</v>
      </c>
      <c r="C2877" t="s">
        <v>99</v>
      </c>
      <c r="D2877" t="s">
        <v>174</v>
      </c>
      <c r="E2877" t="s">
        <v>4</v>
      </c>
      <c r="F2877" t="s">
        <v>0</v>
      </c>
      <c r="G2877" s="6">
        <v>12</v>
      </c>
      <c r="H2877" t="s">
        <v>3</v>
      </c>
      <c r="I2877" t="s">
        <v>20</v>
      </c>
      <c r="J2877" s="1">
        <v>10234</v>
      </c>
      <c r="K2877">
        <v>1</v>
      </c>
      <c r="L2877">
        <v>6.8</v>
      </c>
      <c r="M2877">
        <v>7.2</v>
      </c>
      <c r="N2877" s="3">
        <v>563322.6</v>
      </c>
      <c r="O2877" s="3">
        <v>175120</v>
      </c>
      <c r="P2877" s="7">
        <f>(N2877-O2877)/N2877*100</f>
        <v>68.913017159261841</v>
      </c>
    </row>
    <row r="2878" spans="1:16" x14ac:dyDescent="0.35">
      <c r="A2878" t="s">
        <v>1025</v>
      </c>
      <c r="B2878" t="s">
        <v>90</v>
      </c>
      <c r="C2878" t="s">
        <v>99</v>
      </c>
      <c r="D2878" t="s">
        <v>445</v>
      </c>
      <c r="E2878" t="s">
        <v>4</v>
      </c>
      <c r="F2878" t="s">
        <v>142</v>
      </c>
      <c r="G2878" s="6">
        <v>4</v>
      </c>
      <c r="H2878" t="s">
        <v>3</v>
      </c>
      <c r="I2878" t="s">
        <v>20</v>
      </c>
      <c r="J2878" s="1">
        <v>11224</v>
      </c>
      <c r="K2878">
        <v>1</v>
      </c>
      <c r="L2878">
        <v>6.8</v>
      </c>
      <c r="M2878">
        <v>3.8</v>
      </c>
      <c r="N2878" s="3">
        <v>879273</v>
      </c>
      <c r="O2878" s="3">
        <v>626638</v>
      </c>
      <c r="P2878" s="7">
        <f>(N2878-O2878)/N2878*100</f>
        <v>28.732259491648215</v>
      </c>
    </row>
    <row r="2879" spans="1:16" x14ac:dyDescent="0.35">
      <c r="A2879" t="s">
        <v>919</v>
      </c>
      <c r="B2879" t="s">
        <v>65</v>
      </c>
      <c r="C2879" t="s">
        <v>71</v>
      </c>
      <c r="D2879" t="s">
        <v>361</v>
      </c>
      <c r="E2879" t="s">
        <v>14</v>
      </c>
      <c r="F2879" t="s">
        <v>0</v>
      </c>
      <c r="G2879" s="6">
        <v>9</v>
      </c>
      <c r="H2879" t="s">
        <v>3</v>
      </c>
      <c r="I2879" t="s">
        <v>1</v>
      </c>
      <c r="J2879" s="1">
        <v>49000</v>
      </c>
      <c r="K2879">
        <v>1</v>
      </c>
      <c r="L2879">
        <v>5.5</v>
      </c>
      <c r="M2879">
        <v>7.6</v>
      </c>
      <c r="N2879" s="3">
        <v>1585199.86124</v>
      </c>
      <c r="O2879" s="3">
        <v>379950</v>
      </c>
      <c r="P2879" s="7">
        <f>(N2879-O2879)/N2879*100</f>
        <v>76.03141349616385</v>
      </c>
    </row>
    <row r="2880" spans="1:16" x14ac:dyDescent="0.35">
      <c r="A2880" t="s">
        <v>662</v>
      </c>
      <c r="B2880" t="s">
        <v>65</v>
      </c>
      <c r="C2880" t="s">
        <v>66</v>
      </c>
      <c r="D2880" t="s">
        <v>68</v>
      </c>
      <c r="E2880" t="s">
        <v>14</v>
      </c>
      <c r="F2880" t="s">
        <v>0</v>
      </c>
      <c r="G2880" s="6">
        <v>5</v>
      </c>
      <c r="H2880" t="s">
        <v>3</v>
      </c>
      <c r="I2880" t="s">
        <v>2</v>
      </c>
      <c r="J2880" s="1">
        <v>66000</v>
      </c>
      <c r="K2880">
        <v>1</v>
      </c>
      <c r="L2880">
        <v>3.5</v>
      </c>
      <c r="M2880">
        <v>9.9</v>
      </c>
      <c r="N2880" s="3">
        <v>944779.38872399996</v>
      </c>
      <c r="O2880" s="3">
        <v>516192</v>
      </c>
      <c r="P2880" s="7">
        <f>(N2880-O2880)/N2880*100</f>
        <v>45.363753045337013</v>
      </c>
    </row>
    <row r="2881" spans="1:16" x14ac:dyDescent="0.35">
      <c r="A2881" t="s">
        <v>737</v>
      </c>
      <c r="B2881" t="s">
        <v>65</v>
      </c>
      <c r="C2881" t="s">
        <v>66</v>
      </c>
      <c r="D2881" t="s">
        <v>182</v>
      </c>
      <c r="E2881" t="s">
        <v>104</v>
      </c>
      <c r="F2881" t="s">
        <v>0</v>
      </c>
      <c r="G2881" s="6">
        <v>7</v>
      </c>
      <c r="H2881" t="s">
        <v>3</v>
      </c>
      <c r="I2881" t="s">
        <v>12</v>
      </c>
      <c r="J2881" s="1">
        <v>80200</v>
      </c>
      <c r="K2881">
        <v>1</v>
      </c>
      <c r="L2881">
        <v>3.8</v>
      </c>
      <c r="M2881">
        <v>6.6</v>
      </c>
      <c r="N2881" s="3">
        <v>930953.27919999999</v>
      </c>
      <c r="O2881" s="3">
        <v>393888</v>
      </c>
      <c r="P2881" s="7">
        <f>(N2881-O2881)/N2881*100</f>
        <v>57.689820874955032</v>
      </c>
    </row>
    <row r="2882" spans="1:16" x14ac:dyDescent="0.35">
      <c r="A2882" t="s">
        <v>662</v>
      </c>
      <c r="B2882" t="s">
        <v>65</v>
      </c>
      <c r="C2882" t="s">
        <v>66</v>
      </c>
      <c r="D2882" t="s">
        <v>68</v>
      </c>
      <c r="E2882" t="s">
        <v>14</v>
      </c>
      <c r="F2882" t="s">
        <v>0</v>
      </c>
      <c r="G2882" s="6">
        <v>8</v>
      </c>
      <c r="H2882" t="s">
        <v>3</v>
      </c>
      <c r="I2882" t="s">
        <v>23</v>
      </c>
      <c r="J2882" s="1">
        <v>59000</v>
      </c>
      <c r="K2882">
        <v>1</v>
      </c>
      <c r="L2882">
        <v>4.3</v>
      </c>
      <c r="M2882">
        <v>9.9</v>
      </c>
      <c r="N2882" s="3">
        <v>944779.38872399996</v>
      </c>
      <c r="O2882" s="3">
        <v>347568</v>
      </c>
      <c r="P2882" s="7">
        <f>(N2882-O2882)/N2882*100</f>
        <v>63.211729198557308</v>
      </c>
    </row>
    <row r="2883" spans="1:16" x14ac:dyDescent="0.35">
      <c r="A2883" t="s">
        <v>675</v>
      </c>
      <c r="B2883" t="s">
        <v>65</v>
      </c>
      <c r="C2883" t="s">
        <v>87</v>
      </c>
      <c r="D2883" t="s">
        <v>88</v>
      </c>
      <c r="E2883" t="s">
        <v>4</v>
      </c>
      <c r="F2883" t="s">
        <v>0</v>
      </c>
      <c r="G2883" s="6">
        <v>5</v>
      </c>
      <c r="H2883" t="s">
        <v>3</v>
      </c>
      <c r="I2883" t="s">
        <v>20</v>
      </c>
      <c r="J2883" s="1">
        <v>51200</v>
      </c>
      <c r="K2883">
        <v>1</v>
      </c>
      <c r="L2883">
        <v>4.8</v>
      </c>
      <c r="M2883">
        <v>4</v>
      </c>
      <c r="N2883" s="3">
        <v>613352</v>
      </c>
      <c r="O2883" s="3">
        <v>370678</v>
      </c>
      <c r="P2883" s="7">
        <f>(N2883-O2883)/N2883*100</f>
        <v>39.565208884946976</v>
      </c>
    </row>
    <row r="2884" spans="1:16" x14ac:dyDescent="0.35">
      <c r="A2884" t="s">
        <v>672</v>
      </c>
      <c r="B2884" t="s">
        <v>65</v>
      </c>
      <c r="C2884" t="s">
        <v>69</v>
      </c>
      <c r="D2884" t="s">
        <v>84</v>
      </c>
      <c r="E2884" t="s">
        <v>14</v>
      </c>
      <c r="F2884" t="s">
        <v>0</v>
      </c>
      <c r="G2884" s="6">
        <v>7</v>
      </c>
      <c r="H2884" t="s">
        <v>13</v>
      </c>
      <c r="I2884" t="s">
        <v>23</v>
      </c>
      <c r="J2884" s="1">
        <v>40557</v>
      </c>
      <c r="K2884">
        <v>1</v>
      </c>
      <c r="L2884">
        <v>4.5</v>
      </c>
      <c r="M2884">
        <v>6.2</v>
      </c>
      <c r="N2884" s="3">
        <v>2426682</v>
      </c>
      <c r="O2884" s="3">
        <v>788800</v>
      </c>
      <c r="P2884" s="7">
        <f>(N2884-O2884)/N2884*100</f>
        <v>67.494710885068585</v>
      </c>
    </row>
    <row r="2885" spans="1:16" x14ac:dyDescent="0.35">
      <c r="A2885" t="s">
        <v>738</v>
      </c>
      <c r="B2885" t="s">
        <v>65</v>
      </c>
      <c r="C2885" t="s">
        <v>170</v>
      </c>
      <c r="D2885" t="s">
        <v>183</v>
      </c>
      <c r="E2885" t="s">
        <v>14</v>
      </c>
      <c r="F2885" t="s">
        <v>0</v>
      </c>
      <c r="G2885" s="6">
        <v>3</v>
      </c>
      <c r="H2885" t="s">
        <v>3</v>
      </c>
      <c r="I2885" t="s">
        <v>20</v>
      </c>
      <c r="J2885" s="1">
        <v>19000</v>
      </c>
      <c r="K2885">
        <v>1</v>
      </c>
      <c r="L2885">
        <v>5</v>
      </c>
      <c r="M2885">
        <v>5.2</v>
      </c>
      <c r="N2885" s="3">
        <v>843315.24</v>
      </c>
      <c r="O2885" s="3">
        <v>591836.07999999996</v>
      </c>
      <c r="P2885" s="7">
        <f>(N2885-O2885)/N2885*100</f>
        <v>29.820303022153382</v>
      </c>
    </row>
    <row r="2886" spans="1:16" x14ac:dyDescent="0.35">
      <c r="A2886" t="s">
        <v>675</v>
      </c>
      <c r="B2886" t="s">
        <v>65</v>
      </c>
      <c r="C2886" t="s">
        <v>87</v>
      </c>
      <c r="D2886" t="s">
        <v>88</v>
      </c>
      <c r="E2886" t="s">
        <v>4</v>
      </c>
      <c r="F2886" t="s">
        <v>0</v>
      </c>
      <c r="G2886" s="6">
        <v>4</v>
      </c>
      <c r="H2886" t="s">
        <v>3</v>
      </c>
      <c r="I2886" t="s">
        <v>1</v>
      </c>
      <c r="J2886" s="1">
        <v>22000</v>
      </c>
      <c r="K2886">
        <v>1</v>
      </c>
      <c r="L2886">
        <v>4.5</v>
      </c>
      <c r="M2886">
        <v>4.8</v>
      </c>
      <c r="N2886" s="3">
        <v>613352</v>
      </c>
      <c r="O2886" s="3">
        <v>379950</v>
      </c>
      <c r="P2886" s="7">
        <f>(N2886-O2886)/N2886*100</f>
        <v>38.053515762563748</v>
      </c>
    </row>
    <row r="2887" spans="1:16" x14ac:dyDescent="0.35">
      <c r="A2887" t="s">
        <v>662</v>
      </c>
      <c r="B2887" t="s">
        <v>65</v>
      </c>
      <c r="C2887" t="s">
        <v>66</v>
      </c>
      <c r="D2887" t="s">
        <v>68</v>
      </c>
      <c r="E2887" t="s">
        <v>14</v>
      </c>
      <c r="F2887" t="s">
        <v>0</v>
      </c>
      <c r="G2887" s="6">
        <v>8</v>
      </c>
      <c r="H2887" t="s">
        <v>3</v>
      </c>
      <c r="I2887" t="s">
        <v>17</v>
      </c>
      <c r="J2887" s="1">
        <v>60213</v>
      </c>
      <c r="K2887">
        <v>1</v>
      </c>
      <c r="L2887">
        <v>4.3</v>
      </c>
      <c r="M2887">
        <v>4.8</v>
      </c>
      <c r="N2887" s="3">
        <v>944779.38872399996</v>
      </c>
      <c r="O2887" s="3">
        <v>412528</v>
      </c>
      <c r="P2887" s="7">
        <f>(N2887-O2887)/N2887*100</f>
        <v>56.336049989706908</v>
      </c>
    </row>
    <row r="2888" spans="1:16" x14ac:dyDescent="0.35">
      <c r="A2888" t="s">
        <v>912</v>
      </c>
      <c r="B2888" t="s">
        <v>65</v>
      </c>
      <c r="C2888" t="s">
        <v>353</v>
      </c>
      <c r="D2888" t="s">
        <v>354</v>
      </c>
      <c r="E2888" t="s">
        <v>32</v>
      </c>
      <c r="F2888" t="s">
        <v>0</v>
      </c>
      <c r="G2888" s="6">
        <v>11</v>
      </c>
      <c r="H2888" t="s">
        <v>3</v>
      </c>
      <c r="I2888" t="s">
        <v>12</v>
      </c>
      <c r="J2888" s="1">
        <v>86000</v>
      </c>
      <c r="K2888">
        <v>1</v>
      </c>
      <c r="L2888">
        <v>4.3</v>
      </c>
      <c r="M2888">
        <v>7.4</v>
      </c>
      <c r="N2888" s="3">
        <v>2860961.8317900002</v>
      </c>
      <c r="O2888" s="3">
        <v>450000</v>
      </c>
      <c r="P2888" s="7">
        <f>(N2888-O2888)/N2888*100</f>
        <v>84.271023996204406</v>
      </c>
    </row>
    <row r="2889" spans="1:16" x14ac:dyDescent="0.35">
      <c r="A2889" t="s">
        <v>675</v>
      </c>
      <c r="B2889" t="s">
        <v>65</v>
      </c>
      <c r="C2889" t="s">
        <v>87</v>
      </c>
      <c r="D2889" t="s">
        <v>88</v>
      </c>
      <c r="E2889" t="s">
        <v>4</v>
      </c>
      <c r="F2889" t="s">
        <v>0</v>
      </c>
      <c r="G2889" s="6">
        <v>5</v>
      </c>
      <c r="H2889" t="s">
        <v>3</v>
      </c>
      <c r="I2889" t="s">
        <v>1</v>
      </c>
      <c r="J2889" s="1">
        <v>31400</v>
      </c>
      <c r="K2889">
        <v>1</v>
      </c>
      <c r="L2889">
        <v>4.5</v>
      </c>
      <c r="M2889">
        <v>6.8</v>
      </c>
      <c r="N2889" s="3">
        <v>613352</v>
      </c>
      <c r="O2889" s="3">
        <v>320885.68</v>
      </c>
      <c r="P2889" s="7">
        <f>(N2889-O2889)/N2889*100</f>
        <v>47.683274856852179</v>
      </c>
    </row>
    <row r="2890" spans="1:16" x14ac:dyDescent="0.35">
      <c r="A2890" t="s">
        <v>670</v>
      </c>
      <c r="B2890" t="s">
        <v>65</v>
      </c>
      <c r="C2890" t="s">
        <v>80</v>
      </c>
      <c r="D2890" t="s">
        <v>81</v>
      </c>
      <c r="E2890" t="s">
        <v>14</v>
      </c>
      <c r="F2890" t="s">
        <v>0</v>
      </c>
      <c r="G2890" s="6">
        <v>10</v>
      </c>
      <c r="H2890" t="s">
        <v>3</v>
      </c>
      <c r="I2890" t="s">
        <v>2</v>
      </c>
      <c r="J2890" s="1">
        <v>59000</v>
      </c>
      <c r="K2890">
        <v>1</v>
      </c>
      <c r="L2890">
        <v>4.5</v>
      </c>
      <c r="M2890">
        <v>8.5</v>
      </c>
      <c r="N2890" s="3">
        <v>837627.58000299998</v>
      </c>
      <c r="O2890" s="3">
        <v>206800</v>
      </c>
      <c r="P2890" s="7">
        <f>(N2890-O2890)/N2890*100</f>
        <v>75.311223634821175</v>
      </c>
    </row>
    <row r="2891" spans="1:16" x14ac:dyDescent="0.35">
      <c r="A2891" t="s">
        <v>740</v>
      </c>
      <c r="B2891" t="s">
        <v>65</v>
      </c>
      <c r="C2891" t="s">
        <v>71</v>
      </c>
      <c r="D2891" t="s">
        <v>186</v>
      </c>
      <c r="E2891" t="s">
        <v>4</v>
      </c>
      <c r="F2891" t="s">
        <v>0</v>
      </c>
      <c r="G2891" s="6">
        <v>12</v>
      </c>
      <c r="H2891" t="s">
        <v>3</v>
      </c>
      <c r="I2891" t="s">
        <v>18</v>
      </c>
      <c r="J2891" s="1">
        <v>95000</v>
      </c>
      <c r="K2891">
        <v>2</v>
      </c>
      <c r="L2891">
        <v>4.3</v>
      </c>
      <c r="M2891">
        <v>5.9</v>
      </c>
      <c r="N2891" s="3">
        <v>1303954.7245700001</v>
      </c>
      <c r="O2891" s="3">
        <v>198000</v>
      </c>
      <c r="P2891" s="7">
        <f>(N2891-O2891)/N2891*100</f>
        <v>84.815423705351918</v>
      </c>
    </row>
    <row r="2892" spans="1:16" x14ac:dyDescent="0.35">
      <c r="A2892" t="s">
        <v>934</v>
      </c>
      <c r="B2892" t="s">
        <v>65</v>
      </c>
      <c r="C2892" t="s">
        <v>128</v>
      </c>
      <c r="D2892" t="s">
        <v>374</v>
      </c>
      <c r="E2892" t="s">
        <v>14</v>
      </c>
      <c r="F2892" t="s">
        <v>0</v>
      </c>
      <c r="G2892" s="6">
        <v>5</v>
      </c>
      <c r="H2892" t="s">
        <v>13</v>
      </c>
      <c r="I2892" t="s">
        <v>18</v>
      </c>
      <c r="J2892" s="1">
        <v>7500</v>
      </c>
      <c r="K2892">
        <v>1</v>
      </c>
      <c r="L2892">
        <v>5</v>
      </c>
      <c r="M2892">
        <v>4</v>
      </c>
      <c r="N2892" s="3">
        <v>982415</v>
      </c>
      <c r="O2892" s="3">
        <v>525712</v>
      </c>
      <c r="P2892" s="7">
        <f>(N2892-O2892)/N2892*100</f>
        <v>46.487787747540501</v>
      </c>
    </row>
    <row r="2893" spans="1:16" x14ac:dyDescent="0.35">
      <c r="A2893" t="s">
        <v>675</v>
      </c>
      <c r="B2893" t="s">
        <v>65</v>
      </c>
      <c r="C2893" t="s">
        <v>87</v>
      </c>
      <c r="D2893" t="s">
        <v>88</v>
      </c>
      <c r="E2893" t="s">
        <v>4</v>
      </c>
      <c r="F2893" t="s">
        <v>0</v>
      </c>
      <c r="G2893" s="6">
        <v>6</v>
      </c>
      <c r="H2893" t="s">
        <v>3</v>
      </c>
      <c r="I2893" t="s">
        <v>18</v>
      </c>
      <c r="J2893" s="1">
        <v>63702</v>
      </c>
      <c r="K2893">
        <v>1</v>
      </c>
      <c r="L2893">
        <v>3.8</v>
      </c>
      <c r="M2893">
        <v>6.6</v>
      </c>
      <c r="N2893" s="3">
        <v>613352</v>
      </c>
      <c r="O2893" s="3">
        <v>315382</v>
      </c>
      <c r="P2893" s="7">
        <f>(N2893-O2893)/N2893*100</f>
        <v>48.580586677796759</v>
      </c>
    </row>
    <row r="2894" spans="1:16" x14ac:dyDescent="0.35">
      <c r="A2894" t="s">
        <v>1137</v>
      </c>
      <c r="B2894" t="s">
        <v>65</v>
      </c>
      <c r="C2894" t="s">
        <v>128</v>
      </c>
      <c r="D2894" t="s">
        <v>407</v>
      </c>
      <c r="E2894" t="s">
        <v>14</v>
      </c>
      <c r="F2894" t="s">
        <v>0</v>
      </c>
      <c r="G2894" s="6">
        <v>3</v>
      </c>
      <c r="H2894" t="s">
        <v>13</v>
      </c>
      <c r="I2894" t="s">
        <v>20</v>
      </c>
      <c r="J2894" s="1">
        <v>12500</v>
      </c>
      <c r="K2894">
        <v>1</v>
      </c>
      <c r="L2894">
        <v>4.5</v>
      </c>
      <c r="M2894">
        <v>6.9</v>
      </c>
      <c r="N2894" s="3">
        <v>870605</v>
      </c>
      <c r="O2894" s="3">
        <v>511438</v>
      </c>
      <c r="P2894" s="7">
        <f>(N2894-O2894)/N2894*100</f>
        <v>41.254874483835948</v>
      </c>
    </row>
    <row r="2895" spans="1:16" x14ac:dyDescent="0.35">
      <c r="A2895" t="s">
        <v>737</v>
      </c>
      <c r="B2895" t="s">
        <v>65</v>
      </c>
      <c r="C2895" t="s">
        <v>66</v>
      </c>
      <c r="D2895" t="s">
        <v>182</v>
      </c>
      <c r="E2895" t="s">
        <v>104</v>
      </c>
      <c r="F2895" t="s">
        <v>0</v>
      </c>
      <c r="G2895" s="6">
        <v>11</v>
      </c>
      <c r="H2895" t="s">
        <v>3</v>
      </c>
      <c r="I2895" t="s">
        <v>17</v>
      </c>
      <c r="J2895" s="1">
        <v>100000</v>
      </c>
      <c r="K2895">
        <v>1</v>
      </c>
      <c r="L2895">
        <v>4.3</v>
      </c>
      <c r="M2895">
        <v>6.9</v>
      </c>
      <c r="N2895" s="3">
        <v>930953.27919999999</v>
      </c>
      <c r="O2895" s="3">
        <v>238032</v>
      </c>
      <c r="P2895" s="7">
        <f>(N2895-O2895)/N2895*100</f>
        <v>74.431369938935163</v>
      </c>
    </row>
    <row r="2896" spans="1:16" x14ac:dyDescent="0.35">
      <c r="A2896" t="s">
        <v>925</v>
      </c>
      <c r="B2896" t="s">
        <v>65</v>
      </c>
      <c r="C2896" t="s">
        <v>69</v>
      </c>
      <c r="D2896" t="s">
        <v>354</v>
      </c>
      <c r="E2896" t="s">
        <v>14</v>
      </c>
      <c r="F2896" t="s">
        <v>0</v>
      </c>
      <c r="G2896" s="6">
        <v>10</v>
      </c>
      <c r="H2896" t="s">
        <v>3</v>
      </c>
      <c r="I2896" t="s">
        <v>12</v>
      </c>
      <c r="J2896" s="1">
        <v>110000</v>
      </c>
      <c r="K2896">
        <v>1</v>
      </c>
      <c r="L2896">
        <v>4.5</v>
      </c>
      <c r="M2896">
        <v>6.6</v>
      </c>
      <c r="N2896" s="3">
        <v>2332332</v>
      </c>
      <c r="O2896" s="3">
        <v>520950</v>
      </c>
      <c r="P2896" s="7">
        <f>(N2896-O2896)/N2896*100</f>
        <v>77.663986087743936</v>
      </c>
    </row>
    <row r="2897" spans="1:16" x14ac:dyDescent="0.35">
      <c r="A2897" t="s">
        <v>948</v>
      </c>
      <c r="B2897" t="s">
        <v>65</v>
      </c>
      <c r="C2897" t="s">
        <v>128</v>
      </c>
      <c r="D2897" t="s">
        <v>387</v>
      </c>
      <c r="E2897" t="s">
        <v>14</v>
      </c>
      <c r="F2897" t="s">
        <v>10</v>
      </c>
      <c r="G2897" s="6">
        <v>3</v>
      </c>
      <c r="H2897" t="s">
        <v>3</v>
      </c>
      <c r="I2897" t="s">
        <v>18</v>
      </c>
      <c r="J2897" s="1">
        <v>33000</v>
      </c>
      <c r="K2897">
        <v>1</v>
      </c>
      <c r="L2897">
        <v>4.8</v>
      </c>
      <c r="M2897">
        <v>4.8</v>
      </c>
      <c r="N2897" s="3">
        <v>900907</v>
      </c>
      <c r="O2897" s="3">
        <v>535248</v>
      </c>
      <c r="P2897" s="7">
        <f>(N2897-O2897)/N2897*100</f>
        <v>40.587874220091528</v>
      </c>
    </row>
    <row r="2898" spans="1:16" x14ac:dyDescent="0.35">
      <c r="A2898" t="s">
        <v>665</v>
      </c>
      <c r="B2898" t="s">
        <v>65</v>
      </c>
      <c r="C2898" t="s">
        <v>71</v>
      </c>
      <c r="D2898" t="s">
        <v>73</v>
      </c>
      <c r="E2898" t="s">
        <v>14</v>
      </c>
      <c r="F2898" t="s">
        <v>0</v>
      </c>
      <c r="G2898" s="6">
        <v>8</v>
      </c>
      <c r="H2898" t="s">
        <v>13</v>
      </c>
      <c r="I2898" t="s">
        <v>18</v>
      </c>
      <c r="J2898" s="1">
        <v>53214</v>
      </c>
      <c r="K2898">
        <v>1</v>
      </c>
      <c r="L2898">
        <v>9.9</v>
      </c>
      <c r="M2898">
        <v>4.9000000000000004</v>
      </c>
      <c r="N2898" s="3">
        <v>1675849.12017</v>
      </c>
      <c r="O2898" s="3">
        <v>497200</v>
      </c>
      <c r="P2898" s="7">
        <f>(N2898-O2898)/N2898*100</f>
        <v>70.331458004431596</v>
      </c>
    </row>
    <row r="2899" spans="1:16" x14ac:dyDescent="0.35">
      <c r="A2899" t="s">
        <v>725</v>
      </c>
      <c r="B2899" t="s">
        <v>65</v>
      </c>
      <c r="C2899" t="s">
        <v>128</v>
      </c>
      <c r="D2899" t="s">
        <v>167</v>
      </c>
      <c r="E2899" t="s">
        <v>14</v>
      </c>
      <c r="F2899" t="s">
        <v>0</v>
      </c>
      <c r="G2899" s="6">
        <v>4</v>
      </c>
      <c r="H2899" t="s">
        <v>3</v>
      </c>
      <c r="I2899" t="s">
        <v>12</v>
      </c>
      <c r="J2899" s="1">
        <v>5336</v>
      </c>
      <c r="K2899">
        <v>1</v>
      </c>
      <c r="L2899">
        <v>4.5</v>
      </c>
      <c r="M2899">
        <v>7.7</v>
      </c>
      <c r="N2899" s="3">
        <v>825993</v>
      </c>
      <c r="O2899" s="3">
        <v>417198</v>
      </c>
      <c r="P2899" s="7">
        <f>(N2899-O2899)/N2899*100</f>
        <v>49.491339514983785</v>
      </c>
    </row>
    <row r="2900" spans="1:16" x14ac:dyDescent="0.35">
      <c r="A2900" t="s">
        <v>914</v>
      </c>
      <c r="B2900" t="s">
        <v>65</v>
      </c>
      <c r="C2900" t="s">
        <v>71</v>
      </c>
      <c r="D2900" t="s">
        <v>356</v>
      </c>
      <c r="E2900" t="s">
        <v>14</v>
      </c>
      <c r="F2900" t="s">
        <v>0</v>
      </c>
      <c r="G2900" s="6">
        <v>11</v>
      </c>
      <c r="H2900" t="s">
        <v>13</v>
      </c>
      <c r="I2900" t="s">
        <v>1</v>
      </c>
      <c r="J2900" s="1">
        <v>53500</v>
      </c>
      <c r="K2900">
        <v>1</v>
      </c>
      <c r="L2900">
        <v>4.5</v>
      </c>
      <c r="M2900">
        <v>6.6</v>
      </c>
      <c r="N2900" s="3">
        <v>1343468.5041</v>
      </c>
      <c r="O2900" s="3">
        <v>333750</v>
      </c>
      <c r="P2900" s="7">
        <f>(N2900-O2900)/N2900*100</f>
        <v>75.157586576725762</v>
      </c>
    </row>
    <row r="2901" spans="1:16" x14ac:dyDescent="0.35">
      <c r="A2901" t="s">
        <v>752</v>
      </c>
      <c r="B2901" t="s">
        <v>90</v>
      </c>
      <c r="C2901" t="s">
        <v>118</v>
      </c>
      <c r="D2901" t="s">
        <v>98</v>
      </c>
      <c r="E2901" t="s">
        <v>14</v>
      </c>
      <c r="F2901" t="s">
        <v>0</v>
      </c>
      <c r="G2901" s="6">
        <v>9</v>
      </c>
      <c r="H2901" t="s">
        <v>13</v>
      </c>
      <c r="I2901" t="s">
        <v>43</v>
      </c>
      <c r="J2901" s="1">
        <v>54768</v>
      </c>
      <c r="K2901">
        <v>1</v>
      </c>
      <c r="L2901">
        <v>6.8</v>
      </c>
      <c r="M2901">
        <v>6.2</v>
      </c>
      <c r="N2901" s="3">
        <v>741508</v>
      </c>
      <c r="O2901" s="3">
        <v>347568</v>
      </c>
      <c r="P2901" s="7">
        <f>(N2901-O2901)/N2901*100</f>
        <v>53.126871186824687</v>
      </c>
    </row>
    <row r="2902" spans="1:16" x14ac:dyDescent="0.35">
      <c r="A2902" t="s">
        <v>752</v>
      </c>
      <c r="B2902" t="s">
        <v>90</v>
      </c>
      <c r="C2902" t="s">
        <v>118</v>
      </c>
      <c r="D2902" t="s">
        <v>98</v>
      </c>
      <c r="E2902" t="s">
        <v>14</v>
      </c>
      <c r="F2902" t="s">
        <v>0</v>
      </c>
      <c r="G2902" s="6">
        <v>9</v>
      </c>
      <c r="H2902" t="s">
        <v>13</v>
      </c>
      <c r="I2902" t="s">
        <v>1</v>
      </c>
      <c r="J2902" s="1">
        <v>16543</v>
      </c>
      <c r="K2902">
        <v>1</v>
      </c>
      <c r="L2902">
        <v>6.8</v>
      </c>
      <c r="M2902">
        <v>6.6</v>
      </c>
      <c r="N2902" s="3">
        <v>741508</v>
      </c>
      <c r="O2902" s="3">
        <v>310800</v>
      </c>
      <c r="P2902" s="7">
        <f>(N2902-O2902)/N2902*100</f>
        <v>58.085415127011444</v>
      </c>
    </row>
    <row r="2903" spans="1:16" x14ac:dyDescent="0.35">
      <c r="A2903" t="s">
        <v>729</v>
      </c>
      <c r="B2903" t="s">
        <v>90</v>
      </c>
      <c r="C2903" t="s">
        <v>99</v>
      </c>
      <c r="D2903" t="s">
        <v>174</v>
      </c>
      <c r="E2903" t="s">
        <v>4</v>
      </c>
      <c r="F2903" t="s">
        <v>0</v>
      </c>
      <c r="G2903" s="6">
        <v>8</v>
      </c>
      <c r="H2903" t="s">
        <v>3</v>
      </c>
      <c r="I2903" t="s">
        <v>20</v>
      </c>
      <c r="J2903" s="1">
        <v>48000</v>
      </c>
      <c r="K2903">
        <v>1</v>
      </c>
      <c r="L2903">
        <v>6.8</v>
      </c>
      <c r="M2903">
        <v>8.4</v>
      </c>
      <c r="N2903" s="3">
        <v>563322.6</v>
      </c>
      <c r="O2903" s="3">
        <v>278838</v>
      </c>
      <c r="P2903" s="7">
        <f>(N2903-O2903)/N2903*100</f>
        <v>50.501187064037545</v>
      </c>
    </row>
    <row r="2904" spans="1:16" x14ac:dyDescent="0.35">
      <c r="A2904" t="s">
        <v>729</v>
      </c>
      <c r="B2904" t="s">
        <v>90</v>
      </c>
      <c r="C2904" t="s">
        <v>99</v>
      </c>
      <c r="D2904" t="s">
        <v>174</v>
      </c>
      <c r="E2904" t="s">
        <v>4</v>
      </c>
      <c r="F2904" t="s">
        <v>0</v>
      </c>
      <c r="G2904" s="6">
        <v>11</v>
      </c>
      <c r="H2904" t="s">
        <v>3</v>
      </c>
      <c r="I2904" t="s">
        <v>12</v>
      </c>
      <c r="J2904" s="1">
        <v>52000</v>
      </c>
      <c r="K2904">
        <v>1</v>
      </c>
      <c r="L2904">
        <v>6.8</v>
      </c>
      <c r="M2904">
        <v>5.2</v>
      </c>
      <c r="N2904" s="3">
        <v>563322.6</v>
      </c>
      <c r="O2904" s="3">
        <v>198000</v>
      </c>
      <c r="P2904" s="7">
        <f>(N2904-O2904)/N2904*100</f>
        <v>64.851401310723205</v>
      </c>
    </row>
    <row r="2905" spans="1:16" x14ac:dyDescent="0.35">
      <c r="A2905" t="s">
        <v>729</v>
      </c>
      <c r="B2905" t="s">
        <v>90</v>
      </c>
      <c r="C2905" t="s">
        <v>99</v>
      </c>
      <c r="D2905" t="s">
        <v>174</v>
      </c>
      <c r="E2905" t="s">
        <v>4</v>
      </c>
      <c r="F2905" t="s">
        <v>0</v>
      </c>
      <c r="G2905" s="6">
        <v>11</v>
      </c>
      <c r="H2905" t="s">
        <v>3</v>
      </c>
      <c r="I2905" t="s">
        <v>43</v>
      </c>
      <c r="J2905" s="1">
        <v>47546</v>
      </c>
      <c r="K2905">
        <v>2</v>
      </c>
      <c r="L2905">
        <v>6.8</v>
      </c>
      <c r="M2905">
        <v>4.2</v>
      </c>
      <c r="N2905" s="3">
        <v>563322.6</v>
      </c>
      <c r="O2905" s="3">
        <v>310800</v>
      </c>
      <c r="P2905" s="7">
        <f>(N2905-O2905)/N2905*100</f>
        <v>44.827351148347319</v>
      </c>
    </row>
    <row r="2906" spans="1:16" x14ac:dyDescent="0.35">
      <c r="A2906" t="s">
        <v>729</v>
      </c>
      <c r="B2906" t="s">
        <v>90</v>
      </c>
      <c r="C2906" t="s">
        <v>99</v>
      </c>
      <c r="D2906" t="s">
        <v>174</v>
      </c>
      <c r="E2906" t="s">
        <v>4</v>
      </c>
      <c r="F2906" t="s">
        <v>0</v>
      </c>
      <c r="G2906" s="6">
        <v>11</v>
      </c>
      <c r="H2906" t="s">
        <v>3</v>
      </c>
      <c r="I2906" t="s">
        <v>18</v>
      </c>
      <c r="J2906" s="1">
        <v>52000</v>
      </c>
      <c r="K2906">
        <v>1</v>
      </c>
      <c r="L2906">
        <v>6.8</v>
      </c>
      <c r="M2906">
        <v>4.4000000000000004</v>
      </c>
      <c r="N2906" s="3">
        <v>563322.6</v>
      </c>
      <c r="O2906" s="3">
        <v>211200</v>
      </c>
      <c r="P2906" s="7">
        <f>(N2906-O2906)/N2906*100</f>
        <v>62.508161398104747</v>
      </c>
    </row>
    <row r="2907" spans="1:16" x14ac:dyDescent="0.35">
      <c r="A2907" t="s">
        <v>729</v>
      </c>
      <c r="B2907" t="s">
        <v>90</v>
      </c>
      <c r="C2907" t="s">
        <v>99</v>
      </c>
      <c r="D2907" t="s">
        <v>174</v>
      </c>
      <c r="E2907" t="s">
        <v>4</v>
      </c>
      <c r="F2907" t="s">
        <v>0</v>
      </c>
      <c r="G2907" s="6">
        <v>11</v>
      </c>
      <c r="H2907" t="s">
        <v>3</v>
      </c>
      <c r="I2907" t="s">
        <v>12</v>
      </c>
      <c r="J2907" s="1">
        <v>58000</v>
      </c>
      <c r="K2907">
        <v>1</v>
      </c>
      <c r="L2907">
        <v>6.8</v>
      </c>
      <c r="M2907">
        <v>8.8000000000000007</v>
      </c>
      <c r="N2907" s="3">
        <v>563322.6</v>
      </c>
      <c r="O2907" s="3">
        <v>193600</v>
      </c>
      <c r="P2907" s="7">
        <f>(N2907-O2907)/N2907*100</f>
        <v>65.632481281596014</v>
      </c>
    </row>
    <row r="2908" spans="1:16" x14ac:dyDescent="0.35">
      <c r="A2908" t="s">
        <v>1073</v>
      </c>
      <c r="B2908" t="s">
        <v>90</v>
      </c>
      <c r="C2908" t="s">
        <v>442</v>
      </c>
      <c r="D2908" t="s">
        <v>96</v>
      </c>
      <c r="E2908" t="s">
        <v>4</v>
      </c>
      <c r="F2908" t="s">
        <v>0</v>
      </c>
      <c r="G2908" s="6">
        <v>7</v>
      </c>
      <c r="H2908" t="s">
        <v>3</v>
      </c>
      <c r="I2908" t="s">
        <v>18</v>
      </c>
      <c r="J2908" s="1">
        <v>39842</v>
      </c>
      <c r="K2908">
        <v>1</v>
      </c>
      <c r="L2908">
        <v>6.8</v>
      </c>
      <c r="M2908">
        <v>5</v>
      </c>
      <c r="N2908" s="3">
        <v>470900.38765500003</v>
      </c>
      <c r="O2908" s="3">
        <v>238032</v>
      </c>
      <c r="P2908" s="7">
        <f>(N2908-O2908)/N2908*100</f>
        <v>49.451729868952341</v>
      </c>
    </row>
    <row r="2909" spans="1:16" x14ac:dyDescent="0.35">
      <c r="A2909" t="s">
        <v>1033</v>
      </c>
      <c r="B2909" t="s">
        <v>90</v>
      </c>
      <c r="C2909" t="s">
        <v>97</v>
      </c>
      <c r="D2909" t="s">
        <v>474</v>
      </c>
      <c r="E2909" t="s">
        <v>14</v>
      </c>
      <c r="F2909" t="s">
        <v>0</v>
      </c>
      <c r="G2909" s="6">
        <v>10</v>
      </c>
      <c r="H2909" t="s">
        <v>3</v>
      </c>
      <c r="I2909" t="s">
        <v>12</v>
      </c>
      <c r="J2909" s="1">
        <v>88000</v>
      </c>
      <c r="K2909">
        <v>2</v>
      </c>
      <c r="L2909">
        <v>6.4</v>
      </c>
      <c r="M2909">
        <v>8.1999999999999993</v>
      </c>
      <c r="N2909" s="3">
        <v>698266.73950000003</v>
      </c>
      <c r="O2909" s="3">
        <v>251598</v>
      </c>
      <c r="P2909" s="7">
        <f>(N2909-O2909)/N2909*100</f>
        <v>63.96821074706223</v>
      </c>
    </row>
    <row r="2910" spans="1:16" x14ac:dyDescent="0.35">
      <c r="A2910" t="s">
        <v>680</v>
      </c>
      <c r="B2910" t="s">
        <v>90</v>
      </c>
      <c r="C2910" t="s">
        <v>102</v>
      </c>
      <c r="D2910" t="s">
        <v>103</v>
      </c>
      <c r="E2910" t="s">
        <v>4</v>
      </c>
      <c r="F2910" t="s">
        <v>0</v>
      </c>
      <c r="G2910" s="6">
        <v>12</v>
      </c>
      <c r="H2910" t="s">
        <v>3</v>
      </c>
      <c r="I2910" t="s">
        <v>23</v>
      </c>
      <c r="J2910" s="1">
        <v>45000</v>
      </c>
      <c r="K2910">
        <v>1</v>
      </c>
      <c r="L2910">
        <v>6.8</v>
      </c>
      <c r="M2910">
        <v>6</v>
      </c>
      <c r="N2910" s="3">
        <v>336331.17237400002</v>
      </c>
      <c r="O2910" s="3">
        <v>110000</v>
      </c>
      <c r="P2910" s="7">
        <f>(N2910-O2910)/N2910*100</f>
        <v>67.294140705554312</v>
      </c>
    </row>
    <row r="2911" spans="1:16" x14ac:dyDescent="0.35">
      <c r="A2911" t="s">
        <v>1094</v>
      </c>
      <c r="B2911" t="s">
        <v>90</v>
      </c>
      <c r="C2911" t="s">
        <v>102</v>
      </c>
      <c r="D2911" t="s">
        <v>225</v>
      </c>
      <c r="E2911" t="s">
        <v>4</v>
      </c>
      <c r="F2911" t="s">
        <v>0</v>
      </c>
      <c r="G2911" s="6">
        <v>8</v>
      </c>
      <c r="H2911" t="s">
        <v>3</v>
      </c>
      <c r="I2911" t="s">
        <v>43</v>
      </c>
      <c r="J2911" s="1">
        <v>54000</v>
      </c>
      <c r="K2911">
        <v>2</v>
      </c>
      <c r="L2911">
        <v>6.4</v>
      </c>
      <c r="M2911">
        <v>9.1999999999999993</v>
      </c>
      <c r="N2911" s="3">
        <v>336331.17237400002</v>
      </c>
      <c r="O2911" s="3">
        <v>132000</v>
      </c>
      <c r="P2911" s="7">
        <f>(N2911-O2911)/N2911*100</f>
        <v>60.75296884666519</v>
      </c>
    </row>
    <row r="2912" spans="1:16" x14ac:dyDescent="0.35">
      <c r="A2912" t="s">
        <v>723</v>
      </c>
      <c r="B2912" t="s">
        <v>90</v>
      </c>
      <c r="C2912" t="s">
        <v>165</v>
      </c>
      <c r="D2912" t="s">
        <v>98</v>
      </c>
      <c r="E2912" t="s">
        <v>4</v>
      </c>
      <c r="F2912" t="s">
        <v>0</v>
      </c>
      <c r="G2912" s="6">
        <v>11</v>
      </c>
      <c r="H2912" t="s">
        <v>3</v>
      </c>
      <c r="I2912" t="s">
        <v>43</v>
      </c>
      <c r="J2912" s="1">
        <v>65230</v>
      </c>
      <c r="K2912">
        <v>2</v>
      </c>
      <c r="L2912">
        <v>6.8</v>
      </c>
      <c r="M2912">
        <v>7</v>
      </c>
      <c r="N2912" s="3">
        <v>449306.7867</v>
      </c>
      <c r="O2912" s="3">
        <v>140800</v>
      </c>
      <c r="P2912" s="7">
        <f>(N2912-O2912)/N2912*100</f>
        <v>68.662837026316396</v>
      </c>
    </row>
    <row r="2913" spans="1:16" x14ac:dyDescent="0.35">
      <c r="A2913" t="s">
        <v>678</v>
      </c>
      <c r="B2913" t="s">
        <v>90</v>
      </c>
      <c r="C2913" t="s">
        <v>97</v>
      </c>
      <c r="D2913" t="s">
        <v>98</v>
      </c>
      <c r="E2913" t="s">
        <v>14</v>
      </c>
      <c r="F2913" t="s">
        <v>0</v>
      </c>
      <c r="G2913" s="6">
        <v>9</v>
      </c>
      <c r="H2913" t="s">
        <v>3</v>
      </c>
      <c r="I2913" t="s">
        <v>43</v>
      </c>
      <c r="J2913" s="1">
        <v>43245</v>
      </c>
      <c r="K2913">
        <v>1</v>
      </c>
      <c r="L2913">
        <v>6.8</v>
      </c>
      <c r="M2913">
        <v>4.2</v>
      </c>
      <c r="N2913" s="3">
        <v>750203.95962700003</v>
      </c>
      <c r="O2913" s="3">
        <v>333750</v>
      </c>
      <c r="P2913" s="7">
        <f>(N2913-O2913)/N2913*100</f>
        <v>55.512098314445069</v>
      </c>
    </row>
    <row r="2914" spans="1:16" x14ac:dyDescent="0.35">
      <c r="A2914" t="s">
        <v>994</v>
      </c>
      <c r="B2914" t="s">
        <v>90</v>
      </c>
      <c r="C2914" t="s">
        <v>187</v>
      </c>
      <c r="D2914" t="s">
        <v>189</v>
      </c>
      <c r="E2914" t="s">
        <v>4</v>
      </c>
      <c r="F2914" t="s">
        <v>0</v>
      </c>
      <c r="G2914" s="6">
        <v>8</v>
      </c>
      <c r="H2914" t="s">
        <v>3</v>
      </c>
      <c r="I2914" t="s">
        <v>20</v>
      </c>
      <c r="J2914" s="1">
        <v>165000</v>
      </c>
      <c r="K2914">
        <v>1</v>
      </c>
      <c r="L2914">
        <v>5</v>
      </c>
      <c r="M2914">
        <v>8.6</v>
      </c>
      <c r="N2914" s="3">
        <v>394408.98835200001</v>
      </c>
      <c r="O2914" s="3">
        <v>145200</v>
      </c>
      <c r="P2914" s="7">
        <f>(N2914-O2914)/N2914*100</f>
        <v>63.185423180464461</v>
      </c>
    </row>
    <row r="2915" spans="1:16" x14ac:dyDescent="0.35">
      <c r="A2915" t="s">
        <v>994</v>
      </c>
      <c r="B2915" t="s">
        <v>90</v>
      </c>
      <c r="C2915" t="s">
        <v>187</v>
      </c>
      <c r="D2915" t="s">
        <v>189</v>
      </c>
      <c r="E2915" t="s">
        <v>4</v>
      </c>
      <c r="F2915" t="s">
        <v>0</v>
      </c>
      <c r="G2915" s="6">
        <v>8</v>
      </c>
      <c r="H2915" t="s">
        <v>3</v>
      </c>
      <c r="I2915" t="s">
        <v>12</v>
      </c>
      <c r="J2915" s="1">
        <v>55000</v>
      </c>
      <c r="K2915">
        <v>1</v>
      </c>
      <c r="L2915">
        <v>6.4</v>
      </c>
      <c r="M2915">
        <v>6.4</v>
      </c>
      <c r="N2915" s="3">
        <v>394408.98835200001</v>
      </c>
      <c r="O2915" s="3">
        <v>162800</v>
      </c>
      <c r="P2915" s="7">
        <f>(N2915-O2915)/N2915*100</f>
        <v>58.723050232641981</v>
      </c>
    </row>
    <row r="2916" spans="1:16" x14ac:dyDescent="0.35">
      <c r="A2916" t="s">
        <v>712</v>
      </c>
      <c r="B2916" t="s">
        <v>90</v>
      </c>
      <c r="C2916" t="s">
        <v>97</v>
      </c>
      <c r="D2916" t="s">
        <v>154</v>
      </c>
      <c r="E2916" t="s">
        <v>14</v>
      </c>
      <c r="F2916" t="s">
        <v>0</v>
      </c>
      <c r="G2916" s="6">
        <v>7</v>
      </c>
      <c r="H2916" t="s">
        <v>13</v>
      </c>
      <c r="I2916" t="s">
        <v>37</v>
      </c>
      <c r="J2916" s="1">
        <v>42000</v>
      </c>
      <c r="K2916">
        <v>1</v>
      </c>
      <c r="L2916">
        <v>6.4</v>
      </c>
      <c r="M2916">
        <v>5</v>
      </c>
      <c r="N2916" s="3">
        <v>1002964.98602</v>
      </c>
      <c r="O2916" s="3">
        <v>403200</v>
      </c>
      <c r="P2916" s="7">
        <f>(N2916-O2916)/N2916*100</f>
        <v>59.799194825335618</v>
      </c>
    </row>
    <row r="2917" spans="1:16" x14ac:dyDescent="0.35">
      <c r="A2917" t="s">
        <v>1003</v>
      </c>
      <c r="B2917" t="s">
        <v>90</v>
      </c>
      <c r="C2917" t="s">
        <v>500</v>
      </c>
      <c r="D2917" t="s">
        <v>101</v>
      </c>
      <c r="E2917" t="s">
        <v>4</v>
      </c>
      <c r="F2917" t="s">
        <v>164</v>
      </c>
      <c r="G2917" s="6">
        <v>9</v>
      </c>
      <c r="H2917" t="s">
        <v>3</v>
      </c>
      <c r="I2917" t="s">
        <v>23</v>
      </c>
      <c r="J2917" s="1">
        <v>44281</v>
      </c>
      <c r="K2917">
        <v>1</v>
      </c>
      <c r="L2917">
        <v>6.8</v>
      </c>
      <c r="M2917">
        <v>5.4</v>
      </c>
      <c r="N2917" s="3">
        <v>480492.60479999997</v>
      </c>
      <c r="O2917" s="3">
        <v>233518</v>
      </c>
      <c r="P2917" s="7">
        <f>(N2917-O2917)/N2917*100</f>
        <v>51.400292602380546</v>
      </c>
    </row>
    <row r="2918" spans="1:16" x14ac:dyDescent="0.35">
      <c r="A2918" t="s">
        <v>715</v>
      </c>
      <c r="B2918" t="s">
        <v>90</v>
      </c>
      <c r="C2918" t="s">
        <v>97</v>
      </c>
      <c r="D2918" t="s">
        <v>121</v>
      </c>
      <c r="E2918" t="s">
        <v>14</v>
      </c>
      <c r="F2918" t="s">
        <v>0</v>
      </c>
      <c r="G2918" s="6">
        <v>9</v>
      </c>
      <c r="H2918" t="s">
        <v>3</v>
      </c>
      <c r="I2918" t="s">
        <v>18</v>
      </c>
      <c r="J2918" s="1">
        <v>52420</v>
      </c>
      <c r="K2918">
        <v>2</v>
      </c>
      <c r="L2918">
        <v>4.5</v>
      </c>
      <c r="M2918">
        <v>6.6</v>
      </c>
      <c r="N2918" s="3">
        <v>828686.83540400001</v>
      </c>
      <c r="O2918" s="3">
        <v>243051.74464200001</v>
      </c>
      <c r="P2918" s="7">
        <f>(N2918-O2918)/N2918*100</f>
        <v>70.670253917632493</v>
      </c>
    </row>
    <row r="2919" spans="1:16" x14ac:dyDescent="0.35">
      <c r="A2919" t="s">
        <v>1035</v>
      </c>
      <c r="B2919" t="s">
        <v>90</v>
      </c>
      <c r="C2919" t="s">
        <v>146</v>
      </c>
      <c r="D2919" t="s">
        <v>189</v>
      </c>
      <c r="E2919" t="s">
        <v>4</v>
      </c>
      <c r="F2919" t="s">
        <v>153</v>
      </c>
      <c r="G2919" s="6">
        <v>8</v>
      </c>
      <c r="H2919" t="s">
        <v>3</v>
      </c>
      <c r="I2919" t="s">
        <v>12</v>
      </c>
      <c r="J2919" s="1">
        <v>32000</v>
      </c>
      <c r="K2919">
        <v>2</v>
      </c>
      <c r="L2919">
        <v>6.8</v>
      </c>
      <c r="M2919">
        <v>4.8</v>
      </c>
      <c r="N2919" s="3">
        <v>417260</v>
      </c>
      <c r="O2919" s="3">
        <v>175120</v>
      </c>
      <c r="P2919" s="7">
        <f>(N2919-O2919)/N2919*100</f>
        <v>58.030963907395872</v>
      </c>
    </row>
    <row r="2920" spans="1:16" x14ac:dyDescent="0.35">
      <c r="A2920" t="s">
        <v>688</v>
      </c>
      <c r="B2920" t="s">
        <v>90</v>
      </c>
      <c r="C2920" t="s">
        <v>118</v>
      </c>
      <c r="D2920" t="s">
        <v>119</v>
      </c>
      <c r="E2920" t="s">
        <v>14</v>
      </c>
      <c r="F2920" t="s">
        <v>142</v>
      </c>
      <c r="G2920" s="6">
        <v>9</v>
      </c>
      <c r="H2920" t="s">
        <v>3</v>
      </c>
      <c r="I2920" t="s">
        <v>12</v>
      </c>
      <c r="J2920" s="1">
        <v>80000</v>
      </c>
      <c r="K2920">
        <v>1</v>
      </c>
      <c r="L2920">
        <v>6.3</v>
      </c>
      <c r="M2920">
        <v>4.2</v>
      </c>
      <c r="N2920" s="3">
        <v>870791</v>
      </c>
      <c r="O2920" s="3">
        <v>355876.08</v>
      </c>
      <c r="P2920" s="7">
        <f>(N2920-O2920)/N2920*100</f>
        <v>59.131860572743633</v>
      </c>
    </row>
    <row r="2921" spans="1:16" x14ac:dyDescent="0.35">
      <c r="A2921" t="s">
        <v>752</v>
      </c>
      <c r="B2921" t="s">
        <v>90</v>
      </c>
      <c r="C2921" t="s">
        <v>118</v>
      </c>
      <c r="D2921" t="s">
        <v>98</v>
      </c>
      <c r="E2921" t="s">
        <v>14</v>
      </c>
      <c r="F2921" t="s">
        <v>0</v>
      </c>
      <c r="G2921" s="6">
        <v>7</v>
      </c>
      <c r="H2921" t="s">
        <v>3</v>
      </c>
      <c r="I2921" t="s">
        <v>12</v>
      </c>
      <c r="J2921" s="1">
        <v>34000</v>
      </c>
      <c r="K2921">
        <v>1</v>
      </c>
      <c r="L2921">
        <v>7</v>
      </c>
      <c r="M2921">
        <v>6</v>
      </c>
      <c r="N2921" s="3">
        <v>741508</v>
      </c>
      <c r="O2921" s="3">
        <v>352182</v>
      </c>
      <c r="P2921" s="7">
        <f>(N2921-O2921)/N2921*100</f>
        <v>52.504625708690931</v>
      </c>
    </row>
    <row r="2922" spans="1:16" x14ac:dyDescent="0.35">
      <c r="A2922" t="s">
        <v>752</v>
      </c>
      <c r="B2922" t="s">
        <v>90</v>
      </c>
      <c r="C2922" t="s">
        <v>118</v>
      </c>
      <c r="D2922" t="s">
        <v>98</v>
      </c>
      <c r="E2922" t="s">
        <v>14</v>
      </c>
      <c r="F2922" t="s">
        <v>0</v>
      </c>
      <c r="G2922" s="6">
        <v>3</v>
      </c>
      <c r="H2922" t="s">
        <v>3</v>
      </c>
      <c r="I2922" t="s">
        <v>1</v>
      </c>
      <c r="J2922" s="1">
        <v>34000</v>
      </c>
      <c r="K2922">
        <v>1</v>
      </c>
      <c r="L2922">
        <v>3.5</v>
      </c>
      <c r="M2922">
        <v>6.4</v>
      </c>
      <c r="N2922" s="3">
        <v>741508</v>
      </c>
      <c r="O2922" s="3">
        <v>520951.90400032001</v>
      </c>
      <c r="P2922" s="7">
        <f>(N2922-O2922)/N2922*100</f>
        <v>29.744263851459458</v>
      </c>
    </row>
    <row r="2923" spans="1:16" x14ac:dyDescent="0.35">
      <c r="A2923" t="s">
        <v>719</v>
      </c>
      <c r="B2923" t="s">
        <v>65</v>
      </c>
      <c r="C2923" t="s">
        <v>66</v>
      </c>
      <c r="D2923" t="s">
        <v>159</v>
      </c>
      <c r="E2923" t="s">
        <v>14</v>
      </c>
      <c r="F2923" t="s">
        <v>0</v>
      </c>
      <c r="G2923" s="6">
        <v>7</v>
      </c>
      <c r="H2923" t="s">
        <v>3</v>
      </c>
      <c r="I2923" t="s">
        <v>17</v>
      </c>
      <c r="J2923" s="1">
        <v>85000</v>
      </c>
      <c r="K2923">
        <v>1</v>
      </c>
      <c r="L2923">
        <v>3.8</v>
      </c>
      <c r="M2923">
        <v>5.6</v>
      </c>
      <c r="N2923" s="3">
        <v>1151017.81626</v>
      </c>
      <c r="O2923" s="3">
        <v>459408</v>
      </c>
      <c r="P2923" s="7">
        <f>(N2923-O2923)/N2923*100</f>
        <v>60.08680373925457</v>
      </c>
    </row>
    <row r="2924" spans="1:16" x14ac:dyDescent="0.35">
      <c r="A2924" t="s">
        <v>668</v>
      </c>
      <c r="B2924" t="s">
        <v>65</v>
      </c>
      <c r="C2924" t="s">
        <v>66</v>
      </c>
      <c r="D2924" t="s">
        <v>78</v>
      </c>
      <c r="E2924" t="s">
        <v>14</v>
      </c>
      <c r="F2924" t="s">
        <v>0</v>
      </c>
      <c r="G2924" s="6">
        <v>7</v>
      </c>
      <c r="H2924" t="s">
        <v>13</v>
      </c>
      <c r="I2924" t="s">
        <v>17</v>
      </c>
      <c r="J2924" s="1">
        <v>39550</v>
      </c>
      <c r="K2924">
        <v>1</v>
      </c>
      <c r="L2924">
        <v>5</v>
      </c>
      <c r="M2924">
        <v>4.2</v>
      </c>
      <c r="N2924" s="3">
        <v>1139496.1163999999</v>
      </c>
      <c r="O2924" s="3">
        <v>544800</v>
      </c>
      <c r="P2924" s="7">
        <f>(N2924-O2924)/N2924*100</f>
        <v>52.189393876902201</v>
      </c>
    </row>
    <row r="2925" spans="1:16" x14ac:dyDescent="0.35">
      <c r="A2925" t="s">
        <v>672</v>
      </c>
      <c r="B2925" t="s">
        <v>65</v>
      </c>
      <c r="C2925" t="s">
        <v>69</v>
      </c>
      <c r="D2925" t="s">
        <v>84</v>
      </c>
      <c r="E2925" t="s">
        <v>14</v>
      </c>
      <c r="F2925" t="s">
        <v>0</v>
      </c>
      <c r="G2925" s="6">
        <v>6</v>
      </c>
      <c r="H2925" t="s">
        <v>13</v>
      </c>
      <c r="I2925" t="s">
        <v>12</v>
      </c>
      <c r="J2925" s="1">
        <v>36000</v>
      </c>
      <c r="K2925">
        <v>2</v>
      </c>
      <c r="L2925">
        <v>4.5</v>
      </c>
      <c r="M2925">
        <v>6</v>
      </c>
      <c r="N2925" s="3">
        <v>2426682</v>
      </c>
      <c r="O2925" s="3">
        <v>889200</v>
      </c>
      <c r="P2925" s="7">
        <f>(N2925-O2925)/N2925*100</f>
        <v>63.357374390216769</v>
      </c>
    </row>
    <row r="2926" spans="1:16" x14ac:dyDescent="0.35">
      <c r="A2926" t="s">
        <v>675</v>
      </c>
      <c r="B2926" t="s">
        <v>65</v>
      </c>
      <c r="C2926" t="s">
        <v>87</v>
      </c>
      <c r="D2926" t="s">
        <v>88</v>
      </c>
      <c r="E2926" t="s">
        <v>4</v>
      </c>
      <c r="F2926" t="s">
        <v>0</v>
      </c>
      <c r="G2926" s="6">
        <v>3</v>
      </c>
      <c r="H2926" t="s">
        <v>3</v>
      </c>
      <c r="I2926" t="s">
        <v>12</v>
      </c>
      <c r="J2926" s="1">
        <v>13086</v>
      </c>
      <c r="K2926">
        <v>1</v>
      </c>
      <c r="L2926">
        <v>4.5</v>
      </c>
      <c r="M2926">
        <v>5.4</v>
      </c>
      <c r="N2926" s="3">
        <v>613352</v>
      </c>
      <c r="O2926" s="3">
        <v>393888</v>
      </c>
      <c r="P2926" s="7">
        <f>(N2926-O2926)/N2926*100</f>
        <v>35.781084923502327</v>
      </c>
    </row>
    <row r="2927" spans="1:16" x14ac:dyDescent="0.35">
      <c r="A2927" t="s">
        <v>662</v>
      </c>
      <c r="B2927" t="s">
        <v>65</v>
      </c>
      <c r="C2927" t="s">
        <v>66</v>
      </c>
      <c r="D2927" t="s">
        <v>68</v>
      </c>
      <c r="E2927" t="s">
        <v>14</v>
      </c>
      <c r="F2927" t="s">
        <v>0</v>
      </c>
      <c r="G2927" s="6">
        <v>5</v>
      </c>
      <c r="H2927" t="s">
        <v>3</v>
      </c>
      <c r="I2927" t="s">
        <v>1</v>
      </c>
      <c r="J2927" s="1">
        <v>20500</v>
      </c>
      <c r="K2927">
        <v>1</v>
      </c>
      <c r="L2927">
        <v>9.9</v>
      </c>
      <c r="M2927">
        <v>4.2</v>
      </c>
      <c r="N2927" s="3">
        <v>944779.38872399996</v>
      </c>
      <c r="O2927" s="3">
        <v>641200</v>
      </c>
      <c r="P2927" s="7">
        <f>(N2927-O2927)/N2927*100</f>
        <v>32.132304360916272</v>
      </c>
    </row>
    <row r="2928" spans="1:16" x14ac:dyDescent="0.35">
      <c r="A2928" t="s">
        <v>919</v>
      </c>
      <c r="B2928" t="s">
        <v>65</v>
      </c>
      <c r="C2928" t="s">
        <v>71</v>
      </c>
      <c r="D2928" t="s">
        <v>361</v>
      </c>
      <c r="E2928" t="s">
        <v>14</v>
      </c>
      <c r="F2928" t="s">
        <v>0</v>
      </c>
      <c r="G2928" s="6">
        <v>9</v>
      </c>
      <c r="H2928" t="s">
        <v>3</v>
      </c>
      <c r="I2928" t="s">
        <v>1</v>
      </c>
      <c r="J2928" s="1">
        <v>85000</v>
      </c>
      <c r="K2928">
        <v>2</v>
      </c>
      <c r="L2928">
        <v>6</v>
      </c>
      <c r="M2928">
        <v>7.6</v>
      </c>
      <c r="N2928" s="3">
        <v>1585199.86124</v>
      </c>
      <c r="O2928" s="3">
        <v>379950</v>
      </c>
      <c r="P2928" s="7">
        <f>(N2928-O2928)/N2928*100</f>
        <v>76.03141349616385</v>
      </c>
    </row>
    <row r="2929" spans="1:16" x14ac:dyDescent="0.35">
      <c r="A2929" t="s">
        <v>675</v>
      </c>
      <c r="B2929" t="s">
        <v>65</v>
      </c>
      <c r="C2929" t="s">
        <v>87</v>
      </c>
      <c r="D2929" t="s">
        <v>88</v>
      </c>
      <c r="E2929" t="s">
        <v>4</v>
      </c>
      <c r="F2929" t="s">
        <v>0</v>
      </c>
      <c r="G2929" s="6">
        <v>5</v>
      </c>
      <c r="H2929" t="s">
        <v>3</v>
      </c>
      <c r="I2929" t="s">
        <v>18</v>
      </c>
      <c r="J2929" s="1">
        <v>36223</v>
      </c>
      <c r="K2929">
        <v>1</v>
      </c>
      <c r="L2929">
        <v>4.3</v>
      </c>
      <c r="M2929">
        <v>4.4000000000000004</v>
      </c>
      <c r="N2929" s="3">
        <v>613352</v>
      </c>
      <c r="O2929" s="3">
        <v>379950</v>
      </c>
      <c r="P2929" s="7">
        <f>(N2929-O2929)/N2929*100</f>
        <v>38.053515762563748</v>
      </c>
    </row>
    <row r="2930" spans="1:16" x14ac:dyDescent="0.35">
      <c r="A2930" t="s">
        <v>962</v>
      </c>
      <c r="B2930" t="s">
        <v>65</v>
      </c>
      <c r="C2930" t="s">
        <v>66</v>
      </c>
      <c r="D2930" t="s">
        <v>401</v>
      </c>
      <c r="E2930" t="s">
        <v>4</v>
      </c>
      <c r="F2930" t="s">
        <v>0</v>
      </c>
      <c r="G2930" s="6">
        <v>1</v>
      </c>
      <c r="H2930" t="s">
        <v>3</v>
      </c>
      <c r="I2930" t="s">
        <v>12</v>
      </c>
      <c r="J2930" s="1">
        <v>6500</v>
      </c>
      <c r="K2930">
        <v>1</v>
      </c>
      <c r="L2930">
        <v>4.5</v>
      </c>
      <c r="M2930">
        <v>8.1999999999999993</v>
      </c>
      <c r="N2930" s="3">
        <v>1331846.80424</v>
      </c>
      <c r="O2930" s="3">
        <v>1029511.24</v>
      </c>
      <c r="P2930" s="7">
        <f>(N2930-O2930)/N2930*100</f>
        <v>22.700476006512147</v>
      </c>
    </row>
    <row r="2931" spans="1:16" x14ac:dyDescent="0.35">
      <c r="A2931" t="s">
        <v>669</v>
      </c>
      <c r="B2931" t="s">
        <v>65</v>
      </c>
      <c r="C2931" t="s">
        <v>66</v>
      </c>
      <c r="D2931" t="s">
        <v>79</v>
      </c>
      <c r="E2931" t="s">
        <v>14</v>
      </c>
      <c r="F2931" t="s">
        <v>0</v>
      </c>
      <c r="G2931" s="6">
        <v>5</v>
      </c>
      <c r="H2931" t="s">
        <v>3</v>
      </c>
      <c r="I2931" t="s">
        <v>1</v>
      </c>
      <c r="J2931" s="1">
        <v>23000</v>
      </c>
      <c r="K2931">
        <v>1</v>
      </c>
      <c r="L2931">
        <v>7</v>
      </c>
      <c r="M2931">
        <v>3.8</v>
      </c>
      <c r="N2931" s="3">
        <v>996627.03810500004</v>
      </c>
      <c r="O2931" s="3">
        <v>724398</v>
      </c>
      <c r="P2931" s="7">
        <f>(N2931-O2931)/N2931*100</f>
        <v>27.315036387395224</v>
      </c>
    </row>
    <row r="2932" spans="1:16" x14ac:dyDescent="0.35">
      <c r="A2932" t="s">
        <v>739</v>
      </c>
      <c r="B2932" t="s">
        <v>65</v>
      </c>
      <c r="C2932" t="s">
        <v>128</v>
      </c>
      <c r="D2932" t="s">
        <v>184</v>
      </c>
      <c r="E2932" t="s">
        <v>14</v>
      </c>
      <c r="F2932" t="s">
        <v>142</v>
      </c>
      <c r="G2932" s="6">
        <v>4</v>
      </c>
      <c r="H2932" t="s">
        <v>3</v>
      </c>
      <c r="I2932" t="s">
        <v>1</v>
      </c>
      <c r="J2932" s="1">
        <v>37501</v>
      </c>
      <c r="K2932">
        <v>1</v>
      </c>
      <c r="L2932">
        <v>5</v>
      </c>
      <c r="M2932">
        <v>6.2</v>
      </c>
      <c r="N2932" s="3">
        <v>813578</v>
      </c>
      <c r="O2932" s="3">
        <v>592800</v>
      </c>
      <c r="P2932" s="7">
        <f>(N2932-O2932)/N2932*100</f>
        <v>27.136672820553159</v>
      </c>
    </row>
    <row r="2933" spans="1:16" x14ac:dyDescent="0.35">
      <c r="A2933" t="s">
        <v>955</v>
      </c>
      <c r="B2933" t="s">
        <v>65</v>
      </c>
      <c r="C2933" t="s">
        <v>128</v>
      </c>
      <c r="D2933" t="s">
        <v>394</v>
      </c>
      <c r="E2933" t="s">
        <v>14</v>
      </c>
      <c r="F2933" t="s">
        <v>0</v>
      </c>
      <c r="G2933" s="6">
        <v>5</v>
      </c>
      <c r="H2933" t="s">
        <v>3</v>
      </c>
      <c r="I2933" t="s">
        <v>37</v>
      </c>
      <c r="J2933" s="1">
        <v>21960</v>
      </c>
      <c r="K2933">
        <v>1</v>
      </c>
      <c r="L2933">
        <v>4.5</v>
      </c>
      <c r="M2933">
        <v>6.7</v>
      </c>
      <c r="N2933" s="3">
        <v>870606</v>
      </c>
      <c r="O2933" s="3">
        <v>473550</v>
      </c>
      <c r="P2933" s="7">
        <f>(N2933-O2933)/N2933*100</f>
        <v>45.606853157455838</v>
      </c>
    </row>
    <row r="2934" spans="1:16" x14ac:dyDescent="0.35">
      <c r="A2934" t="s">
        <v>1137</v>
      </c>
      <c r="B2934" t="s">
        <v>65</v>
      </c>
      <c r="C2934" t="s">
        <v>128</v>
      </c>
      <c r="D2934" t="s">
        <v>407</v>
      </c>
      <c r="E2934" t="s">
        <v>14</v>
      </c>
      <c r="F2934" t="s">
        <v>0</v>
      </c>
      <c r="G2934" s="6">
        <v>5</v>
      </c>
      <c r="H2934" t="s">
        <v>13</v>
      </c>
      <c r="I2934" t="s">
        <v>37</v>
      </c>
      <c r="J2934" s="1">
        <v>36000</v>
      </c>
      <c r="K2934">
        <v>1</v>
      </c>
      <c r="L2934">
        <v>4.3</v>
      </c>
      <c r="M2934">
        <v>4.2</v>
      </c>
      <c r="N2934" s="3">
        <v>870605</v>
      </c>
      <c r="O2934" s="3">
        <v>478272</v>
      </c>
      <c r="P2934" s="7">
        <f>(N2934-O2934)/N2934*100</f>
        <v>45.064409232660047</v>
      </c>
    </row>
    <row r="2935" spans="1:16" x14ac:dyDescent="0.35">
      <c r="A2935" t="s">
        <v>749</v>
      </c>
      <c r="B2935" t="s">
        <v>65</v>
      </c>
      <c r="C2935" t="s">
        <v>87</v>
      </c>
      <c r="D2935" t="s">
        <v>195</v>
      </c>
      <c r="E2935" t="s">
        <v>4</v>
      </c>
      <c r="F2935" t="s">
        <v>0</v>
      </c>
      <c r="G2935" s="6">
        <v>6</v>
      </c>
      <c r="H2935" t="s">
        <v>13</v>
      </c>
      <c r="I2935" t="s">
        <v>12</v>
      </c>
      <c r="J2935" s="1">
        <v>45876</v>
      </c>
      <c r="K2935">
        <v>1</v>
      </c>
      <c r="L2935">
        <v>6.1</v>
      </c>
      <c r="M2935">
        <v>7.8</v>
      </c>
      <c r="N2935" s="3">
        <v>702365.15341300005</v>
      </c>
      <c r="O2935" s="3">
        <v>283392</v>
      </c>
      <c r="P2935" s="7">
        <f>(N2935-O2935)/N2935*100</f>
        <v>59.651756835754952</v>
      </c>
    </row>
    <row r="2936" spans="1:16" x14ac:dyDescent="0.35">
      <c r="A2936" t="s">
        <v>664</v>
      </c>
      <c r="B2936" t="s">
        <v>65</v>
      </c>
      <c r="C2936" t="s">
        <v>71</v>
      </c>
      <c r="D2936" t="s">
        <v>72</v>
      </c>
      <c r="E2936" t="s">
        <v>14</v>
      </c>
      <c r="F2936" t="s">
        <v>0</v>
      </c>
      <c r="G2936" s="6">
        <v>11</v>
      </c>
      <c r="H2936" t="s">
        <v>13</v>
      </c>
      <c r="I2936" t="s">
        <v>23</v>
      </c>
      <c r="J2936" s="1">
        <v>60000</v>
      </c>
      <c r="K2936">
        <v>1</v>
      </c>
      <c r="L2936">
        <v>6.8</v>
      </c>
      <c r="M2936">
        <v>3.4</v>
      </c>
      <c r="N2936" s="3">
        <v>1464334.18267</v>
      </c>
      <c r="O2936" s="3">
        <v>426550</v>
      </c>
      <c r="P2936" s="7">
        <f>(N2936-O2936)/N2936*100</f>
        <v>70.870720287206012</v>
      </c>
    </row>
    <row r="2937" spans="1:16" x14ac:dyDescent="0.35">
      <c r="A2937" t="s">
        <v>935</v>
      </c>
      <c r="B2937" t="s">
        <v>65</v>
      </c>
      <c r="C2937" t="s">
        <v>71</v>
      </c>
      <c r="D2937" t="s">
        <v>375</v>
      </c>
      <c r="E2937" t="s">
        <v>217</v>
      </c>
      <c r="F2937" t="s">
        <v>0</v>
      </c>
      <c r="G2937" s="6">
        <v>10</v>
      </c>
      <c r="H2937" t="s">
        <v>13</v>
      </c>
      <c r="I2937" t="s">
        <v>20</v>
      </c>
      <c r="J2937" s="1">
        <v>43492</v>
      </c>
      <c r="K2937">
        <v>2</v>
      </c>
      <c r="L2937">
        <v>4.5</v>
      </c>
      <c r="M2937">
        <v>4.2</v>
      </c>
      <c r="N2937" s="3">
        <v>1675849.12017</v>
      </c>
      <c r="O2937" s="3">
        <v>403200</v>
      </c>
      <c r="P2937" s="7">
        <f>(N2937-O2937)/N2937*100</f>
        <v>75.940554841888215</v>
      </c>
    </row>
    <row r="2938" spans="1:16" x14ac:dyDescent="0.35">
      <c r="A2938" t="s">
        <v>664</v>
      </c>
      <c r="B2938" t="s">
        <v>65</v>
      </c>
      <c r="C2938" t="s">
        <v>71</v>
      </c>
      <c r="D2938" t="s">
        <v>72</v>
      </c>
      <c r="E2938" t="s">
        <v>14</v>
      </c>
      <c r="F2938" t="s">
        <v>0</v>
      </c>
      <c r="G2938" s="6">
        <v>11</v>
      </c>
      <c r="H2938" t="s">
        <v>13</v>
      </c>
      <c r="I2938" t="s">
        <v>20</v>
      </c>
      <c r="J2938" s="1">
        <v>70000</v>
      </c>
      <c r="K2938">
        <v>2</v>
      </c>
      <c r="L2938">
        <v>4.5</v>
      </c>
      <c r="M2938">
        <v>8.1999999999999993</v>
      </c>
      <c r="N2938" s="3">
        <v>1464334.18267</v>
      </c>
      <c r="O2938" s="3">
        <v>265200</v>
      </c>
      <c r="P2938" s="7">
        <f>(N2938-O2938)/N2938*100</f>
        <v>81.889379955848156</v>
      </c>
    </row>
    <row r="2939" spans="1:16" x14ac:dyDescent="0.35">
      <c r="A2939" t="s">
        <v>696</v>
      </c>
      <c r="B2939" t="s">
        <v>90</v>
      </c>
      <c r="C2939" t="s">
        <v>99</v>
      </c>
      <c r="D2939" t="s">
        <v>133</v>
      </c>
      <c r="E2939" t="s">
        <v>4</v>
      </c>
      <c r="F2939" t="s">
        <v>0</v>
      </c>
      <c r="G2939" s="6">
        <v>11</v>
      </c>
      <c r="H2939" t="s">
        <v>3</v>
      </c>
      <c r="I2939" t="s">
        <v>1</v>
      </c>
      <c r="J2939" s="1">
        <v>49000</v>
      </c>
      <c r="K2939">
        <v>1</v>
      </c>
      <c r="L2939">
        <v>7</v>
      </c>
      <c r="M2939">
        <v>9.6</v>
      </c>
      <c r="N2939" s="3">
        <v>640982.30000000005</v>
      </c>
      <c r="O2939" s="3">
        <v>202400</v>
      </c>
      <c r="P2939" s="7">
        <f>(N2939-O2939)/N2939*100</f>
        <v>68.423465047318771</v>
      </c>
    </row>
    <row r="2940" spans="1:16" x14ac:dyDescent="0.35">
      <c r="A2940" t="s">
        <v>1073</v>
      </c>
      <c r="B2940" t="s">
        <v>90</v>
      </c>
      <c r="C2940" t="s">
        <v>442</v>
      </c>
      <c r="D2940" t="s">
        <v>96</v>
      </c>
      <c r="E2940" t="s">
        <v>4</v>
      </c>
      <c r="F2940" t="s">
        <v>0</v>
      </c>
      <c r="G2940" s="6">
        <v>4</v>
      </c>
      <c r="H2940" t="s">
        <v>3</v>
      </c>
      <c r="I2940" t="s">
        <v>1</v>
      </c>
      <c r="J2940" s="1">
        <v>20678</v>
      </c>
      <c r="K2940">
        <v>1</v>
      </c>
      <c r="L2940">
        <v>6.4</v>
      </c>
      <c r="M2940">
        <v>6.2</v>
      </c>
      <c r="N2940" s="3">
        <v>470900.38765500003</v>
      </c>
      <c r="O2940" s="3">
        <v>287950</v>
      </c>
      <c r="P2940" s="7">
        <f>(N2940-O2940)/N2940*100</f>
        <v>38.851186461336404</v>
      </c>
    </row>
    <row r="2941" spans="1:16" x14ac:dyDescent="0.35">
      <c r="A2941" t="s">
        <v>1097</v>
      </c>
      <c r="B2941" t="s">
        <v>90</v>
      </c>
      <c r="C2941" t="s">
        <v>97</v>
      </c>
      <c r="D2941" t="s">
        <v>558</v>
      </c>
      <c r="E2941" t="s">
        <v>14</v>
      </c>
      <c r="F2941" t="s">
        <v>0</v>
      </c>
      <c r="G2941" s="6">
        <v>8</v>
      </c>
      <c r="H2941" t="s">
        <v>3</v>
      </c>
      <c r="I2941" t="s">
        <v>12</v>
      </c>
      <c r="J2941" s="1">
        <v>38000</v>
      </c>
      <c r="K2941">
        <v>1</v>
      </c>
      <c r="L2941">
        <v>6.8</v>
      </c>
      <c r="M2941">
        <v>4.2</v>
      </c>
      <c r="N2941" s="3">
        <v>836765.92749999999</v>
      </c>
      <c r="O2941" s="3">
        <v>342958</v>
      </c>
      <c r="P2941" s="7">
        <f>(N2941-O2941)/N2941*100</f>
        <v>59.013866515256744</v>
      </c>
    </row>
    <row r="2942" spans="1:16" x14ac:dyDescent="0.35">
      <c r="A2942" t="s">
        <v>1097</v>
      </c>
      <c r="B2942" t="s">
        <v>90</v>
      </c>
      <c r="C2942" t="s">
        <v>97</v>
      </c>
      <c r="D2942" t="s">
        <v>558</v>
      </c>
      <c r="E2942" t="s">
        <v>14</v>
      </c>
      <c r="F2942" t="s">
        <v>0</v>
      </c>
      <c r="G2942" s="6">
        <v>8</v>
      </c>
      <c r="H2942" t="s">
        <v>3</v>
      </c>
      <c r="I2942" t="s">
        <v>43</v>
      </c>
      <c r="J2942" s="1">
        <v>43000</v>
      </c>
      <c r="K2942">
        <v>1</v>
      </c>
      <c r="L2942">
        <v>6.8</v>
      </c>
      <c r="M2942">
        <v>4.5999999999999996</v>
      </c>
      <c r="N2942" s="3">
        <v>836765.92749999999</v>
      </c>
      <c r="O2942" s="3">
        <v>450000</v>
      </c>
      <c r="P2942" s="7">
        <f>(N2942-O2942)/N2942*100</f>
        <v>46.221519637581082</v>
      </c>
    </row>
    <row r="2943" spans="1:16" x14ac:dyDescent="0.35">
      <c r="A2943" t="s">
        <v>1033</v>
      </c>
      <c r="B2943" t="s">
        <v>90</v>
      </c>
      <c r="C2943" t="s">
        <v>97</v>
      </c>
      <c r="D2943" t="s">
        <v>474</v>
      </c>
      <c r="E2943" t="s">
        <v>14</v>
      </c>
      <c r="F2943" t="s">
        <v>0</v>
      </c>
      <c r="G2943" s="6">
        <v>11</v>
      </c>
      <c r="H2943" t="s">
        <v>3</v>
      </c>
      <c r="I2943" t="s">
        <v>12</v>
      </c>
      <c r="J2943" s="1">
        <v>75000</v>
      </c>
      <c r="K2943">
        <v>3</v>
      </c>
      <c r="L2943">
        <v>6.4</v>
      </c>
      <c r="M2943">
        <v>4.8</v>
      </c>
      <c r="N2943" s="3">
        <v>698266.73950000003</v>
      </c>
      <c r="O2943" s="3">
        <v>193600</v>
      </c>
      <c r="P2943" s="7">
        <f>(N2943-O2943)/N2943*100</f>
        <v>72.274205679819588</v>
      </c>
    </row>
    <row r="2944" spans="1:16" x14ac:dyDescent="0.35">
      <c r="A2944" t="s">
        <v>1033</v>
      </c>
      <c r="B2944" t="s">
        <v>90</v>
      </c>
      <c r="C2944" t="s">
        <v>97</v>
      </c>
      <c r="D2944" t="s">
        <v>474</v>
      </c>
      <c r="E2944" t="s">
        <v>14</v>
      </c>
      <c r="F2944" t="s">
        <v>0</v>
      </c>
      <c r="G2944" s="6">
        <v>11</v>
      </c>
      <c r="H2944" t="s">
        <v>3</v>
      </c>
      <c r="I2944" t="s">
        <v>588</v>
      </c>
      <c r="J2944" s="1">
        <v>82000</v>
      </c>
      <c r="K2944">
        <v>2</v>
      </c>
      <c r="L2944">
        <v>6.4</v>
      </c>
      <c r="M2944">
        <v>4.4000000000000004</v>
      </c>
      <c r="N2944" s="3">
        <v>698266.73950000003</v>
      </c>
      <c r="O2944" s="3">
        <v>229008</v>
      </c>
      <c r="P2944" s="7">
        <f>(N2944-O2944)/N2944*100</f>
        <v>67.203364123575014</v>
      </c>
    </row>
    <row r="2945" spans="1:16" x14ac:dyDescent="0.35">
      <c r="A2945" t="s">
        <v>1033</v>
      </c>
      <c r="B2945" t="s">
        <v>90</v>
      </c>
      <c r="C2945" t="s">
        <v>97</v>
      </c>
      <c r="D2945" t="s">
        <v>474</v>
      </c>
      <c r="E2945" t="s">
        <v>14</v>
      </c>
      <c r="F2945" t="s">
        <v>0</v>
      </c>
      <c r="G2945" s="6">
        <v>11</v>
      </c>
      <c r="H2945" t="s">
        <v>3</v>
      </c>
      <c r="I2945" t="s">
        <v>18</v>
      </c>
      <c r="J2945" s="1">
        <v>64000</v>
      </c>
      <c r="K2945">
        <v>3</v>
      </c>
      <c r="L2945">
        <v>6.8</v>
      </c>
      <c r="M2945">
        <v>6</v>
      </c>
      <c r="N2945" s="3">
        <v>698266.73950000003</v>
      </c>
      <c r="O2945" s="3">
        <v>184800</v>
      </c>
      <c r="P2945" s="7">
        <f>(N2945-O2945)/N2945*100</f>
        <v>73.534469058009606</v>
      </c>
    </row>
    <row r="2946" spans="1:16" x14ac:dyDescent="0.35">
      <c r="A2946" t="s">
        <v>1033</v>
      </c>
      <c r="B2946" t="s">
        <v>90</v>
      </c>
      <c r="C2946" t="s">
        <v>97</v>
      </c>
      <c r="D2946" t="s">
        <v>474</v>
      </c>
      <c r="E2946" t="s">
        <v>14</v>
      </c>
      <c r="F2946" t="s">
        <v>0</v>
      </c>
      <c r="G2946" s="6">
        <v>11</v>
      </c>
      <c r="H2946" t="s">
        <v>3</v>
      </c>
      <c r="I2946" t="s">
        <v>23</v>
      </c>
      <c r="J2946" s="1">
        <v>82000</v>
      </c>
      <c r="K2946">
        <v>2</v>
      </c>
      <c r="L2946">
        <v>6.4</v>
      </c>
      <c r="M2946">
        <v>4.8</v>
      </c>
      <c r="N2946" s="3">
        <v>698266.73950000003</v>
      </c>
      <c r="O2946" s="3">
        <v>202400</v>
      </c>
      <c r="P2946" s="7">
        <f>(N2946-O2946)/N2946*100</f>
        <v>71.013942301629555</v>
      </c>
    </row>
    <row r="2947" spans="1:16" x14ac:dyDescent="0.35">
      <c r="A2947" t="s">
        <v>724</v>
      </c>
      <c r="B2947" t="s">
        <v>90</v>
      </c>
      <c r="C2947" t="s">
        <v>97</v>
      </c>
      <c r="D2947" t="s">
        <v>166</v>
      </c>
      <c r="E2947" t="s">
        <v>14</v>
      </c>
      <c r="F2947" t="s">
        <v>0</v>
      </c>
      <c r="G2947" s="6">
        <v>7</v>
      </c>
      <c r="H2947" t="s">
        <v>3</v>
      </c>
      <c r="I2947" t="s">
        <v>18</v>
      </c>
      <c r="J2947" s="1">
        <v>45625</v>
      </c>
      <c r="K2947">
        <v>1</v>
      </c>
      <c r="L2947">
        <v>6.4</v>
      </c>
      <c r="M2947">
        <v>5</v>
      </c>
      <c r="N2947" s="3">
        <v>825224.35559000005</v>
      </c>
      <c r="O2947" s="3">
        <v>356800</v>
      </c>
      <c r="P2947" s="7">
        <f>(N2947-O2947)/N2947*100</f>
        <v>56.763273213754907</v>
      </c>
    </row>
    <row r="2948" spans="1:16" x14ac:dyDescent="0.35">
      <c r="A2948" t="s">
        <v>724</v>
      </c>
      <c r="B2948" t="s">
        <v>90</v>
      </c>
      <c r="C2948" t="s">
        <v>97</v>
      </c>
      <c r="D2948" t="s">
        <v>166</v>
      </c>
      <c r="E2948" t="s">
        <v>14</v>
      </c>
      <c r="F2948" t="s">
        <v>0</v>
      </c>
      <c r="G2948" s="6">
        <v>7</v>
      </c>
      <c r="H2948" t="s">
        <v>3</v>
      </c>
      <c r="I2948" t="s">
        <v>1</v>
      </c>
      <c r="J2948" s="1">
        <v>51000</v>
      </c>
      <c r="K2948">
        <v>1</v>
      </c>
      <c r="L2948">
        <v>6.4</v>
      </c>
      <c r="M2948">
        <v>6.4</v>
      </c>
      <c r="N2948" s="3">
        <v>825224.35559000005</v>
      </c>
      <c r="O2948" s="3">
        <v>342958</v>
      </c>
      <c r="P2948" s="7">
        <f>(N2948-O2948)/N2948*100</f>
        <v>58.440635243393935</v>
      </c>
    </row>
    <row r="2949" spans="1:16" x14ac:dyDescent="0.35">
      <c r="A2949" t="s">
        <v>702</v>
      </c>
      <c r="B2949" t="s">
        <v>90</v>
      </c>
      <c r="C2949" t="s">
        <v>122</v>
      </c>
      <c r="D2949" t="s">
        <v>114</v>
      </c>
      <c r="E2949" t="s">
        <v>4</v>
      </c>
      <c r="F2949" t="s">
        <v>0</v>
      </c>
      <c r="G2949" s="6">
        <v>8</v>
      </c>
      <c r="H2949" t="s">
        <v>3</v>
      </c>
      <c r="I2949" t="s">
        <v>1</v>
      </c>
      <c r="J2949" s="1">
        <v>57845</v>
      </c>
      <c r="K2949">
        <v>1</v>
      </c>
      <c r="L2949">
        <v>6.4</v>
      </c>
      <c r="M2949">
        <v>4.5999999999999996</v>
      </c>
      <c r="N2949" s="3">
        <v>533447</v>
      </c>
      <c r="O2949" s="3">
        <v>265200</v>
      </c>
      <c r="P2949" s="7">
        <f>(N2949-O2949)/N2949*100</f>
        <v>50.285595382484104</v>
      </c>
    </row>
    <row r="2950" spans="1:16" x14ac:dyDescent="0.35">
      <c r="A2950" t="s">
        <v>697</v>
      </c>
      <c r="B2950" t="s">
        <v>90</v>
      </c>
      <c r="C2950" t="s">
        <v>99</v>
      </c>
      <c r="D2950" t="s">
        <v>98</v>
      </c>
      <c r="E2950" t="s">
        <v>4</v>
      </c>
      <c r="F2950" t="s">
        <v>0</v>
      </c>
      <c r="G2950" s="6">
        <v>9</v>
      </c>
      <c r="H2950" t="s">
        <v>3</v>
      </c>
      <c r="I2950" t="s">
        <v>12</v>
      </c>
      <c r="J2950" s="1">
        <v>50000</v>
      </c>
      <c r="K2950">
        <v>1</v>
      </c>
      <c r="L2950">
        <v>4.5</v>
      </c>
      <c r="M2950">
        <v>9.9</v>
      </c>
      <c r="N2950" s="3">
        <v>507718.23128900002</v>
      </c>
      <c r="O2950" s="3">
        <v>198000</v>
      </c>
      <c r="P2950" s="7">
        <f>(N2950-O2950)/N2950*100</f>
        <v>61.001991301884971</v>
      </c>
    </row>
    <row r="2951" spans="1:16" x14ac:dyDescent="0.35">
      <c r="A2951" t="s">
        <v>1138</v>
      </c>
      <c r="B2951" t="s">
        <v>90</v>
      </c>
      <c r="C2951" t="s">
        <v>95</v>
      </c>
      <c r="D2951" t="s">
        <v>589</v>
      </c>
      <c r="E2951" t="s">
        <v>4</v>
      </c>
      <c r="F2951" t="s">
        <v>0</v>
      </c>
      <c r="G2951" s="6">
        <v>9</v>
      </c>
      <c r="H2951" t="s">
        <v>3</v>
      </c>
      <c r="I2951" t="s">
        <v>37</v>
      </c>
      <c r="J2951" s="1">
        <v>46593</v>
      </c>
      <c r="K2951">
        <v>1</v>
      </c>
      <c r="L2951">
        <v>6.8</v>
      </c>
      <c r="M2951">
        <v>7.8</v>
      </c>
      <c r="N2951" s="3">
        <v>475513.89441000001</v>
      </c>
      <c r="O2951" s="3">
        <v>220000</v>
      </c>
      <c r="P2951" s="7">
        <f>(N2951-O2951)/N2951*100</f>
        <v>53.73426463742603</v>
      </c>
    </row>
    <row r="2952" spans="1:16" x14ac:dyDescent="0.35">
      <c r="A2952" t="s">
        <v>982</v>
      </c>
      <c r="B2952" t="s">
        <v>90</v>
      </c>
      <c r="C2952" t="s">
        <v>123</v>
      </c>
      <c r="D2952" t="s">
        <v>424</v>
      </c>
      <c r="E2952" t="s">
        <v>4</v>
      </c>
      <c r="F2952" t="s">
        <v>142</v>
      </c>
      <c r="G2952" s="6">
        <v>7</v>
      </c>
      <c r="H2952" t="s">
        <v>13</v>
      </c>
      <c r="I2952" t="s">
        <v>20</v>
      </c>
      <c r="J2952" s="1">
        <v>31000</v>
      </c>
      <c r="K2952">
        <v>1</v>
      </c>
      <c r="L2952">
        <v>6.8</v>
      </c>
      <c r="M2952">
        <v>5</v>
      </c>
      <c r="N2952" s="3">
        <v>651184.17041799997</v>
      </c>
      <c r="O2952" s="3">
        <v>356800</v>
      </c>
      <c r="P2952" s="7">
        <f>(N2952-O2952)/N2952*100</f>
        <v>45.20751329520688</v>
      </c>
    </row>
    <row r="2953" spans="1:16" x14ac:dyDescent="0.35">
      <c r="A2953" t="s">
        <v>982</v>
      </c>
      <c r="B2953" t="s">
        <v>90</v>
      </c>
      <c r="C2953" t="s">
        <v>123</v>
      </c>
      <c r="D2953" t="s">
        <v>424</v>
      </c>
      <c r="E2953" t="s">
        <v>4</v>
      </c>
      <c r="F2953" t="s">
        <v>10</v>
      </c>
      <c r="G2953" s="6">
        <v>7</v>
      </c>
      <c r="H2953" t="s">
        <v>3</v>
      </c>
      <c r="I2953" t="s">
        <v>127</v>
      </c>
      <c r="J2953" s="1">
        <v>60000</v>
      </c>
      <c r="K2953">
        <v>1</v>
      </c>
      <c r="L2953">
        <v>4.3</v>
      </c>
      <c r="M2953">
        <v>6.7</v>
      </c>
      <c r="N2953" s="3">
        <v>651184.17041799997</v>
      </c>
      <c r="O2953" s="3">
        <v>265200</v>
      </c>
      <c r="P2953" s="7">
        <f>(N2953-O2953)/N2953*100</f>
        <v>59.274194299015882</v>
      </c>
    </row>
    <row r="2954" spans="1:16" x14ac:dyDescent="0.35">
      <c r="A2954" t="s">
        <v>750</v>
      </c>
      <c r="B2954" t="s">
        <v>90</v>
      </c>
      <c r="C2954" t="s">
        <v>95</v>
      </c>
      <c r="D2954" t="s">
        <v>103</v>
      </c>
      <c r="E2954" t="s">
        <v>4</v>
      </c>
      <c r="F2954" t="s">
        <v>164</v>
      </c>
      <c r="G2954" s="6">
        <v>5</v>
      </c>
      <c r="H2954" t="s">
        <v>3</v>
      </c>
      <c r="I2954" t="s">
        <v>1</v>
      </c>
      <c r="J2954" s="1">
        <v>44000</v>
      </c>
      <c r="K2954">
        <v>1</v>
      </c>
      <c r="L2954">
        <v>5.7</v>
      </c>
      <c r="M2954">
        <v>3.8</v>
      </c>
      <c r="N2954" s="3">
        <v>475198.2</v>
      </c>
      <c r="O2954" s="3">
        <v>324558</v>
      </c>
      <c r="P2954" s="7">
        <f>(N2954-O2954)/N2954*100</f>
        <v>31.700498865526004</v>
      </c>
    </row>
    <row r="2955" spans="1:16" x14ac:dyDescent="0.35">
      <c r="A2955" t="s">
        <v>703</v>
      </c>
      <c r="B2955" t="s">
        <v>90</v>
      </c>
      <c r="C2955" t="s">
        <v>99</v>
      </c>
      <c r="D2955" t="s">
        <v>119</v>
      </c>
      <c r="E2955" t="s">
        <v>4</v>
      </c>
      <c r="F2955" t="s">
        <v>142</v>
      </c>
      <c r="G2955" s="6">
        <v>10</v>
      </c>
      <c r="H2955" t="s">
        <v>3</v>
      </c>
      <c r="I2955" t="s">
        <v>23</v>
      </c>
      <c r="J2955" s="1">
        <v>86794</v>
      </c>
      <c r="K2955">
        <v>3</v>
      </c>
      <c r="L2955">
        <v>6.4</v>
      </c>
      <c r="M2955">
        <v>9.9</v>
      </c>
      <c r="N2955" s="3">
        <v>806540.75166900002</v>
      </c>
      <c r="O2955" s="3">
        <v>184800</v>
      </c>
      <c r="P2955" s="7">
        <f>(N2955-O2955)/N2955*100</f>
        <v>77.087332584548577</v>
      </c>
    </row>
    <row r="2956" spans="1:16" x14ac:dyDescent="0.35">
      <c r="A2956" t="s">
        <v>757</v>
      </c>
      <c r="B2956" t="s">
        <v>90</v>
      </c>
      <c r="C2956" t="s">
        <v>200</v>
      </c>
      <c r="D2956" t="s">
        <v>201</v>
      </c>
      <c r="E2956" t="s">
        <v>104</v>
      </c>
      <c r="F2956" t="s">
        <v>0</v>
      </c>
      <c r="G2956" s="6">
        <v>6</v>
      </c>
      <c r="H2956" t="s">
        <v>3</v>
      </c>
      <c r="I2956" t="s">
        <v>1</v>
      </c>
      <c r="J2956" s="1">
        <v>59000</v>
      </c>
      <c r="K2956">
        <v>1</v>
      </c>
      <c r="L2956">
        <v>4.8</v>
      </c>
      <c r="M2956">
        <v>4</v>
      </c>
      <c r="N2956" s="3">
        <v>965624</v>
      </c>
      <c r="O2956" s="3">
        <v>530478</v>
      </c>
      <c r="P2956" s="7">
        <f>(N2956-O2956)/N2956*100</f>
        <v>45.06371009834055</v>
      </c>
    </row>
    <row r="2957" spans="1:16" x14ac:dyDescent="0.35">
      <c r="A2957" t="s">
        <v>1139</v>
      </c>
      <c r="B2957" t="s">
        <v>90</v>
      </c>
      <c r="C2957" t="s">
        <v>125</v>
      </c>
      <c r="D2957" t="s">
        <v>119</v>
      </c>
      <c r="E2957" t="s">
        <v>32</v>
      </c>
      <c r="F2957" t="s">
        <v>10</v>
      </c>
      <c r="G2957" s="6">
        <v>2</v>
      </c>
      <c r="H2957" t="s">
        <v>3</v>
      </c>
      <c r="I2957" t="s">
        <v>20</v>
      </c>
      <c r="J2957" s="1">
        <v>12000</v>
      </c>
      <c r="K2957">
        <v>1</v>
      </c>
      <c r="L2957">
        <v>5</v>
      </c>
      <c r="M2957">
        <v>5</v>
      </c>
      <c r="N2957" s="3">
        <v>975381</v>
      </c>
      <c r="O2957" s="3">
        <v>813750</v>
      </c>
      <c r="P2957" s="7">
        <f>(N2957-O2957)/N2957*100</f>
        <v>16.571062999996926</v>
      </c>
    </row>
    <row r="2958" spans="1:16" x14ac:dyDescent="0.35">
      <c r="A2958" t="s">
        <v>772</v>
      </c>
      <c r="B2958" t="s">
        <v>90</v>
      </c>
      <c r="C2958" t="s">
        <v>218</v>
      </c>
      <c r="D2958" t="s">
        <v>219</v>
      </c>
      <c r="E2958" t="s">
        <v>217</v>
      </c>
      <c r="F2958" t="s">
        <v>0</v>
      </c>
      <c r="G2958" s="6">
        <v>8</v>
      </c>
      <c r="H2958" t="s">
        <v>13</v>
      </c>
      <c r="I2958" t="s">
        <v>37</v>
      </c>
      <c r="J2958" s="1">
        <v>44000</v>
      </c>
      <c r="K2958">
        <v>1</v>
      </c>
      <c r="L2958">
        <v>6.8</v>
      </c>
      <c r="M2958">
        <v>3.8</v>
      </c>
      <c r="N2958" s="3">
        <v>424691</v>
      </c>
      <c r="O2958" s="3">
        <v>242550</v>
      </c>
      <c r="P2958" s="7">
        <f>(N2958-O2958)/N2958*100</f>
        <v>42.88788789967294</v>
      </c>
    </row>
    <row r="2959" spans="1:16" x14ac:dyDescent="0.35">
      <c r="A2959" t="s">
        <v>669</v>
      </c>
      <c r="B2959" t="s">
        <v>65</v>
      </c>
      <c r="C2959" t="s">
        <v>66</v>
      </c>
      <c r="D2959" t="s">
        <v>79</v>
      </c>
      <c r="E2959" t="s">
        <v>14</v>
      </c>
      <c r="F2959" t="s">
        <v>0</v>
      </c>
      <c r="G2959" s="6">
        <v>5</v>
      </c>
      <c r="H2959" t="s">
        <v>3</v>
      </c>
      <c r="I2959" t="s">
        <v>12</v>
      </c>
      <c r="J2959" s="1">
        <v>56500</v>
      </c>
      <c r="K2959">
        <v>1</v>
      </c>
      <c r="L2959">
        <v>3.8</v>
      </c>
      <c r="M2959">
        <v>6</v>
      </c>
      <c r="N2959" s="3">
        <v>996627.03810500004</v>
      </c>
      <c r="O2959" s="3">
        <v>665550</v>
      </c>
      <c r="P2959" s="7">
        <f>(N2959-O2959)/N2959*100</f>
        <v>33.21975277075709</v>
      </c>
    </row>
    <row r="2960" spans="1:16" x14ac:dyDescent="0.35">
      <c r="A2960" t="s">
        <v>926</v>
      </c>
      <c r="B2960" t="s">
        <v>65</v>
      </c>
      <c r="C2960" t="s">
        <v>71</v>
      </c>
      <c r="D2960" t="s">
        <v>367</v>
      </c>
      <c r="E2960" t="s">
        <v>4</v>
      </c>
      <c r="F2960" t="s">
        <v>0</v>
      </c>
      <c r="G2960" s="6">
        <v>8</v>
      </c>
      <c r="H2960" t="s">
        <v>3</v>
      </c>
      <c r="I2960" t="s">
        <v>1</v>
      </c>
      <c r="J2960" s="1">
        <v>50786</v>
      </c>
      <c r="K2960">
        <v>1</v>
      </c>
      <c r="L2960">
        <v>4.5</v>
      </c>
      <c r="M2960">
        <v>8.1999999999999993</v>
      </c>
      <c r="N2960" s="3">
        <v>1402739.1734</v>
      </c>
      <c r="O2960" s="3">
        <v>361422</v>
      </c>
      <c r="P2960" s="7">
        <f>(N2960-O2960)/N2960*100</f>
        <v>74.234554302495539</v>
      </c>
    </row>
    <row r="2961" spans="1:16" x14ac:dyDescent="0.35">
      <c r="A2961" t="s">
        <v>669</v>
      </c>
      <c r="B2961" t="s">
        <v>65</v>
      </c>
      <c r="C2961" t="s">
        <v>66</v>
      </c>
      <c r="D2961" t="s">
        <v>79</v>
      </c>
      <c r="E2961" t="s">
        <v>14</v>
      </c>
      <c r="F2961" t="s">
        <v>0</v>
      </c>
      <c r="G2961" s="6">
        <v>5</v>
      </c>
      <c r="H2961" t="s">
        <v>3</v>
      </c>
      <c r="I2961" t="s">
        <v>1</v>
      </c>
      <c r="J2961" s="1">
        <v>70959</v>
      </c>
      <c r="K2961">
        <v>1</v>
      </c>
      <c r="L2961">
        <v>3.3</v>
      </c>
      <c r="M2961">
        <v>5.8</v>
      </c>
      <c r="N2961" s="3">
        <v>996627.03810500004</v>
      </c>
      <c r="O2961" s="3">
        <v>592800</v>
      </c>
      <c r="P2961" s="7">
        <f>(N2961-O2961)/N2961*100</f>
        <v>40.519374115400495</v>
      </c>
    </row>
    <row r="2962" spans="1:16" x14ac:dyDescent="0.35">
      <c r="A2962" t="s">
        <v>662</v>
      </c>
      <c r="B2962" t="s">
        <v>65</v>
      </c>
      <c r="C2962" t="s">
        <v>66</v>
      </c>
      <c r="D2962" t="s">
        <v>68</v>
      </c>
      <c r="E2962" t="s">
        <v>14</v>
      </c>
      <c r="F2962" t="s">
        <v>0</v>
      </c>
      <c r="G2962" s="6">
        <v>5</v>
      </c>
      <c r="H2962" t="s">
        <v>3</v>
      </c>
      <c r="I2962" t="s">
        <v>12</v>
      </c>
      <c r="J2962" s="1">
        <v>31500</v>
      </c>
      <c r="K2962">
        <v>1</v>
      </c>
      <c r="L2962">
        <v>4.5</v>
      </c>
      <c r="M2962">
        <v>7.6</v>
      </c>
      <c r="N2962" s="3">
        <v>944779.38872399996</v>
      </c>
      <c r="O2962" s="3">
        <v>573552</v>
      </c>
      <c r="P2962" s="7">
        <f>(N2962-O2962)/N2962*100</f>
        <v>39.292494433581176</v>
      </c>
    </row>
    <row r="2963" spans="1:16" x14ac:dyDescent="0.35">
      <c r="A2963" t="s">
        <v>935</v>
      </c>
      <c r="B2963" t="s">
        <v>65</v>
      </c>
      <c r="C2963" t="s">
        <v>71</v>
      </c>
      <c r="D2963" t="s">
        <v>375</v>
      </c>
      <c r="E2963" t="s">
        <v>217</v>
      </c>
      <c r="F2963" t="s">
        <v>28</v>
      </c>
      <c r="G2963" s="6">
        <v>9</v>
      </c>
      <c r="H2963" t="s">
        <v>13</v>
      </c>
      <c r="I2963" t="s">
        <v>12</v>
      </c>
      <c r="J2963" s="1">
        <v>70000</v>
      </c>
      <c r="K2963">
        <v>2</v>
      </c>
      <c r="L2963">
        <v>4.3</v>
      </c>
      <c r="M2963">
        <v>4.2</v>
      </c>
      <c r="N2963" s="3">
        <v>1675849.12017</v>
      </c>
      <c r="O2963" s="3">
        <v>450000</v>
      </c>
      <c r="P2963" s="7">
        <f>(N2963-O2963)/N2963*100</f>
        <v>73.147940671750248</v>
      </c>
    </row>
    <row r="2964" spans="1:16" x14ac:dyDescent="0.35">
      <c r="A2964" t="s">
        <v>1140</v>
      </c>
      <c r="B2964" t="s">
        <v>65</v>
      </c>
      <c r="C2964" t="s">
        <v>128</v>
      </c>
      <c r="D2964" t="s">
        <v>590</v>
      </c>
      <c r="E2964" t="s">
        <v>14</v>
      </c>
      <c r="F2964" t="s">
        <v>0</v>
      </c>
      <c r="G2964" s="6">
        <v>4</v>
      </c>
      <c r="H2964" t="s">
        <v>3</v>
      </c>
      <c r="I2964" t="s">
        <v>12</v>
      </c>
      <c r="J2964" s="1">
        <v>29000</v>
      </c>
      <c r="K2964">
        <v>1</v>
      </c>
      <c r="L2964">
        <v>3.8</v>
      </c>
      <c r="M2964">
        <v>8.4</v>
      </c>
      <c r="N2964" s="3">
        <v>650191.88973599998</v>
      </c>
      <c r="O2964" s="3">
        <v>403200</v>
      </c>
      <c r="P2964" s="7">
        <f>(N2964-O2964)/N2964*100</f>
        <v>37.987537776930296</v>
      </c>
    </row>
    <row r="2965" spans="1:16" x14ac:dyDescent="0.35">
      <c r="A2965" t="s">
        <v>674</v>
      </c>
      <c r="B2965" t="s">
        <v>65</v>
      </c>
      <c r="C2965" t="s">
        <v>66</v>
      </c>
      <c r="D2965" t="s">
        <v>86</v>
      </c>
      <c r="E2965" t="s">
        <v>14</v>
      </c>
      <c r="F2965" t="s">
        <v>0</v>
      </c>
      <c r="G2965" s="6">
        <v>10</v>
      </c>
      <c r="H2965" t="s">
        <v>3</v>
      </c>
      <c r="I2965" t="s">
        <v>18</v>
      </c>
      <c r="J2965" s="1">
        <v>119000</v>
      </c>
      <c r="K2965">
        <v>2</v>
      </c>
      <c r="L2965">
        <v>3.8</v>
      </c>
      <c r="M2965">
        <v>4.2</v>
      </c>
      <c r="N2965" s="3">
        <v>921735.98899900005</v>
      </c>
      <c r="O2965" s="3">
        <v>265200</v>
      </c>
      <c r="P2965" s="7">
        <f>(N2965-O2965)/N2965*100</f>
        <v>71.228203827865542</v>
      </c>
    </row>
    <row r="2966" spans="1:16" x14ac:dyDescent="0.35">
      <c r="A2966" t="s">
        <v>663</v>
      </c>
      <c r="B2966" t="s">
        <v>65</v>
      </c>
      <c r="C2966" t="s">
        <v>69</v>
      </c>
      <c r="D2966" t="s">
        <v>70</v>
      </c>
      <c r="E2966" t="s">
        <v>14</v>
      </c>
      <c r="F2966" t="s">
        <v>0</v>
      </c>
      <c r="G2966" s="6">
        <v>10</v>
      </c>
      <c r="H2966" t="s">
        <v>3</v>
      </c>
      <c r="I2966" t="s">
        <v>18</v>
      </c>
      <c r="J2966" s="1">
        <v>43000</v>
      </c>
      <c r="K2966">
        <v>1</v>
      </c>
      <c r="L2966">
        <v>4.5</v>
      </c>
      <c r="M2966">
        <v>4.7</v>
      </c>
      <c r="N2966" s="3">
        <v>1883226</v>
      </c>
      <c r="O2966" s="3">
        <v>497200</v>
      </c>
      <c r="P2966" s="7">
        <f>(N2966-O2966)/N2966*100</f>
        <v>73.598495347876451</v>
      </c>
    </row>
    <row r="2967" spans="1:16" x14ac:dyDescent="0.35">
      <c r="A2967" t="s">
        <v>673</v>
      </c>
      <c r="B2967" t="s">
        <v>65</v>
      </c>
      <c r="C2967" t="s">
        <v>69</v>
      </c>
      <c r="D2967" t="s">
        <v>85</v>
      </c>
      <c r="E2967" t="s">
        <v>14</v>
      </c>
      <c r="F2967" t="s">
        <v>0</v>
      </c>
      <c r="G2967" s="6">
        <v>7</v>
      </c>
      <c r="H2967" t="s">
        <v>3</v>
      </c>
      <c r="I2967" t="s">
        <v>2</v>
      </c>
      <c r="J2967" s="1">
        <v>60000</v>
      </c>
      <c r="K2967">
        <v>1</v>
      </c>
      <c r="L2967">
        <v>4.3</v>
      </c>
      <c r="M2967">
        <v>8.1999999999999993</v>
      </c>
      <c r="N2967" s="3">
        <v>2370072</v>
      </c>
      <c r="O2967" s="3">
        <v>889200</v>
      </c>
      <c r="P2967" s="7">
        <f>(N2967-O2967)/N2967*100</f>
        <v>62.482152440938499</v>
      </c>
    </row>
    <row r="2968" spans="1:16" x14ac:dyDescent="0.35">
      <c r="A2968" t="s">
        <v>672</v>
      </c>
      <c r="B2968" t="s">
        <v>65</v>
      </c>
      <c r="C2968" t="s">
        <v>69</v>
      </c>
      <c r="D2968" t="s">
        <v>84</v>
      </c>
      <c r="E2968" t="s">
        <v>14</v>
      </c>
      <c r="F2968" t="s">
        <v>0</v>
      </c>
      <c r="G2968" s="6">
        <v>8</v>
      </c>
      <c r="H2968" t="s">
        <v>13</v>
      </c>
      <c r="I2968" t="s">
        <v>17</v>
      </c>
      <c r="J2968" s="1">
        <v>62000</v>
      </c>
      <c r="K2968">
        <v>1</v>
      </c>
      <c r="L2968">
        <v>4.3</v>
      </c>
      <c r="M2968">
        <v>4.9000000000000004</v>
      </c>
      <c r="N2968" s="3">
        <v>2426682</v>
      </c>
      <c r="O2968" s="3">
        <v>690000</v>
      </c>
      <c r="P2968" s="7">
        <f>(N2968-O2968)/N2968*100</f>
        <v>71.566113730600051</v>
      </c>
    </row>
    <row r="2969" spans="1:16" x14ac:dyDescent="0.35">
      <c r="A2969" t="s">
        <v>719</v>
      </c>
      <c r="B2969" t="s">
        <v>65</v>
      </c>
      <c r="C2969" t="s">
        <v>66</v>
      </c>
      <c r="D2969" t="s">
        <v>159</v>
      </c>
      <c r="E2969" t="s">
        <v>14</v>
      </c>
      <c r="F2969" t="s">
        <v>0</v>
      </c>
      <c r="G2969" s="6">
        <v>7</v>
      </c>
      <c r="H2969" t="s">
        <v>3</v>
      </c>
      <c r="I2969" t="s">
        <v>18</v>
      </c>
      <c r="J2969" s="1">
        <v>85810</v>
      </c>
      <c r="K2969">
        <v>1</v>
      </c>
      <c r="L2969">
        <v>3.8</v>
      </c>
      <c r="M2969">
        <v>5.0999999999999996</v>
      </c>
      <c r="N2969" s="3">
        <v>1151017.81626</v>
      </c>
      <c r="O2969" s="3">
        <v>417198</v>
      </c>
      <c r="P2969" s="7">
        <f>(N2969-O2969)/N2969*100</f>
        <v>63.753992848207972</v>
      </c>
    </row>
    <row r="2970" spans="1:16" x14ac:dyDescent="0.35">
      <c r="A2970" t="s">
        <v>923</v>
      </c>
      <c r="B2970" t="s">
        <v>65</v>
      </c>
      <c r="C2970" t="s">
        <v>87</v>
      </c>
      <c r="D2970" t="s">
        <v>365</v>
      </c>
      <c r="E2970" t="s">
        <v>4</v>
      </c>
      <c r="F2970" t="s">
        <v>0</v>
      </c>
      <c r="G2970" s="6">
        <v>6</v>
      </c>
      <c r="H2970" t="s">
        <v>3</v>
      </c>
      <c r="I2970" t="s">
        <v>37</v>
      </c>
      <c r="J2970" s="1">
        <v>34000</v>
      </c>
      <c r="K2970">
        <v>1</v>
      </c>
      <c r="L2970">
        <v>8.5</v>
      </c>
      <c r="M2970">
        <v>5.0999999999999996</v>
      </c>
      <c r="N2970" s="3">
        <v>697666</v>
      </c>
      <c r="O2970" s="3">
        <v>269742</v>
      </c>
      <c r="P2970" s="7">
        <f>(N2970-O2970)/N2970*100</f>
        <v>61.336513460595754</v>
      </c>
    </row>
    <row r="2971" spans="1:16" x14ac:dyDescent="0.35">
      <c r="A2971" t="s">
        <v>916</v>
      </c>
      <c r="B2971" t="s">
        <v>65</v>
      </c>
      <c r="C2971" t="s">
        <v>66</v>
      </c>
      <c r="D2971" t="s">
        <v>358</v>
      </c>
      <c r="E2971" t="s">
        <v>14</v>
      </c>
      <c r="F2971" t="s">
        <v>0</v>
      </c>
      <c r="G2971" s="6">
        <v>9</v>
      </c>
      <c r="H2971" t="s">
        <v>13</v>
      </c>
      <c r="I2971" t="s">
        <v>18</v>
      </c>
      <c r="J2971" s="1">
        <v>54000</v>
      </c>
      <c r="K2971">
        <v>1</v>
      </c>
      <c r="L2971">
        <v>5</v>
      </c>
      <c r="M2971">
        <v>8.8000000000000007</v>
      </c>
      <c r="N2971" s="3">
        <v>1041561.66757</v>
      </c>
      <c r="O2971" s="3">
        <v>311716.08</v>
      </c>
      <c r="P2971" s="7">
        <f>(N2971-O2971)/N2971*100</f>
        <v>70.072239627707816</v>
      </c>
    </row>
    <row r="2972" spans="1:16" x14ac:dyDescent="0.35">
      <c r="A2972" t="s">
        <v>671</v>
      </c>
      <c r="B2972" t="s">
        <v>65</v>
      </c>
      <c r="C2972" t="s">
        <v>66</v>
      </c>
      <c r="D2972" t="s">
        <v>82</v>
      </c>
      <c r="E2972" t="s">
        <v>4</v>
      </c>
      <c r="F2972" t="s">
        <v>0</v>
      </c>
      <c r="G2972" s="6">
        <v>8</v>
      </c>
      <c r="H2972" t="s">
        <v>3</v>
      </c>
      <c r="I2972" t="s">
        <v>1</v>
      </c>
      <c r="J2972" s="1">
        <v>98000</v>
      </c>
      <c r="K2972">
        <v>2</v>
      </c>
      <c r="L2972">
        <v>3.8</v>
      </c>
      <c r="M2972">
        <v>9.9</v>
      </c>
      <c r="N2972" s="3">
        <v>1004692.1528</v>
      </c>
      <c r="O2972" s="3">
        <v>287950</v>
      </c>
      <c r="P2972" s="7">
        <f>(N2972-O2972)/N2972*100</f>
        <v>71.339479541319648</v>
      </c>
    </row>
    <row r="2973" spans="1:16" x14ac:dyDescent="0.35">
      <c r="A2973" t="s">
        <v>668</v>
      </c>
      <c r="B2973" t="s">
        <v>65</v>
      </c>
      <c r="C2973" t="s">
        <v>66</v>
      </c>
      <c r="D2973" t="s">
        <v>78</v>
      </c>
      <c r="E2973" t="s">
        <v>14</v>
      </c>
      <c r="F2973" t="s">
        <v>0</v>
      </c>
      <c r="G2973" s="6">
        <v>7</v>
      </c>
      <c r="H2973" t="s">
        <v>13</v>
      </c>
      <c r="I2973" t="s">
        <v>1</v>
      </c>
      <c r="J2973" s="1">
        <v>55000</v>
      </c>
      <c r="K2973">
        <v>1</v>
      </c>
      <c r="L2973">
        <v>5.7</v>
      </c>
      <c r="M2973">
        <v>8.9</v>
      </c>
      <c r="N2973" s="3">
        <v>1139496.1163999999</v>
      </c>
      <c r="O2973" s="3">
        <v>426550</v>
      </c>
      <c r="P2973" s="7">
        <f>(N2973-O2973)/N2973*100</f>
        <v>62.566787735302185</v>
      </c>
    </row>
    <row r="2974" spans="1:16" x14ac:dyDescent="0.35">
      <c r="A2974" t="s">
        <v>661</v>
      </c>
      <c r="B2974" t="s">
        <v>65</v>
      </c>
      <c r="C2974" t="s">
        <v>66</v>
      </c>
      <c r="D2974" t="s">
        <v>67</v>
      </c>
      <c r="E2974" t="s">
        <v>4</v>
      </c>
      <c r="F2974" t="s">
        <v>0</v>
      </c>
      <c r="G2974" s="6">
        <v>2</v>
      </c>
      <c r="H2974" t="s">
        <v>13</v>
      </c>
      <c r="I2974" t="s">
        <v>23</v>
      </c>
      <c r="J2974" s="1">
        <v>26526</v>
      </c>
      <c r="K2974">
        <v>1</v>
      </c>
      <c r="L2974">
        <v>4.5999999999999996</v>
      </c>
      <c r="M2974">
        <v>7.3</v>
      </c>
      <c r="N2974" s="3">
        <v>1514307.49208</v>
      </c>
      <c r="O2974" s="3">
        <v>1203701.3</v>
      </c>
      <c r="P2974" s="7">
        <f>(N2974-O2974)/N2974*100</f>
        <v>20.51143467918541</v>
      </c>
    </row>
    <row r="2975" spans="1:16" x14ac:dyDescent="0.35">
      <c r="A2975" t="s">
        <v>669</v>
      </c>
      <c r="B2975" t="s">
        <v>65</v>
      </c>
      <c r="C2975" t="s">
        <v>66</v>
      </c>
      <c r="D2975" t="s">
        <v>79</v>
      </c>
      <c r="E2975" t="s">
        <v>14</v>
      </c>
      <c r="F2975" t="s">
        <v>0</v>
      </c>
      <c r="G2975" s="6">
        <v>5</v>
      </c>
      <c r="H2975" t="s">
        <v>3</v>
      </c>
      <c r="I2975" t="s">
        <v>1</v>
      </c>
      <c r="J2975" s="1">
        <v>23000</v>
      </c>
      <c r="K2975">
        <v>1</v>
      </c>
      <c r="L2975">
        <v>5.5</v>
      </c>
      <c r="M2975">
        <v>4.2</v>
      </c>
      <c r="N2975" s="3">
        <v>996627.03810500004</v>
      </c>
      <c r="O2975" s="3">
        <v>724398</v>
      </c>
      <c r="P2975" s="7">
        <f>(N2975-O2975)/N2975*100</f>
        <v>27.315036387395224</v>
      </c>
    </row>
    <row r="2976" spans="1:16" x14ac:dyDescent="0.35">
      <c r="A2976" t="s">
        <v>690</v>
      </c>
      <c r="B2976" t="s">
        <v>90</v>
      </c>
      <c r="C2976" t="s">
        <v>122</v>
      </c>
      <c r="D2976" t="s">
        <v>98</v>
      </c>
      <c r="E2976" t="s">
        <v>4</v>
      </c>
      <c r="F2976" t="s">
        <v>0</v>
      </c>
      <c r="G2976" s="6">
        <v>5</v>
      </c>
      <c r="H2976" t="s">
        <v>3</v>
      </c>
      <c r="I2976" t="s">
        <v>12</v>
      </c>
      <c r="J2976" s="1">
        <v>23000</v>
      </c>
      <c r="K2976">
        <v>1</v>
      </c>
      <c r="L2976">
        <v>5</v>
      </c>
      <c r="M2976">
        <v>5.4</v>
      </c>
      <c r="N2976" s="3">
        <v>520309</v>
      </c>
      <c r="O2976" s="3">
        <v>287950</v>
      </c>
      <c r="P2976" s="7">
        <f>(N2976-O2976)/N2976*100</f>
        <v>44.657885986980808</v>
      </c>
    </row>
    <row r="2977" spans="1:16" x14ac:dyDescent="0.35">
      <c r="A2977" t="s">
        <v>1026</v>
      </c>
      <c r="B2977" t="s">
        <v>90</v>
      </c>
      <c r="C2977" t="s">
        <v>203</v>
      </c>
      <c r="D2977" t="s">
        <v>96</v>
      </c>
      <c r="E2977" t="s">
        <v>4</v>
      </c>
      <c r="F2977" t="s">
        <v>0</v>
      </c>
      <c r="G2977" s="6">
        <v>3</v>
      </c>
      <c r="H2977" t="s">
        <v>3</v>
      </c>
      <c r="I2977" t="s">
        <v>1</v>
      </c>
      <c r="J2977" s="1">
        <v>45000</v>
      </c>
      <c r="K2977">
        <v>1</v>
      </c>
      <c r="L2977">
        <v>8.1</v>
      </c>
      <c r="M2977">
        <v>6.6</v>
      </c>
      <c r="N2977" s="3">
        <v>537022</v>
      </c>
      <c r="O2977" s="3">
        <v>310800</v>
      </c>
      <c r="P2977" s="7">
        <f>(N2977-O2977)/N2977*100</f>
        <v>42.125276059453803</v>
      </c>
    </row>
    <row r="2978" spans="1:16" x14ac:dyDescent="0.35">
      <c r="A2978" t="s">
        <v>1141</v>
      </c>
      <c r="B2978" t="s">
        <v>90</v>
      </c>
      <c r="C2978" t="s">
        <v>97</v>
      </c>
      <c r="D2978" t="s">
        <v>416</v>
      </c>
      <c r="E2978" t="s">
        <v>14</v>
      </c>
      <c r="F2978" t="s">
        <v>28</v>
      </c>
      <c r="G2978" s="6">
        <v>7</v>
      </c>
      <c r="H2978" t="s">
        <v>3</v>
      </c>
      <c r="I2978" t="s">
        <v>17</v>
      </c>
      <c r="J2978" s="1">
        <v>88000</v>
      </c>
      <c r="K2978">
        <v>2</v>
      </c>
      <c r="L2978">
        <v>3.8</v>
      </c>
      <c r="M2978">
        <v>9.9</v>
      </c>
      <c r="N2978" s="3">
        <v>777903.77260000003</v>
      </c>
      <c r="O2978" s="3">
        <v>233518</v>
      </c>
      <c r="P2978" s="7">
        <f>(N2978-O2978)/N2978*100</f>
        <v>69.981120001576912</v>
      </c>
    </row>
    <row r="2979" spans="1:16" x14ac:dyDescent="0.35">
      <c r="A2979" t="s">
        <v>750</v>
      </c>
      <c r="B2979" t="s">
        <v>90</v>
      </c>
      <c r="C2979" t="s">
        <v>95</v>
      </c>
      <c r="D2979" t="s">
        <v>103</v>
      </c>
      <c r="E2979" t="s">
        <v>4</v>
      </c>
      <c r="F2979" t="s">
        <v>0</v>
      </c>
      <c r="G2979" s="6">
        <v>12</v>
      </c>
      <c r="H2979" t="s">
        <v>3</v>
      </c>
      <c r="I2979" t="s">
        <v>77</v>
      </c>
      <c r="J2979" s="1">
        <v>56000</v>
      </c>
      <c r="K2979">
        <v>3</v>
      </c>
      <c r="L2979">
        <v>5</v>
      </c>
      <c r="M2979">
        <v>5.8</v>
      </c>
      <c r="N2979" s="3">
        <v>475198.2</v>
      </c>
      <c r="O2979" s="3">
        <v>118800</v>
      </c>
      <c r="P2979" s="7">
        <f>(N2979-O2979)/N2979*100</f>
        <v>74.999905302671593</v>
      </c>
    </row>
    <row r="2980" spans="1:16" x14ac:dyDescent="0.35">
      <c r="A2980" t="s">
        <v>715</v>
      </c>
      <c r="B2980" t="s">
        <v>90</v>
      </c>
      <c r="C2980" t="s">
        <v>97</v>
      </c>
      <c r="D2980" t="s">
        <v>121</v>
      </c>
      <c r="E2980" t="s">
        <v>14</v>
      </c>
      <c r="F2980" t="s">
        <v>0</v>
      </c>
      <c r="G2980" s="6">
        <v>11</v>
      </c>
      <c r="H2980" t="s">
        <v>3</v>
      </c>
      <c r="I2980" t="s">
        <v>12</v>
      </c>
      <c r="J2980" s="1">
        <v>63000</v>
      </c>
      <c r="K2980">
        <v>2</v>
      </c>
      <c r="L2980">
        <v>5</v>
      </c>
      <c r="M2980">
        <v>8.8000000000000007</v>
      </c>
      <c r="N2980" s="3">
        <v>828686.83540400001</v>
      </c>
      <c r="O2980" s="3">
        <v>154000</v>
      </c>
      <c r="P2980" s="7">
        <f>(N2980-O2980)/N2980*100</f>
        <v>81.416381506178723</v>
      </c>
    </row>
    <row r="2981" spans="1:16" x14ac:dyDescent="0.35">
      <c r="A2981" t="s">
        <v>702</v>
      </c>
      <c r="B2981" t="s">
        <v>90</v>
      </c>
      <c r="C2981" t="s">
        <v>122</v>
      </c>
      <c r="D2981" t="s">
        <v>114</v>
      </c>
      <c r="E2981" t="s">
        <v>4</v>
      </c>
      <c r="F2981" t="s">
        <v>28</v>
      </c>
      <c r="G2981" s="6">
        <v>5</v>
      </c>
      <c r="H2981" t="s">
        <v>3</v>
      </c>
      <c r="I2981" t="s">
        <v>1</v>
      </c>
      <c r="J2981" s="1">
        <v>54500</v>
      </c>
      <c r="K2981">
        <v>2</v>
      </c>
      <c r="L2981">
        <v>4.8</v>
      </c>
      <c r="M2981">
        <v>9.1</v>
      </c>
      <c r="N2981" s="3">
        <v>533447</v>
      </c>
      <c r="O2981" s="3">
        <v>251598</v>
      </c>
      <c r="P2981" s="7">
        <f>(N2981-O2981)/N2981*100</f>
        <v>52.835426949631362</v>
      </c>
    </row>
    <row r="2982" spans="1:16" x14ac:dyDescent="0.35">
      <c r="A2982" t="s">
        <v>752</v>
      </c>
      <c r="B2982" t="s">
        <v>90</v>
      </c>
      <c r="C2982" t="s">
        <v>118</v>
      </c>
      <c r="D2982" t="s">
        <v>98</v>
      </c>
      <c r="E2982" t="s">
        <v>14</v>
      </c>
      <c r="F2982" t="s">
        <v>0</v>
      </c>
      <c r="G2982" s="6">
        <v>9</v>
      </c>
      <c r="H2982" t="s">
        <v>3</v>
      </c>
      <c r="I2982" t="s">
        <v>23</v>
      </c>
      <c r="J2982" s="1">
        <v>84996</v>
      </c>
      <c r="K2982">
        <v>2</v>
      </c>
      <c r="L2982">
        <v>5.7</v>
      </c>
      <c r="M2982">
        <v>3.8</v>
      </c>
      <c r="N2982" s="3">
        <v>741508</v>
      </c>
      <c r="O2982" s="3">
        <v>353105.28</v>
      </c>
      <c r="P2982" s="7">
        <f>(N2982-O2982)/N2982*100</f>
        <v>52.380111880114576</v>
      </c>
    </row>
    <row r="2983" spans="1:16" x14ac:dyDescent="0.35">
      <c r="A2983" t="s">
        <v>991</v>
      </c>
      <c r="B2983" t="s">
        <v>90</v>
      </c>
      <c r="C2983" t="s">
        <v>122</v>
      </c>
      <c r="D2983" t="s">
        <v>189</v>
      </c>
      <c r="E2983" t="s">
        <v>4</v>
      </c>
      <c r="F2983" t="s">
        <v>0</v>
      </c>
      <c r="G2983" s="6">
        <v>11</v>
      </c>
      <c r="H2983" t="s">
        <v>3</v>
      </c>
      <c r="I2983" t="s">
        <v>2</v>
      </c>
      <c r="J2983" s="1">
        <v>55000</v>
      </c>
      <c r="K2983">
        <v>2</v>
      </c>
      <c r="L2983">
        <v>9.9</v>
      </c>
      <c r="M2983">
        <v>8.9</v>
      </c>
      <c r="N2983" s="3">
        <v>490492</v>
      </c>
      <c r="O2983" s="3">
        <v>122320</v>
      </c>
      <c r="P2983" s="7">
        <f>(N2983-O2983)/N2983*100</f>
        <v>75.061774707844364</v>
      </c>
    </row>
    <row r="2984" spans="1:16" x14ac:dyDescent="0.35">
      <c r="A2984" t="s">
        <v>855</v>
      </c>
      <c r="B2984" t="s">
        <v>5</v>
      </c>
      <c r="C2984" t="s">
        <v>19</v>
      </c>
      <c r="D2984" t="s">
        <v>53</v>
      </c>
      <c r="E2984" t="s">
        <v>4</v>
      </c>
      <c r="F2984" t="s">
        <v>0</v>
      </c>
      <c r="G2984" s="6">
        <v>10</v>
      </c>
      <c r="H2984" t="s">
        <v>3</v>
      </c>
      <c r="I2984" t="s">
        <v>23</v>
      </c>
      <c r="J2984" s="1">
        <v>51954</v>
      </c>
      <c r="K2984">
        <v>2</v>
      </c>
      <c r="L2984">
        <v>5</v>
      </c>
      <c r="M2984">
        <v>4.8</v>
      </c>
      <c r="N2984" s="3">
        <v>404201.82911499997</v>
      </c>
      <c r="O2984" s="3">
        <v>140800</v>
      </c>
      <c r="P2984" s="7">
        <f>(N2984-O2984)/N2984*100</f>
        <v>65.165917158692324</v>
      </c>
    </row>
    <row r="2985" spans="1:16" x14ac:dyDescent="0.35">
      <c r="A2985" t="s">
        <v>1142</v>
      </c>
      <c r="B2985" t="s">
        <v>90</v>
      </c>
      <c r="C2985" t="s">
        <v>500</v>
      </c>
      <c r="D2985" t="s">
        <v>499</v>
      </c>
      <c r="E2985" t="s">
        <v>4</v>
      </c>
      <c r="F2985" t="s">
        <v>498</v>
      </c>
      <c r="G2985" s="6">
        <v>11</v>
      </c>
      <c r="H2985" t="s">
        <v>3</v>
      </c>
      <c r="I2985" t="s">
        <v>20</v>
      </c>
      <c r="J2985" s="1">
        <v>64000</v>
      </c>
      <c r="K2985">
        <v>1</v>
      </c>
      <c r="L2985">
        <v>5</v>
      </c>
      <c r="M2985">
        <v>7.7</v>
      </c>
      <c r="N2985" s="3">
        <v>404420</v>
      </c>
      <c r="O2985" s="3">
        <v>132000</v>
      </c>
      <c r="P2985" s="7">
        <f>(N2985-O2985)/N2985*100</f>
        <v>67.360664655556107</v>
      </c>
    </row>
    <row r="2986" spans="1:16" x14ac:dyDescent="0.35">
      <c r="A2986" t="s">
        <v>752</v>
      </c>
      <c r="B2986" t="s">
        <v>90</v>
      </c>
      <c r="C2986" t="s">
        <v>118</v>
      </c>
      <c r="D2986" t="s">
        <v>98</v>
      </c>
      <c r="E2986" t="s">
        <v>14</v>
      </c>
      <c r="F2986" t="s">
        <v>0</v>
      </c>
      <c r="G2986" s="6">
        <v>9</v>
      </c>
      <c r="H2986" t="s">
        <v>3</v>
      </c>
      <c r="I2986" t="s">
        <v>12</v>
      </c>
      <c r="J2986" s="1">
        <v>59999</v>
      </c>
      <c r="K2986">
        <v>1</v>
      </c>
      <c r="L2986">
        <v>5</v>
      </c>
      <c r="M2986">
        <v>7.3</v>
      </c>
      <c r="N2986" s="3">
        <v>741508</v>
      </c>
      <c r="O2986" s="3">
        <v>229008</v>
      </c>
      <c r="P2986" s="7">
        <f>(N2986-O2986)/N2986*100</f>
        <v>69.115909740690597</v>
      </c>
    </row>
    <row r="2987" spans="1:16" x14ac:dyDescent="0.35">
      <c r="A2987" t="s">
        <v>1034</v>
      </c>
      <c r="B2987" t="s">
        <v>90</v>
      </c>
      <c r="C2987" t="s">
        <v>218</v>
      </c>
      <c r="D2987" t="s">
        <v>444</v>
      </c>
      <c r="E2987" t="s">
        <v>217</v>
      </c>
      <c r="F2987" t="s">
        <v>28</v>
      </c>
      <c r="G2987" s="6">
        <v>2</v>
      </c>
      <c r="H2987" t="s">
        <v>3</v>
      </c>
      <c r="I2987" t="s">
        <v>12</v>
      </c>
      <c r="J2987" s="1">
        <v>30000</v>
      </c>
      <c r="K2987">
        <v>1</v>
      </c>
      <c r="L2987">
        <v>4.5999999999999996</v>
      </c>
      <c r="M2987">
        <v>7.5</v>
      </c>
      <c r="N2987" s="3">
        <v>503628</v>
      </c>
      <c r="O2987" s="3">
        <v>366048</v>
      </c>
      <c r="P2987" s="7">
        <f>(N2987-O2987)/N2987*100</f>
        <v>27.317782172555933</v>
      </c>
    </row>
    <row r="2988" spans="1:16" x14ac:dyDescent="0.35">
      <c r="A2988" t="s">
        <v>729</v>
      </c>
      <c r="B2988" t="s">
        <v>90</v>
      </c>
      <c r="C2988" t="s">
        <v>99</v>
      </c>
      <c r="D2988" t="s">
        <v>174</v>
      </c>
      <c r="E2988" t="s">
        <v>4</v>
      </c>
      <c r="F2988" t="s">
        <v>0</v>
      </c>
      <c r="G2988" s="6">
        <v>10</v>
      </c>
      <c r="H2988" t="s">
        <v>3</v>
      </c>
      <c r="I2988" t="s">
        <v>20</v>
      </c>
      <c r="J2988" s="1">
        <v>58000</v>
      </c>
      <c r="K2988">
        <v>1</v>
      </c>
      <c r="L2988">
        <v>5</v>
      </c>
      <c r="M2988">
        <v>6.1</v>
      </c>
      <c r="N2988" s="3">
        <v>563322.6</v>
      </c>
      <c r="O2988" s="3">
        <v>211200</v>
      </c>
      <c r="P2988" s="7">
        <f>(N2988-O2988)/N2988*100</f>
        <v>62.508161398104747</v>
      </c>
    </row>
    <row r="2989" spans="1:16" x14ac:dyDescent="0.35">
      <c r="A2989" t="s">
        <v>647</v>
      </c>
      <c r="B2989" t="s">
        <v>5</v>
      </c>
      <c r="C2989" t="s">
        <v>39</v>
      </c>
      <c r="D2989" t="s">
        <v>46</v>
      </c>
      <c r="E2989" t="s">
        <v>14</v>
      </c>
      <c r="F2989" t="s">
        <v>10</v>
      </c>
      <c r="G2989" s="6">
        <v>7</v>
      </c>
      <c r="H2989" t="s">
        <v>3</v>
      </c>
      <c r="I2989" t="s">
        <v>1</v>
      </c>
      <c r="J2989" s="1">
        <v>71800</v>
      </c>
      <c r="K2989">
        <v>1</v>
      </c>
      <c r="L2989">
        <v>4.5</v>
      </c>
      <c r="M2989">
        <v>9.1</v>
      </c>
      <c r="N2989" s="3">
        <v>1217935.19545</v>
      </c>
      <c r="O2989" s="3">
        <v>435918</v>
      </c>
      <c r="P2989" s="7">
        <f>(N2989-O2989)/N2989*100</f>
        <v>64.20844051239213</v>
      </c>
    </row>
    <row r="2990" spans="1:16" x14ac:dyDescent="0.35">
      <c r="A2990" t="s">
        <v>764</v>
      </c>
      <c r="B2990" t="s">
        <v>90</v>
      </c>
      <c r="C2990" t="s">
        <v>95</v>
      </c>
      <c r="D2990" t="s">
        <v>113</v>
      </c>
      <c r="E2990" t="s">
        <v>4</v>
      </c>
      <c r="F2990" t="s">
        <v>28</v>
      </c>
      <c r="G2990" s="6">
        <v>5</v>
      </c>
      <c r="H2990" t="s">
        <v>3</v>
      </c>
      <c r="I2990" t="s">
        <v>1</v>
      </c>
      <c r="J2990" s="1">
        <v>101471</v>
      </c>
      <c r="K2990">
        <v>1</v>
      </c>
      <c r="L2990">
        <v>4.2</v>
      </c>
      <c r="M2990">
        <v>5.9</v>
      </c>
      <c r="N2990" s="3">
        <v>514112</v>
      </c>
      <c r="O2990" s="3">
        <v>265200</v>
      </c>
      <c r="P2990" s="7">
        <f>(N2990-O2990)/N2990*100</f>
        <v>48.415909373832939</v>
      </c>
    </row>
    <row r="2991" spans="1:16" x14ac:dyDescent="0.35">
      <c r="A2991" t="s">
        <v>730</v>
      </c>
      <c r="B2991" t="s">
        <v>90</v>
      </c>
      <c r="C2991" t="s">
        <v>95</v>
      </c>
      <c r="D2991" t="s">
        <v>175</v>
      </c>
      <c r="E2991" t="s">
        <v>4</v>
      </c>
      <c r="F2991" t="s">
        <v>0</v>
      </c>
      <c r="G2991" s="6">
        <v>6</v>
      </c>
      <c r="H2991" t="s">
        <v>3</v>
      </c>
      <c r="I2991" t="s">
        <v>1</v>
      </c>
      <c r="J2991" s="1">
        <v>75000</v>
      </c>
      <c r="K2991">
        <v>1</v>
      </c>
      <c r="L2991">
        <v>4.5999999999999996</v>
      </c>
      <c r="M2991">
        <v>4.8</v>
      </c>
      <c r="N2991" s="3">
        <v>505259.4</v>
      </c>
      <c r="O2991" s="3">
        <v>256128</v>
      </c>
      <c r="P2991" s="7">
        <f>(N2991-O2991)/N2991*100</f>
        <v>49.307622975445881</v>
      </c>
    </row>
    <row r="2992" spans="1:16" x14ac:dyDescent="0.35">
      <c r="A2992" t="s">
        <v>1006</v>
      </c>
      <c r="B2992" t="s">
        <v>90</v>
      </c>
      <c r="C2992" t="s">
        <v>123</v>
      </c>
      <c r="D2992" t="s">
        <v>166</v>
      </c>
      <c r="E2992" t="s">
        <v>4</v>
      </c>
      <c r="F2992" t="s">
        <v>0</v>
      </c>
      <c r="G2992" s="6">
        <v>9</v>
      </c>
      <c r="H2992" t="s">
        <v>3</v>
      </c>
      <c r="I2992" t="s">
        <v>12</v>
      </c>
      <c r="J2992" s="1">
        <v>65000</v>
      </c>
      <c r="K2992">
        <v>1</v>
      </c>
      <c r="L2992">
        <v>5</v>
      </c>
      <c r="M2992">
        <v>6.3</v>
      </c>
      <c r="N2992" s="3">
        <v>566808.21299999999</v>
      </c>
      <c r="O2992" s="3">
        <v>180400</v>
      </c>
      <c r="P2992" s="7">
        <f>(N2992-O2992)/N2992*100</f>
        <v>68.172655959732893</v>
      </c>
    </row>
    <row r="2993" spans="1:16" x14ac:dyDescent="0.35">
      <c r="A2993" t="s">
        <v>764</v>
      </c>
      <c r="B2993" t="s">
        <v>90</v>
      </c>
      <c r="C2993" t="s">
        <v>95</v>
      </c>
      <c r="D2993" t="s">
        <v>113</v>
      </c>
      <c r="E2993" t="s">
        <v>4</v>
      </c>
      <c r="F2993" t="s">
        <v>28</v>
      </c>
      <c r="G2993" s="6">
        <v>5</v>
      </c>
      <c r="H2993" t="s">
        <v>3</v>
      </c>
      <c r="I2993" t="s">
        <v>20</v>
      </c>
      <c r="J2993" s="1">
        <v>64000</v>
      </c>
      <c r="K2993">
        <v>1</v>
      </c>
      <c r="L2993">
        <v>4.5999999999999996</v>
      </c>
      <c r="M2993">
        <v>6.7</v>
      </c>
      <c r="N2993" s="3">
        <v>514112</v>
      </c>
      <c r="O2993" s="3">
        <v>256128</v>
      </c>
      <c r="P2993" s="7">
        <f>(N2993-O2993)/N2993*100</f>
        <v>50.180505415162457</v>
      </c>
    </row>
    <row r="2994" spans="1:16" x14ac:dyDescent="0.35">
      <c r="A2994" t="s">
        <v>1098</v>
      </c>
      <c r="B2994" t="s">
        <v>90</v>
      </c>
      <c r="C2994" t="s">
        <v>91</v>
      </c>
      <c r="D2994" t="s">
        <v>559</v>
      </c>
      <c r="E2994" t="s">
        <v>14</v>
      </c>
      <c r="F2994" t="s">
        <v>0</v>
      </c>
      <c r="G2994" s="6">
        <v>4</v>
      </c>
      <c r="H2994" t="s">
        <v>3</v>
      </c>
      <c r="I2994" t="s">
        <v>1</v>
      </c>
      <c r="J2994" s="1">
        <v>37671</v>
      </c>
      <c r="K2994">
        <v>1</v>
      </c>
      <c r="L2994">
        <v>4.8</v>
      </c>
      <c r="M2994">
        <v>6.6</v>
      </c>
      <c r="N2994" s="3">
        <v>1015664.83563</v>
      </c>
      <c r="O2994" s="3">
        <v>636342</v>
      </c>
      <c r="P2994" s="7">
        <f>(N2994-O2994)/N2994*100</f>
        <v>37.347245107162969</v>
      </c>
    </row>
    <row r="2995" spans="1:16" x14ac:dyDescent="0.35">
      <c r="A2995" t="s">
        <v>722</v>
      </c>
      <c r="B2995" t="s">
        <v>90</v>
      </c>
      <c r="C2995" t="s">
        <v>118</v>
      </c>
      <c r="D2995" t="s">
        <v>163</v>
      </c>
      <c r="E2995" t="s">
        <v>14</v>
      </c>
      <c r="F2995" t="s">
        <v>10</v>
      </c>
      <c r="G2995" s="6">
        <v>6</v>
      </c>
      <c r="H2995" t="s">
        <v>3</v>
      </c>
      <c r="I2995" t="s">
        <v>1</v>
      </c>
      <c r="J2995" s="1">
        <v>82842</v>
      </c>
      <c r="K2995">
        <v>1</v>
      </c>
      <c r="L2995">
        <v>4.5999999999999996</v>
      </c>
      <c r="M2995">
        <v>5.4</v>
      </c>
      <c r="N2995" s="3">
        <v>768774</v>
      </c>
      <c r="O2995" s="3">
        <v>379950</v>
      </c>
      <c r="P2995" s="7">
        <f>(N2995-O2995)/N2995*100</f>
        <v>50.577152713281151</v>
      </c>
    </row>
    <row r="2996" spans="1:16" x14ac:dyDescent="0.35">
      <c r="A2996" t="s">
        <v>994</v>
      </c>
      <c r="B2996" t="s">
        <v>90</v>
      </c>
      <c r="C2996" t="s">
        <v>187</v>
      </c>
      <c r="D2996" t="s">
        <v>189</v>
      </c>
      <c r="E2996" t="s">
        <v>4</v>
      </c>
      <c r="F2996" t="s">
        <v>0</v>
      </c>
      <c r="G2996" s="6">
        <v>7</v>
      </c>
      <c r="H2996" t="s">
        <v>3</v>
      </c>
      <c r="I2996" t="s">
        <v>20</v>
      </c>
      <c r="J2996" s="1">
        <v>51000</v>
      </c>
      <c r="K2996">
        <v>2</v>
      </c>
      <c r="L2996">
        <v>5</v>
      </c>
      <c r="M2996">
        <v>7</v>
      </c>
      <c r="N2996" s="3">
        <v>394408.98835200001</v>
      </c>
      <c r="O2996" s="3">
        <v>132000</v>
      </c>
      <c r="P2996" s="7">
        <f>(N2996-O2996)/N2996*100</f>
        <v>66.532202891331337</v>
      </c>
    </row>
    <row r="2997" spans="1:16" x14ac:dyDescent="0.35">
      <c r="A2997" t="s">
        <v>701</v>
      </c>
      <c r="B2997" t="s">
        <v>90</v>
      </c>
      <c r="C2997" t="s">
        <v>99</v>
      </c>
      <c r="D2997" t="s">
        <v>141</v>
      </c>
      <c r="E2997" t="s">
        <v>4</v>
      </c>
      <c r="F2997" t="s">
        <v>10</v>
      </c>
      <c r="G2997" s="6">
        <v>8</v>
      </c>
      <c r="H2997" t="s">
        <v>3</v>
      </c>
      <c r="I2997" t="s">
        <v>20</v>
      </c>
      <c r="J2997" s="1">
        <v>83000</v>
      </c>
      <c r="K2997">
        <v>1</v>
      </c>
      <c r="L2997">
        <v>4.8</v>
      </c>
      <c r="M2997">
        <v>6.8</v>
      </c>
      <c r="N2997" s="3">
        <v>631156.07794900006</v>
      </c>
      <c r="O2997" s="3">
        <v>306222</v>
      </c>
      <c r="P2997" s="7">
        <f>(N2997-O2997)/N2997*100</f>
        <v>51.482365345336348</v>
      </c>
    </row>
    <row r="2998" spans="1:16" x14ac:dyDescent="0.35">
      <c r="A2998" t="s">
        <v>697</v>
      </c>
      <c r="B2998" t="s">
        <v>90</v>
      </c>
      <c r="C2998" t="s">
        <v>99</v>
      </c>
      <c r="D2998" t="s">
        <v>98</v>
      </c>
      <c r="E2998" t="s">
        <v>4</v>
      </c>
      <c r="F2998" t="s">
        <v>0</v>
      </c>
      <c r="G2998" s="6">
        <v>6</v>
      </c>
      <c r="H2998" t="s">
        <v>3</v>
      </c>
      <c r="I2998" t="s">
        <v>1</v>
      </c>
      <c r="J2998" s="1">
        <v>65605</v>
      </c>
      <c r="K2998">
        <v>2</v>
      </c>
      <c r="L2998">
        <v>4.8</v>
      </c>
      <c r="M2998">
        <v>5.8</v>
      </c>
      <c r="N2998" s="3">
        <v>507718.23128900002</v>
      </c>
      <c r="O2998" s="3">
        <v>333750</v>
      </c>
      <c r="P2998" s="7">
        <f>(N2998-O2998)/N2998*100</f>
        <v>34.264720186889441</v>
      </c>
    </row>
    <row r="2999" spans="1:16" x14ac:dyDescent="0.35">
      <c r="A2999" t="s">
        <v>743</v>
      </c>
      <c r="B2999" t="s">
        <v>90</v>
      </c>
      <c r="C2999" t="s">
        <v>118</v>
      </c>
      <c r="D2999" t="s">
        <v>189</v>
      </c>
      <c r="E2999" t="s">
        <v>14</v>
      </c>
      <c r="F2999" t="s">
        <v>0</v>
      </c>
      <c r="G2999" s="6">
        <v>4</v>
      </c>
      <c r="H2999" t="s">
        <v>3</v>
      </c>
      <c r="I2999" t="s">
        <v>1</v>
      </c>
      <c r="J2999" s="1">
        <v>70000</v>
      </c>
      <c r="K2999">
        <v>1</v>
      </c>
      <c r="L2999">
        <v>9.3000000000000007</v>
      </c>
      <c r="M2999">
        <v>9.9</v>
      </c>
      <c r="N2999" s="3">
        <v>641315</v>
      </c>
      <c r="O2999" s="3">
        <v>283727.33243392</v>
      </c>
      <c r="P2999" s="7">
        <f>(N2999-O2999)/N2999*100</f>
        <v>55.75850675036137</v>
      </c>
    </row>
    <row r="3000" spans="1:16" x14ac:dyDescent="0.35">
      <c r="A3000" t="s">
        <v>1034</v>
      </c>
      <c r="B3000" t="s">
        <v>90</v>
      </c>
      <c r="C3000" t="s">
        <v>218</v>
      </c>
      <c r="D3000" t="s">
        <v>444</v>
      </c>
      <c r="E3000" t="s">
        <v>217</v>
      </c>
      <c r="F3000" t="s">
        <v>28</v>
      </c>
      <c r="G3000" s="6">
        <v>6</v>
      </c>
      <c r="H3000" t="s">
        <v>3</v>
      </c>
      <c r="I3000" t="s">
        <v>12</v>
      </c>
      <c r="J3000" s="1">
        <v>68542</v>
      </c>
      <c r="K3000">
        <v>1</v>
      </c>
      <c r="L3000">
        <v>3.8</v>
      </c>
      <c r="M3000">
        <v>8.1999999999999993</v>
      </c>
      <c r="N3000" s="3">
        <v>503628</v>
      </c>
      <c r="O3000" s="3">
        <v>242550</v>
      </c>
      <c r="P3000" s="7">
        <f>(N3000-O3000)/N3000*100</f>
        <v>51.839452929543242</v>
      </c>
    </row>
    <row r="3001" spans="1:16" x14ac:dyDescent="0.35">
      <c r="A3001" t="s">
        <v>752</v>
      </c>
      <c r="B3001" t="s">
        <v>90</v>
      </c>
      <c r="C3001" t="s">
        <v>118</v>
      </c>
      <c r="D3001" t="s">
        <v>98</v>
      </c>
      <c r="E3001" t="s">
        <v>14</v>
      </c>
      <c r="F3001" t="s">
        <v>0</v>
      </c>
      <c r="G3001" s="6">
        <v>4</v>
      </c>
      <c r="H3001" t="s">
        <v>13</v>
      </c>
      <c r="I3001" t="s">
        <v>20</v>
      </c>
      <c r="J3001" s="1">
        <v>42000</v>
      </c>
      <c r="K3001">
        <v>1</v>
      </c>
      <c r="L3001">
        <v>5</v>
      </c>
      <c r="M3001">
        <v>6.6</v>
      </c>
      <c r="N3001" s="3">
        <v>741508</v>
      </c>
      <c r="O3001" s="3">
        <v>479216.88</v>
      </c>
      <c r="P3001" s="7">
        <f>(N3001-O3001)/N3001*100</f>
        <v>35.372662196496869</v>
      </c>
    </row>
    <row r="3002" spans="1:16" x14ac:dyDescent="0.35">
      <c r="A3002" t="s">
        <v>752</v>
      </c>
      <c r="B3002" t="s">
        <v>90</v>
      </c>
      <c r="C3002" t="s">
        <v>118</v>
      </c>
      <c r="D3002" t="s">
        <v>98</v>
      </c>
      <c r="E3002" t="s">
        <v>14</v>
      </c>
      <c r="F3002" t="s">
        <v>0</v>
      </c>
      <c r="G3002" s="6">
        <v>9</v>
      </c>
      <c r="H3002" t="s">
        <v>3</v>
      </c>
      <c r="I3002" t="s">
        <v>2</v>
      </c>
      <c r="J3002" s="1">
        <v>62000</v>
      </c>
      <c r="K3002">
        <v>3</v>
      </c>
      <c r="L3002">
        <v>4.5</v>
      </c>
      <c r="M3002">
        <v>5.7</v>
      </c>
      <c r="N3002" s="3">
        <v>741508</v>
      </c>
      <c r="O3002" s="3">
        <v>251598</v>
      </c>
      <c r="P3002" s="7">
        <f>(N3002-O3002)/N3002*100</f>
        <v>66.069415299632638</v>
      </c>
    </row>
    <row r="3003" spans="1:16" x14ac:dyDescent="0.35">
      <c r="A3003" t="s">
        <v>729</v>
      </c>
      <c r="B3003" t="s">
        <v>90</v>
      </c>
      <c r="C3003" t="s">
        <v>99</v>
      </c>
      <c r="D3003" t="s">
        <v>174</v>
      </c>
      <c r="E3003" t="s">
        <v>4</v>
      </c>
      <c r="F3003" t="s">
        <v>0</v>
      </c>
      <c r="G3003" s="6">
        <v>11</v>
      </c>
      <c r="H3003" t="s">
        <v>3</v>
      </c>
      <c r="I3003" t="s">
        <v>18</v>
      </c>
      <c r="J3003" s="1">
        <v>54500</v>
      </c>
      <c r="K3003">
        <v>1</v>
      </c>
      <c r="L3003">
        <v>4.5</v>
      </c>
      <c r="M3003">
        <v>7.8</v>
      </c>
      <c r="N3003" s="3">
        <v>563322.6</v>
      </c>
      <c r="O3003" s="3">
        <v>176000</v>
      </c>
      <c r="P3003" s="7">
        <f>(N3003-O3003)/N3003*100</f>
        <v>68.756801165087296</v>
      </c>
    </row>
    <row r="3004" spans="1:16" x14ac:dyDescent="0.35">
      <c r="A3004" t="s">
        <v>722</v>
      </c>
      <c r="B3004" t="s">
        <v>90</v>
      </c>
      <c r="C3004" t="s">
        <v>118</v>
      </c>
      <c r="D3004" t="s">
        <v>163</v>
      </c>
      <c r="E3004" t="s">
        <v>14</v>
      </c>
      <c r="F3004" t="s">
        <v>142</v>
      </c>
      <c r="G3004" s="6">
        <v>6</v>
      </c>
      <c r="H3004" t="s">
        <v>13</v>
      </c>
      <c r="I3004" t="s">
        <v>1</v>
      </c>
      <c r="J3004" s="1">
        <v>19000</v>
      </c>
      <c r="K3004">
        <v>1</v>
      </c>
      <c r="L3004">
        <v>6.8</v>
      </c>
      <c r="M3004">
        <v>3.4</v>
      </c>
      <c r="N3004" s="3">
        <v>768774</v>
      </c>
      <c r="O3004" s="3">
        <v>520950</v>
      </c>
      <c r="P3004" s="7">
        <f>(N3004-O3004)/N3004*100</f>
        <v>32.23626189231166</v>
      </c>
    </row>
    <row r="3005" spans="1:16" x14ac:dyDescent="0.35">
      <c r="A3005" t="s">
        <v>982</v>
      </c>
      <c r="B3005" t="s">
        <v>90</v>
      </c>
      <c r="C3005" t="s">
        <v>123</v>
      </c>
      <c r="D3005" t="s">
        <v>424</v>
      </c>
      <c r="E3005" t="s">
        <v>4</v>
      </c>
      <c r="F3005" t="s">
        <v>142</v>
      </c>
      <c r="G3005" s="6">
        <v>7</v>
      </c>
      <c r="H3005" t="s">
        <v>13</v>
      </c>
      <c r="I3005" t="s">
        <v>12</v>
      </c>
      <c r="J3005" s="1">
        <v>112627</v>
      </c>
      <c r="K3005">
        <v>1</v>
      </c>
      <c r="L3005">
        <v>5</v>
      </c>
      <c r="M3005">
        <v>4.2</v>
      </c>
      <c r="N3005" s="3">
        <v>651184.17041799997</v>
      </c>
      <c r="O3005" s="3">
        <v>403200</v>
      </c>
      <c r="P3005" s="7">
        <f>(N3005-O3005)/N3005*100</f>
        <v>38.082032961399705</v>
      </c>
    </row>
    <row r="3006" spans="1:16" x14ac:dyDescent="0.35">
      <c r="A3006" t="s">
        <v>753</v>
      </c>
      <c r="B3006" t="s">
        <v>90</v>
      </c>
      <c r="C3006" t="s">
        <v>99</v>
      </c>
      <c r="D3006" t="s">
        <v>163</v>
      </c>
      <c r="E3006" t="s">
        <v>4</v>
      </c>
      <c r="F3006" t="s">
        <v>142</v>
      </c>
      <c r="G3006" s="6">
        <v>8</v>
      </c>
      <c r="H3006" t="s">
        <v>3</v>
      </c>
      <c r="I3006" t="s">
        <v>18</v>
      </c>
      <c r="J3006" s="1">
        <v>53000</v>
      </c>
      <c r="K3006">
        <v>1</v>
      </c>
      <c r="L3006">
        <v>5.2</v>
      </c>
      <c r="M3006">
        <v>5.2</v>
      </c>
      <c r="N3006" s="3">
        <v>566632.68707999995</v>
      </c>
      <c r="O3006" s="3">
        <v>315382</v>
      </c>
      <c r="P3006" s="7">
        <f>(N3006-O3006)/N3006*100</f>
        <v>44.341015407133959</v>
      </c>
    </row>
    <row r="3007" spans="1:16" x14ac:dyDescent="0.35">
      <c r="A3007" t="s">
        <v>764</v>
      </c>
      <c r="B3007" t="s">
        <v>90</v>
      </c>
      <c r="C3007" t="s">
        <v>95</v>
      </c>
      <c r="D3007" t="s">
        <v>113</v>
      </c>
      <c r="E3007" t="s">
        <v>4</v>
      </c>
      <c r="F3007" t="s">
        <v>28</v>
      </c>
      <c r="G3007" s="6">
        <v>6</v>
      </c>
      <c r="H3007" t="s">
        <v>3</v>
      </c>
      <c r="I3007" t="s">
        <v>1</v>
      </c>
      <c r="J3007" s="1">
        <v>42137</v>
      </c>
      <c r="K3007">
        <v>1</v>
      </c>
      <c r="L3007">
        <v>4.3</v>
      </c>
      <c r="M3007">
        <v>5.7</v>
      </c>
      <c r="N3007" s="3">
        <v>514112</v>
      </c>
      <c r="O3007" s="3">
        <v>260662</v>
      </c>
      <c r="P3007" s="7">
        <f>(N3007-O3007)/N3007*100</f>
        <v>49.298596414788996</v>
      </c>
    </row>
    <row r="3008" spans="1:16" x14ac:dyDescent="0.35">
      <c r="A3008" t="s">
        <v>750</v>
      </c>
      <c r="B3008" t="s">
        <v>90</v>
      </c>
      <c r="C3008" t="s">
        <v>95</v>
      </c>
      <c r="D3008" t="s">
        <v>103</v>
      </c>
      <c r="E3008" t="s">
        <v>4</v>
      </c>
      <c r="F3008" t="s">
        <v>0</v>
      </c>
      <c r="G3008" s="6">
        <v>9</v>
      </c>
      <c r="H3008" t="s">
        <v>3</v>
      </c>
      <c r="I3008" t="s">
        <v>20</v>
      </c>
      <c r="J3008" s="1">
        <v>55000</v>
      </c>
      <c r="K3008">
        <v>1</v>
      </c>
      <c r="L3008">
        <v>4.5</v>
      </c>
      <c r="M3008">
        <v>4.2</v>
      </c>
      <c r="N3008" s="3">
        <v>475198.2</v>
      </c>
      <c r="O3008" s="3">
        <v>184800</v>
      </c>
      <c r="P3008" s="7">
        <f>(N3008-O3008)/N3008*100</f>
        <v>61.11096380415583</v>
      </c>
    </row>
    <row r="3009" spans="1:16" x14ac:dyDescent="0.35">
      <c r="A3009" t="s">
        <v>702</v>
      </c>
      <c r="B3009" t="s">
        <v>90</v>
      </c>
      <c r="C3009" t="s">
        <v>122</v>
      </c>
      <c r="D3009" t="s">
        <v>114</v>
      </c>
      <c r="E3009" t="s">
        <v>4</v>
      </c>
      <c r="F3009" t="s">
        <v>153</v>
      </c>
      <c r="G3009" s="6">
        <v>6</v>
      </c>
      <c r="H3009" t="s">
        <v>3</v>
      </c>
      <c r="I3009" t="s">
        <v>12</v>
      </c>
      <c r="J3009" s="1">
        <v>36750</v>
      </c>
      <c r="K3009">
        <v>1</v>
      </c>
      <c r="L3009">
        <v>4.3</v>
      </c>
      <c r="M3009">
        <v>7</v>
      </c>
      <c r="N3009" s="3">
        <v>533447</v>
      </c>
      <c r="O3009" s="3">
        <v>264292.08</v>
      </c>
      <c r="P3009" s="7">
        <f>(N3009-O3009)/N3009*100</f>
        <v>50.455794108880546</v>
      </c>
    </row>
    <row r="3010" spans="1:16" x14ac:dyDescent="0.35">
      <c r="A3010" t="s">
        <v>1056</v>
      </c>
      <c r="B3010" t="s">
        <v>90</v>
      </c>
      <c r="C3010" t="s">
        <v>151</v>
      </c>
      <c r="D3010" t="s">
        <v>531</v>
      </c>
      <c r="E3010" t="s">
        <v>4</v>
      </c>
      <c r="F3010" t="s">
        <v>153</v>
      </c>
      <c r="G3010" s="6">
        <v>5</v>
      </c>
      <c r="H3010" t="s">
        <v>3</v>
      </c>
      <c r="I3010" t="s">
        <v>37</v>
      </c>
      <c r="J3010" s="1">
        <v>68000</v>
      </c>
      <c r="K3010">
        <v>1</v>
      </c>
      <c r="L3010">
        <v>3.3</v>
      </c>
      <c r="M3010">
        <v>8.1999999999999993</v>
      </c>
      <c r="N3010" s="3">
        <v>431012</v>
      </c>
      <c r="O3010" s="3">
        <v>238032</v>
      </c>
      <c r="P3010" s="7">
        <f>(N3010-O3010)/N3010*100</f>
        <v>44.773695395951854</v>
      </c>
    </row>
    <row r="3011" spans="1:16" x14ac:dyDescent="0.35">
      <c r="A3011" t="s">
        <v>1122</v>
      </c>
      <c r="B3011" t="s">
        <v>90</v>
      </c>
      <c r="C3011" t="s">
        <v>95</v>
      </c>
      <c r="D3011" t="s">
        <v>577</v>
      </c>
      <c r="E3011" t="s">
        <v>4</v>
      </c>
      <c r="F3011" t="s">
        <v>0</v>
      </c>
      <c r="G3011" s="6">
        <v>8</v>
      </c>
      <c r="H3011" t="s">
        <v>3</v>
      </c>
      <c r="I3011" t="s">
        <v>77</v>
      </c>
      <c r="J3011" s="1">
        <v>62000</v>
      </c>
      <c r="K3011">
        <v>1</v>
      </c>
      <c r="L3011">
        <v>4.3</v>
      </c>
      <c r="M3011">
        <v>8.1999999999999993</v>
      </c>
      <c r="N3011" s="3">
        <v>439734.93633499998</v>
      </c>
      <c r="O3011" s="3">
        <v>198000</v>
      </c>
      <c r="P3011" s="7">
        <f>(N3011-O3011)/N3011*100</f>
        <v>54.972874875431977</v>
      </c>
    </row>
    <row r="3012" spans="1:16" x14ac:dyDescent="0.35">
      <c r="A3012" t="s">
        <v>702</v>
      </c>
      <c r="B3012" t="s">
        <v>90</v>
      </c>
      <c r="C3012" t="s">
        <v>122</v>
      </c>
      <c r="D3012" t="s">
        <v>114</v>
      </c>
      <c r="E3012" t="s">
        <v>4</v>
      </c>
      <c r="F3012" t="s">
        <v>28</v>
      </c>
      <c r="G3012" s="6">
        <v>6</v>
      </c>
      <c r="H3012" t="s">
        <v>3</v>
      </c>
      <c r="I3012" t="s">
        <v>18</v>
      </c>
      <c r="J3012" s="1">
        <v>47000</v>
      </c>
      <c r="K3012">
        <v>1</v>
      </c>
      <c r="L3012">
        <v>4.3</v>
      </c>
      <c r="M3012">
        <v>4.2</v>
      </c>
      <c r="N3012" s="3">
        <v>533447</v>
      </c>
      <c r="O3012" s="3">
        <v>283392</v>
      </c>
      <c r="P3012" s="7">
        <f>(N3012-O3012)/N3012*100</f>
        <v>46.875322196956773</v>
      </c>
    </row>
    <row r="3013" spans="1:16" x14ac:dyDescent="0.35">
      <c r="A3013" t="s">
        <v>1006</v>
      </c>
      <c r="B3013" t="s">
        <v>90</v>
      </c>
      <c r="C3013" t="s">
        <v>123</v>
      </c>
      <c r="D3013" t="s">
        <v>166</v>
      </c>
      <c r="E3013" t="s">
        <v>4</v>
      </c>
      <c r="F3013" t="s">
        <v>0</v>
      </c>
      <c r="G3013" s="6">
        <v>8</v>
      </c>
      <c r="H3013" t="s">
        <v>3</v>
      </c>
      <c r="I3013" t="s">
        <v>37</v>
      </c>
      <c r="J3013" s="1">
        <v>52500</v>
      </c>
      <c r="K3013">
        <v>1</v>
      </c>
      <c r="L3013">
        <v>4.5</v>
      </c>
      <c r="M3013">
        <v>8.1999999999999993</v>
      </c>
      <c r="N3013" s="3">
        <v>566808.21299999999</v>
      </c>
      <c r="O3013" s="3">
        <v>220000</v>
      </c>
      <c r="P3013" s="7">
        <f>(N3013-O3013)/N3013*100</f>
        <v>61.186165804552303</v>
      </c>
    </row>
    <row r="3014" spans="1:16" x14ac:dyDescent="0.35">
      <c r="A3014" t="s">
        <v>1006</v>
      </c>
      <c r="B3014" t="s">
        <v>90</v>
      </c>
      <c r="C3014" t="s">
        <v>123</v>
      </c>
      <c r="D3014" t="s">
        <v>166</v>
      </c>
      <c r="E3014" t="s">
        <v>4</v>
      </c>
      <c r="F3014" t="s">
        <v>0</v>
      </c>
      <c r="G3014" s="6">
        <v>8</v>
      </c>
      <c r="H3014" t="s">
        <v>3</v>
      </c>
      <c r="I3014" t="s">
        <v>12</v>
      </c>
      <c r="J3014" s="1">
        <v>66548</v>
      </c>
      <c r="K3014">
        <v>1</v>
      </c>
      <c r="L3014">
        <v>4.3</v>
      </c>
      <c r="M3014">
        <v>7</v>
      </c>
      <c r="N3014" s="3">
        <v>566808.21299999999</v>
      </c>
      <c r="O3014" s="3">
        <v>238032</v>
      </c>
      <c r="P3014" s="7">
        <f>(N3014-O3014)/N3014*100</f>
        <v>58.004842812678156</v>
      </c>
    </row>
    <row r="3015" spans="1:16" x14ac:dyDescent="0.35">
      <c r="A3015" t="s">
        <v>715</v>
      </c>
      <c r="B3015" t="s">
        <v>90</v>
      </c>
      <c r="C3015" t="s">
        <v>97</v>
      </c>
      <c r="D3015" t="s">
        <v>121</v>
      </c>
      <c r="E3015" t="s">
        <v>14</v>
      </c>
      <c r="F3015" t="s">
        <v>0</v>
      </c>
      <c r="G3015" s="6">
        <v>11</v>
      </c>
      <c r="H3015" t="s">
        <v>3</v>
      </c>
      <c r="I3015" t="s">
        <v>20</v>
      </c>
      <c r="J3015" s="1">
        <v>53000</v>
      </c>
      <c r="K3015">
        <v>1</v>
      </c>
      <c r="L3015">
        <v>4.5</v>
      </c>
      <c r="M3015">
        <v>7.2</v>
      </c>
      <c r="N3015" s="3">
        <v>828686.83540400001</v>
      </c>
      <c r="O3015" s="3">
        <v>185680</v>
      </c>
      <c r="P3015" s="7">
        <f>(N3015-O3015)/N3015*100</f>
        <v>77.593465701735497</v>
      </c>
    </row>
    <row r="3016" spans="1:16" x14ac:dyDescent="0.35">
      <c r="A3016" t="s">
        <v>715</v>
      </c>
      <c r="B3016" t="s">
        <v>90</v>
      </c>
      <c r="C3016" t="s">
        <v>97</v>
      </c>
      <c r="D3016" t="s">
        <v>121</v>
      </c>
      <c r="E3016" t="s">
        <v>14</v>
      </c>
      <c r="F3016" t="s">
        <v>0</v>
      </c>
      <c r="G3016" s="6">
        <v>11</v>
      </c>
      <c r="H3016" t="s">
        <v>3</v>
      </c>
      <c r="I3016" t="s">
        <v>17</v>
      </c>
      <c r="J3016" s="1">
        <v>83923</v>
      </c>
      <c r="K3016">
        <v>2</v>
      </c>
      <c r="L3016">
        <v>4.3</v>
      </c>
      <c r="M3016">
        <v>8.1999999999999993</v>
      </c>
      <c r="N3016" s="3">
        <v>828686.83540400001</v>
      </c>
      <c r="O3016" s="3">
        <v>162800</v>
      </c>
      <c r="P3016" s="7">
        <f>(N3016-O3016)/N3016*100</f>
        <v>80.354460449388938</v>
      </c>
    </row>
    <row r="3017" spans="1:16" x14ac:dyDescent="0.35">
      <c r="A3017" t="s">
        <v>724</v>
      </c>
      <c r="B3017" t="s">
        <v>90</v>
      </c>
      <c r="C3017" t="s">
        <v>97</v>
      </c>
      <c r="D3017" t="s">
        <v>166</v>
      </c>
      <c r="E3017" t="s">
        <v>14</v>
      </c>
      <c r="F3017" t="s">
        <v>0</v>
      </c>
      <c r="G3017" s="6">
        <v>8</v>
      </c>
      <c r="H3017" t="s">
        <v>3</v>
      </c>
      <c r="I3017" t="s">
        <v>18</v>
      </c>
      <c r="J3017" s="1">
        <v>46000</v>
      </c>
      <c r="K3017">
        <v>1</v>
      </c>
      <c r="L3017">
        <v>4.5</v>
      </c>
      <c r="M3017">
        <v>8</v>
      </c>
      <c r="N3017" s="3">
        <v>825224.35559000005</v>
      </c>
      <c r="O3017" s="3">
        <v>237027.74052351998</v>
      </c>
      <c r="P3017" s="7">
        <f>(N3017-O3017)/N3017*100</f>
        <v>71.27717584703916</v>
      </c>
    </row>
    <row r="3018" spans="1:16" x14ac:dyDescent="0.35">
      <c r="A3018" t="s">
        <v>1053</v>
      </c>
      <c r="B3018" t="s">
        <v>90</v>
      </c>
      <c r="C3018" t="s">
        <v>91</v>
      </c>
      <c r="D3018" t="s">
        <v>121</v>
      </c>
      <c r="E3018" t="s">
        <v>14</v>
      </c>
      <c r="F3018" t="s">
        <v>0</v>
      </c>
      <c r="G3018" s="6">
        <v>4</v>
      </c>
      <c r="H3018" t="s">
        <v>3</v>
      </c>
      <c r="I3018" t="s">
        <v>23</v>
      </c>
      <c r="J3018" s="1">
        <v>19000</v>
      </c>
      <c r="K3018">
        <v>1</v>
      </c>
      <c r="L3018">
        <v>5</v>
      </c>
      <c r="M3018">
        <v>5.3</v>
      </c>
      <c r="N3018" s="3">
        <v>1014511.9811100001</v>
      </c>
      <c r="O3018" s="3">
        <v>763950</v>
      </c>
      <c r="P3018" s="7">
        <f>(N3018-O3018)/N3018*100</f>
        <v>24.697784331324961</v>
      </c>
    </row>
    <row r="3019" spans="1:16" x14ac:dyDescent="0.35">
      <c r="A3019" t="s">
        <v>982</v>
      </c>
      <c r="B3019" t="s">
        <v>90</v>
      </c>
      <c r="C3019" t="s">
        <v>123</v>
      </c>
      <c r="D3019" t="s">
        <v>424</v>
      </c>
      <c r="E3019" t="s">
        <v>4</v>
      </c>
      <c r="F3019" t="s">
        <v>142</v>
      </c>
      <c r="G3019" s="6">
        <v>3</v>
      </c>
      <c r="H3019" t="s">
        <v>3</v>
      </c>
      <c r="I3019" t="s">
        <v>18</v>
      </c>
      <c r="J3019" s="1">
        <v>43659</v>
      </c>
      <c r="K3019">
        <v>1</v>
      </c>
      <c r="L3019">
        <v>3.3</v>
      </c>
      <c r="M3019">
        <v>3.2</v>
      </c>
      <c r="N3019" s="3">
        <v>651184.17041799997</v>
      </c>
      <c r="O3019" s="3">
        <v>482998</v>
      </c>
      <c r="P3019" s="7">
        <f>(N3019-O3019)/N3019*100</f>
        <v>25.827742451116404</v>
      </c>
    </row>
    <row r="3020" spans="1:16" x14ac:dyDescent="0.35">
      <c r="A3020" t="s">
        <v>715</v>
      </c>
      <c r="B3020" t="s">
        <v>90</v>
      </c>
      <c r="C3020" t="s">
        <v>97</v>
      </c>
      <c r="D3020" t="s">
        <v>121</v>
      </c>
      <c r="E3020" t="s">
        <v>14</v>
      </c>
      <c r="F3020" t="s">
        <v>0</v>
      </c>
      <c r="G3020" s="6">
        <v>10</v>
      </c>
      <c r="H3020" t="s">
        <v>3</v>
      </c>
      <c r="I3020" t="s">
        <v>2</v>
      </c>
      <c r="J3020" s="1">
        <v>39000</v>
      </c>
      <c r="K3020">
        <v>1</v>
      </c>
      <c r="L3020">
        <v>4.5</v>
      </c>
      <c r="M3020">
        <v>7.4</v>
      </c>
      <c r="N3020" s="3">
        <v>828686.83540400001</v>
      </c>
      <c r="O3020" s="3">
        <v>229008</v>
      </c>
      <c r="P3020" s="7">
        <f>(N3020-O3020)/N3020*100</f>
        <v>72.364952571214147</v>
      </c>
    </row>
    <row r="3021" spans="1:16" x14ac:dyDescent="0.35">
      <c r="A3021" t="s">
        <v>752</v>
      </c>
      <c r="B3021" t="s">
        <v>90</v>
      </c>
      <c r="C3021" t="s">
        <v>118</v>
      </c>
      <c r="D3021" t="s">
        <v>98</v>
      </c>
      <c r="E3021" t="s">
        <v>14</v>
      </c>
      <c r="F3021" t="s">
        <v>0</v>
      </c>
      <c r="G3021" s="6">
        <v>5</v>
      </c>
      <c r="H3021" t="s">
        <v>3</v>
      </c>
      <c r="I3021" t="s">
        <v>18</v>
      </c>
      <c r="J3021" s="1">
        <v>32611</v>
      </c>
      <c r="K3021">
        <v>1</v>
      </c>
      <c r="L3021">
        <v>5</v>
      </c>
      <c r="M3021">
        <v>5</v>
      </c>
      <c r="N3021" s="3">
        <v>741508</v>
      </c>
      <c r="O3021" s="3">
        <v>417198</v>
      </c>
      <c r="P3021" s="7">
        <f>(N3021-O3021)/N3021*100</f>
        <v>43.736547683909002</v>
      </c>
    </row>
    <row r="3022" spans="1:16" x14ac:dyDescent="0.35">
      <c r="A3022" t="s">
        <v>1016</v>
      </c>
      <c r="B3022" t="s">
        <v>90</v>
      </c>
      <c r="C3022" t="s">
        <v>200</v>
      </c>
      <c r="D3022" t="s">
        <v>461</v>
      </c>
      <c r="E3022" t="s">
        <v>104</v>
      </c>
      <c r="F3022" t="s">
        <v>28</v>
      </c>
      <c r="G3022" s="6">
        <v>4</v>
      </c>
      <c r="H3022" t="s">
        <v>3</v>
      </c>
      <c r="I3022" t="s">
        <v>18</v>
      </c>
      <c r="J3022" s="1">
        <v>89000</v>
      </c>
      <c r="K3022">
        <v>1</v>
      </c>
      <c r="L3022">
        <v>4.2</v>
      </c>
      <c r="M3022">
        <v>7</v>
      </c>
      <c r="N3022" s="3">
        <v>936485</v>
      </c>
      <c r="O3022" s="3">
        <v>525712</v>
      </c>
      <c r="P3022" s="7">
        <f>(N3022-O3022)/N3022*100</f>
        <v>43.863275973453923</v>
      </c>
    </row>
    <row r="3023" spans="1:16" x14ac:dyDescent="0.35">
      <c r="A3023" t="s">
        <v>1093</v>
      </c>
      <c r="B3023" t="s">
        <v>90</v>
      </c>
      <c r="C3023" t="s">
        <v>102</v>
      </c>
      <c r="D3023" t="s">
        <v>556</v>
      </c>
      <c r="E3023" t="s">
        <v>4</v>
      </c>
      <c r="F3023" t="s">
        <v>0</v>
      </c>
      <c r="G3023" s="6">
        <v>12</v>
      </c>
      <c r="H3023" t="s">
        <v>3</v>
      </c>
      <c r="I3023" t="s">
        <v>23</v>
      </c>
      <c r="J3023" s="1">
        <v>44864</v>
      </c>
      <c r="K3023">
        <v>2</v>
      </c>
      <c r="L3023">
        <v>4.5</v>
      </c>
      <c r="M3023">
        <v>7.8</v>
      </c>
      <c r="N3023" s="3">
        <v>342090.26779200003</v>
      </c>
      <c r="O3023" s="3">
        <v>83600</v>
      </c>
      <c r="P3023" s="7">
        <f>(N3023-O3023)/N3023*100</f>
        <v>75.562005742054311</v>
      </c>
    </row>
    <row r="3024" spans="1:16" x14ac:dyDescent="0.35">
      <c r="A3024" t="s">
        <v>1143</v>
      </c>
      <c r="B3024" t="s">
        <v>90</v>
      </c>
      <c r="C3024">
        <v>800</v>
      </c>
      <c r="D3024" t="s">
        <v>591</v>
      </c>
      <c r="E3024" t="s">
        <v>4</v>
      </c>
      <c r="F3024" t="s">
        <v>0</v>
      </c>
      <c r="G3024" s="6">
        <v>10</v>
      </c>
      <c r="H3024" t="s">
        <v>3</v>
      </c>
      <c r="I3024" t="s">
        <v>1</v>
      </c>
      <c r="J3024" s="1">
        <v>79000</v>
      </c>
      <c r="K3024">
        <v>1</v>
      </c>
      <c r="L3024">
        <v>4.3</v>
      </c>
      <c r="M3024">
        <v>7.4</v>
      </c>
      <c r="N3024" s="3">
        <v>237274.73119600001</v>
      </c>
      <c r="O3024" s="3">
        <v>70301.440000000002</v>
      </c>
      <c r="P3024" s="7">
        <f>(N3024-O3024)/N3024*100</f>
        <v>70.371290846842129</v>
      </c>
    </row>
    <row r="3025" spans="1:16" x14ac:dyDescent="0.35">
      <c r="A3025" t="s">
        <v>1006</v>
      </c>
      <c r="B3025" t="s">
        <v>90</v>
      </c>
      <c r="C3025" t="s">
        <v>123</v>
      </c>
      <c r="D3025" t="s">
        <v>166</v>
      </c>
      <c r="E3025" t="s">
        <v>4</v>
      </c>
      <c r="F3025" t="s">
        <v>0</v>
      </c>
      <c r="G3025" s="6">
        <v>7</v>
      </c>
      <c r="H3025" t="s">
        <v>3</v>
      </c>
      <c r="I3025" t="s">
        <v>1</v>
      </c>
      <c r="J3025" s="1">
        <v>36043</v>
      </c>
      <c r="K3025">
        <v>1</v>
      </c>
      <c r="L3025">
        <v>5</v>
      </c>
      <c r="M3025">
        <v>5.9</v>
      </c>
      <c r="N3025" s="3">
        <v>566808.21299999999</v>
      </c>
      <c r="O3025" s="3">
        <v>260662</v>
      </c>
      <c r="P3025" s="7">
        <f>(N3025-O3025)/N3025*100</f>
        <v>54.01231068611915</v>
      </c>
    </row>
    <row r="3026" spans="1:16" x14ac:dyDescent="0.35">
      <c r="A3026" t="s">
        <v>773</v>
      </c>
      <c r="B3026" t="s">
        <v>90</v>
      </c>
      <c r="C3026" t="s">
        <v>118</v>
      </c>
      <c r="D3026" t="s">
        <v>220</v>
      </c>
      <c r="E3026" t="s">
        <v>14</v>
      </c>
      <c r="F3026" t="s">
        <v>0</v>
      </c>
      <c r="G3026" s="6">
        <v>5</v>
      </c>
      <c r="H3026" t="s">
        <v>3</v>
      </c>
      <c r="I3026" t="s">
        <v>37</v>
      </c>
      <c r="J3026" s="1">
        <v>14895</v>
      </c>
      <c r="K3026">
        <v>1</v>
      </c>
      <c r="L3026">
        <v>5</v>
      </c>
      <c r="M3026">
        <v>6.1</v>
      </c>
      <c r="N3026" s="3">
        <v>653057.37393799995</v>
      </c>
      <c r="O3026" s="3">
        <v>393888</v>
      </c>
      <c r="P3026" s="7">
        <f>(N3026-O3026)/N3026*100</f>
        <v>39.685544376473878</v>
      </c>
    </row>
    <row r="3027" spans="1:16" x14ac:dyDescent="0.35">
      <c r="A3027" t="s">
        <v>743</v>
      </c>
      <c r="B3027" t="s">
        <v>90</v>
      </c>
      <c r="C3027" t="s">
        <v>118</v>
      </c>
      <c r="D3027" t="s">
        <v>189</v>
      </c>
      <c r="E3027" t="s">
        <v>14</v>
      </c>
      <c r="F3027" t="s">
        <v>0</v>
      </c>
      <c r="G3027" s="6">
        <v>9</v>
      </c>
      <c r="H3027" t="s">
        <v>3</v>
      </c>
      <c r="I3027" t="s">
        <v>12</v>
      </c>
      <c r="J3027" s="1">
        <v>49000</v>
      </c>
      <c r="K3027">
        <v>1</v>
      </c>
      <c r="L3027">
        <v>5</v>
      </c>
      <c r="M3027">
        <v>6.8</v>
      </c>
      <c r="N3027" s="3">
        <v>641315</v>
      </c>
      <c r="O3027" s="3">
        <v>219120</v>
      </c>
      <c r="P3027" s="7">
        <f>(N3027-O3027)/N3027*100</f>
        <v>65.832703117812613</v>
      </c>
    </row>
    <row r="3028" spans="1:16" x14ac:dyDescent="0.35">
      <c r="A3028" t="s">
        <v>1010</v>
      </c>
      <c r="B3028" t="s">
        <v>90</v>
      </c>
      <c r="C3028" t="s">
        <v>200</v>
      </c>
      <c r="D3028" t="s">
        <v>119</v>
      </c>
      <c r="E3028" t="s">
        <v>104</v>
      </c>
      <c r="F3028" t="s">
        <v>10</v>
      </c>
      <c r="G3028" s="6">
        <v>5</v>
      </c>
      <c r="H3028" t="s">
        <v>3</v>
      </c>
      <c r="I3028" t="s">
        <v>1</v>
      </c>
      <c r="J3028" s="1">
        <v>71000</v>
      </c>
      <c r="K3028">
        <v>2</v>
      </c>
      <c r="L3028">
        <v>4.5999999999999996</v>
      </c>
      <c r="M3028">
        <v>5</v>
      </c>
      <c r="N3028" s="3">
        <v>953818.219086</v>
      </c>
      <c r="O3028" s="3">
        <v>559158</v>
      </c>
      <c r="P3028" s="7">
        <f>(N3028-O3028)/N3028*100</f>
        <v>41.376879911581547</v>
      </c>
    </row>
    <row r="3029" spans="1:16" x14ac:dyDescent="0.35">
      <c r="A3029" t="s">
        <v>764</v>
      </c>
      <c r="B3029" t="s">
        <v>90</v>
      </c>
      <c r="C3029" t="s">
        <v>95</v>
      </c>
      <c r="D3029" t="s">
        <v>113</v>
      </c>
      <c r="E3029" t="s">
        <v>4</v>
      </c>
      <c r="F3029" t="s">
        <v>28</v>
      </c>
      <c r="G3029" s="6">
        <v>6</v>
      </c>
      <c r="H3029" t="s">
        <v>3</v>
      </c>
      <c r="I3029" t="s">
        <v>1</v>
      </c>
      <c r="J3029" s="1">
        <v>61224</v>
      </c>
      <c r="K3029">
        <v>1</v>
      </c>
      <c r="L3029">
        <v>4.8</v>
      </c>
      <c r="M3029">
        <v>4.2</v>
      </c>
      <c r="N3029" s="3">
        <v>514112</v>
      </c>
      <c r="O3029" s="3">
        <v>265200</v>
      </c>
      <c r="P3029" s="7">
        <f>(N3029-O3029)/N3029*100</f>
        <v>48.415909373832939</v>
      </c>
    </row>
    <row r="3030" spans="1:16" x14ac:dyDescent="0.35">
      <c r="A3030" t="s">
        <v>1010</v>
      </c>
      <c r="B3030" t="s">
        <v>90</v>
      </c>
      <c r="C3030" t="s">
        <v>200</v>
      </c>
      <c r="D3030" t="s">
        <v>119</v>
      </c>
      <c r="E3030" t="s">
        <v>104</v>
      </c>
      <c r="F3030" t="s">
        <v>10</v>
      </c>
      <c r="G3030" s="6">
        <v>6</v>
      </c>
      <c r="H3030" t="s">
        <v>3</v>
      </c>
      <c r="I3030" t="s">
        <v>20</v>
      </c>
      <c r="J3030" s="1">
        <v>80000</v>
      </c>
      <c r="K3030">
        <v>1</v>
      </c>
      <c r="L3030">
        <v>3.8</v>
      </c>
      <c r="M3030">
        <v>6.4</v>
      </c>
      <c r="N3030" s="3">
        <v>953818.219086</v>
      </c>
      <c r="O3030" s="3">
        <v>616950</v>
      </c>
      <c r="P3030" s="7">
        <f>(N3030-O3030)/N3030*100</f>
        <v>35.317863754878296</v>
      </c>
    </row>
    <row r="3031" spans="1:16" x14ac:dyDescent="0.35">
      <c r="A3031" t="s">
        <v>755</v>
      </c>
      <c r="B3031" t="s">
        <v>90</v>
      </c>
      <c r="C3031" t="s">
        <v>123</v>
      </c>
      <c r="D3031" t="s">
        <v>124</v>
      </c>
      <c r="E3031" t="s">
        <v>4</v>
      </c>
      <c r="F3031" t="s">
        <v>0</v>
      </c>
      <c r="G3031" s="6">
        <v>8</v>
      </c>
      <c r="H3031" t="s">
        <v>3</v>
      </c>
      <c r="I3031" t="s">
        <v>12</v>
      </c>
      <c r="J3031" s="1">
        <v>45001</v>
      </c>
      <c r="K3031">
        <v>1</v>
      </c>
      <c r="L3031">
        <v>5</v>
      </c>
      <c r="M3031">
        <v>7.3</v>
      </c>
      <c r="N3031" s="3">
        <v>637514.35</v>
      </c>
      <c r="O3031" s="3">
        <v>224502</v>
      </c>
      <c r="P3031" s="7">
        <f>(N3031-O3031)/N3031*100</f>
        <v>64.784792687411667</v>
      </c>
    </row>
    <row r="3032" spans="1:16" x14ac:dyDescent="0.35">
      <c r="A3032" t="s">
        <v>752</v>
      </c>
      <c r="B3032" t="s">
        <v>90</v>
      </c>
      <c r="C3032" t="s">
        <v>118</v>
      </c>
      <c r="D3032" t="s">
        <v>98</v>
      </c>
      <c r="E3032" t="s">
        <v>14</v>
      </c>
      <c r="F3032" t="s">
        <v>0</v>
      </c>
      <c r="G3032" s="6">
        <v>10</v>
      </c>
      <c r="H3032" t="s">
        <v>3</v>
      </c>
      <c r="I3032" t="s">
        <v>37</v>
      </c>
      <c r="J3032" s="1">
        <v>71500</v>
      </c>
      <c r="K3032">
        <v>2</v>
      </c>
      <c r="L3032">
        <v>5.5</v>
      </c>
      <c r="M3032">
        <v>4.5999999999999996</v>
      </c>
      <c r="N3032" s="3">
        <v>741508</v>
      </c>
      <c r="O3032" s="3">
        <v>265200</v>
      </c>
      <c r="P3032" s="7">
        <f>(N3032-O3032)/N3032*100</f>
        <v>64.235045340036791</v>
      </c>
    </row>
    <row r="3033" spans="1:16" x14ac:dyDescent="0.35">
      <c r="A3033" t="s">
        <v>982</v>
      </c>
      <c r="B3033" t="s">
        <v>90</v>
      </c>
      <c r="C3033" t="s">
        <v>123</v>
      </c>
      <c r="D3033" t="s">
        <v>424</v>
      </c>
      <c r="E3033" t="s">
        <v>4</v>
      </c>
      <c r="F3033" t="s">
        <v>10</v>
      </c>
      <c r="G3033" s="6">
        <v>8</v>
      </c>
      <c r="H3033" t="s">
        <v>3</v>
      </c>
      <c r="I3033" t="s">
        <v>1</v>
      </c>
      <c r="J3033" s="1">
        <v>50746</v>
      </c>
      <c r="K3033">
        <v>1</v>
      </c>
      <c r="L3033">
        <v>5</v>
      </c>
      <c r="M3033">
        <v>4.5</v>
      </c>
      <c r="N3033" s="3">
        <v>651184.17041799997</v>
      </c>
      <c r="O3033" s="3">
        <v>283392</v>
      </c>
      <c r="P3033" s="7">
        <f>(N3033-O3033)/N3033*100</f>
        <v>56.480514595726646</v>
      </c>
    </row>
    <row r="3034" spans="1:16" x14ac:dyDescent="0.35">
      <c r="A3034" t="s">
        <v>688</v>
      </c>
      <c r="B3034" t="s">
        <v>90</v>
      </c>
      <c r="C3034" t="s">
        <v>118</v>
      </c>
      <c r="D3034" t="s">
        <v>119</v>
      </c>
      <c r="E3034" t="s">
        <v>14</v>
      </c>
      <c r="F3034" t="s">
        <v>10</v>
      </c>
      <c r="G3034" s="6">
        <v>9</v>
      </c>
      <c r="H3034" t="s">
        <v>3</v>
      </c>
      <c r="I3034" t="s">
        <v>1</v>
      </c>
      <c r="J3034" s="1">
        <v>31655</v>
      </c>
      <c r="K3034">
        <v>1</v>
      </c>
      <c r="L3034">
        <v>9.9</v>
      </c>
      <c r="M3034">
        <v>5.6</v>
      </c>
      <c r="N3034" s="3">
        <v>870791</v>
      </c>
      <c r="O3034" s="3">
        <v>310800</v>
      </c>
      <c r="P3034" s="7">
        <f>(N3034-O3034)/N3034*100</f>
        <v>64.308312786879966</v>
      </c>
    </row>
    <row r="3035" spans="1:16" x14ac:dyDescent="0.35">
      <c r="A3035" t="s">
        <v>703</v>
      </c>
      <c r="B3035" t="s">
        <v>90</v>
      </c>
      <c r="C3035" t="s">
        <v>99</v>
      </c>
      <c r="D3035" t="s">
        <v>119</v>
      </c>
      <c r="E3035" t="s">
        <v>4</v>
      </c>
      <c r="F3035" t="s">
        <v>10</v>
      </c>
      <c r="G3035" s="6">
        <v>2</v>
      </c>
      <c r="H3035" t="s">
        <v>3</v>
      </c>
      <c r="I3035" t="s">
        <v>18</v>
      </c>
      <c r="J3035" s="1">
        <v>7500</v>
      </c>
      <c r="K3035">
        <v>1</v>
      </c>
      <c r="L3035">
        <v>9.9</v>
      </c>
      <c r="M3035">
        <v>5.0999999999999996</v>
      </c>
      <c r="N3035" s="3">
        <v>806540.75166900002</v>
      </c>
      <c r="O3035" s="3">
        <v>631488</v>
      </c>
      <c r="P3035" s="7">
        <f>(N3035-O3035)/N3035*100</f>
        <v>21.704142203200259</v>
      </c>
    </row>
    <row r="3036" spans="1:16" x14ac:dyDescent="0.35">
      <c r="A3036" t="s">
        <v>680</v>
      </c>
      <c r="B3036" t="s">
        <v>90</v>
      </c>
      <c r="C3036" t="s">
        <v>102</v>
      </c>
      <c r="D3036" t="s">
        <v>103</v>
      </c>
      <c r="E3036" t="s">
        <v>4</v>
      </c>
      <c r="F3036" t="s">
        <v>0</v>
      </c>
      <c r="G3036" s="6">
        <v>10</v>
      </c>
      <c r="H3036" t="s">
        <v>3</v>
      </c>
      <c r="I3036" t="s">
        <v>37</v>
      </c>
      <c r="J3036" s="1">
        <v>53254</v>
      </c>
      <c r="K3036">
        <v>1</v>
      </c>
      <c r="L3036">
        <v>4.5</v>
      </c>
      <c r="M3036">
        <v>5.2</v>
      </c>
      <c r="N3036" s="3">
        <v>336331.17237400002</v>
      </c>
      <c r="O3036" s="3">
        <v>118800</v>
      </c>
      <c r="P3036" s="7">
        <f>(N3036-O3036)/N3036*100</f>
        <v>64.677671961998669</v>
      </c>
    </row>
    <row r="3037" spans="1:16" x14ac:dyDescent="0.35">
      <c r="A3037" t="s">
        <v>764</v>
      </c>
      <c r="B3037" t="s">
        <v>90</v>
      </c>
      <c r="C3037" t="s">
        <v>95</v>
      </c>
      <c r="D3037" t="s">
        <v>113</v>
      </c>
      <c r="E3037" t="s">
        <v>4</v>
      </c>
      <c r="F3037" t="s">
        <v>28</v>
      </c>
      <c r="G3037" s="6">
        <v>3</v>
      </c>
      <c r="H3037" t="s">
        <v>3</v>
      </c>
      <c r="I3037" t="s">
        <v>1</v>
      </c>
      <c r="J3037" s="1">
        <v>37000</v>
      </c>
      <c r="K3037">
        <v>1</v>
      </c>
      <c r="L3037">
        <v>3.3</v>
      </c>
      <c r="M3037">
        <v>7.4</v>
      </c>
      <c r="N3037" s="3">
        <v>514112</v>
      </c>
      <c r="O3037" s="3">
        <v>310800</v>
      </c>
      <c r="P3037" s="7">
        <f>(N3037-O3037)/N3037*100</f>
        <v>39.546246732229548</v>
      </c>
    </row>
    <row r="3038" spans="1:16" x14ac:dyDescent="0.35">
      <c r="A3038" t="s">
        <v>1144</v>
      </c>
      <c r="B3038" t="s">
        <v>90</v>
      </c>
      <c r="C3038" t="s">
        <v>187</v>
      </c>
      <c r="D3038" t="s">
        <v>225</v>
      </c>
      <c r="E3038" t="s">
        <v>4</v>
      </c>
      <c r="F3038" t="s">
        <v>0</v>
      </c>
      <c r="G3038" s="6">
        <v>6</v>
      </c>
      <c r="H3038" t="s">
        <v>3</v>
      </c>
      <c r="I3038" t="s">
        <v>1</v>
      </c>
      <c r="J3038" s="1">
        <v>72000</v>
      </c>
      <c r="K3038">
        <v>1</v>
      </c>
      <c r="L3038">
        <v>3.8</v>
      </c>
      <c r="M3038">
        <v>9.1999999999999993</v>
      </c>
      <c r="N3038" s="3">
        <v>362118.19398400001</v>
      </c>
      <c r="O3038" s="3">
        <v>202400</v>
      </c>
      <c r="P3038" s="7">
        <f>(N3038-O3038)/N3038*100</f>
        <v>44.106647121701123</v>
      </c>
    </row>
    <row r="3039" spans="1:16" x14ac:dyDescent="0.35">
      <c r="A3039" t="s">
        <v>729</v>
      </c>
      <c r="B3039" t="s">
        <v>90</v>
      </c>
      <c r="C3039" t="s">
        <v>99</v>
      </c>
      <c r="D3039" t="s">
        <v>174</v>
      </c>
      <c r="E3039" t="s">
        <v>4</v>
      </c>
      <c r="F3039" t="s">
        <v>0</v>
      </c>
      <c r="G3039" s="6">
        <v>11</v>
      </c>
      <c r="H3039" t="s">
        <v>3</v>
      </c>
      <c r="I3039" t="s">
        <v>1</v>
      </c>
      <c r="J3039" s="1">
        <v>78000</v>
      </c>
      <c r="K3039">
        <v>2</v>
      </c>
      <c r="L3039">
        <v>5.7</v>
      </c>
      <c r="M3039">
        <v>6.7</v>
      </c>
      <c r="N3039" s="3">
        <v>563322.6</v>
      </c>
      <c r="O3039" s="3">
        <v>171600</v>
      </c>
      <c r="P3039" s="7">
        <f>(N3039-O3039)/N3039*100</f>
        <v>69.537881135960106</v>
      </c>
    </row>
    <row r="3040" spans="1:16" x14ac:dyDescent="0.35">
      <c r="A3040" t="s">
        <v>756</v>
      </c>
      <c r="B3040" t="s">
        <v>90</v>
      </c>
      <c r="C3040" t="s">
        <v>118</v>
      </c>
      <c r="D3040" t="s">
        <v>199</v>
      </c>
      <c r="E3040" t="s">
        <v>14</v>
      </c>
      <c r="F3040" t="s">
        <v>142</v>
      </c>
      <c r="G3040" s="6">
        <v>9</v>
      </c>
      <c r="H3040" t="s">
        <v>3</v>
      </c>
      <c r="I3040" t="s">
        <v>1</v>
      </c>
      <c r="J3040" s="1">
        <v>62000</v>
      </c>
      <c r="K3040">
        <v>2</v>
      </c>
      <c r="L3040">
        <v>4.9000000000000004</v>
      </c>
      <c r="M3040">
        <v>7.7</v>
      </c>
      <c r="N3040" s="3">
        <v>942668</v>
      </c>
      <c r="O3040" s="3">
        <v>356800</v>
      </c>
      <c r="P3040" s="7">
        <f>(N3040-O3040)/N3040*100</f>
        <v>62.149982814734351</v>
      </c>
    </row>
    <row r="3041" spans="1:16" x14ac:dyDescent="0.35">
      <c r="A3041" t="s">
        <v>772</v>
      </c>
      <c r="B3041" t="s">
        <v>90</v>
      </c>
      <c r="C3041" t="s">
        <v>218</v>
      </c>
      <c r="D3041" t="s">
        <v>219</v>
      </c>
      <c r="E3041" t="s">
        <v>217</v>
      </c>
      <c r="F3041" t="s">
        <v>0</v>
      </c>
      <c r="G3041" s="6">
        <v>7</v>
      </c>
      <c r="H3041" t="s">
        <v>3</v>
      </c>
      <c r="I3041" t="s">
        <v>37</v>
      </c>
      <c r="J3041" s="1">
        <v>22000</v>
      </c>
      <c r="K3041">
        <v>1</v>
      </c>
      <c r="L3041">
        <v>5</v>
      </c>
      <c r="M3041">
        <v>5.8</v>
      </c>
      <c r="N3041" s="3">
        <v>424691</v>
      </c>
      <c r="O3041" s="3">
        <v>274288</v>
      </c>
      <c r="P3041" s="7">
        <f>(N3041-O3041)/N3041*100</f>
        <v>35.414689739127979</v>
      </c>
    </row>
    <row r="3042" spans="1:16" x14ac:dyDescent="0.35">
      <c r="A3042" t="s">
        <v>703</v>
      </c>
      <c r="B3042" t="s">
        <v>90</v>
      </c>
      <c r="C3042" t="s">
        <v>99</v>
      </c>
      <c r="D3042" t="s">
        <v>119</v>
      </c>
      <c r="E3042" t="s">
        <v>4</v>
      </c>
      <c r="F3042" t="s">
        <v>10</v>
      </c>
      <c r="G3042" s="6">
        <v>6</v>
      </c>
      <c r="H3042" t="s">
        <v>3</v>
      </c>
      <c r="I3042" t="s">
        <v>20</v>
      </c>
      <c r="J3042" s="1">
        <v>59000</v>
      </c>
      <c r="K3042">
        <v>1</v>
      </c>
      <c r="L3042">
        <v>4</v>
      </c>
      <c r="M3042">
        <v>5.3</v>
      </c>
      <c r="N3042" s="3">
        <v>806540.75166900002</v>
      </c>
      <c r="O3042" s="3">
        <v>417198</v>
      </c>
      <c r="P3042" s="7">
        <f>(N3042-O3042)/N3042*100</f>
        <v>48.273165474071938</v>
      </c>
    </row>
    <row r="3043" spans="1:16" x14ac:dyDescent="0.35">
      <c r="A3043" t="s">
        <v>703</v>
      </c>
      <c r="B3043" t="s">
        <v>90</v>
      </c>
      <c r="C3043" t="s">
        <v>99</v>
      </c>
      <c r="D3043" t="s">
        <v>119</v>
      </c>
      <c r="E3043" t="s">
        <v>4</v>
      </c>
      <c r="F3043" t="s">
        <v>10</v>
      </c>
      <c r="G3043" s="6">
        <v>8</v>
      </c>
      <c r="H3043" t="s">
        <v>3</v>
      </c>
      <c r="I3043" t="s">
        <v>12</v>
      </c>
      <c r="J3043" s="1">
        <v>78000</v>
      </c>
      <c r="K3043">
        <v>1</v>
      </c>
      <c r="L3043">
        <v>4</v>
      </c>
      <c r="M3043">
        <v>4.5999999999999996</v>
      </c>
      <c r="N3043" s="3">
        <v>806540.75166900002</v>
      </c>
      <c r="O3043" s="3">
        <v>310800</v>
      </c>
      <c r="P3043" s="7">
        <f>(N3043-O3043)/N3043*100</f>
        <v>61.46505934674078</v>
      </c>
    </row>
    <row r="3044" spans="1:16" x14ac:dyDescent="0.35">
      <c r="A3044" t="s">
        <v>729</v>
      </c>
      <c r="B3044" t="s">
        <v>90</v>
      </c>
      <c r="C3044" t="s">
        <v>99</v>
      </c>
      <c r="D3044" t="s">
        <v>174</v>
      </c>
      <c r="E3044" t="s">
        <v>4</v>
      </c>
      <c r="F3044" t="s">
        <v>153</v>
      </c>
      <c r="G3044" s="6">
        <v>11</v>
      </c>
      <c r="H3044" t="s">
        <v>3</v>
      </c>
      <c r="I3044" t="s">
        <v>18</v>
      </c>
      <c r="J3044" s="1">
        <v>50000</v>
      </c>
      <c r="K3044">
        <v>2</v>
      </c>
      <c r="L3044">
        <v>5.7</v>
      </c>
      <c r="M3044">
        <v>5.2</v>
      </c>
      <c r="N3044" s="3">
        <v>563322.6</v>
      </c>
      <c r="O3044" s="3">
        <v>242550</v>
      </c>
      <c r="P3044" s="7">
        <f>(N3044-O3044)/N3044*100</f>
        <v>56.942966605635917</v>
      </c>
    </row>
    <row r="3045" spans="1:16" x14ac:dyDescent="0.35">
      <c r="A3045" t="s">
        <v>729</v>
      </c>
      <c r="B3045" t="s">
        <v>90</v>
      </c>
      <c r="C3045" t="s">
        <v>99</v>
      </c>
      <c r="D3045" t="s">
        <v>174</v>
      </c>
      <c r="E3045" t="s">
        <v>4</v>
      </c>
      <c r="F3045" t="s">
        <v>0</v>
      </c>
      <c r="G3045" s="6">
        <v>11</v>
      </c>
      <c r="H3045" t="s">
        <v>3</v>
      </c>
      <c r="I3045" t="s">
        <v>1</v>
      </c>
      <c r="J3045" s="1">
        <v>52000</v>
      </c>
      <c r="K3045">
        <v>1</v>
      </c>
      <c r="L3045">
        <v>4.5</v>
      </c>
      <c r="M3045">
        <v>6.6</v>
      </c>
      <c r="N3045" s="3">
        <v>563322.6</v>
      </c>
      <c r="O3045" s="3">
        <v>189200</v>
      </c>
      <c r="P3045" s="7">
        <f>(N3045-O3045)/N3045*100</f>
        <v>66.413561252468838</v>
      </c>
    </row>
    <row r="3046" spans="1:16" x14ac:dyDescent="0.35">
      <c r="A3046" t="s">
        <v>729</v>
      </c>
      <c r="B3046" t="s">
        <v>90</v>
      </c>
      <c r="C3046" t="s">
        <v>99</v>
      </c>
      <c r="D3046" t="s">
        <v>174</v>
      </c>
      <c r="E3046" t="s">
        <v>4</v>
      </c>
      <c r="F3046" t="s">
        <v>0</v>
      </c>
      <c r="G3046" s="6">
        <v>11</v>
      </c>
      <c r="H3046" t="s">
        <v>3</v>
      </c>
      <c r="I3046" t="s">
        <v>18</v>
      </c>
      <c r="J3046" s="1">
        <v>30000</v>
      </c>
      <c r="K3046">
        <v>2</v>
      </c>
      <c r="L3046">
        <v>4.5</v>
      </c>
      <c r="M3046">
        <v>5.3</v>
      </c>
      <c r="N3046" s="3">
        <v>563322.6</v>
      </c>
      <c r="O3046" s="3">
        <v>189200</v>
      </c>
      <c r="P3046" s="7">
        <f>(N3046-O3046)/N3046*100</f>
        <v>66.413561252468838</v>
      </c>
    </row>
    <row r="3047" spans="1:16" x14ac:dyDescent="0.35">
      <c r="A3047" t="s">
        <v>1010</v>
      </c>
      <c r="B3047" t="s">
        <v>90</v>
      </c>
      <c r="C3047" t="s">
        <v>200</v>
      </c>
      <c r="D3047" t="s">
        <v>119</v>
      </c>
      <c r="E3047" t="s">
        <v>104</v>
      </c>
      <c r="F3047" t="s">
        <v>142</v>
      </c>
      <c r="G3047" s="6">
        <v>6</v>
      </c>
      <c r="H3047" t="s">
        <v>3</v>
      </c>
      <c r="I3047" t="s">
        <v>1</v>
      </c>
      <c r="J3047" s="1">
        <v>91000</v>
      </c>
      <c r="K3047">
        <v>1</v>
      </c>
      <c r="L3047">
        <v>5</v>
      </c>
      <c r="M3047">
        <v>4.4000000000000004</v>
      </c>
      <c r="N3047" s="3">
        <v>953818.219086</v>
      </c>
      <c r="O3047" s="3">
        <v>587982</v>
      </c>
      <c r="P3047" s="7">
        <f>(N3047-O3047)/N3047*100</f>
        <v>38.354920441398569</v>
      </c>
    </row>
    <row r="3048" spans="1:16" x14ac:dyDescent="0.35">
      <c r="A3048" t="s">
        <v>752</v>
      </c>
      <c r="B3048" t="s">
        <v>90</v>
      </c>
      <c r="C3048" t="s">
        <v>118</v>
      </c>
      <c r="D3048" t="s">
        <v>98</v>
      </c>
      <c r="E3048" t="s">
        <v>14</v>
      </c>
      <c r="F3048" t="s">
        <v>0</v>
      </c>
      <c r="G3048" s="6">
        <v>7</v>
      </c>
      <c r="H3048" t="s">
        <v>3</v>
      </c>
      <c r="I3048" t="s">
        <v>1</v>
      </c>
      <c r="J3048" s="1">
        <v>46492</v>
      </c>
      <c r="K3048">
        <v>1</v>
      </c>
      <c r="L3048">
        <v>6.4</v>
      </c>
      <c r="M3048">
        <v>3.4</v>
      </c>
      <c r="N3048" s="3">
        <v>741508</v>
      </c>
      <c r="O3048" s="3">
        <v>450000</v>
      </c>
      <c r="P3048" s="7">
        <f>(N3048-O3048)/N3048*100</f>
        <v>39.312859739881425</v>
      </c>
    </row>
    <row r="3049" spans="1:16" x14ac:dyDescent="0.35">
      <c r="A3049" t="s">
        <v>688</v>
      </c>
      <c r="B3049" t="s">
        <v>90</v>
      </c>
      <c r="C3049" t="s">
        <v>118</v>
      </c>
      <c r="D3049" t="s">
        <v>119</v>
      </c>
      <c r="E3049" t="s">
        <v>14</v>
      </c>
      <c r="F3049" t="s">
        <v>142</v>
      </c>
      <c r="G3049" s="6">
        <v>5</v>
      </c>
      <c r="H3049" t="s">
        <v>13</v>
      </c>
      <c r="I3049" t="s">
        <v>23</v>
      </c>
      <c r="J3049" s="1">
        <v>37654</v>
      </c>
      <c r="K3049">
        <v>1</v>
      </c>
      <c r="L3049">
        <v>5.7</v>
      </c>
      <c r="M3049">
        <v>4.5999999999999996</v>
      </c>
      <c r="N3049" s="3">
        <v>870791</v>
      </c>
      <c r="O3049" s="3">
        <v>592800</v>
      </c>
      <c r="P3049" s="7">
        <f>(N3049-O3049)/N3049*100</f>
        <v>31.923963385014314</v>
      </c>
    </row>
    <row r="3050" spans="1:16" x14ac:dyDescent="0.35">
      <c r="A3050" t="s">
        <v>1094</v>
      </c>
      <c r="B3050" t="s">
        <v>90</v>
      </c>
      <c r="C3050" t="s">
        <v>102</v>
      </c>
      <c r="D3050" t="s">
        <v>225</v>
      </c>
      <c r="E3050" t="s">
        <v>4</v>
      </c>
      <c r="F3050" t="s">
        <v>0</v>
      </c>
      <c r="G3050" s="6">
        <v>10</v>
      </c>
      <c r="H3050" t="s">
        <v>3</v>
      </c>
      <c r="I3050" t="s">
        <v>12</v>
      </c>
      <c r="J3050" s="1">
        <v>15000</v>
      </c>
      <c r="K3050">
        <v>1</v>
      </c>
      <c r="L3050">
        <v>4.5</v>
      </c>
      <c r="M3050">
        <v>4.4000000000000004</v>
      </c>
      <c r="N3050" s="3">
        <v>336331.17237400002</v>
      </c>
      <c r="O3050" s="3">
        <v>154000</v>
      </c>
      <c r="P3050" s="7">
        <f>(N3050-O3050)/N3050*100</f>
        <v>54.211796987776054</v>
      </c>
    </row>
    <row r="3051" spans="1:16" x14ac:dyDescent="0.35">
      <c r="A3051" t="s">
        <v>1094</v>
      </c>
      <c r="B3051" t="s">
        <v>90</v>
      </c>
      <c r="C3051" t="s">
        <v>102</v>
      </c>
      <c r="D3051" t="s">
        <v>225</v>
      </c>
      <c r="E3051" t="s">
        <v>4</v>
      </c>
      <c r="F3051" t="s">
        <v>0</v>
      </c>
      <c r="G3051" s="6">
        <v>10</v>
      </c>
      <c r="H3051" t="s">
        <v>3</v>
      </c>
      <c r="I3051" t="s">
        <v>20</v>
      </c>
      <c r="J3051" s="1">
        <v>30000</v>
      </c>
      <c r="K3051">
        <v>1</v>
      </c>
      <c r="L3051">
        <v>4.5</v>
      </c>
      <c r="M3051">
        <v>4.4000000000000004</v>
      </c>
      <c r="N3051" s="3">
        <v>336331.17237400002</v>
      </c>
      <c r="O3051" s="3">
        <v>154000</v>
      </c>
      <c r="P3051" s="7">
        <f>(N3051-O3051)/N3051*100</f>
        <v>54.211796987776054</v>
      </c>
    </row>
    <row r="3052" spans="1:16" x14ac:dyDescent="0.35">
      <c r="A3052" t="s">
        <v>1025</v>
      </c>
      <c r="B3052" t="s">
        <v>90</v>
      </c>
      <c r="C3052" t="s">
        <v>99</v>
      </c>
      <c r="D3052" t="s">
        <v>445</v>
      </c>
      <c r="E3052" t="s">
        <v>4</v>
      </c>
      <c r="F3052" t="s">
        <v>142</v>
      </c>
      <c r="G3052" s="6">
        <v>5</v>
      </c>
      <c r="H3052" t="s">
        <v>3</v>
      </c>
      <c r="I3052" t="s">
        <v>1</v>
      </c>
      <c r="J3052" s="1">
        <v>60000</v>
      </c>
      <c r="K3052">
        <v>1</v>
      </c>
      <c r="L3052">
        <v>5</v>
      </c>
      <c r="M3052">
        <v>5.6</v>
      </c>
      <c r="N3052" s="3">
        <v>879273</v>
      </c>
      <c r="O3052" s="3">
        <v>511438</v>
      </c>
      <c r="P3052" s="7">
        <f>(N3052-O3052)/N3052*100</f>
        <v>41.833992400539991</v>
      </c>
    </row>
    <row r="3053" spans="1:16" x14ac:dyDescent="0.35">
      <c r="A3053" t="s">
        <v>703</v>
      </c>
      <c r="B3053" t="s">
        <v>90</v>
      </c>
      <c r="C3053" t="s">
        <v>99</v>
      </c>
      <c r="D3053" t="s">
        <v>119</v>
      </c>
      <c r="E3053" t="s">
        <v>4</v>
      </c>
      <c r="F3053" t="s">
        <v>142</v>
      </c>
      <c r="G3053" s="6">
        <v>9</v>
      </c>
      <c r="H3053" t="s">
        <v>3</v>
      </c>
      <c r="I3053" t="s">
        <v>12</v>
      </c>
      <c r="J3053" s="1">
        <v>74000</v>
      </c>
      <c r="K3053">
        <v>1</v>
      </c>
      <c r="L3053">
        <v>4.3</v>
      </c>
      <c r="M3053">
        <v>5.9</v>
      </c>
      <c r="N3053" s="3">
        <v>806540.75166900002</v>
      </c>
      <c r="O3053" s="3">
        <v>310800</v>
      </c>
      <c r="P3053" s="7">
        <f>(N3053-O3053)/N3053*100</f>
        <v>61.46505934674078</v>
      </c>
    </row>
    <row r="3054" spans="1:16" x14ac:dyDescent="0.35">
      <c r="A3054" t="s">
        <v>696</v>
      </c>
      <c r="B3054" t="s">
        <v>90</v>
      </c>
      <c r="C3054" t="s">
        <v>99</v>
      </c>
      <c r="D3054" t="s">
        <v>133</v>
      </c>
      <c r="E3054" t="s">
        <v>4</v>
      </c>
      <c r="F3054" t="s">
        <v>0</v>
      </c>
      <c r="G3054" s="6">
        <v>10</v>
      </c>
      <c r="H3054" t="s">
        <v>3</v>
      </c>
      <c r="I3054" t="s">
        <v>12</v>
      </c>
      <c r="J3054" s="1">
        <v>40200</v>
      </c>
      <c r="K3054">
        <v>3</v>
      </c>
      <c r="L3054">
        <v>4.5</v>
      </c>
      <c r="M3054">
        <v>7</v>
      </c>
      <c r="N3054" s="3">
        <v>640982.30000000005</v>
      </c>
      <c r="O3054" s="3">
        <v>229008</v>
      </c>
      <c r="P3054" s="7">
        <f>(N3054-O3054)/N3054*100</f>
        <v>64.27233638120741</v>
      </c>
    </row>
    <row r="3055" spans="1:16" x14ac:dyDescent="0.35">
      <c r="A3055" t="s">
        <v>1010</v>
      </c>
      <c r="B3055" t="s">
        <v>90</v>
      </c>
      <c r="C3055" t="s">
        <v>200</v>
      </c>
      <c r="D3055" t="s">
        <v>119</v>
      </c>
      <c r="E3055" t="s">
        <v>104</v>
      </c>
      <c r="F3055" t="s">
        <v>142</v>
      </c>
      <c r="G3055" s="6">
        <v>6</v>
      </c>
      <c r="H3055" t="s">
        <v>3</v>
      </c>
      <c r="I3055" t="s">
        <v>1</v>
      </c>
      <c r="J3055" s="1">
        <v>95000</v>
      </c>
      <c r="K3055">
        <v>1</v>
      </c>
      <c r="L3055">
        <v>5</v>
      </c>
      <c r="M3055">
        <v>4.4000000000000004</v>
      </c>
      <c r="N3055" s="3">
        <v>953818.219086</v>
      </c>
      <c r="O3055" s="3">
        <v>592800</v>
      </c>
      <c r="P3055" s="7">
        <f>(N3055-O3055)/N3055*100</f>
        <v>37.849792744779727</v>
      </c>
    </row>
    <row r="3056" spans="1:16" x14ac:dyDescent="0.35">
      <c r="A3056" t="s">
        <v>764</v>
      </c>
      <c r="B3056" t="s">
        <v>90</v>
      </c>
      <c r="C3056" t="s">
        <v>95</v>
      </c>
      <c r="D3056" t="s">
        <v>113</v>
      </c>
      <c r="E3056" t="s">
        <v>4</v>
      </c>
      <c r="F3056" t="s">
        <v>28</v>
      </c>
      <c r="G3056" s="6">
        <v>8</v>
      </c>
      <c r="H3056" t="s">
        <v>3</v>
      </c>
      <c r="I3056" t="s">
        <v>18</v>
      </c>
      <c r="J3056" s="1">
        <v>57310</v>
      </c>
      <c r="K3056">
        <v>2</v>
      </c>
      <c r="L3056">
        <v>4.3</v>
      </c>
      <c r="M3056">
        <v>7</v>
      </c>
      <c r="N3056" s="3">
        <v>514112</v>
      </c>
      <c r="O3056" s="3">
        <v>206800</v>
      </c>
      <c r="P3056" s="7">
        <f>(N3056-O3056)/N3056*100</f>
        <v>59.775301879746046</v>
      </c>
    </row>
    <row r="3057" spans="1:16" x14ac:dyDescent="0.35">
      <c r="A3057" t="s">
        <v>752</v>
      </c>
      <c r="B3057" t="s">
        <v>90</v>
      </c>
      <c r="C3057" t="s">
        <v>118</v>
      </c>
      <c r="D3057" t="s">
        <v>98</v>
      </c>
      <c r="E3057" t="s">
        <v>14</v>
      </c>
      <c r="F3057" t="s">
        <v>0</v>
      </c>
      <c r="G3057" s="6">
        <v>9</v>
      </c>
      <c r="H3057" t="s">
        <v>3</v>
      </c>
      <c r="I3057" t="s">
        <v>37</v>
      </c>
      <c r="J3057" s="1">
        <v>55253</v>
      </c>
      <c r="K3057">
        <v>1</v>
      </c>
      <c r="L3057">
        <v>5</v>
      </c>
      <c r="M3057">
        <v>6.8</v>
      </c>
      <c r="N3057" s="3">
        <v>741508</v>
      </c>
      <c r="O3057" s="3">
        <v>301648</v>
      </c>
      <c r="P3057" s="7">
        <f>(N3057-O3057)/N3057*100</f>
        <v>59.31965669959056</v>
      </c>
    </row>
    <row r="3058" spans="1:16" x14ac:dyDescent="0.35">
      <c r="A3058" t="s">
        <v>762</v>
      </c>
      <c r="B3058" t="s">
        <v>90</v>
      </c>
      <c r="C3058" t="s">
        <v>123</v>
      </c>
      <c r="D3058" t="s">
        <v>209</v>
      </c>
      <c r="E3058" t="s">
        <v>4</v>
      </c>
      <c r="F3058" t="s">
        <v>0</v>
      </c>
      <c r="G3058" s="6">
        <v>2</v>
      </c>
      <c r="H3058" t="s">
        <v>3</v>
      </c>
      <c r="I3058" t="s">
        <v>12</v>
      </c>
      <c r="J3058" s="1">
        <v>39500</v>
      </c>
      <c r="K3058">
        <v>1</v>
      </c>
      <c r="L3058">
        <v>7.7</v>
      </c>
      <c r="M3058">
        <v>6.1</v>
      </c>
      <c r="N3058" s="3">
        <v>499579.42700000003</v>
      </c>
      <c r="O3058" s="3">
        <v>394260.1728</v>
      </c>
      <c r="P3058" s="7">
        <f>(N3058-O3058)/N3058*100</f>
        <v>21.081583529659643</v>
      </c>
    </row>
    <row r="3059" spans="1:16" x14ac:dyDescent="0.35">
      <c r="A3059" t="s">
        <v>1010</v>
      </c>
      <c r="B3059" t="s">
        <v>90</v>
      </c>
      <c r="C3059" t="s">
        <v>200</v>
      </c>
      <c r="D3059" t="s">
        <v>119</v>
      </c>
      <c r="E3059" t="s">
        <v>104</v>
      </c>
      <c r="F3059" t="s">
        <v>142</v>
      </c>
      <c r="G3059" s="6">
        <v>4</v>
      </c>
      <c r="H3059" t="s">
        <v>3</v>
      </c>
      <c r="I3059" t="s">
        <v>1</v>
      </c>
      <c r="J3059" s="1">
        <v>48000</v>
      </c>
      <c r="K3059">
        <v>1</v>
      </c>
      <c r="L3059">
        <v>5.3</v>
      </c>
      <c r="M3059">
        <v>3.4</v>
      </c>
      <c r="N3059" s="3">
        <v>953818.219086</v>
      </c>
      <c r="O3059" s="3">
        <v>803758</v>
      </c>
      <c r="P3059" s="7">
        <f>(N3059-O3059)/N3059*100</f>
        <v>15.732580494194773</v>
      </c>
    </row>
    <row r="3060" spans="1:16" x14ac:dyDescent="0.35">
      <c r="A3060" t="s">
        <v>750</v>
      </c>
      <c r="B3060" t="s">
        <v>90</v>
      </c>
      <c r="C3060" t="s">
        <v>95</v>
      </c>
      <c r="D3060" t="s">
        <v>103</v>
      </c>
      <c r="E3060" t="s">
        <v>4</v>
      </c>
      <c r="F3060" t="s">
        <v>0</v>
      </c>
      <c r="G3060" s="6">
        <v>6</v>
      </c>
      <c r="H3060" t="s">
        <v>3</v>
      </c>
      <c r="I3060" t="s">
        <v>1</v>
      </c>
      <c r="J3060" s="1">
        <v>52777</v>
      </c>
      <c r="K3060">
        <v>1</v>
      </c>
      <c r="L3060">
        <v>5.7</v>
      </c>
      <c r="M3060">
        <v>3.4</v>
      </c>
      <c r="N3060" s="3">
        <v>475198.2</v>
      </c>
      <c r="O3060" s="3">
        <v>297078</v>
      </c>
      <c r="P3060" s="7">
        <f>(N3060-O3060)/N3060*100</f>
        <v>37.483349053089846</v>
      </c>
    </row>
    <row r="3061" spans="1:16" x14ac:dyDescent="0.35">
      <c r="A3061" t="s">
        <v>750</v>
      </c>
      <c r="B3061" t="s">
        <v>90</v>
      </c>
      <c r="C3061" t="s">
        <v>95</v>
      </c>
      <c r="D3061" t="s">
        <v>103</v>
      </c>
      <c r="E3061" t="s">
        <v>4</v>
      </c>
      <c r="F3061" t="s">
        <v>0</v>
      </c>
      <c r="G3061" s="6">
        <v>12</v>
      </c>
      <c r="H3061" t="s">
        <v>3</v>
      </c>
      <c r="I3061" t="s">
        <v>23</v>
      </c>
      <c r="J3061" s="1">
        <v>42000</v>
      </c>
      <c r="K3061">
        <v>1</v>
      </c>
      <c r="L3061">
        <v>5</v>
      </c>
      <c r="M3061">
        <v>7.8</v>
      </c>
      <c r="N3061" s="3">
        <v>475198.2</v>
      </c>
      <c r="O3061" s="3">
        <v>105600</v>
      </c>
      <c r="P3061" s="7">
        <f>(N3061-O3061)/N3061*100</f>
        <v>77.777693602374754</v>
      </c>
    </row>
    <row r="3062" spans="1:16" x14ac:dyDescent="0.35">
      <c r="A3062" t="s">
        <v>730</v>
      </c>
      <c r="B3062" t="s">
        <v>90</v>
      </c>
      <c r="C3062" t="s">
        <v>95</v>
      </c>
      <c r="D3062" t="s">
        <v>175</v>
      </c>
      <c r="E3062" t="s">
        <v>4</v>
      </c>
      <c r="F3062" t="s">
        <v>0</v>
      </c>
      <c r="G3062" s="6">
        <v>11</v>
      </c>
      <c r="H3062" t="s">
        <v>3</v>
      </c>
      <c r="I3062" t="s">
        <v>17</v>
      </c>
      <c r="J3062" s="1">
        <v>45000</v>
      </c>
      <c r="K3062">
        <v>2</v>
      </c>
      <c r="L3062">
        <v>4.5</v>
      </c>
      <c r="M3062">
        <v>5.3</v>
      </c>
      <c r="N3062" s="3">
        <v>505259.4</v>
      </c>
      <c r="O3062" s="3">
        <v>154000</v>
      </c>
      <c r="P3062" s="7">
        <f>(N3062-O3062)/N3062*100</f>
        <v>69.520606642845237</v>
      </c>
    </row>
    <row r="3063" spans="1:16" x14ac:dyDescent="0.35">
      <c r="A3063" t="s">
        <v>1034</v>
      </c>
      <c r="B3063" t="s">
        <v>90</v>
      </c>
      <c r="C3063" t="s">
        <v>218</v>
      </c>
      <c r="D3063" t="s">
        <v>444</v>
      </c>
      <c r="E3063" t="s">
        <v>217</v>
      </c>
      <c r="F3063" t="s">
        <v>0</v>
      </c>
      <c r="G3063" s="6">
        <v>8</v>
      </c>
      <c r="H3063" t="s">
        <v>3</v>
      </c>
      <c r="I3063" t="s">
        <v>20</v>
      </c>
      <c r="J3063" s="1">
        <v>36000</v>
      </c>
      <c r="K3063">
        <v>1</v>
      </c>
      <c r="L3063">
        <v>4.5</v>
      </c>
      <c r="M3063">
        <v>6.4</v>
      </c>
      <c r="N3063" s="3">
        <v>503628</v>
      </c>
      <c r="O3063" s="3">
        <v>220000</v>
      </c>
      <c r="P3063" s="7">
        <f>(N3063-O3063)/N3063*100</f>
        <v>56.316964108429232</v>
      </c>
    </row>
    <row r="3064" spans="1:16" x14ac:dyDescent="0.35">
      <c r="A3064" t="s">
        <v>750</v>
      </c>
      <c r="B3064" t="s">
        <v>90</v>
      </c>
      <c r="C3064" t="s">
        <v>95</v>
      </c>
      <c r="D3064" t="s">
        <v>103</v>
      </c>
      <c r="E3064" t="s">
        <v>4</v>
      </c>
      <c r="F3064" t="s">
        <v>0</v>
      </c>
      <c r="G3064" s="6">
        <v>10</v>
      </c>
      <c r="H3064" t="s">
        <v>3</v>
      </c>
      <c r="I3064" t="s">
        <v>37</v>
      </c>
      <c r="J3064" s="1">
        <v>854995</v>
      </c>
      <c r="K3064">
        <v>1</v>
      </c>
      <c r="L3064">
        <v>5</v>
      </c>
      <c r="M3064">
        <v>4.4000000000000004</v>
      </c>
      <c r="N3064" s="3">
        <v>475198.2</v>
      </c>
      <c r="O3064" s="3">
        <v>171600</v>
      </c>
      <c r="P3064" s="7">
        <f>(N3064-O3064)/N3064*100</f>
        <v>63.888752103858984</v>
      </c>
    </row>
    <row r="3065" spans="1:16" x14ac:dyDescent="0.35">
      <c r="A3065" t="s">
        <v>741</v>
      </c>
      <c r="B3065" t="s">
        <v>90</v>
      </c>
      <c r="C3065" t="s">
        <v>187</v>
      </c>
      <c r="D3065" t="s">
        <v>188</v>
      </c>
      <c r="E3065" t="s">
        <v>4</v>
      </c>
      <c r="F3065" t="s">
        <v>153</v>
      </c>
      <c r="G3065" s="6">
        <v>6</v>
      </c>
      <c r="H3065" t="s">
        <v>3</v>
      </c>
      <c r="I3065" t="s">
        <v>20</v>
      </c>
      <c r="J3065" s="1">
        <v>65000</v>
      </c>
      <c r="K3065">
        <v>1</v>
      </c>
      <c r="L3065">
        <v>5.4</v>
      </c>
      <c r="M3065">
        <v>3.6</v>
      </c>
      <c r="N3065" s="3">
        <v>469857.60776099999</v>
      </c>
      <c r="O3065" s="3">
        <v>220000</v>
      </c>
      <c r="P3065" s="7">
        <f>(N3065-O3065)/N3065*100</f>
        <v>53.177303854169743</v>
      </c>
    </row>
    <row r="3066" spans="1:16" x14ac:dyDescent="0.35">
      <c r="A3066" t="s">
        <v>1033</v>
      </c>
      <c r="B3066" t="s">
        <v>90</v>
      </c>
      <c r="C3066" t="s">
        <v>97</v>
      </c>
      <c r="D3066" t="s">
        <v>474</v>
      </c>
      <c r="E3066" t="s">
        <v>14</v>
      </c>
      <c r="F3066" t="s">
        <v>153</v>
      </c>
      <c r="G3066" s="6">
        <v>11</v>
      </c>
      <c r="H3066" t="s">
        <v>3</v>
      </c>
      <c r="I3066" t="s">
        <v>2</v>
      </c>
      <c r="J3066" s="1">
        <v>58500</v>
      </c>
      <c r="K3066">
        <v>3</v>
      </c>
      <c r="L3066">
        <v>4.5</v>
      </c>
      <c r="M3066">
        <v>8.6</v>
      </c>
      <c r="N3066" s="3">
        <v>698266.73950000003</v>
      </c>
      <c r="O3066" s="3">
        <v>184800</v>
      </c>
      <c r="P3066" s="7">
        <f>(N3066-O3066)/N3066*100</f>
        <v>73.534469058009606</v>
      </c>
    </row>
    <row r="3067" spans="1:16" x14ac:dyDescent="0.35">
      <c r="A3067" t="s">
        <v>710</v>
      </c>
      <c r="B3067" t="s">
        <v>90</v>
      </c>
      <c r="C3067" t="s">
        <v>151</v>
      </c>
      <c r="D3067" t="s">
        <v>103</v>
      </c>
      <c r="E3067" t="s">
        <v>4</v>
      </c>
      <c r="F3067" t="s">
        <v>0</v>
      </c>
      <c r="G3067" s="6">
        <v>2</v>
      </c>
      <c r="H3067" t="s">
        <v>3</v>
      </c>
      <c r="I3067" t="s">
        <v>1</v>
      </c>
      <c r="J3067" s="1">
        <v>2200</v>
      </c>
      <c r="K3067">
        <v>1</v>
      </c>
      <c r="L3067">
        <v>4.5</v>
      </c>
      <c r="M3067">
        <v>7.4</v>
      </c>
      <c r="N3067" s="3">
        <v>375111</v>
      </c>
      <c r="O3067" s="3">
        <v>260662</v>
      </c>
      <c r="P3067" s="7">
        <f>(N3067-O3067)/N3067*100</f>
        <v>30.510702165492347</v>
      </c>
    </row>
    <row r="3068" spans="1:16" x14ac:dyDescent="0.35">
      <c r="A3068" t="s">
        <v>1097</v>
      </c>
      <c r="B3068" t="s">
        <v>90</v>
      </c>
      <c r="C3068" t="s">
        <v>97</v>
      </c>
      <c r="D3068" t="s">
        <v>558</v>
      </c>
      <c r="E3068" t="s">
        <v>14</v>
      </c>
      <c r="F3068" t="s">
        <v>0</v>
      </c>
      <c r="G3068" s="6">
        <v>8</v>
      </c>
      <c r="H3068" t="s">
        <v>3</v>
      </c>
      <c r="I3068" t="s">
        <v>17</v>
      </c>
      <c r="J3068" s="1">
        <v>64000</v>
      </c>
      <c r="K3068">
        <v>1</v>
      </c>
      <c r="L3068">
        <v>4.3</v>
      </c>
      <c r="M3068">
        <v>8.4</v>
      </c>
      <c r="N3068" s="3">
        <v>836765.92749999999</v>
      </c>
      <c r="O3068" s="3">
        <v>311716.08</v>
      </c>
      <c r="P3068" s="7">
        <f>(N3068-O3068)/N3068*100</f>
        <v>62.747517584599535</v>
      </c>
    </row>
    <row r="3069" spans="1:16" x14ac:dyDescent="0.35">
      <c r="A3069" t="s">
        <v>715</v>
      </c>
      <c r="B3069" t="s">
        <v>90</v>
      </c>
      <c r="C3069" t="s">
        <v>97</v>
      </c>
      <c r="D3069" t="s">
        <v>121</v>
      </c>
      <c r="E3069" t="s">
        <v>14</v>
      </c>
      <c r="F3069" t="s">
        <v>0</v>
      </c>
      <c r="G3069" s="6">
        <v>9</v>
      </c>
      <c r="H3069" t="s">
        <v>3</v>
      </c>
      <c r="I3069" t="s">
        <v>12</v>
      </c>
      <c r="J3069" s="1">
        <v>34192</v>
      </c>
      <c r="K3069">
        <v>2</v>
      </c>
      <c r="L3069">
        <v>4.5</v>
      </c>
      <c r="M3069">
        <v>7.2</v>
      </c>
      <c r="N3069" s="3">
        <v>828686.83540400001</v>
      </c>
      <c r="O3069" s="3">
        <v>233518</v>
      </c>
      <c r="P3069" s="7">
        <f>(N3069-O3069)/N3069*100</f>
        <v>71.820718029609381</v>
      </c>
    </row>
    <row r="3070" spans="1:16" x14ac:dyDescent="0.35">
      <c r="A3070" t="s">
        <v>998</v>
      </c>
      <c r="B3070" t="s">
        <v>90</v>
      </c>
      <c r="C3070" t="s">
        <v>200</v>
      </c>
      <c r="D3070" t="s">
        <v>445</v>
      </c>
      <c r="E3070" t="s">
        <v>104</v>
      </c>
      <c r="F3070" t="s">
        <v>142</v>
      </c>
      <c r="G3070" s="6">
        <v>6</v>
      </c>
      <c r="H3070" t="s">
        <v>3</v>
      </c>
      <c r="I3070" t="s">
        <v>1</v>
      </c>
      <c r="J3070" s="1">
        <v>74115</v>
      </c>
      <c r="K3070">
        <v>1</v>
      </c>
      <c r="L3070">
        <v>5</v>
      </c>
      <c r="M3070">
        <v>5</v>
      </c>
      <c r="N3070" s="3">
        <v>1031249.95643</v>
      </c>
      <c r="O3070" s="3">
        <v>675318</v>
      </c>
      <c r="P3070" s="7">
        <f>(N3070-O3070)/N3070*100</f>
        <v>34.514615415080527</v>
      </c>
    </row>
    <row r="3071" spans="1:16" x14ac:dyDescent="0.35">
      <c r="A3071" t="s">
        <v>756</v>
      </c>
      <c r="B3071" t="s">
        <v>90</v>
      </c>
      <c r="C3071" t="s">
        <v>118</v>
      </c>
      <c r="D3071" t="s">
        <v>199</v>
      </c>
      <c r="E3071" t="s">
        <v>14</v>
      </c>
      <c r="F3071" t="s">
        <v>142</v>
      </c>
      <c r="G3071" s="6">
        <v>6</v>
      </c>
      <c r="H3071" t="s">
        <v>13</v>
      </c>
      <c r="I3071" t="s">
        <v>37</v>
      </c>
      <c r="J3071" s="1">
        <v>60000</v>
      </c>
      <c r="K3071">
        <v>2</v>
      </c>
      <c r="L3071">
        <v>4.5</v>
      </c>
      <c r="M3071">
        <v>5.4</v>
      </c>
      <c r="N3071" s="3">
        <v>942668</v>
      </c>
      <c r="O3071" s="3">
        <v>516192</v>
      </c>
      <c r="P3071" s="7">
        <f>(N3071-O3071)/N3071*100</f>
        <v>45.241378725065452</v>
      </c>
    </row>
    <row r="3072" spans="1:16" x14ac:dyDescent="0.35">
      <c r="A3072" t="s">
        <v>680</v>
      </c>
      <c r="B3072" t="s">
        <v>90</v>
      </c>
      <c r="C3072" t="s">
        <v>102</v>
      </c>
      <c r="D3072" t="s">
        <v>103</v>
      </c>
      <c r="E3072" t="s">
        <v>4</v>
      </c>
      <c r="F3072" t="s">
        <v>0</v>
      </c>
      <c r="G3072" s="6">
        <v>6</v>
      </c>
      <c r="H3072" t="s">
        <v>3</v>
      </c>
      <c r="I3072" t="s">
        <v>20</v>
      </c>
      <c r="J3072" s="1">
        <v>23000</v>
      </c>
      <c r="K3072">
        <v>1</v>
      </c>
      <c r="L3072">
        <v>5</v>
      </c>
      <c r="M3072">
        <v>6.1</v>
      </c>
      <c r="N3072" s="3">
        <v>336331.17237400002</v>
      </c>
      <c r="O3072" s="3">
        <v>171600</v>
      </c>
      <c r="P3072" s="7">
        <f>(N3072-O3072)/N3072*100</f>
        <v>48.97885950066474</v>
      </c>
    </row>
    <row r="3073" spans="1:16" x14ac:dyDescent="0.35">
      <c r="A3073" t="s">
        <v>1027</v>
      </c>
      <c r="B3073" t="s">
        <v>90</v>
      </c>
      <c r="C3073" t="s">
        <v>146</v>
      </c>
      <c r="D3073" t="s">
        <v>98</v>
      </c>
      <c r="E3073" t="s">
        <v>4</v>
      </c>
      <c r="F3073" t="s">
        <v>0</v>
      </c>
      <c r="G3073" s="6">
        <v>8</v>
      </c>
      <c r="H3073" t="s">
        <v>3</v>
      </c>
      <c r="I3073" t="s">
        <v>17</v>
      </c>
      <c r="J3073" s="1">
        <v>45000</v>
      </c>
      <c r="K3073">
        <v>2</v>
      </c>
      <c r="L3073">
        <v>5</v>
      </c>
      <c r="M3073">
        <v>7.3</v>
      </c>
      <c r="N3073" s="3">
        <v>436340</v>
      </c>
      <c r="O3073" s="3">
        <v>154000</v>
      </c>
      <c r="P3073" s="7">
        <f>(N3073-O3073)/N3073*100</f>
        <v>64.706421597836552</v>
      </c>
    </row>
    <row r="3074" spans="1:16" x14ac:dyDescent="0.35">
      <c r="A3074" t="s">
        <v>703</v>
      </c>
      <c r="B3074" t="s">
        <v>90</v>
      </c>
      <c r="C3074" t="s">
        <v>99</v>
      </c>
      <c r="D3074" t="s">
        <v>119</v>
      </c>
      <c r="E3074" t="s">
        <v>4</v>
      </c>
      <c r="F3074" t="s">
        <v>10</v>
      </c>
      <c r="G3074" s="6">
        <v>7</v>
      </c>
      <c r="H3074" t="s">
        <v>3</v>
      </c>
      <c r="I3074" t="s">
        <v>1</v>
      </c>
      <c r="J3074" s="1">
        <v>56116</v>
      </c>
      <c r="K3074">
        <v>1</v>
      </c>
      <c r="L3074">
        <v>4.3</v>
      </c>
      <c r="M3074">
        <v>6.9</v>
      </c>
      <c r="N3074" s="3">
        <v>806540.75166900002</v>
      </c>
      <c r="O3074" s="3">
        <v>319968</v>
      </c>
      <c r="P3074" s="7">
        <f>(N3074-O3074)/N3074*100</f>
        <v>60.328352989246959</v>
      </c>
    </row>
    <row r="3075" spans="1:16" x14ac:dyDescent="0.35">
      <c r="A3075" t="s">
        <v>741</v>
      </c>
      <c r="B3075" t="s">
        <v>90</v>
      </c>
      <c r="C3075" t="s">
        <v>187</v>
      </c>
      <c r="D3075" t="s">
        <v>188</v>
      </c>
      <c r="E3075" t="s">
        <v>4</v>
      </c>
      <c r="F3075" t="s">
        <v>153</v>
      </c>
      <c r="G3075" s="6">
        <v>8</v>
      </c>
      <c r="H3075" t="s">
        <v>3</v>
      </c>
      <c r="I3075" t="s">
        <v>12</v>
      </c>
      <c r="J3075" s="1">
        <v>58000</v>
      </c>
      <c r="K3075">
        <v>1</v>
      </c>
      <c r="L3075">
        <v>4.3</v>
      </c>
      <c r="M3075">
        <v>8.6</v>
      </c>
      <c r="N3075" s="3">
        <v>469857.60776099999</v>
      </c>
      <c r="O3075" s="3">
        <v>158400</v>
      </c>
      <c r="P3075" s="7">
        <f>(N3075-O3075)/N3075*100</f>
        <v>66.287658775002214</v>
      </c>
    </row>
    <row r="3076" spans="1:16" x14ac:dyDescent="0.35">
      <c r="A3076" t="s">
        <v>722</v>
      </c>
      <c r="B3076" t="s">
        <v>90</v>
      </c>
      <c r="C3076" t="s">
        <v>118</v>
      </c>
      <c r="D3076" t="s">
        <v>163</v>
      </c>
      <c r="E3076" t="s">
        <v>14</v>
      </c>
      <c r="F3076" t="s">
        <v>10</v>
      </c>
      <c r="G3076" s="6">
        <v>11</v>
      </c>
      <c r="H3076" t="s">
        <v>3</v>
      </c>
      <c r="I3076" t="s">
        <v>1</v>
      </c>
      <c r="J3076" s="1">
        <v>57000</v>
      </c>
      <c r="K3076">
        <v>1</v>
      </c>
      <c r="L3076">
        <v>4.5</v>
      </c>
      <c r="M3076">
        <v>8.1999999999999993</v>
      </c>
      <c r="N3076" s="3">
        <v>768774</v>
      </c>
      <c r="O3076" s="3">
        <v>189200</v>
      </c>
      <c r="P3076" s="7">
        <f>(N3076-O3076)/N3076*100</f>
        <v>75.389386217535971</v>
      </c>
    </row>
    <row r="3077" spans="1:16" x14ac:dyDescent="0.35">
      <c r="A3077" t="s">
        <v>762</v>
      </c>
      <c r="B3077" t="s">
        <v>90</v>
      </c>
      <c r="C3077" t="s">
        <v>123</v>
      </c>
      <c r="D3077" t="s">
        <v>209</v>
      </c>
      <c r="E3077" t="s">
        <v>4</v>
      </c>
      <c r="F3077" t="s">
        <v>0</v>
      </c>
      <c r="G3077" s="6">
        <v>2</v>
      </c>
      <c r="H3077" t="s">
        <v>3</v>
      </c>
      <c r="I3077" t="s">
        <v>1</v>
      </c>
      <c r="J3077" s="1">
        <v>5500</v>
      </c>
      <c r="K3077">
        <v>1</v>
      </c>
      <c r="L3077">
        <v>6.9</v>
      </c>
      <c r="M3077">
        <v>5.7</v>
      </c>
      <c r="N3077" s="3">
        <v>499579.42700000003</v>
      </c>
      <c r="O3077" s="3">
        <v>329152</v>
      </c>
      <c r="P3077" s="7">
        <f>(N3077-O3077)/N3077*100</f>
        <v>34.114180406392123</v>
      </c>
    </row>
    <row r="3078" spans="1:16" x14ac:dyDescent="0.35">
      <c r="A3078" t="s">
        <v>1010</v>
      </c>
      <c r="B3078" t="s">
        <v>90</v>
      </c>
      <c r="C3078" t="s">
        <v>200</v>
      </c>
      <c r="D3078" t="s">
        <v>119</v>
      </c>
      <c r="E3078" t="s">
        <v>104</v>
      </c>
      <c r="F3078" t="s">
        <v>142</v>
      </c>
      <c r="G3078" s="6">
        <v>4</v>
      </c>
      <c r="H3078" t="s">
        <v>3</v>
      </c>
      <c r="I3078" t="s">
        <v>18</v>
      </c>
      <c r="J3078" s="1">
        <v>70000</v>
      </c>
      <c r="K3078">
        <v>1</v>
      </c>
      <c r="L3078">
        <v>3.3</v>
      </c>
      <c r="M3078">
        <v>9</v>
      </c>
      <c r="N3078" s="3">
        <v>953818.219086</v>
      </c>
      <c r="O3078" s="3">
        <v>612112</v>
      </c>
      <c r="P3078" s="7">
        <f>(N3078-O3078)/N3078*100</f>
        <v>35.82508828709954</v>
      </c>
    </row>
    <row r="3079" spans="1:16" x14ac:dyDescent="0.35">
      <c r="A3079" t="s">
        <v>1105</v>
      </c>
      <c r="B3079" t="s">
        <v>90</v>
      </c>
      <c r="C3079" t="s">
        <v>200</v>
      </c>
      <c r="D3079" t="s">
        <v>175</v>
      </c>
      <c r="E3079" t="s">
        <v>104</v>
      </c>
      <c r="F3079" t="s">
        <v>153</v>
      </c>
      <c r="G3079" s="6">
        <v>4</v>
      </c>
      <c r="H3079" t="s">
        <v>3</v>
      </c>
      <c r="I3079" t="s">
        <v>37</v>
      </c>
      <c r="J3079" s="1">
        <v>37000</v>
      </c>
      <c r="K3079">
        <v>1</v>
      </c>
      <c r="L3079">
        <v>3.3</v>
      </c>
      <c r="M3079">
        <v>6.7</v>
      </c>
      <c r="N3079" s="3">
        <v>899612</v>
      </c>
      <c r="O3079" s="3">
        <v>641200</v>
      </c>
      <c r="P3079" s="7">
        <f>(N3079-O3079)/N3079*100</f>
        <v>28.724828036975943</v>
      </c>
    </row>
    <row r="3080" spans="1:16" x14ac:dyDescent="0.35">
      <c r="A3080" t="s">
        <v>1093</v>
      </c>
      <c r="B3080" t="s">
        <v>90</v>
      </c>
      <c r="C3080" t="s">
        <v>102</v>
      </c>
      <c r="D3080" t="s">
        <v>556</v>
      </c>
      <c r="E3080" t="s">
        <v>4</v>
      </c>
      <c r="F3080" t="s">
        <v>0</v>
      </c>
      <c r="G3080" s="6">
        <v>10</v>
      </c>
      <c r="H3080" t="s">
        <v>3</v>
      </c>
      <c r="I3080" t="s">
        <v>20</v>
      </c>
      <c r="J3080" s="1">
        <v>47000</v>
      </c>
      <c r="K3080">
        <v>1</v>
      </c>
      <c r="L3080">
        <v>4.5</v>
      </c>
      <c r="M3080">
        <v>8.1999999999999993</v>
      </c>
      <c r="N3080" s="3">
        <v>342090.26779200003</v>
      </c>
      <c r="O3080" s="3">
        <v>101200</v>
      </c>
      <c r="P3080" s="7">
        <f>(N3080-O3080)/N3080*100</f>
        <v>70.417164845644692</v>
      </c>
    </row>
    <row r="3081" spans="1:16" x14ac:dyDescent="0.35">
      <c r="A3081" t="s">
        <v>722</v>
      </c>
      <c r="B3081" t="s">
        <v>90</v>
      </c>
      <c r="C3081" t="s">
        <v>118</v>
      </c>
      <c r="D3081" t="s">
        <v>163</v>
      </c>
      <c r="E3081" t="s">
        <v>14</v>
      </c>
      <c r="F3081" t="s">
        <v>10</v>
      </c>
      <c r="G3081" s="6">
        <v>10</v>
      </c>
      <c r="H3081" t="s">
        <v>3</v>
      </c>
      <c r="I3081" t="s">
        <v>23</v>
      </c>
      <c r="J3081" s="1">
        <v>75000</v>
      </c>
      <c r="K3081">
        <v>1</v>
      </c>
      <c r="L3081">
        <v>5</v>
      </c>
      <c r="M3081">
        <v>6.8</v>
      </c>
      <c r="N3081" s="3">
        <v>768774</v>
      </c>
      <c r="O3081" s="3">
        <v>220000</v>
      </c>
      <c r="P3081" s="7">
        <f>(N3081-O3081)/N3081*100</f>
        <v>71.383007229692993</v>
      </c>
    </row>
    <row r="3082" spans="1:16" x14ac:dyDescent="0.35">
      <c r="A3082" t="s">
        <v>750</v>
      </c>
      <c r="B3082" t="s">
        <v>90</v>
      </c>
      <c r="C3082" t="s">
        <v>95</v>
      </c>
      <c r="D3082" t="s">
        <v>103</v>
      </c>
      <c r="E3082" t="s">
        <v>4</v>
      </c>
      <c r="F3082" t="s">
        <v>0</v>
      </c>
      <c r="G3082" s="6">
        <v>4</v>
      </c>
      <c r="H3082" t="s">
        <v>3</v>
      </c>
      <c r="I3082" t="s">
        <v>18</v>
      </c>
      <c r="J3082" s="1">
        <v>37886</v>
      </c>
      <c r="K3082">
        <v>1</v>
      </c>
      <c r="L3082">
        <v>4.8</v>
      </c>
      <c r="M3082">
        <v>5.3</v>
      </c>
      <c r="N3082" s="3">
        <v>475198.2</v>
      </c>
      <c r="O3082" s="3">
        <v>306222</v>
      </c>
      <c r="P3082" s="7">
        <f>(N3082-O3082)/N3082*100</f>
        <v>35.559099340022755</v>
      </c>
    </row>
    <row r="3083" spans="1:16" x14ac:dyDescent="0.35">
      <c r="A3083" t="s">
        <v>689</v>
      </c>
      <c r="B3083" t="s">
        <v>90</v>
      </c>
      <c r="C3083" t="s">
        <v>99</v>
      </c>
      <c r="D3083" t="s">
        <v>121</v>
      </c>
      <c r="E3083" t="s">
        <v>4</v>
      </c>
      <c r="F3083" t="s">
        <v>0</v>
      </c>
      <c r="G3083" s="6">
        <v>4</v>
      </c>
      <c r="H3083" t="s">
        <v>3</v>
      </c>
      <c r="I3083" t="s">
        <v>1</v>
      </c>
      <c r="J3083" s="1">
        <v>23402</v>
      </c>
      <c r="K3083">
        <v>1</v>
      </c>
      <c r="L3083">
        <v>4.5</v>
      </c>
      <c r="M3083">
        <v>5.2</v>
      </c>
      <c r="N3083" s="3">
        <v>598133.80672400002</v>
      </c>
      <c r="O3083" s="3">
        <v>473550</v>
      </c>
      <c r="P3083" s="7">
        <f>(N3083-O3083)/N3083*100</f>
        <v>20.828751915286304</v>
      </c>
    </row>
    <row r="3084" spans="1:16" x14ac:dyDescent="0.35">
      <c r="A3084" t="s">
        <v>1097</v>
      </c>
      <c r="B3084" t="s">
        <v>90</v>
      </c>
      <c r="C3084" t="s">
        <v>97</v>
      </c>
      <c r="D3084" t="s">
        <v>558</v>
      </c>
      <c r="E3084" t="s">
        <v>14</v>
      </c>
      <c r="F3084" t="s">
        <v>0</v>
      </c>
      <c r="G3084" s="6">
        <v>8</v>
      </c>
      <c r="H3084" t="s">
        <v>3</v>
      </c>
      <c r="I3084" t="s">
        <v>17</v>
      </c>
      <c r="J3084" s="1">
        <v>64000</v>
      </c>
      <c r="K3084">
        <v>1</v>
      </c>
      <c r="L3084">
        <v>5</v>
      </c>
      <c r="M3084">
        <v>7.3</v>
      </c>
      <c r="N3084" s="3">
        <v>836765.92749999999</v>
      </c>
      <c r="O3084" s="3">
        <v>251598</v>
      </c>
      <c r="P3084" s="7">
        <f>(N3084-O3084)/N3084*100</f>
        <v>69.932093106169162</v>
      </c>
    </row>
    <row r="3085" spans="1:16" x14ac:dyDescent="0.35">
      <c r="A3085" t="s">
        <v>773</v>
      </c>
      <c r="B3085" t="s">
        <v>90</v>
      </c>
      <c r="C3085" t="s">
        <v>118</v>
      </c>
      <c r="D3085" t="s">
        <v>220</v>
      </c>
      <c r="E3085" t="s">
        <v>14</v>
      </c>
      <c r="F3085" t="s">
        <v>0</v>
      </c>
      <c r="G3085" s="6">
        <v>10</v>
      </c>
      <c r="H3085" t="s">
        <v>3</v>
      </c>
      <c r="I3085" t="s">
        <v>37</v>
      </c>
      <c r="J3085" s="1">
        <v>62000</v>
      </c>
      <c r="K3085">
        <v>2</v>
      </c>
      <c r="L3085">
        <v>5</v>
      </c>
      <c r="M3085">
        <v>5.9</v>
      </c>
      <c r="N3085" s="3">
        <v>653057.37393799995</v>
      </c>
      <c r="O3085" s="3">
        <v>198000</v>
      </c>
      <c r="P3085" s="7">
        <f>(N3085-O3085)/N3085*100</f>
        <v>69.681071234822667</v>
      </c>
    </row>
    <row r="3086" spans="1:16" x14ac:dyDescent="0.35">
      <c r="A3086" t="s">
        <v>678</v>
      </c>
      <c r="B3086" t="s">
        <v>90</v>
      </c>
      <c r="C3086" t="s">
        <v>97</v>
      </c>
      <c r="D3086" t="s">
        <v>98</v>
      </c>
      <c r="E3086" t="s">
        <v>14</v>
      </c>
      <c r="F3086" t="s">
        <v>0</v>
      </c>
      <c r="G3086" s="6">
        <v>11</v>
      </c>
      <c r="H3086" t="s">
        <v>3</v>
      </c>
      <c r="I3086" t="s">
        <v>12</v>
      </c>
      <c r="J3086" s="1">
        <v>72500</v>
      </c>
      <c r="K3086">
        <v>1</v>
      </c>
      <c r="L3086">
        <v>5</v>
      </c>
      <c r="M3086">
        <v>4.2</v>
      </c>
      <c r="N3086" s="3">
        <v>750203.95962700003</v>
      </c>
      <c r="O3086" s="3">
        <v>189200</v>
      </c>
      <c r="P3086" s="7">
        <f>(N3086-O3086)/N3086*100</f>
        <v>74.78019176357455</v>
      </c>
    </row>
    <row r="3087" spans="1:16" x14ac:dyDescent="0.35">
      <c r="A3087" t="s">
        <v>702</v>
      </c>
      <c r="B3087" t="s">
        <v>90</v>
      </c>
      <c r="C3087" t="s">
        <v>122</v>
      </c>
      <c r="D3087" t="s">
        <v>114</v>
      </c>
      <c r="E3087" t="s">
        <v>4</v>
      </c>
      <c r="F3087" t="s">
        <v>28</v>
      </c>
      <c r="G3087" s="6">
        <v>2</v>
      </c>
      <c r="H3087" t="s">
        <v>3</v>
      </c>
      <c r="I3087" t="s">
        <v>127</v>
      </c>
      <c r="J3087" s="1">
        <v>90000</v>
      </c>
      <c r="K3087">
        <v>1</v>
      </c>
      <c r="L3087">
        <v>3.3</v>
      </c>
      <c r="M3087">
        <v>7.5</v>
      </c>
      <c r="N3087" s="3">
        <v>533447</v>
      </c>
      <c r="O3087" s="3">
        <v>380555.09000832</v>
      </c>
      <c r="P3087" s="7">
        <f>(N3087-O3087)/N3087*100</f>
        <v>28.66112472123379</v>
      </c>
    </row>
    <row r="3088" spans="1:16" x14ac:dyDescent="0.35">
      <c r="A3088" t="s">
        <v>752</v>
      </c>
      <c r="B3088" t="s">
        <v>90</v>
      </c>
      <c r="C3088" t="s">
        <v>118</v>
      </c>
      <c r="D3088" t="s">
        <v>98</v>
      </c>
      <c r="E3088" t="s">
        <v>14</v>
      </c>
      <c r="F3088" t="s">
        <v>0</v>
      </c>
      <c r="G3088" s="6">
        <v>10</v>
      </c>
      <c r="H3088" t="s">
        <v>3</v>
      </c>
      <c r="I3088" t="s">
        <v>2</v>
      </c>
      <c r="J3088" s="1">
        <v>56772</v>
      </c>
      <c r="K3088">
        <v>1</v>
      </c>
      <c r="L3088">
        <v>5</v>
      </c>
      <c r="M3088">
        <v>5.6</v>
      </c>
      <c r="N3088" s="3">
        <v>741508</v>
      </c>
      <c r="O3088" s="3">
        <v>242550</v>
      </c>
      <c r="P3088" s="7">
        <f>(N3088-O3088)/N3088*100</f>
        <v>67.289631399796093</v>
      </c>
    </row>
    <row r="3089" spans="1:16" x14ac:dyDescent="0.35">
      <c r="A3089" t="s">
        <v>680</v>
      </c>
      <c r="B3089" t="s">
        <v>90</v>
      </c>
      <c r="C3089" t="s">
        <v>102</v>
      </c>
      <c r="D3089" t="s">
        <v>103</v>
      </c>
      <c r="E3089" t="s">
        <v>4</v>
      </c>
      <c r="F3089" t="s">
        <v>0</v>
      </c>
      <c r="G3089" s="6">
        <v>11</v>
      </c>
      <c r="H3089" t="s">
        <v>3</v>
      </c>
      <c r="I3089" t="s">
        <v>12</v>
      </c>
      <c r="J3089" s="1">
        <v>60767</v>
      </c>
      <c r="K3089">
        <v>2</v>
      </c>
      <c r="L3089">
        <v>5</v>
      </c>
      <c r="M3089">
        <v>7</v>
      </c>
      <c r="N3089" s="3">
        <v>336331.17237400002</v>
      </c>
      <c r="O3089" s="3">
        <v>83600</v>
      </c>
      <c r="P3089" s="7">
        <f>(N3089-O3089)/N3089*100</f>
        <v>75.143546936221284</v>
      </c>
    </row>
    <row r="3090" spans="1:16" x14ac:dyDescent="0.35">
      <c r="A3090" t="s">
        <v>752</v>
      </c>
      <c r="B3090" t="s">
        <v>90</v>
      </c>
      <c r="C3090" t="s">
        <v>118</v>
      </c>
      <c r="D3090" t="s">
        <v>98</v>
      </c>
      <c r="E3090" t="s">
        <v>14</v>
      </c>
      <c r="F3090" t="s">
        <v>0</v>
      </c>
      <c r="G3090" s="6">
        <v>4</v>
      </c>
      <c r="H3090" t="s">
        <v>3</v>
      </c>
      <c r="I3090" t="s">
        <v>18</v>
      </c>
      <c r="J3090" s="1">
        <v>18122</v>
      </c>
      <c r="K3090">
        <v>1</v>
      </c>
      <c r="L3090">
        <v>5</v>
      </c>
      <c r="M3090">
        <v>4.2</v>
      </c>
      <c r="N3090" s="3">
        <v>741508</v>
      </c>
      <c r="O3090" s="3">
        <v>445302</v>
      </c>
      <c r="P3090" s="7">
        <f>(N3090-O3090)/N3090*100</f>
        <v>39.946433484197073</v>
      </c>
    </row>
    <row r="3091" spans="1:16" x14ac:dyDescent="0.35">
      <c r="A3091" t="s">
        <v>750</v>
      </c>
      <c r="B3091" t="s">
        <v>90</v>
      </c>
      <c r="C3091" t="s">
        <v>95</v>
      </c>
      <c r="D3091" t="s">
        <v>103</v>
      </c>
      <c r="E3091" t="s">
        <v>4</v>
      </c>
      <c r="F3091" t="s">
        <v>0</v>
      </c>
      <c r="G3091" s="6">
        <v>3</v>
      </c>
      <c r="H3091" t="s">
        <v>3</v>
      </c>
      <c r="I3091" t="s">
        <v>127</v>
      </c>
      <c r="J3091" s="1">
        <v>22000</v>
      </c>
      <c r="K3091">
        <v>1</v>
      </c>
      <c r="L3091">
        <v>4.3</v>
      </c>
      <c r="M3091">
        <v>5.3</v>
      </c>
      <c r="N3091" s="3">
        <v>475198.2</v>
      </c>
      <c r="O3091" s="3">
        <v>342958</v>
      </c>
      <c r="P3091" s="7">
        <f>(N3091-O3091)/N3091*100</f>
        <v>27.828430326545849</v>
      </c>
    </row>
    <row r="3092" spans="1:16" x14ac:dyDescent="0.35">
      <c r="A3092" t="s">
        <v>753</v>
      </c>
      <c r="B3092" t="s">
        <v>90</v>
      </c>
      <c r="C3092" t="s">
        <v>99</v>
      </c>
      <c r="D3092" t="s">
        <v>163</v>
      </c>
      <c r="E3092" t="s">
        <v>4</v>
      </c>
      <c r="F3092" t="s">
        <v>142</v>
      </c>
      <c r="G3092" s="6">
        <v>6</v>
      </c>
      <c r="H3092" t="s">
        <v>3</v>
      </c>
      <c r="I3092" t="s">
        <v>1</v>
      </c>
      <c r="J3092" s="1">
        <v>81000</v>
      </c>
      <c r="K3092">
        <v>1</v>
      </c>
      <c r="L3092">
        <v>5</v>
      </c>
      <c r="M3092">
        <v>5.4</v>
      </c>
      <c r="N3092" s="3">
        <v>566632.68707999995</v>
      </c>
      <c r="O3092" s="3">
        <v>431232</v>
      </c>
      <c r="P3092" s="7">
        <f>(N3092-O3092)/N3092*100</f>
        <v>23.895671775970705</v>
      </c>
    </row>
    <row r="3093" spans="1:16" x14ac:dyDescent="0.35">
      <c r="A3093" t="s">
        <v>753</v>
      </c>
      <c r="B3093" t="s">
        <v>90</v>
      </c>
      <c r="C3093" t="s">
        <v>99</v>
      </c>
      <c r="D3093" t="s">
        <v>163</v>
      </c>
      <c r="E3093" t="s">
        <v>4</v>
      </c>
      <c r="F3093" t="s">
        <v>142</v>
      </c>
      <c r="G3093" s="6">
        <v>7</v>
      </c>
      <c r="H3093" t="s">
        <v>3</v>
      </c>
      <c r="I3093" t="s">
        <v>20</v>
      </c>
      <c r="J3093" s="1">
        <v>61000</v>
      </c>
      <c r="K3093">
        <v>1</v>
      </c>
      <c r="L3093">
        <v>5.7</v>
      </c>
      <c r="M3093">
        <v>3.8</v>
      </c>
      <c r="N3093" s="3">
        <v>566632.68707999995</v>
      </c>
      <c r="O3093" s="3">
        <v>426550</v>
      </c>
      <c r="P3093" s="7">
        <f>(N3093-O3093)/N3093*100</f>
        <v>24.721956617413142</v>
      </c>
    </row>
    <row r="3094" spans="1:16" x14ac:dyDescent="0.35">
      <c r="A3094" t="s">
        <v>998</v>
      </c>
      <c r="B3094" t="s">
        <v>90</v>
      </c>
      <c r="C3094" t="s">
        <v>200</v>
      </c>
      <c r="D3094" t="s">
        <v>445</v>
      </c>
      <c r="E3094" t="s">
        <v>104</v>
      </c>
      <c r="F3094" t="s">
        <v>10</v>
      </c>
      <c r="G3094" s="6">
        <v>5</v>
      </c>
      <c r="H3094" t="s">
        <v>3</v>
      </c>
      <c r="I3094" t="s">
        <v>1</v>
      </c>
      <c r="J3094" s="1">
        <v>45000</v>
      </c>
      <c r="K3094">
        <v>1</v>
      </c>
      <c r="L3094">
        <v>4</v>
      </c>
      <c r="M3094">
        <v>4.2</v>
      </c>
      <c r="N3094" s="3">
        <v>1031249.95643</v>
      </c>
      <c r="O3094" s="3">
        <v>690000</v>
      </c>
      <c r="P3094" s="7">
        <f>(N3094-O3094)/N3094*100</f>
        <v>33.090906264020163</v>
      </c>
    </row>
    <row r="3095" spans="1:16" x14ac:dyDescent="0.35">
      <c r="A3095" t="s">
        <v>703</v>
      </c>
      <c r="B3095" t="s">
        <v>90</v>
      </c>
      <c r="C3095" t="s">
        <v>99</v>
      </c>
      <c r="D3095" t="s">
        <v>119</v>
      </c>
      <c r="E3095" t="s">
        <v>4</v>
      </c>
      <c r="F3095" t="s">
        <v>142</v>
      </c>
      <c r="G3095" s="6">
        <v>5</v>
      </c>
      <c r="H3095" t="s">
        <v>13</v>
      </c>
      <c r="I3095" t="s">
        <v>1</v>
      </c>
      <c r="J3095" s="1">
        <v>79865</v>
      </c>
      <c r="K3095">
        <v>1</v>
      </c>
      <c r="L3095">
        <v>5</v>
      </c>
      <c r="M3095">
        <v>6.8</v>
      </c>
      <c r="N3095" s="3">
        <v>806540.75166900002</v>
      </c>
      <c r="O3095" s="3">
        <v>450000</v>
      </c>
      <c r="P3095" s="7">
        <f>(N3095-O3095)/N3095*100</f>
        <v>44.206167007829308</v>
      </c>
    </row>
    <row r="3096" spans="1:16" x14ac:dyDescent="0.35">
      <c r="A3096" t="s">
        <v>1019</v>
      </c>
      <c r="B3096" t="s">
        <v>90</v>
      </c>
      <c r="C3096" t="s">
        <v>91</v>
      </c>
      <c r="D3096" t="s">
        <v>98</v>
      </c>
      <c r="E3096" t="s">
        <v>14</v>
      </c>
      <c r="F3096" t="s">
        <v>0</v>
      </c>
      <c r="G3096" s="6">
        <v>3</v>
      </c>
      <c r="H3096" t="s">
        <v>3</v>
      </c>
      <c r="I3096" t="s">
        <v>12</v>
      </c>
      <c r="J3096" s="1">
        <v>3970</v>
      </c>
      <c r="K3096">
        <v>1</v>
      </c>
      <c r="L3096">
        <v>5</v>
      </c>
      <c r="M3096">
        <v>4</v>
      </c>
      <c r="N3096" s="3">
        <v>868099.45656299999</v>
      </c>
      <c r="O3096" s="3">
        <v>763950</v>
      </c>
      <c r="P3096" s="7">
        <f>(N3096-O3096)/N3096*100</f>
        <v>11.997410639484903</v>
      </c>
    </row>
    <row r="3097" spans="1:16" x14ac:dyDescent="0.35">
      <c r="A3097" t="s">
        <v>702</v>
      </c>
      <c r="B3097" t="s">
        <v>90</v>
      </c>
      <c r="C3097" t="s">
        <v>122</v>
      </c>
      <c r="D3097" t="s">
        <v>114</v>
      </c>
      <c r="E3097" t="s">
        <v>4</v>
      </c>
      <c r="F3097" t="s">
        <v>28</v>
      </c>
      <c r="G3097" s="6">
        <v>4</v>
      </c>
      <c r="H3097" t="s">
        <v>3</v>
      </c>
      <c r="I3097" t="s">
        <v>12</v>
      </c>
      <c r="J3097" s="1">
        <v>53000</v>
      </c>
      <c r="K3097">
        <v>1</v>
      </c>
      <c r="L3097">
        <v>4.5999999999999996</v>
      </c>
      <c r="M3097">
        <v>6</v>
      </c>
      <c r="N3097" s="3">
        <v>533447</v>
      </c>
      <c r="O3097" s="3">
        <v>306222</v>
      </c>
      <c r="P3097" s="7">
        <f>(N3097-O3097)/N3097*100</f>
        <v>42.595609310765639</v>
      </c>
    </row>
    <row r="3098" spans="1:16" x14ac:dyDescent="0.35">
      <c r="A3098" t="s">
        <v>772</v>
      </c>
      <c r="B3098" t="s">
        <v>90</v>
      </c>
      <c r="C3098" t="s">
        <v>218</v>
      </c>
      <c r="D3098" t="s">
        <v>219</v>
      </c>
      <c r="E3098" t="s">
        <v>217</v>
      </c>
      <c r="F3098" t="s">
        <v>0</v>
      </c>
      <c r="G3098" s="6">
        <v>7</v>
      </c>
      <c r="H3098" t="s">
        <v>3</v>
      </c>
      <c r="I3098" t="s">
        <v>12</v>
      </c>
      <c r="J3098" s="1">
        <v>74726</v>
      </c>
      <c r="K3098">
        <v>1</v>
      </c>
      <c r="L3098">
        <v>5.7</v>
      </c>
      <c r="M3098">
        <v>4.4000000000000004</v>
      </c>
      <c r="N3098" s="3">
        <v>424691</v>
      </c>
      <c r="O3098" s="3">
        <v>215600</v>
      </c>
      <c r="P3098" s="7">
        <f>(N3098-O3098)/N3098*100</f>
        <v>49.233678133042616</v>
      </c>
    </row>
    <row r="3099" spans="1:16" x14ac:dyDescent="0.35">
      <c r="A3099" t="s">
        <v>697</v>
      </c>
      <c r="B3099" t="s">
        <v>90</v>
      </c>
      <c r="C3099" t="s">
        <v>99</v>
      </c>
      <c r="D3099" t="s">
        <v>98</v>
      </c>
      <c r="E3099" t="s">
        <v>4</v>
      </c>
      <c r="F3099" t="s">
        <v>0</v>
      </c>
      <c r="G3099" s="6">
        <v>11</v>
      </c>
      <c r="H3099" t="s">
        <v>3</v>
      </c>
      <c r="I3099" t="s">
        <v>1</v>
      </c>
      <c r="J3099" s="1">
        <v>66000</v>
      </c>
      <c r="K3099">
        <v>1</v>
      </c>
      <c r="L3099">
        <v>5</v>
      </c>
      <c r="M3099">
        <v>4.5</v>
      </c>
      <c r="N3099" s="3">
        <v>507718.23128900002</v>
      </c>
      <c r="O3099" s="3">
        <v>189200</v>
      </c>
      <c r="P3099" s="7">
        <f>(N3099-O3099)/N3099*100</f>
        <v>62.735236132912306</v>
      </c>
    </row>
    <row r="3100" spans="1:16" x14ac:dyDescent="0.35">
      <c r="A3100" t="s">
        <v>688</v>
      </c>
      <c r="B3100" t="s">
        <v>90</v>
      </c>
      <c r="C3100" t="s">
        <v>118</v>
      </c>
      <c r="D3100" t="s">
        <v>119</v>
      </c>
      <c r="E3100" t="s">
        <v>14</v>
      </c>
      <c r="F3100" t="s">
        <v>142</v>
      </c>
      <c r="G3100" s="6">
        <v>10</v>
      </c>
      <c r="H3100" t="s">
        <v>13</v>
      </c>
      <c r="I3100" t="s">
        <v>1</v>
      </c>
      <c r="J3100" s="1">
        <v>115000</v>
      </c>
      <c r="K3100">
        <v>1</v>
      </c>
      <c r="L3100">
        <v>5.7</v>
      </c>
      <c r="M3100">
        <v>3.4</v>
      </c>
      <c r="N3100" s="3">
        <v>870791</v>
      </c>
      <c r="O3100" s="3">
        <v>384592</v>
      </c>
      <c r="P3100" s="7">
        <f>(N3100-O3100)/N3100*100</f>
        <v>55.834178350488237</v>
      </c>
    </row>
    <row r="3101" spans="1:16" x14ac:dyDescent="0.35">
      <c r="A3101" t="s">
        <v>750</v>
      </c>
      <c r="B3101" t="s">
        <v>90</v>
      </c>
      <c r="C3101" t="s">
        <v>95</v>
      </c>
      <c r="D3101" t="s">
        <v>103</v>
      </c>
      <c r="E3101" t="s">
        <v>4</v>
      </c>
      <c r="F3101" t="s">
        <v>0</v>
      </c>
      <c r="G3101" s="6">
        <v>8</v>
      </c>
      <c r="H3101" t="s">
        <v>3</v>
      </c>
      <c r="I3101" t="s">
        <v>127</v>
      </c>
      <c r="J3101" s="1">
        <v>67000</v>
      </c>
      <c r="K3101">
        <v>1</v>
      </c>
      <c r="L3101">
        <v>4.3</v>
      </c>
      <c r="M3101">
        <v>5.2</v>
      </c>
      <c r="N3101" s="3">
        <v>475198.2</v>
      </c>
      <c r="O3101" s="3">
        <v>198000</v>
      </c>
      <c r="P3101" s="7">
        <f>(N3101-O3101)/N3101*100</f>
        <v>58.333175504452669</v>
      </c>
    </row>
    <row r="3102" spans="1:16" x14ac:dyDescent="0.35">
      <c r="A3102" t="s">
        <v>730</v>
      </c>
      <c r="B3102" t="s">
        <v>90</v>
      </c>
      <c r="C3102" t="s">
        <v>95</v>
      </c>
      <c r="D3102" t="s">
        <v>175</v>
      </c>
      <c r="E3102" t="s">
        <v>4</v>
      </c>
      <c r="F3102" t="s">
        <v>0</v>
      </c>
      <c r="G3102" s="6">
        <v>9</v>
      </c>
      <c r="H3102" t="s">
        <v>3</v>
      </c>
      <c r="I3102" t="s">
        <v>37</v>
      </c>
      <c r="J3102" s="1">
        <v>42530</v>
      </c>
      <c r="K3102">
        <v>2</v>
      </c>
      <c r="L3102">
        <v>4.5</v>
      </c>
      <c r="M3102">
        <v>4.5999999999999996</v>
      </c>
      <c r="N3102" s="3">
        <v>505259.4</v>
      </c>
      <c r="O3102" s="3">
        <v>171600</v>
      </c>
      <c r="P3102" s="7">
        <f>(N3102-O3102)/N3102*100</f>
        <v>66.03724740202756</v>
      </c>
    </row>
    <row r="3103" spans="1:16" x14ac:dyDescent="0.35">
      <c r="A3103" t="s">
        <v>750</v>
      </c>
      <c r="B3103" t="s">
        <v>90</v>
      </c>
      <c r="C3103" t="s">
        <v>95</v>
      </c>
      <c r="D3103" t="s">
        <v>103</v>
      </c>
      <c r="E3103" t="s">
        <v>4</v>
      </c>
      <c r="F3103" t="s">
        <v>0</v>
      </c>
      <c r="G3103" s="6">
        <v>10</v>
      </c>
      <c r="H3103" t="s">
        <v>3</v>
      </c>
      <c r="I3103" t="s">
        <v>20</v>
      </c>
      <c r="J3103" s="1">
        <v>71000</v>
      </c>
      <c r="K3103">
        <v>1</v>
      </c>
      <c r="L3103">
        <v>6.7</v>
      </c>
      <c r="M3103">
        <v>4.4000000000000004</v>
      </c>
      <c r="N3103" s="3">
        <v>475198.2</v>
      </c>
      <c r="O3103" s="3">
        <v>184800</v>
      </c>
      <c r="P3103" s="7">
        <f>(N3103-O3103)/N3103*100</f>
        <v>61.11096380415583</v>
      </c>
    </row>
    <row r="3104" spans="1:16" x14ac:dyDescent="0.35">
      <c r="A3104" t="s">
        <v>750</v>
      </c>
      <c r="B3104" t="s">
        <v>90</v>
      </c>
      <c r="C3104" t="s">
        <v>95</v>
      </c>
      <c r="D3104" t="s">
        <v>103</v>
      </c>
      <c r="E3104" t="s">
        <v>4</v>
      </c>
      <c r="F3104" t="s">
        <v>0</v>
      </c>
      <c r="G3104" s="6">
        <v>6</v>
      </c>
      <c r="H3104" t="s">
        <v>3</v>
      </c>
      <c r="I3104" t="s">
        <v>18</v>
      </c>
      <c r="J3104" s="1">
        <v>77000</v>
      </c>
      <c r="K3104">
        <v>1</v>
      </c>
      <c r="L3104">
        <v>5.3</v>
      </c>
      <c r="M3104">
        <v>3.4</v>
      </c>
      <c r="N3104" s="3">
        <v>475198.2</v>
      </c>
      <c r="O3104" s="3">
        <v>310800</v>
      </c>
      <c r="P3104" s="7">
        <f>(N3104-O3104)/N3104*100</f>
        <v>34.595711852443891</v>
      </c>
    </row>
    <row r="3105" spans="1:16" x14ac:dyDescent="0.35">
      <c r="A3105" t="s">
        <v>750</v>
      </c>
      <c r="B3105" t="s">
        <v>90</v>
      </c>
      <c r="C3105" t="s">
        <v>95</v>
      </c>
      <c r="D3105" t="s">
        <v>103</v>
      </c>
      <c r="E3105" t="s">
        <v>4</v>
      </c>
      <c r="F3105" t="s">
        <v>0</v>
      </c>
      <c r="G3105" s="6">
        <v>6</v>
      </c>
      <c r="H3105" t="s">
        <v>3</v>
      </c>
      <c r="I3105" t="s">
        <v>168</v>
      </c>
      <c r="J3105" s="1">
        <v>42000</v>
      </c>
      <c r="K3105">
        <v>1</v>
      </c>
      <c r="L3105">
        <v>5.2</v>
      </c>
      <c r="M3105">
        <v>3.4</v>
      </c>
      <c r="N3105" s="3">
        <v>475198.2</v>
      </c>
      <c r="O3105" s="3">
        <v>297078</v>
      </c>
      <c r="P3105" s="7">
        <f>(N3105-O3105)/N3105*100</f>
        <v>37.483349053089846</v>
      </c>
    </row>
    <row r="3106" spans="1:16" x14ac:dyDescent="0.35">
      <c r="A3106" t="s">
        <v>1073</v>
      </c>
      <c r="B3106" t="s">
        <v>90</v>
      </c>
      <c r="C3106" t="s">
        <v>442</v>
      </c>
      <c r="D3106" t="s">
        <v>96</v>
      </c>
      <c r="E3106" t="s">
        <v>4</v>
      </c>
      <c r="F3106" t="s">
        <v>0</v>
      </c>
      <c r="G3106" s="6">
        <v>7</v>
      </c>
      <c r="H3106" t="s">
        <v>3</v>
      </c>
      <c r="I3106" t="s">
        <v>20</v>
      </c>
      <c r="J3106" s="1">
        <v>31001</v>
      </c>
      <c r="K3106">
        <v>1</v>
      </c>
      <c r="L3106">
        <v>4.5</v>
      </c>
      <c r="M3106">
        <v>4.2</v>
      </c>
      <c r="N3106" s="3">
        <v>470900.38765500003</v>
      </c>
      <c r="O3106" s="3">
        <v>202400</v>
      </c>
      <c r="P3106" s="7">
        <f>(N3106-O3106)/N3106*100</f>
        <v>57.018510643425898</v>
      </c>
    </row>
    <row r="3107" spans="1:16" x14ac:dyDescent="0.35">
      <c r="A3107" t="s">
        <v>742</v>
      </c>
      <c r="B3107" t="s">
        <v>90</v>
      </c>
      <c r="C3107" t="s">
        <v>187</v>
      </c>
      <c r="D3107" t="s">
        <v>98</v>
      </c>
      <c r="E3107" t="s">
        <v>4</v>
      </c>
      <c r="F3107" t="s">
        <v>0</v>
      </c>
      <c r="G3107" s="6">
        <v>11</v>
      </c>
      <c r="H3107" t="s">
        <v>3</v>
      </c>
      <c r="I3107" t="s">
        <v>23</v>
      </c>
      <c r="J3107" s="1">
        <v>42111</v>
      </c>
      <c r="K3107">
        <v>1</v>
      </c>
      <c r="L3107">
        <v>4.5</v>
      </c>
      <c r="M3107">
        <v>6.6</v>
      </c>
      <c r="N3107" s="3">
        <v>424393.29740799998</v>
      </c>
      <c r="O3107" s="3">
        <v>132000</v>
      </c>
      <c r="P3107" s="7">
        <f>(N3107-O3107)/N3107*100</f>
        <v>68.896775513139445</v>
      </c>
    </row>
    <row r="3108" spans="1:16" x14ac:dyDescent="0.35">
      <c r="A3108" t="s">
        <v>1145</v>
      </c>
      <c r="B3108" t="s">
        <v>90</v>
      </c>
      <c r="C3108" t="s">
        <v>99</v>
      </c>
      <c r="D3108" t="s">
        <v>592</v>
      </c>
      <c r="E3108" t="s">
        <v>4</v>
      </c>
      <c r="F3108" t="s">
        <v>10</v>
      </c>
      <c r="G3108" s="6">
        <v>9</v>
      </c>
      <c r="H3108" t="s">
        <v>3</v>
      </c>
      <c r="I3108" t="s">
        <v>1</v>
      </c>
      <c r="J3108" s="1">
        <v>71000</v>
      </c>
      <c r="K3108">
        <v>1</v>
      </c>
      <c r="L3108">
        <v>4.3</v>
      </c>
      <c r="M3108">
        <v>8.1999999999999993</v>
      </c>
      <c r="N3108" s="3">
        <v>608132</v>
      </c>
      <c r="O3108" s="3">
        <v>274288</v>
      </c>
      <c r="P3108" s="7">
        <f>(N3108-O3108)/N3108*100</f>
        <v>54.89663428334638</v>
      </c>
    </row>
    <row r="3109" spans="1:16" x14ac:dyDescent="0.35">
      <c r="A3109" t="s">
        <v>764</v>
      </c>
      <c r="B3109" t="s">
        <v>90</v>
      </c>
      <c r="C3109" t="s">
        <v>95</v>
      </c>
      <c r="D3109" t="s">
        <v>113</v>
      </c>
      <c r="E3109" t="s">
        <v>4</v>
      </c>
      <c r="F3109" t="s">
        <v>28</v>
      </c>
      <c r="G3109" s="6">
        <v>5</v>
      </c>
      <c r="H3109" t="s">
        <v>3</v>
      </c>
      <c r="I3109" t="s">
        <v>127</v>
      </c>
      <c r="J3109" s="1">
        <v>89568</v>
      </c>
      <c r="K3109">
        <v>1</v>
      </c>
      <c r="L3109">
        <v>3.3</v>
      </c>
      <c r="M3109">
        <v>7.2</v>
      </c>
      <c r="N3109" s="3">
        <v>514112</v>
      </c>
      <c r="O3109" s="3">
        <v>260662</v>
      </c>
      <c r="P3109" s="7">
        <f>(N3109-O3109)/N3109*100</f>
        <v>49.298596414788996</v>
      </c>
    </row>
    <row r="3110" spans="1:16" x14ac:dyDescent="0.35">
      <c r="A3110" t="s">
        <v>722</v>
      </c>
      <c r="B3110" t="s">
        <v>90</v>
      </c>
      <c r="C3110" t="s">
        <v>118</v>
      </c>
      <c r="D3110" t="s">
        <v>163</v>
      </c>
      <c r="E3110" t="s">
        <v>14</v>
      </c>
      <c r="F3110" t="s">
        <v>142</v>
      </c>
      <c r="G3110" s="6">
        <v>5</v>
      </c>
      <c r="H3110" t="s">
        <v>3</v>
      </c>
      <c r="I3110" t="s">
        <v>1</v>
      </c>
      <c r="J3110" s="1">
        <v>43500</v>
      </c>
      <c r="K3110">
        <v>1</v>
      </c>
      <c r="L3110">
        <v>3.8</v>
      </c>
      <c r="M3110">
        <v>7.4</v>
      </c>
      <c r="N3110" s="3">
        <v>768774</v>
      </c>
      <c r="O3110" s="3">
        <v>426550</v>
      </c>
      <c r="P3110" s="7">
        <f>(N3110-O3110)/N3110*100</f>
        <v>44.515553335570665</v>
      </c>
    </row>
    <row r="3111" spans="1:16" x14ac:dyDescent="0.35">
      <c r="A3111" t="s">
        <v>697</v>
      </c>
      <c r="B3111" t="s">
        <v>90</v>
      </c>
      <c r="C3111" t="s">
        <v>99</v>
      </c>
      <c r="D3111" t="s">
        <v>98</v>
      </c>
      <c r="E3111" t="s">
        <v>4</v>
      </c>
      <c r="F3111" t="s">
        <v>0</v>
      </c>
      <c r="G3111" s="6">
        <v>8</v>
      </c>
      <c r="H3111" t="s">
        <v>3</v>
      </c>
      <c r="I3111" t="s">
        <v>23</v>
      </c>
      <c r="J3111" s="1">
        <v>64000</v>
      </c>
      <c r="K3111">
        <v>1</v>
      </c>
      <c r="L3111">
        <v>4.3</v>
      </c>
      <c r="M3111">
        <v>7.6</v>
      </c>
      <c r="N3111" s="3">
        <v>507718.23128900002</v>
      </c>
      <c r="O3111" s="3">
        <v>247072</v>
      </c>
      <c r="P3111" s="7">
        <f>(N3111-O3111)/N3111*100</f>
        <v>51.336787853228905</v>
      </c>
    </row>
    <row r="3112" spans="1:16" x14ac:dyDescent="0.35">
      <c r="A3112" t="s">
        <v>678</v>
      </c>
      <c r="B3112" t="s">
        <v>90</v>
      </c>
      <c r="C3112" t="s">
        <v>97</v>
      </c>
      <c r="D3112" t="s">
        <v>98</v>
      </c>
      <c r="E3112" t="s">
        <v>14</v>
      </c>
      <c r="F3112" t="s">
        <v>0</v>
      </c>
      <c r="G3112" s="6">
        <v>7</v>
      </c>
      <c r="H3112" t="s">
        <v>3</v>
      </c>
      <c r="I3112" t="s">
        <v>17</v>
      </c>
      <c r="J3112" s="1">
        <v>44000</v>
      </c>
      <c r="K3112">
        <v>1</v>
      </c>
      <c r="L3112">
        <v>4.5</v>
      </c>
      <c r="M3112">
        <v>4.8</v>
      </c>
      <c r="N3112" s="3">
        <v>750203.95962700003</v>
      </c>
      <c r="O3112" s="3">
        <v>306222</v>
      </c>
      <c r="P3112" s="7">
        <f>(N3112-O3112)/N3112*100</f>
        <v>59.181500434594746</v>
      </c>
    </row>
    <row r="3113" spans="1:16" x14ac:dyDescent="0.35">
      <c r="A3113" t="s">
        <v>741</v>
      </c>
      <c r="B3113" t="s">
        <v>90</v>
      </c>
      <c r="C3113" t="s">
        <v>187</v>
      </c>
      <c r="D3113" t="s">
        <v>188</v>
      </c>
      <c r="E3113" t="s">
        <v>4</v>
      </c>
      <c r="F3113" t="s">
        <v>0</v>
      </c>
      <c r="G3113" s="6">
        <v>5</v>
      </c>
      <c r="H3113" t="s">
        <v>3</v>
      </c>
      <c r="I3113" t="s">
        <v>1</v>
      </c>
      <c r="J3113" s="1">
        <v>24000</v>
      </c>
      <c r="K3113">
        <v>1</v>
      </c>
      <c r="L3113">
        <v>4.5</v>
      </c>
      <c r="M3113">
        <v>8.4</v>
      </c>
      <c r="N3113" s="3">
        <v>469857.60776099999</v>
      </c>
      <c r="O3113" s="3">
        <v>238032</v>
      </c>
      <c r="P3113" s="7">
        <f>(N3113-O3113)/N3113*100</f>
        <v>49.339545413707867</v>
      </c>
    </row>
    <row r="3114" spans="1:16" x14ac:dyDescent="0.35">
      <c r="A3114" t="s">
        <v>1040</v>
      </c>
      <c r="B3114" t="s">
        <v>90</v>
      </c>
      <c r="C3114" t="s">
        <v>521</v>
      </c>
      <c r="D3114" t="s">
        <v>522</v>
      </c>
      <c r="E3114" t="s">
        <v>4</v>
      </c>
      <c r="F3114" t="s">
        <v>0</v>
      </c>
      <c r="G3114" s="6">
        <v>4</v>
      </c>
      <c r="H3114" t="s">
        <v>3</v>
      </c>
      <c r="I3114" t="s">
        <v>18</v>
      </c>
      <c r="J3114" s="1">
        <v>8500</v>
      </c>
      <c r="K3114">
        <v>2</v>
      </c>
      <c r="L3114">
        <v>4.5</v>
      </c>
      <c r="M3114">
        <v>7</v>
      </c>
      <c r="N3114" s="3">
        <v>562757.91455300001</v>
      </c>
      <c r="O3114" s="3">
        <v>407862</v>
      </c>
      <c r="P3114" s="7">
        <f>(N3114-O3114)/N3114*100</f>
        <v>27.524431118136157</v>
      </c>
    </row>
    <row r="3115" spans="1:16" x14ac:dyDescent="0.35">
      <c r="A3115" t="s">
        <v>764</v>
      </c>
      <c r="B3115" t="s">
        <v>90</v>
      </c>
      <c r="C3115" t="s">
        <v>95</v>
      </c>
      <c r="D3115" t="s">
        <v>113</v>
      </c>
      <c r="E3115" t="s">
        <v>4</v>
      </c>
      <c r="F3115" t="s">
        <v>28</v>
      </c>
      <c r="G3115" s="6">
        <v>4</v>
      </c>
      <c r="H3115" t="s">
        <v>3</v>
      </c>
      <c r="I3115" t="s">
        <v>37</v>
      </c>
      <c r="J3115" s="1">
        <v>41579</v>
      </c>
      <c r="K3115">
        <v>1</v>
      </c>
      <c r="L3115">
        <v>3.8</v>
      </c>
      <c r="M3115">
        <v>6</v>
      </c>
      <c r="N3115" s="3">
        <v>514112</v>
      </c>
      <c r="O3115" s="3">
        <v>342958</v>
      </c>
      <c r="P3115" s="7">
        <f>(N3115-O3115)/N3115*100</f>
        <v>33.291189468442674</v>
      </c>
    </row>
    <row r="3116" spans="1:16" x14ac:dyDescent="0.35">
      <c r="A3116" t="s">
        <v>678</v>
      </c>
      <c r="B3116" t="s">
        <v>90</v>
      </c>
      <c r="C3116" t="s">
        <v>97</v>
      </c>
      <c r="D3116" t="s">
        <v>98</v>
      </c>
      <c r="E3116" t="s">
        <v>14</v>
      </c>
      <c r="F3116" t="s">
        <v>0</v>
      </c>
      <c r="G3116" s="6">
        <v>10</v>
      </c>
      <c r="H3116" t="s">
        <v>3</v>
      </c>
      <c r="I3116" t="s">
        <v>18</v>
      </c>
      <c r="J3116" s="1">
        <v>45038</v>
      </c>
      <c r="K3116">
        <v>1</v>
      </c>
      <c r="L3116">
        <v>5</v>
      </c>
      <c r="M3116">
        <v>5.8</v>
      </c>
      <c r="N3116" s="3">
        <v>750203.95962700003</v>
      </c>
      <c r="O3116" s="3">
        <v>233518</v>
      </c>
      <c r="P3116" s="7">
        <f>(N3116-O3116)/N3116*100</f>
        <v>68.872731608067667</v>
      </c>
    </row>
    <row r="3117" spans="1:16" x14ac:dyDescent="0.35">
      <c r="A3117" t="s">
        <v>702</v>
      </c>
      <c r="B3117" t="s">
        <v>90</v>
      </c>
      <c r="C3117" t="s">
        <v>122</v>
      </c>
      <c r="D3117" t="s">
        <v>114</v>
      </c>
      <c r="E3117" t="s">
        <v>4</v>
      </c>
      <c r="F3117" t="s">
        <v>153</v>
      </c>
      <c r="G3117" s="6">
        <v>7</v>
      </c>
      <c r="H3117" t="s">
        <v>3</v>
      </c>
      <c r="I3117" t="s">
        <v>12</v>
      </c>
      <c r="J3117" s="1">
        <v>70000</v>
      </c>
      <c r="K3117">
        <v>2</v>
      </c>
      <c r="L3117">
        <v>5.3</v>
      </c>
      <c r="M3117">
        <v>6.8</v>
      </c>
      <c r="N3117" s="3">
        <v>533447</v>
      </c>
      <c r="O3117" s="3">
        <v>224502</v>
      </c>
      <c r="P3117" s="7">
        <f>(N3117-O3117)/N3117*100</f>
        <v>57.914844398787515</v>
      </c>
    </row>
    <row r="3118" spans="1:16" x14ac:dyDescent="0.35">
      <c r="A3118" t="s">
        <v>678</v>
      </c>
      <c r="B3118" t="s">
        <v>90</v>
      </c>
      <c r="C3118" t="s">
        <v>97</v>
      </c>
      <c r="D3118" t="s">
        <v>98</v>
      </c>
      <c r="E3118" t="s">
        <v>14</v>
      </c>
      <c r="F3118" t="s">
        <v>0</v>
      </c>
      <c r="G3118" s="6">
        <v>11</v>
      </c>
      <c r="H3118" t="s">
        <v>3</v>
      </c>
      <c r="I3118" t="s">
        <v>2</v>
      </c>
      <c r="J3118" s="1">
        <v>39000</v>
      </c>
      <c r="K3118">
        <v>2</v>
      </c>
      <c r="L3118">
        <v>6.8</v>
      </c>
      <c r="M3118">
        <v>4.2</v>
      </c>
      <c r="N3118" s="3">
        <v>750203.95962700003</v>
      </c>
      <c r="O3118" s="3">
        <v>260662</v>
      </c>
      <c r="P3118" s="7">
        <f>(N3118-O3118)/N3118*100</f>
        <v>65.254515568059574</v>
      </c>
    </row>
    <row r="3119" spans="1:16" x14ac:dyDescent="0.35">
      <c r="A3119" t="s">
        <v>702</v>
      </c>
      <c r="B3119" t="s">
        <v>90</v>
      </c>
      <c r="C3119" t="s">
        <v>122</v>
      </c>
      <c r="D3119" t="s">
        <v>114</v>
      </c>
      <c r="E3119" t="s">
        <v>4</v>
      </c>
      <c r="F3119" t="s">
        <v>28</v>
      </c>
      <c r="G3119" s="6">
        <v>4</v>
      </c>
      <c r="H3119" t="s">
        <v>3</v>
      </c>
      <c r="I3119" t="s">
        <v>18</v>
      </c>
      <c r="J3119" s="1">
        <v>85000</v>
      </c>
      <c r="K3119">
        <v>1</v>
      </c>
      <c r="L3119">
        <v>4.2</v>
      </c>
      <c r="M3119">
        <v>7.7</v>
      </c>
      <c r="N3119" s="3">
        <v>533447</v>
      </c>
      <c r="O3119" s="3">
        <v>275197.68</v>
      </c>
      <c r="P3119" s="7">
        <f>(N3119-O3119)/N3119*100</f>
        <v>48.411429814020892</v>
      </c>
    </row>
    <row r="3120" spans="1:16" x14ac:dyDescent="0.35">
      <c r="A3120" t="s">
        <v>756</v>
      </c>
      <c r="B3120" t="s">
        <v>90</v>
      </c>
      <c r="C3120" t="s">
        <v>118</v>
      </c>
      <c r="D3120" t="s">
        <v>199</v>
      </c>
      <c r="E3120" t="s">
        <v>14</v>
      </c>
      <c r="F3120" t="s">
        <v>10</v>
      </c>
      <c r="G3120" s="6">
        <v>7</v>
      </c>
      <c r="H3120" t="s">
        <v>3</v>
      </c>
      <c r="I3120" t="s">
        <v>1</v>
      </c>
      <c r="J3120" s="1">
        <v>65000</v>
      </c>
      <c r="K3120">
        <v>1</v>
      </c>
      <c r="L3120">
        <v>4.8</v>
      </c>
      <c r="M3120">
        <v>6.8</v>
      </c>
      <c r="N3120" s="3">
        <v>942668</v>
      </c>
      <c r="O3120" s="3">
        <v>403200</v>
      </c>
      <c r="P3120" s="7">
        <f>(N3120-O3120)/N3120*100</f>
        <v>57.22778327046214</v>
      </c>
    </row>
    <row r="3121" spans="1:16" x14ac:dyDescent="0.35">
      <c r="A3121" t="s">
        <v>697</v>
      </c>
      <c r="B3121" t="s">
        <v>90</v>
      </c>
      <c r="C3121" t="s">
        <v>99</v>
      </c>
      <c r="D3121" t="s">
        <v>98</v>
      </c>
      <c r="E3121" t="s">
        <v>4</v>
      </c>
      <c r="F3121" t="s">
        <v>0</v>
      </c>
      <c r="G3121" s="6">
        <v>10</v>
      </c>
      <c r="H3121" t="s">
        <v>3</v>
      </c>
      <c r="I3121" t="s">
        <v>12</v>
      </c>
      <c r="J3121" s="1">
        <v>54525</v>
      </c>
      <c r="K3121">
        <v>1</v>
      </c>
      <c r="L3121">
        <v>4.5</v>
      </c>
      <c r="M3121">
        <v>7.4</v>
      </c>
      <c r="N3121" s="3">
        <v>507718.23128900002</v>
      </c>
      <c r="O3121" s="3">
        <v>215600</v>
      </c>
      <c r="P3121" s="7">
        <f>(N3121-O3121)/N3121*100</f>
        <v>57.535501639830301</v>
      </c>
    </row>
    <row r="3122" spans="1:16" x14ac:dyDescent="0.35">
      <c r="A3122" t="s">
        <v>1002</v>
      </c>
      <c r="B3122" t="s">
        <v>90</v>
      </c>
      <c r="C3122" t="s">
        <v>502</v>
      </c>
      <c r="D3122" t="s">
        <v>503</v>
      </c>
      <c r="E3122" t="s">
        <v>232</v>
      </c>
      <c r="F3122" t="s">
        <v>10</v>
      </c>
      <c r="G3122" s="6">
        <v>2</v>
      </c>
      <c r="H3122" t="s">
        <v>3</v>
      </c>
      <c r="I3122" t="s">
        <v>1</v>
      </c>
      <c r="J3122" s="1">
        <v>16615</v>
      </c>
      <c r="K3122">
        <v>1</v>
      </c>
      <c r="L3122">
        <v>3.5</v>
      </c>
      <c r="M3122">
        <v>9.9</v>
      </c>
      <c r="N3122" s="3">
        <v>1161451</v>
      </c>
      <c r="O3122" s="3">
        <v>884142</v>
      </c>
      <c r="P3122" s="7">
        <f>(N3122-O3122)/N3122*100</f>
        <v>23.876082589795004</v>
      </c>
    </row>
    <row r="3123" spans="1:16" x14ac:dyDescent="0.35">
      <c r="A3123" t="s">
        <v>716</v>
      </c>
      <c r="B3123" t="s">
        <v>90</v>
      </c>
      <c r="C3123" t="s">
        <v>123</v>
      </c>
      <c r="D3123" t="s">
        <v>156</v>
      </c>
      <c r="E3123" t="s">
        <v>4</v>
      </c>
      <c r="F3123" t="s">
        <v>142</v>
      </c>
      <c r="G3123" s="6">
        <v>9</v>
      </c>
      <c r="H3123" t="s">
        <v>3</v>
      </c>
      <c r="I3123" t="s">
        <v>18</v>
      </c>
      <c r="J3123" s="1">
        <v>79326</v>
      </c>
      <c r="K3123">
        <v>1</v>
      </c>
      <c r="L3123">
        <v>4</v>
      </c>
      <c r="M3123">
        <v>6.2</v>
      </c>
      <c r="N3123" s="3">
        <v>607771.89239000005</v>
      </c>
      <c r="O3123" s="3">
        <v>265200</v>
      </c>
      <c r="P3123" s="7">
        <f>(N3123-O3123)/N3123*100</f>
        <v>56.365208177507441</v>
      </c>
    </row>
    <row r="3124" spans="1:16" x14ac:dyDescent="0.35">
      <c r="A3124" t="s">
        <v>978</v>
      </c>
      <c r="B3124" t="s">
        <v>90</v>
      </c>
      <c r="C3124" t="s">
        <v>122</v>
      </c>
      <c r="D3124" t="s">
        <v>420</v>
      </c>
      <c r="E3124" t="s">
        <v>4</v>
      </c>
      <c r="F3124" t="s">
        <v>28</v>
      </c>
      <c r="G3124" s="6">
        <v>2</v>
      </c>
      <c r="H3124" t="s">
        <v>3</v>
      </c>
      <c r="I3124" t="s">
        <v>12</v>
      </c>
      <c r="J3124" s="1">
        <v>8600</v>
      </c>
      <c r="K3124">
        <v>1</v>
      </c>
      <c r="L3124">
        <v>9.9</v>
      </c>
      <c r="M3124">
        <v>6.6</v>
      </c>
      <c r="N3124" s="3">
        <v>554423</v>
      </c>
      <c r="O3124" s="3">
        <v>384592</v>
      </c>
      <c r="P3124" s="7">
        <f>(N3124-O3124)/N3124*100</f>
        <v>30.632026449119177</v>
      </c>
    </row>
    <row r="3125" spans="1:16" x14ac:dyDescent="0.35">
      <c r="A3125" t="s">
        <v>729</v>
      </c>
      <c r="B3125" t="s">
        <v>90</v>
      </c>
      <c r="C3125" t="s">
        <v>99</v>
      </c>
      <c r="D3125" t="s">
        <v>174</v>
      </c>
      <c r="E3125" t="s">
        <v>4</v>
      </c>
      <c r="F3125" t="s">
        <v>0</v>
      </c>
      <c r="G3125" s="6">
        <v>10</v>
      </c>
      <c r="H3125" t="s">
        <v>3</v>
      </c>
      <c r="I3125" t="s">
        <v>20</v>
      </c>
      <c r="J3125" s="1">
        <v>38300</v>
      </c>
      <c r="K3125">
        <v>1</v>
      </c>
      <c r="L3125">
        <v>4.5</v>
      </c>
      <c r="M3125">
        <v>7.2</v>
      </c>
      <c r="N3125" s="3">
        <v>563322.6</v>
      </c>
      <c r="O3125" s="3">
        <v>198000</v>
      </c>
      <c r="P3125" s="7">
        <f>(N3125-O3125)/N3125*100</f>
        <v>64.851401310723205</v>
      </c>
    </row>
    <row r="3126" spans="1:16" x14ac:dyDescent="0.35">
      <c r="A3126" t="s">
        <v>703</v>
      </c>
      <c r="B3126" t="s">
        <v>90</v>
      </c>
      <c r="C3126" t="s">
        <v>99</v>
      </c>
      <c r="D3126" t="s">
        <v>119</v>
      </c>
      <c r="E3126" t="s">
        <v>4</v>
      </c>
      <c r="F3126" t="s">
        <v>10</v>
      </c>
      <c r="G3126" s="6">
        <v>5</v>
      </c>
      <c r="H3126" t="s">
        <v>3</v>
      </c>
      <c r="I3126" t="s">
        <v>1</v>
      </c>
      <c r="J3126" s="1">
        <v>40309</v>
      </c>
      <c r="K3126">
        <v>2</v>
      </c>
      <c r="L3126">
        <v>4.8</v>
      </c>
      <c r="M3126">
        <v>4.2</v>
      </c>
      <c r="N3126" s="3">
        <v>806540.75166900002</v>
      </c>
      <c r="O3126" s="3">
        <v>440608</v>
      </c>
      <c r="P3126" s="7">
        <f>(N3126-O3126)/N3126*100</f>
        <v>45.370646295523684</v>
      </c>
    </row>
    <row r="3127" spans="1:16" x14ac:dyDescent="0.35">
      <c r="A3127" t="s">
        <v>1005</v>
      </c>
      <c r="B3127" t="s">
        <v>90</v>
      </c>
      <c r="C3127" t="s">
        <v>99</v>
      </c>
      <c r="D3127" t="s">
        <v>189</v>
      </c>
      <c r="E3127" t="s">
        <v>4</v>
      </c>
      <c r="F3127" t="s">
        <v>0</v>
      </c>
      <c r="G3127" s="6">
        <v>3</v>
      </c>
      <c r="H3127" t="s">
        <v>3</v>
      </c>
      <c r="I3127" t="s">
        <v>18</v>
      </c>
      <c r="J3127" s="1">
        <v>60000</v>
      </c>
      <c r="K3127">
        <v>1</v>
      </c>
      <c r="L3127">
        <v>4.2</v>
      </c>
      <c r="M3127">
        <v>5.9</v>
      </c>
      <c r="N3127" s="3">
        <v>463669.617616</v>
      </c>
      <c r="O3127" s="3">
        <v>402268.08</v>
      </c>
      <c r="P3127" s="7">
        <f>(N3127-O3127)/N3127*100</f>
        <v>13.242519087556706</v>
      </c>
    </row>
    <row r="3128" spans="1:16" x14ac:dyDescent="0.35">
      <c r="A3128" t="s">
        <v>772</v>
      </c>
      <c r="B3128" t="s">
        <v>90</v>
      </c>
      <c r="C3128" t="s">
        <v>218</v>
      </c>
      <c r="D3128" t="s">
        <v>219</v>
      </c>
      <c r="E3128" t="s">
        <v>217</v>
      </c>
      <c r="F3128" t="s">
        <v>0</v>
      </c>
      <c r="G3128" s="6">
        <v>8</v>
      </c>
      <c r="H3128" t="s">
        <v>3</v>
      </c>
      <c r="I3128" t="s">
        <v>18</v>
      </c>
      <c r="J3128" s="1">
        <v>200000</v>
      </c>
      <c r="K3128">
        <v>3</v>
      </c>
      <c r="L3128">
        <v>5.4</v>
      </c>
      <c r="M3128">
        <v>7.3</v>
      </c>
      <c r="N3128" s="3">
        <v>424691</v>
      </c>
      <c r="O3128" s="3">
        <v>140800</v>
      </c>
      <c r="P3128" s="7">
        <f>(N3128-O3128)/N3128*100</f>
        <v>66.846483678721697</v>
      </c>
    </row>
    <row r="3129" spans="1:16" x14ac:dyDescent="0.35">
      <c r="A3129" t="s">
        <v>702</v>
      </c>
      <c r="B3129" t="s">
        <v>90</v>
      </c>
      <c r="C3129" t="s">
        <v>122</v>
      </c>
      <c r="D3129" t="s">
        <v>114</v>
      </c>
      <c r="E3129" t="s">
        <v>4</v>
      </c>
      <c r="F3129" t="s">
        <v>28</v>
      </c>
      <c r="G3129" s="6">
        <v>4</v>
      </c>
      <c r="H3129" t="s">
        <v>3</v>
      </c>
      <c r="I3129" t="s">
        <v>18</v>
      </c>
      <c r="J3129" s="1">
        <v>59107</v>
      </c>
      <c r="K3129">
        <v>1</v>
      </c>
      <c r="L3129">
        <v>4.5999999999999996</v>
      </c>
      <c r="M3129">
        <v>6.8</v>
      </c>
      <c r="N3129" s="3">
        <v>533447</v>
      </c>
      <c r="O3129" s="3">
        <v>309884.08</v>
      </c>
      <c r="P3129" s="7">
        <f>(N3129-O3129)/N3129*100</f>
        <v>41.909115619733541</v>
      </c>
    </row>
    <row r="3130" spans="1:16" x14ac:dyDescent="0.35">
      <c r="A3130" t="s">
        <v>1146</v>
      </c>
      <c r="B3130" t="s">
        <v>90</v>
      </c>
      <c r="C3130" t="s">
        <v>91</v>
      </c>
      <c r="D3130" t="s">
        <v>460</v>
      </c>
      <c r="E3130" t="s">
        <v>14</v>
      </c>
      <c r="F3130" t="s">
        <v>10</v>
      </c>
      <c r="G3130" s="6">
        <v>3</v>
      </c>
      <c r="H3130" t="s">
        <v>3</v>
      </c>
      <c r="I3130" t="s">
        <v>127</v>
      </c>
      <c r="J3130" s="1">
        <v>19202</v>
      </c>
      <c r="K3130">
        <v>1</v>
      </c>
      <c r="L3130">
        <v>5</v>
      </c>
      <c r="M3130">
        <v>4.2</v>
      </c>
      <c r="N3130" s="3">
        <v>1132089.54204</v>
      </c>
      <c r="O3130" s="3">
        <v>838800</v>
      </c>
      <c r="P3130" s="7">
        <f>(N3130-O3130)/N3130*100</f>
        <v>25.90692088820985</v>
      </c>
    </row>
    <row r="3131" spans="1:16" x14ac:dyDescent="0.35">
      <c r="A3131" t="s">
        <v>982</v>
      </c>
      <c r="B3131" t="s">
        <v>90</v>
      </c>
      <c r="C3131" t="s">
        <v>123</v>
      </c>
      <c r="D3131" t="s">
        <v>424</v>
      </c>
      <c r="E3131" t="s">
        <v>4</v>
      </c>
      <c r="F3131" t="s">
        <v>10</v>
      </c>
      <c r="G3131" s="6">
        <v>5</v>
      </c>
      <c r="H3131" t="s">
        <v>3</v>
      </c>
      <c r="I3131" t="s">
        <v>1</v>
      </c>
      <c r="J3131" s="1">
        <v>43000</v>
      </c>
      <c r="K3131">
        <v>1</v>
      </c>
      <c r="L3131">
        <v>4.8</v>
      </c>
      <c r="M3131">
        <v>6</v>
      </c>
      <c r="N3131" s="3">
        <v>651184.17041799997</v>
      </c>
      <c r="O3131" s="3">
        <v>346645.68</v>
      </c>
      <c r="P3131" s="7">
        <f>(N3131-O3131)/N3131*100</f>
        <v>46.7668755250169</v>
      </c>
    </row>
    <row r="3132" spans="1:16" x14ac:dyDescent="0.35">
      <c r="A3132" t="s">
        <v>688</v>
      </c>
      <c r="B3132" t="s">
        <v>90</v>
      </c>
      <c r="C3132" t="s">
        <v>118</v>
      </c>
      <c r="D3132" t="s">
        <v>119</v>
      </c>
      <c r="E3132" t="s">
        <v>14</v>
      </c>
      <c r="F3132" t="s">
        <v>10</v>
      </c>
      <c r="G3132" s="6">
        <v>6</v>
      </c>
      <c r="H3132" t="s">
        <v>3</v>
      </c>
      <c r="I3132" t="s">
        <v>37</v>
      </c>
      <c r="J3132" s="1">
        <v>58000</v>
      </c>
      <c r="K3132">
        <v>2</v>
      </c>
      <c r="L3132">
        <v>9.9</v>
      </c>
      <c r="M3132">
        <v>8.3000000000000007</v>
      </c>
      <c r="N3132" s="3">
        <v>870791</v>
      </c>
      <c r="O3132" s="3">
        <v>389238</v>
      </c>
      <c r="P3132" s="7">
        <f>(N3132-O3132)/N3132*100</f>
        <v>55.300640452186578</v>
      </c>
    </row>
    <row r="3133" spans="1:16" x14ac:dyDescent="0.35">
      <c r="A3133" t="s">
        <v>743</v>
      </c>
      <c r="B3133" t="s">
        <v>90</v>
      </c>
      <c r="C3133" t="s">
        <v>118</v>
      </c>
      <c r="D3133" t="s">
        <v>189</v>
      </c>
      <c r="E3133" t="s">
        <v>14</v>
      </c>
      <c r="F3133" t="s">
        <v>0</v>
      </c>
      <c r="G3133" s="6">
        <v>10</v>
      </c>
      <c r="H3133" t="s">
        <v>3</v>
      </c>
      <c r="I3133" t="s">
        <v>1</v>
      </c>
      <c r="J3133" s="1">
        <v>85000</v>
      </c>
      <c r="K3133">
        <v>2</v>
      </c>
      <c r="L3133">
        <v>4.8</v>
      </c>
      <c r="M3133">
        <v>6.1</v>
      </c>
      <c r="N3133" s="3">
        <v>641315</v>
      </c>
      <c r="O3133" s="3">
        <v>215600</v>
      </c>
      <c r="P3133" s="7">
        <f>(N3133-O3133)/N3133*100</f>
        <v>66.3815753568839</v>
      </c>
    </row>
    <row r="3134" spans="1:16" x14ac:dyDescent="0.35">
      <c r="A3134" t="s">
        <v>703</v>
      </c>
      <c r="B3134" t="s">
        <v>90</v>
      </c>
      <c r="C3134" t="s">
        <v>99</v>
      </c>
      <c r="D3134" t="s">
        <v>119</v>
      </c>
      <c r="E3134" t="s">
        <v>4</v>
      </c>
      <c r="F3134" t="s">
        <v>10</v>
      </c>
      <c r="G3134" s="6">
        <v>10</v>
      </c>
      <c r="H3134" t="s">
        <v>3</v>
      </c>
      <c r="I3134" t="s">
        <v>20</v>
      </c>
      <c r="J3134" s="1">
        <v>72000</v>
      </c>
      <c r="K3134">
        <v>1</v>
      </c>
      <c r="L3134">
        <v>5</v>
      </c>
      <c r="M3134">
        <v>6.1</v>
      </c>
      <c r="N3134" s="3">
        <v>806540.75166900002</v>
      </c>
      <c r="O3134" s="3">
        <v>242550</v>
      </c>
      <c r="P3134" s="7">
        <f>(N3134-O3134)/N3134*100</f>
        <v>69.927124017219995</v>
      </c>
    </row>
    <row r="3135" spans="1:16" x14ac:dyDescent="0.35">
      <c r="A3135" t="s">
        <v>715</v>
      </c>
      <c r="B3135" t="s">
        <v>90</v>
      </c>
      <c r="C3135" t="s">
        <v>97</v>
      </c>
      <c r="D3135" t="s">
        <v>121</v>
      </c>
      <c r="E3135" t="s">
        <v>14</v>
      </c>
      <c r="F3135" t="s">
        <v>0</v>
      </c>
      <c r="G3135" s="6">
        <v>10</v>
      </c>
      <c r="H3135" t="s">
        <v>3</v>
      </c>
      <c r="I3135" t="s">
        <v>1</v>
      </c>
      <c r="J3135" s="1">
        <v>71000</v>
      </c>
      <c r="K3135">
        <v>2</v>
      </c>
      <c r="L3135">
        <v>5</v>
      </c>
      <c r="M3135">
        <v>5.7</v>
      </c>
      <c r="N3135" s="3">
        <v>828686.83540400001</v>
      </c>
      <c r="O3135" s="3">
        <v>198000</v>
      </c>
      <c r="P3135" s="7">
        <f>(N3135-O3135)/N3135*100</f>
        <v>76.106776222229783</v>
      </c>
    </row>
    <row r="3136" spans="1:16" x14ac:dyDescent="0.35">
      <c r="A3136" t="s">
        <v>715</v>
      </c>
      <c r="B3136" t="s">
        <v>90</v>
      </c>
      <c r="C3136" t="s">
        <v>97</v>
      </c>
      <c r="D3136" t="s">
        <v>121</v>
      </c>
      <c r="E3136" t="s">
        <v>14</v>
      </c>
      <c r="F3136" t="s">
        <v>0</v>
      </c>
      <c r="G3136" s="6">
        <v>7</v>
      </c>
      <c r="H3136" t="s">
        <v>3</v>
      </c>
      <c r="I3136" t="s">
        <v>12</v>
      </c>
      <c r="J3136" s="1">
        <v>75340</v>
      </c>
      <c r="K3136">
        <v>1</v>
      </c>
      <c r="L3136">
        <v>4.8</v>
      </c>
      <c r="M3136">
        <v>5</v>
      </c>
      <c r="N3136" s="3">
        <v>828686.83540400001</v>
      </c>
      <c r="O3136" s="3">
        <v>306222</v>
      </c>
      <c r="P3136" s="7">
        <f>(N3136-O3136)/N3136*100</f>
        <v>63.047319334967931</v>
      </c>
    </row>
    <row r="3137" spans="1:16" x14ac:dyDescent="0.35">
      <c r="A3137" t="s">
        <v>729</v>
      </c>
      <c r="B3137" t="s">
        <v>90</v>
      </c>
      <c r="C3137" t="s">
        <v>99</v>
      </c>
      <c r="D3137" t="s">
        <v>174</v>
      </c>
      <c r="E3137" t="s">
        <v>4</v>
      </c>
      <c r="F3137" t="s">
        <v>0</v>
      </c>
      <c r="G3137" s="6">
        <v>10</v>
      </c>
      <c r="H3137" t="s">
        <v>3</v>
      </c>
      <c r="I3137" t="s">
        <v>20</v>
      </c>
      <c r="J3137" s="1">
        <v>61000</v>
      </c>
      <c r="K3137">
        <v>1</v>
      </c>
      <c r="L3137">
        <v>5.7</v>
      </c>
      <c r="M3137">
        <v>9.9</v>
      </c>
      <c r="N3137" s="3">
        <v>563322.6</v>
      </c>
      <c r="O3137" s="3">
        <v>167200</v>
      </c>
      <c r="P3137" s="7">
        <f>(N3137-O3137)/N3137*100</f>
        <v>70.318961106832916</v>
      </c>
    </row>
    <row r="3138" spans="1:16" x14ac:dyDescent="0.35">
      <c r="A3138" t="s">
        <v>772</v>
      </c>
      <c r="B3138" t="s">
        <v>90</v>
      </c>
      <c r="C3138" t="s">
        <v>218</v>
      </c>
      <c r="D3138" t="s">
        <v>219</v>
      </c>
      <c r="E3138" t="s">
        <v>217</v>
      </c>
      <c r="F3138" t="s">
        <v>0</v>
      </c>
      <c r="G3138" s="6">
        <v>5</v>
      </c>
      <c r="H3138" t="s">
        <v>3</v>
      </c>
      <c r="I3138" t="s">
        <v>12</v>
      </c>
      <c r="J3138" s="1">
        <v>76500</v>
      </c>
      <c r="K3138">
        <v>1</v>
      </c>
      <c r="L3138">
        <v>3.3</v>
      </c>
      <c r="M3138">
        <v>9.9</v>
      </c>
      <c r="N3138" s="3">
        <v>424691</v>
      </c>
      <c r="O3138" s="3">
        <v>167200</v>
      </c>
      <c r="P3138" s="7">
        <f>(N3138-O3138)/N3138*100</f>
        <v>60.630199368482032</v>
      </c>
    </row>
    <row r="3139" spans="1:16" x14ac:dyDescent="0.35">
      <c r="A3139" t="s">
        <v>730</v>
      </c>
      <c r="B3139" t="s">
        <v>90</v>
      </c>
      <c r="C3139" t="s">
        <v>95</v>
      </c>
      <c r="D3139" t="s">
        <v>175</v>
      </c>
      <c r="E3139" t="s">
        <v>4</v>
      </c>
      <c r="F3139" t="s">
        <v>0</v>
      </c>
      <c r="G3139" s="6">
        <v>4</v>
      </c>
      <c r="H3139" t="s">
        <v>3</v>
      </c>
      <c r="I3139" t="s">
        <v>18</v>
      </c>
      <c r="J3139" s="1">
        <v>27500</v>
      </c>
      <c r="K3139">
        <v>1</v>
      </c>
      <c r="L3139">
        <v>9.9</v>
      </c>
      <c r="M3139">
        <v>5.0999999999999996</v>
      </c>
      <c r="N3139" s="3">
        <v>505259.4</v>
      </c>
      <c r="O3139" s="3">
        <v>315382</v>
      </c>
      <c r="P3139" s="7">
        <f>(N3139-O3139)/N3139*100</f>
        <v>37.580181585933879</v>
      </c>
    </row>
    <row r="3140" spans="1:16" x14ac:dyDescent="0.35">
      <c r="A3140" t="s">
        <v>985</v>
      </c>
      <c r="B3140" t="s">
        <v>90</v>
      </c>
      <c r="C3140" t="s">
        <v>118</v>
      </c>
      <c r="D3140" t="s">
        <v>141</v>
      </c>
      <c r="E3140" t="s">
        <v>14</v>
      </c>
      <c r="F3140" t="s">
        <v>10</v>
      </c>
      <c r="G3140" s="6">
        <v>7</v>
      </c>
      <c r="H3140" t="s">
        <v>3</v>
      </c>
      <c r="I3140" t="s">
        <v>17</v>
      </c>
      <c r="J3140" s="1">
        <v>50800</v>
      </c>
      <c r="K3140">
        <v>1</v>
      </c>
      <c r="L3140">
        <v>5</v>
      </c>
      <c r="M3140">
        <v>4.2</v>
      </c>
      <c r="N3140" s="3">
        <v>783060.67156199994</v>
      </c>
      <c r="O3140" s="3">
        <v>398542</v>
      </c>
      <c r="P3140" s="7">
        <f>(N3140-O3140)/N3140*100</f>
        <v>49.104582253503601</v>
      </c>
    </row>
    <row r="3141" spans="1:16" x14ac:dyDescent="0.35">
      <c r="A3141" t="s">
        <v>688</v>
      </c>
      <c r="B3141" t="s">
        <v>90</v>
      </c>
      <c r="C3141" t="s">
        <v>118</v>
      </c>
      <c r="D3141" t="s">
        <v>119</v>
      </c>
      <c r="E3141" t="s">
        <v>14</v>
      </c>
      <c r="F3141" t="s">
        <v>10</v>
      </c>
      <c r="G3141" s="6">
        <v>5</v>
      </c>
      <c r="H3141" t="s">
        <v>3</v>
      </c>
      <c r="I3141" t="s">
        <v>37</v>
      </c>
      <c r="J3141" s="1">
        <v>57000</v>
      </c>
      <c r="K3141">
        <v>1</v>
      </c>
      <c r="L3141">
        <v>4.8</v>
      </c>
      <c r="M3141">
        <v>5.2</v>
      </c>
      <c r="N3141" s="3">
        <v>870791</v>
      </c>
      <c r="O3141" s="3">
        <v>445302</v>
      </c>
      <c r="P3141" s="7">
        <f>(N3141-O3141)/N3141*100</f>
        <v>48.86235617961141</v>
      </c>
    </row>
    <row r="3142" spans="1:16" x14ac:dyDescent="0.35">
      <c r="A3142" t="s">
        <v>715</v>
      </c>
      <c r="B3142" t="s">
        <v>90</v>
      </c>
      <c r="C3142" t="s">
        <v>97</v>
      </c>
      <c r="D3142" t="s">
        <v>121</v>
      </c>
      <c r="E3142" t="s">
        <v>14</v>
      </c>
      <c r="F3142" t="s">
        <v>0</v>
      </c>
      <c r="G3142" s="6">
        <v>11</v>
      </c>
      <c r="H3142" t="s">
        <v>3</v>
      </c>
      <c r="I3142" t="s">
        <v>18</v>
      </c>
      <c r="J3142" s="1">
        <v>74181</v>
      </c>
      <c r="K3142">
        <v>2</v>
      </c>
      <c r="L3142">
        <v>5</v>
      </c>
      <c r="M3142">
        <v>4</v>
      </c>
      <c r="N3142" s="3">
        <v>828686.83540400001</v>
      </c>
      <c r="O3142" s="3">
        <v>215600</v>
      </c>
      <c r="P3142" s="7">
        <f>(N3142-O3142)/N3142*100</f>
        <v>73.982934108650227</v>
      </c>
    </row>
    <row r="3143" spans="1:16" x14ac:dyDescent="0.35">
      <c r="A3143" t="s">
        <v>910</v>
      </c>
      <c r="B3143" t="s">
        <v>65</v>
      </c>
      <c r="C3143" t="s">
        <v>69</v>
      </c>
      <c r="D3143" t="s">
        <v>351</v>
      </c>
      <c r="E3143" t="s">
        <v>14</v>
      </c>
      <c r="F3143" t="s">
        <v>0</v>
      </c>
      <c r="G3143" s="6">
        <v>9</v>
      </c>
      <c r="H3143" t="s">
        <v>3</v>
      </c>
      <c r="I3143" t="s">
        <v>43</v>
      </c>
      <c r="J3143" s="1">
        <v>48000</v>
      </c>
      <c r="K3143">
        <v>1</v>
      </c>
      <c r="L3143">
        <v>6.8</v>
      </c>
      <c r="M3143">
        <v>7.4</v>
      </c>
      <c r="N3143" s="3">
        <v>2446810</v>
      </c>
      <c r="O3143" s="3">
        <v>714550</v>
      </c>
      <c r="P3143" s="7">
        <f>(N3143-O3143)/N3143*100</f>
        <v>70.796669949853069</v>
      </c>
    </row>
    <row r="3144" spans="1:16" x14ac:dyDescent="0.35">
      <c r="A3144" t="s">
        <v>688</v>
      </c>
      <c r="B3144" t="s">
        <v>90</v>
      </c>
      <c r="C3144" t="s">
        <v>118</v>
      </c>
      <c r="D3144" t="s">
        <v>119</v>
      </c>
      <c r="E3144" t="s">
        <v>14</v>
      </c>
      <c r="F3144" t="s">
        <v>10</v>
      </c>
      <c r="G3144" s="6">
        <v>6</v>
      </c>
      <c r="H3144" t="s">
        <v>3</v>
      </c>
      <c r="I3144" t="s">
        <v>17</v>
      </c>
      <c r="J3144" s="1">
        <v>60000</v>
      </c>
      <c r="K3144">
        <v>1</v>
      </c>
      <c r="L3144">
        <v>4.8</v>
      </c>
      <c r="M3144">
        <v>4</v>
      </c>
      <c r="N3144" s="3">
        <v>870791</v>
      </c>
      <c r="O3144" s="3">
        <v>450000</v>
      </c>
      <c r="P3144" s="7">
        <f>(N3144-O3144)/N3144*100</f>
        <v>48.322846699150539</v>
      </c>
    </row>
    <row r="3145" spans="1:16" x14ac:dyDescent="0.35">
      <c r="A3145" t="s">
        <v>1008</v>
      </c>
      <c r="B3145" t="s">
        <v>90</v>
      </c>
      <c r="C3145" t="s">
        <v>99</v>
      </c>
      <c r="D3145" t="s">
        <v>220</v>
      </c>
      <c r="E3145" t="s">
        <v>4</v>
      </c>
      <c r="F3145" t="s">
        <v>0</v>
      </c>
      <c r="G3145" s="6">
        <v>10</v>
      </c>
      <c r="H3145" t="s">
        <v>3</v>
      </c>
      <c r="I3145" t="s">
        <v>77</v>
      </c>
      <c r="J3145" s="1">
        <v>50700</v>
      </c>
      <c r="K3145">
        <v>2</v>
      </c>
      <c r="L3145">
        <v>9.9</v>
      </c>
      <c r="M3145">
        <v>5.2</v>
      </c>
      <c r="N3145" s="3">
        <v>536697.58239</v>
      </c>
      <c r="O3145" s="3">
        <v>310800</v>
      </c>
      <c r="P3145" s="7">
        <f>(N3145-O3145)/N3145*100</f>
        <v>42.090292522660903</v>
      </c>
    </row>
    <row r="3146" spans="1:16" x14ac:dyDescent="0.35">
      <c r="A3146" t="s">
        <v>729</v>
      </c>
      <c r="B3146" t="s">
        <v>90</v>
      </c>
      <c r="C3146" t="s">
        <v>99</v>
      </c>
      <c r="D3146" t="s">
        <v>174</v>
      </c>
      <c r="E3146" t="s">
        <v>4</v>
      </c>
      <c r="F3146" t="s">
        <v>0</v>
      </c>
      <c r="G3146" s="6">
        <v>12</v>
      </c>
      <c r="H3146" t="s">
        <v>3</v>
      </c>
      <c r="I3146" t="s">
        <v>12</v>
      </c>
      <c r="J3146" s="1">
        <v>68000</v>
      </c>
      <c r="K3146">
        <v>2</v>
      </c>
      <c r="L3146">
        <v>4.5</v>
      </c>
      <c r="M3146">
        <v>9.8000000000000007</v>
      </c>
      <c r="N3146" s="3">
        <v>563322.6</v>
      </c>
      <c r="O3146" s="3">
        <v>149600</v>
      </c>
      <c r="P3146" s="7">
        <f>(N3146-O3146)/N3146*100</f>
        <v>73.443280990324183</v>
      </c>
    </row>
    <row r="3147" spans="1:16" x14ac:dyDescent="0.35">
      <c r="A3147" t="s">
        <v>1010</v>
      </c>
      <c r="B3147" t="s">
        <v>90</v>
      </c>
      <c r="C3147" t="s">
        <v>200</v>
      </c>
      <c r="D3147" t="s">
        <v>119</v>
      </c>
      <c r="E3147" t="s">
        <v>104</v>
      </c>
      <c r="F3147" t="s">
        <v>142</v>
      </c>
      <c r="G3147" s="6">
        <v>5</v>
      </c>
      <c r="H3147" t="s">
        <v>3</v>
      </c>
      <c r="I3147" t="s">
        <v>1</v>
      </c>
      <c r="J3147" s="1">
        <v>485000</v>
      </c>
      <c r="K3147">
        <v>2</v>
      </c>
      <c r="L3147">
        <v>5</v>
      </c>
      <c r="M3147">
        <v>4.4000000000000004</v>
      </c>
      <c r="N3147" s="3">
        <v>953818.219086</v>
      </c>
      <c r="O3147" s="3">
        <v>660672</v>
      </c>
      <c r="P3147" s="7">
        <f>(N3147-O3147)/N3147*100</f>
        <v>30.733971444465435</v>
      </c>
    </row>
    <row r="3148" spans="1:16" x14ac:dyDescent="0.35">
      <c r="A3148" t="s">
        <v>1147</v>
      </c>
      <c r="B3148" t="s">
        <v>90</v>
      </c>
      <c r="C3148" t="s">
        <v>443</v>
      </c>
      <c r="D3148" t="s">
        <v>98</v>
      </c>
      <c r="E3148" t="s">
        <v>14</v>
      </c>
      <c r="F3148" t="s">
        <v>0</v>
      </c>
      <c r="G3148" s="6">
        <v>11</v>
      </c>
      <c r="H3148" t="s">
        <v>3</v>
      </c>
      <c r="I3148" t="s">
        <v>23</v>
      </c>
      <c r="J3148" s="1">
        <v>74000</v>
      </c>
      <c r="K3148">
        <v>1</v>
      </c>
      <c r="L3148">
        <v>4.5</v>
      </c>
      <c r="M3148">
        <v>6.5</v>
      </c>
      <c r="N3148" s="3">
        <v>622644.30000000005</v>
      </c>
      <c r="O3148" s="3">
        <v>105600</v>
      </c>
      <c r="P3148" s="7">
        <f>(N3148-O3148)/N3148*100</f>
        <v>83.040076011295696</v>
      </c>
    </row>
    <row r="3149" spans="1:16" x14ac:dyDescent="0.35">
      <c r="A3149" t="s">
        <v>750</v>
      </c>
      <c r="B3149" t="s">
        <v>90</v>
      </c>
      <c r="C3149" t="s">
        <v>95</v>
      </c>
      <c r="D3149" t="s">
        <v>103</v>
      </c>
      <c r="E3149" t="s">
        <v>4</v>
      </c>
      <c r="F3149" t="s">
        <v>0</v>
      </c>
      <c r="G3149" s="6">
        <v>7</v>
      </c>
      <c r="H3149" t="s">
        <v>3</v>
      </c>
      <c r="I3149" t="s">
        <v>18</v>
      </c>
      <c r="J3149" s="1">
        <v>64468</v>
      </c>
      <c r="K3149">
        <v>1</v>
      </c>
      <c r="L3149">
        <v>5.7</v>
      </c>
      <c r="M3149">
        <v>3.4</v>
      </c>
      <c r="N3149" s="3">
        <v>475198.2</v>
      </c>
      <c r="O3149" s="3">
        <v>274288</v>
      </c>
      <c r="P3149" s="7">
        <f>(N3149-O3149)/N3149*100</f>
        <v>42.279242640228858</v>
      </c>
    </row>
    <row r="3150" spans="1:16" x14ac:dyDescent="0.35">
      <c r="A3150" t="s">
        <v>697</v>
      </c>
      <c r="B3150" t="s">
        <v>90</v>
      </c>
      <c r="C3150" t="s">
        <v>99</v>
      </c>
      <c r="D3150" t="s">
        <v>98</v>
      </c>
      <c r="E3150" t="s">
        <v>4</v>
      </c>
      <c r="F3150" t="s">
        <v>0</v>
      </c>
      <c r="G3150" s="6">
        <v>4</v>
      </c>
      <c r="H3150" t="s">
        <v>3</v>
      </c>
      <c r="I3150" t="s">
        <v>20</v>
      </c>
      <c r="J3150" s="1">
        <v>42000</v>
      </c>
      <c r="K3150">
        <v>1</v>
      </c>
      <c r="L3150">
        <v>3.8</v>
      </c>
      <c r="M3150">
        <v>7.2</v>
      </c>
      <c r="N3150" s="3">
        <v>507718.23128900002</v>
      </c>
      <c r="O3150" s="3">
        <v>398542</v>
      </c>
      <c r="P3150" s="7">
        <f>(N3150-O3150)/N3150*100</f>
        <v>21.503311199170913</v>
      </c>
    </row>
    <row r="3151" spans="1:16" x14ac:dyDescent="0.35">
      <c r="A3151" t="s">
        <v>1054</v>
      </c>
      <c r="B3151" t="s">
        <v>90</v>
      </c>
      <c r="C3151" t="s">
        <v>95</v>
      </c>
      <c r="D3151" t="s">
        <v>225</v>
      </c>
      <c r="E3151" t="s">
        <v>4</v>
      </c>
      <c r="F3151" t="s">
        <v>0</v>
      </c>
      <c r="G3151" s="6">
        <v>8</v>
      </c>
      <c r="H3151" t="s">
        <v>3</v>
      </c>
      <c r="I3151" t="s">
        <v>18</v>
      </c>
      <c r="J3151" s="1">
        <v>64000</v>
      </c>
      <c r="K3151">
        <v>1</v>
      </c>
      <c r="L3151">
        <v>4.3</v>
      </c>
      <c r="M3151">
        <v>7.4</v>
      </c>
      <c r="N3151" s="3">
        <v>428950.2</v>
      </c>
      <c r="O3151" s="3">
        <v>193600</v>
      </c>
      <c r="P3151" s="7">
        <f>(N3151-O3151)/N3151*100</f>
        <v>54.866555604823134</v>
      </c>
    </row>
    <row r="3152" spans="1:16" x14ac:dyDescent="0.35">
      <c r="A3152" t="s">
        <v>715</v>
      </c>
      <c r="B3152" t="s">
        <v>90</v>
      </c>
      <c r="C3152" t="s">
        <v>97</v>
      </c>
      <c r="D3152" t="s">
        <v>121</v>
      </c>
      <c r="E3152" t="s">
        <v>14</v>
      </c>
      <c r="F3152" t="s">
        <v>0</v>
      </c>
      <c r="G3152" s="6">
        <v>11</v>
      </c>
      <c r="H3152" t="s">
        <v>3</v>
      </c>
      <c r="I3152" t="s">
        <v>12</v>
      </c>
      <c r="J3152" s="1">
        <v>53000</v>
      </c>
      <c r="K3152">
        <v>1</v>
      </c>
      <c r="L3152">
        <v>4.5</v>
      </c>
      <c r="M3152">
        <v>6.6</v>
      </c>
      <c r="N3152" s="3">
        <v>828686.83540400001</v>
      </c>
      <c r="O3152" s="3">
        <v>189200</v>
      </c>
      <c r="P3152" s="7">
        <f>(N3152-O3152)/N3152*100</f>
        <v>77.168697279019582</v>
      </c>
    </row>
    <row r="3153" spans="1:16" x14ac:dyDescent="0.35">
      <c r="A3153" t="s">
        <v>1074</v>
      </c>
      <c r="B3153" t="s">
        <v>90</v>
      </c>
      <c r="C3153" t="s">
        <v>442</v>
      </c>
      <c r="D3153" t="s">
        <v>120</v>
      </c>
      <c r="E3153" t="s">
        <v>4</v>
      </c>
      <c r="F3153" t="s">
        <v>0</v>
      </c>
      <c r="G3153" s="6">
        <v>6</v>
      </c>
      <c r="H3153" t="s">
        <v>3</v>
      </c>
      <c r="I3153" t="s">
        <v>1</v>
      </c>
      <c r="J3153" s="1">
        <v>25044</v>
      </c>
      <c r="K3153">
        <v>1</v>
      </c>
      <c r="L3153">
        <v>4.5</v>
      </c>
      <c r="M3153">
        <v>8.4</v>
      </c>
      <c r="N3153" s="3">
        <v>500982.476302</v>
      </c>
      <c r="O3153" s="3">
        <v>242550</v>
      </c>
      <c r="P3153" s="7">
        <f>(N3153-O3153)/N3153*100</f>
        <v>51.585132919142836</v>
      </c>
    </row>
    <row r="3154" spans="1:16" x14ac:dyDescent="0.35">
      <c r="A3154" t="s">
        <v>697</v>
      </c>
      <c r="B3154" t="s">
        <v>90</v>
      </c>
      <c r="C3154" t="s">
        <v>99</v>
      </c>
      <c r="D3154" t="s">
        <v>98</v>
      </c>
      <c r="E3154" t="s">
        <v>4</v>
      </c>
      <c r="F3154" t="s">
        <v>0</v>
      </c>
      <c r="G3154" s="6">
        <v>8</v>
      </c>
      <c r="H3154" t="s">
        <v>3</v>
      </c>
      <c r="I3154" t="s">
        <v>1</v>
      </c>
      <c r="J3154" s="1">
        <v>51000</v>
      </c>
      <c r="K3154">
        <v>1</v>
      </c>
      <c r="L3154">
        <v>4.5</v>
      </c>
      <c r="M3154">
        <v>5.7</v>
      </c>
      <c r="N3154" s="3">
        <v>507718.23128900002</v>
      </c>
      <c r="O3154" s="3">
        <v>265200</v>
      </c>
      <c r="P3154" s="7">
        <f>(N3154-O3154)/N3154*100</f>
        <v>47.766303501312599</v>
      </c>
    </row>
    <row r="3155" spans="1:16" x14ac:dyDescent="0.35">
      <c r="A3155" t="s">
        <v>1148</v>
      </c>
      <c r="B3155" t="s">
        <v>90</v>
      </c>
      <c r="C3155" t="s">
        <v>151</v>
      </c>
      <c r="D3155" t="s">
        <v>593</v>
      </c>
      <c r="E3155" t="s">
        <v>4</v>
      </c>
      <c r="F3155" t="s">
        <v>153</v>
      </c>
      <c r="G3155" s="6">
        <v>4</v>
      </c>
      <c r="H3155" t="s">
        <v>3</v>
      </c>
      <c r="I3155" t="s">
        <v>18</v>
      </c>
      <c r="J3155" s="1">
        <v>18333</v>
      </c>
      <c r="K3155">
        <v>1</v>
      </c>
      <c r="L3155">
        <v>4.3</v>
      </c>
      <c r="M3155">
        <v>4.4000000000000004</v>
      </c>
      <c r="N3155" s="3">
        <v>382805.60442300001</v>
      </c>
      <c r="O3155" s="3">
        <v>310800</v>
      </c>
      <c r="P3155" s="7">
        <f>(N3155-O3155)/N3155*100</f>
        <v>18.809966100557361</v>
      </c>
    </row>
    <row r="3156" spans="1:16" x14ac:dyDescent="0.35">
      <c r="A3156" t="s">
        <v>777</v>
      </c>
      <c r="B3156" t="s">
        <v>90</v>
      </c>
      <c r="C3156" t="s">
        <v>218</v>
      </c>
      <c r="D3156" t="s">
        <v>226</v>
      </c>
      <c r="E3156" t="s">
        <v>217</v>
      </c>
      <c r="F3156" t="s">
        <v>0</v>
      </c>
      <c r="G3156" s="6">
        <v>8</v>
      </c>
      <c r="H3156" t="s">
        <v>3</v>
      </c>
      <c r="I3156" t="s">
        <v>23</v>
      </c>
      <c r="J3156" s="1">
        <v>18927</v>
      </c>
      <c r="K3156">
        <v>1</v>
      </c>
      <c r="L3156">
        <v>4.5</v>
      </c>
      <c r="M3156">
        <v>5.7</v>
      </c>
      <c r="N3156" s="3">
        <v>438834</v>
      </c>
      <c r="O3156" s="3">
        <v>209440</v>
      </c>
      <c r="P3156" s="7">
        <f>(N3156-O3156)/N3156*100</f>
        <v>52.273524840828188</v>
      </c>
    </row>
    <row r="3157" spans="1:16" x14ac:dyDescent="0.35">
      <c r="A3157" t="s">
        <v>764</v>
      </c>
      <c r="B3157" t="s">
        <v>90</v>
      </c>
      <c r="C3157" t="s">
        <v>95</v>
      </c>
      <c r="D3157" t="s">
        <v>113</v>
      </c>
      <c r="E3157" t="s">
        <v>4</v>
      </c>
      <c r="F3157" t="s">
        <v>28</v>
      </c>
      <c r="G3157" s="6">
        <v>6</v>
      </c>
      <c r="H3157" t="s">
        <v>3</v>
      </c>
      <c r="I3157" t="s">
        <v>20</v>
      </c>
      <c r="J3157" s="1">
        <v>63746</v>
      </c>
      <c r="K3157">
        <v>1</v>
      </c>
      <c r="L3157">
        <v>3.8</v>
      </c>
      <c r="M3157">
        <v>7.4</v>
      </c>
      <c r="N3157" s="3">
        <v>514112</v>
      </c>
      <c r="O3157" s="3">
        <v>251598</v>
      </c>
      <c r="P3157" s="7">
        <f>(N3157-O3157)/N3157*100</f>
        <v>51.061636374953324</v>
      </c>
    </row>
    <row r="3158" spans="1:16" x14ac:dyDescent="0.35">
      <c r="A3158" t="s">
        <v>722</v>
      </c>
      <c r="B3158" t="s">
        <v>90</v>
      </c>
      <c r="C3158" t="s">
        <v>118</v>
      </c>
      <c r="D3158" t="s">
        <v>163</v>
      </c>
      <c r="E3158" t="s">
        <v>14</v>
      </c>
      <c r="F3158" t="s">
        <v>142</v>
      </c>
      <c r="G3158" s="6">
        <v>9</v>
      </c>
      <c r="H3158" t="s">
        <v>3</v>
      </c>
      <c r="I3158" t="s">
        <v>1</v>
      </c>
      <c r="J3158" s="1">
        <v>104500</v>
      </c>
      <c r="K3158">
        <v>1</v>
      </c>
      <c r="L3158">
        <v>3.8</v>
      </c>
      <c r="M3158">
        <v>7</v>
      </c>
      <c r="N3158" s="3">
        <v>768774</v>
      </c>
      <c r="O3158" s="3">
        <v>366048</v>
      </c>
      <c r="P3158" s="7">
        <f>(N3158-O3158)/N3158*100</f>
        <v>52.385486501884813</v>
      </c>
    </row>
    <row r="3159" spans="1:16" x14ac:dyDescent="0.35">
      <c r="A3159" t="s">
        <v>688</v>
      </c>
      <c r="B3159" t="s">
        <v>90</v>
      </c>
      <c r="C3159" t="s">
        <v>118</v>
      </c>
      <c r="D3159" t="s">
        <v>119</v>
      </c>
      <c r="E3159" t="s">
        <v>14</v>
      </c>
      <c r="F3159" t="s">
        <v>142</v>
      </c>
      <c r="G3159" s="6">
        <v>6</v>
      </c>
      <c r="H3159" t="s">
        <v>13</v>
      </c>
      <c r="I3159" t="s">
        <v>1</v>
      </c>
      <c r="J3159" s="1">
        <v>98000</v>
      </c>
      <c r="K3159">
        <v>1</v>
      </c>
      <c r="L3159">
        <v>3.8</v>
      </c>
      <c r="M3159">
        <v>5.8</v>
      </c>
      <c r="N3159" s="3">
        <v>870791</v>
      </c>
      <c r="O3159" s="3">
        <v>459408</v>
      </c>
      <c r="P3159" s="7">
        <f>(N3159-O3159)/N3159*100</f>
        <v>47.242449680807454</v>
      </c>
    </row>
    <row r="3160" spans="1:16" x14ac:dyDescent="0.35">
      <c r="A3160" t="s">
        <v>688</v>
      </c>
      <c r="B3160" t="s">
        <v>90</v>
      </c>
      <c r="C3160" t="s">
        <v>118</v>
      </c>
      <c r="D3160" t="s">
        <v>119</v>
      </c>
      <c r="E3160" t="s">
        <v>14</v>
      </c>
      <c r="F3160" t="s">
        <v>142</v>
      </c>
      <c r="G3160" s="6">
        <v>6</v>
      </c>
      <c r="H3160" t="s">
        <v>13</v>
      </c>
      <c r="I3160" t="s">
        <v>1</v>
      </c>
      <c r="J3160" s="1">
        <v>93000</v>
      </c>
      <c r="K3160">
        <v>1</v>
      </c>
      <c r="L3160">
        <v>5</v>
      </c>
      <c r="M3160">
        <v>3.8</v>
      </c>
      <c r="N3160" s="3">
        <v>870791</v>
      </c>
      <c r="O3160" s="3">
        <v>497200</v>
      </c>
      <c r="P3160" s="7">
        <f>(N3160-O3160)/N3160*100</f>
        <v>42.902487508483667</v>
      </c>
    </row>
    <row r="3161" spans="1:16" x14ac:dyDescent="0.35">
      <c r="A3161" t="s">
        <v>743</v>
      </c>
      <c r="B3161" t="s">
        <v>90</v>
      </c>
      <c r="C3161" t="s">
        <v>118</v>
      </c>
      <c r="D3161" t="s">
        <v>189</v>
      </c>
      <c r="E3161" t="s">
        <v>14</v>
      </c>
      <c r="F3161" t="s">
        <v>0</v>
      </c>
      <c r="G3161" s="6">
        <v>8</v>
      </c>
      <c r="H3161" t="s">
        <v>3</v>
      </c>
      <c r="I3161" t="s">
        <v>1</v>
      </c>
      <c r="J3161" s="1">
        <v>47000</v>
      </c>
      <c r="K3161">
        <v>1</v>
      </c>
      <c r="L3161">
        <v>4.5</v>
      </c>
      <c r="M3161">
        <v>7.2</v>
      </c>
      <c r="N3161" s="3">
        <v>641315</v>
      </c>
      <c r="O3161" s="3">
        <v>278838</v>
      </c>
      <c r="P3161" s="7">
        <f>(N3161-O3161)/N3161*100</f>
        <v>56.520898466432257</v>
      </c>
    </row>
    <row r="3162" spans="1:16" x14ac:dyDescent="0.35">
      <c r="A3162" t="s">
        <v>688</v>
      </c>
      <c r="B3162" t="s">
        <v>90</v>
      </c>
      <c r="C3162" t="s">
        <v>118</v>
      </c>
      <c r="D3162" t="s">
        <v>119</v>
      </c>
      <c r="E3162" t="s">
        <v>14</v>
      </c>
      <c r="F3162" t="s">
        <v>10</v>
      </c>
      <c r="G3162" s="6">
        <v>9</v>
      </c>
      <c r="H3162" t="s">
        <v>3</v>
      </c>
      <c r="I3162" t="s">
        <v>20</v>
      </c>
      <c r="J3162" s="1">
        <v>96000</v>
      </c>
      <c r="K3162">
        <v>1</v>
      </c>
      <c r="L3162">
        <v>4</v>
      </c>
      <c r="M3162">
        <v>4.2</v>
      </c>
      <c r="N3162" s="3">
        <v>870791</v>
      </c>
      <c r="O3162" s="3">
        <v>315382</v>
      </c>
      <c r="P3162" s="7">
        <f>(N3162-O3162)/N3162*100</f>
        <v>63.782124528158882</v>
      </c>
    </row>
    <row r="3163" spans="1:16" x14ac:dyDescent="0.35">
      <c r="A3163" t="s">
        <v>688</v>
      </c>
      <c r="B3163" t="s">
        <v>90</v>
      </c>
      <c r="C3163" t="s">
        <v>118</v>
      </c>
      <c r="D3163" t="s">
        <v>119</v>
      </c>
      <c r="E3163" t="s">
        <v>14</v>
      </c>
      <c r="F3163" t="s">
        <v>10</v>
      </c>
      <c r="G3163" s="6">
        <v>9</v>
      </c>
      <c r="H3163" t="s">
        <v>3</v>
      </c>
      <c r="I3163" t="s">
        <v>20</v>
      </c>
      <c r="J3163" s="1">
        <v>96000</v>
      </c>
      <c r="K3163">
        <v>1</v>
      </c>
      <c r="L3163">
        <v>4.8</v>
      </c>
      <c r="M3163">
        <v>4</v>
      </c>
      <c r="N3163" s="3">
        <v>870791</v>
      </c>
      <c r="O3163" s="3">
        <v>315382</v>
      </c>
      <c r="P3163" s="7">
        <f>(N3163-O3163)/N3163*100</f>
        <v>63.782124528158882</v>
      </c>
    </row>
    <row r="3164" spans="1:16" x14ac:dyDescent="0.35">
      <c r="A3164" t="s">
        <v>752</v>
      </c>
      <c r="B3164" t="s">
        <v>90</v>
      </c>
      <c r="C3164" t="s">
        <v>118</v>
      </c>
      <c r="D3164" t="s">
        <v>98</v>
      </c>
      <c r="E3164" t="s">
        <v>14</v>
      </c>
      <c r="F3164" t="s">
        <v>0</v>
      </c>
      <c r="G3164" s="6">
        <v>9</v>
      </c>
      <c r="H3164" t="s">
        <v>3</v>
      </c>
      <c r="I3164" t="s">
        <v>2</v>
      </c>
      <c r="J3164" s="1">
        <v>83492</v>
      </c>
      <c r="K3164">
        <v>1</v>
      </c>
      <c r="L3164">
        <v>4.3</v>
      </c>
      <c r="M3164">
        <v>6.6</v>
      </c>
      <c r="N3164" s="3">
        <v>741508</v>
      </c>
      <c r="O3164" s="3">
        <v>274288</v>
      </c>
      <c r="P3164" s="7">
        <f>(N3164-O3164)/N3164*100</f>
        <v>63.009434827405777</v>
      </c>
    </row>
    <row r="3165" spans="1:16" x14ac:dyDescent="0.35">
      <c r="A3165" t="s">
        <v>982</v>
      </c>
      <c r="B3165" t="s">
        <v>90</v>
      </c>
      <c r="C3165" t="s">
        <v>123</v>
      </c>
      <c r="D3165" t="s">
        <v>424</v>
      </c>
      <c r="E3165" t="s">
        <v>4</v>
      </c>
      <c r="F3165" t="s">
        <v>142</v>
      </c>
      <c r="G3165" s="6">
        <v>8</v>
      </c>
      <c r="H3165" t="s">
        <v>13</v>
      </c>
      <c r="I3165" t="s">
        <v>12</v>
      </c>
      <c r="J3165" s="1">
        <v>108577</v>
      </c>
      <c r="K3165">
        <v>1</v>
      </c>
      <c r="L3165">
        <v>5</v>
      </c>
      <c r="M3165">
        <v>6.2</v>
      </c>
      <c r="N3165" s="3">
        <v>651184.17041799997</v>
      </c>
      <c r="O3165" s="3">
        <v>333750</v>
      </c>
      <c r="P3165" s="7">
        <f>(N3165-O3165)/N3165*100</f>
        <v>48.7472185041348</v>
      </c>
    </row>
    <row r="3166" spans="1:16" x14ac:dyDescent="0.35">
      <c r="A3166" t="s">
        <v>1149</v>
      </c>
      <c r="B3166" t="s">
        <v>90</v>
      </c>
      <c r="C3166" t="s">
        <v>97</v>
      </c>
      <c r="D3166" t="s">
        <v>595</v>
      </c>
      <c r="E3166" t="s">
        <v>14</v>
      </c>
      <c r="F3166" t="s">
        <v>28</v>
      </c>
      <c r="G3166" s="6">
        <v>7</v>
      </c>
      <c r="H3166" t="s">
        <v>3</v>
      </c>
      <c r="I3166" t="s">
        <v>594</v>
      </c>
      <c r="J3166" s="1">
        <v>85000</v>
      </c>
      <c r="K3166">
        <v>1</v>
      </c>
      <c r="L3166">
        <v>3.8</v>
      </c>
      <c r="M3166">
        <v>8.5</v>
      </c>
      <c r="N3166" s="3">
        <v>933715.38975199999</v>
      </c>
      <c r="O3166" s="3">
        <v>233518</v>
      </c>
      <c r="P3166" s="7">
        <f>(N3166-O3166)/N3166*100</f>
        <v>74.990451848284977</v>
      </c>
    </row>
    <row r="3167" spans="1:16" x14ac:dyDescent="0.35">
      <c r="A3167" t="s">
        <v>724</v>
      </c>
      <c r="B3167" t="s">
        <v>90</v>
      </c>
      <c r="C3167" t="s">
        <v>97</v>
      </c>
      <c r="D3167" t="s">
        <v>166</v>
      </c>
      <c r="E3167" t="s">
        <v>14</v>
      </c>
      <c r="F3167" t="s">
        <v>0</v>
      </c>
      <c r="G3167" s="6">
        <v>8</v>
      </c>
      <c r="H3167" t="s">
        <v>3</v>
      </c>
      <c r="I3167" t="s">
        <v>37</v>
      </c>
      <c r="J3167" s="1">
        <v>39000</v>
      </c>
      <c r="K3167">
        <v>1</v>
      </c>
      <c r="L3167">
        <v>5</v>
      </c>
      <c r="M3167">
        <v>7.7</v>
      </c>
      <c r="N3167" s="3">
        <v>825224.35559000005</v>
      </c>
      <c r="O3167" s="3">
        <v>242550</v>
      </c>
      <c r="P3167" s="7">
        <f>(N3167-O3167)/N3167*100</f>
        <v>70.607993043711474</v>
      </c>
    </row>
    <row r="3168" spans="1:16" x14ac:dyDescent="0.35">
      <c r="A3168" t="s">
        <v>1037</v>
      </c>
      <c r="B3168" t="s">
        <v>90</v>
      </c>
      <c r="C3168" t="s">
        <v>200</v>
      </c>
      <c r="D3168" t="s">
        <v>518</v>
      </c>
      <c r="E3168" t="s">
        <v>104</v>
      </c>
      <c r="F3168" t="s">
        <v>10</v>
      </c>
      <c r="G3168" s="6">
        <v>2</v>
      </c>
      <c r="H3168" t="s">
        <v>3</v>
      </c>
      <c r="I3168" t="s">
        <v>1</v>
      </c>
      <c r="J3168" s="1">
        <v>19500</v>
      </c>
      <c r="K3168">
        <v>1</v>
      </c>
      <c r="L3168">
        <v>5.7</v>
      </c>
      <c r="M3168">
        <v>5.4</v>
      </c>
      <c r="N3168" s="3">
        <v>1286786</v>
      </c>
      <c r="O3168" s="3">
        <v>849853.68</v>
      </c>
      <c r="P3168" s="7">
        <f>(N3168-O3168)/N3168*100</f>
        <v>33.955321242226752</v>
      </c>
    </row>
    <row r="3169" spans="1:16" x14ac:dyDescent="0.35">
      <c r="A3169" t="s">
        <v>1033</v>
      </c>
      <c r="B3169" t="s">
        <v>90</v>
      </c>
      <c r="C3169" t="s">
        <v>97</v>
      </c>
      <c r="D3169" t="s">
        <v>474</v>
      </c>
      <c r="E3169" t="s">
        <v>14</v>
      </c>
      <c r="F3169" t="s">
        <v>0</v>
      </c>
      <c r="G3169" s="6">
        <v>9</v>
      </c>
      <c r="H3169" t="s">
        <v>3</v>
      </c>
      <c r="I3169" t="s">
        <v>18</v>
      </c>
      <c r="J3169" s="1">
        <v>50000</v>
      </c>
      <c r="K3169">
        <v>2</v>
      </c>
      <c r="L3169">
        <v>4.5</v>
      </c>
      <c r="M3169">
        <v>6.2</v>
      </c>
      <c r="N3169" s="3">
        <v>698266.73950000003</v>
      </c>
      <c r="O3169" s="3">
        <v>274288</v>
      </c>
      <c r="P3169" s="7">
        <f>(N3169-O3169)/N3169*100</f>
        <v>60.718736195797284</v>
      </c>
    </row>
    <row r="3170" spans="1:16" x14ac:dyDescent="0.35">
      <c r="A3170" t="s">
        <v>750</v>
      </c>
      <c r="B3170" t="s">
        <v>90</v>
      </c>
      <c r="C3170" t="s">
        <v>95</v>
      </c>
      <c r="D3170" t="s">
        <v>103</v>
      </c>
      <c r="E3170" t="s">
        <v>4</v>
      </c>
      <c r="F3170" t="s">
        <v>0</v>
      </c>
      <c r="G3170" s="6">
        <v>4</v>
      </c>
      <c r="H3170" t="s">
        <v>3</v>
      </c>
      <c r="I3170" t="s">
        <v>127</v>
      </c>
      <c r="J3170" s="1">
        <v>19000</v>
      </c>
      <c r="K3170">
        <v>1</v>
      </c>
      <c r="L3170">
        <v>5.2</v>
      </c>
      <c r="M3170">
        <v>3.4</v>
      </c>
      <c r="N3170" s="3">
        <v>475198.2</v>
      </c>
      <c r="O3170" s="3">
        <v>370678</v>
      </c>
      <c r="P3170" s="7">
        <f>(N3170-O3170)/N3170*100</f>
        <v>21.995074897169225</v>
      </c>
    </row>
    <row r="3171" spans="1:16" x14ac:dyDescent="0.35">
      <c r="A3171" t="s">
        <v>729</v>
      </c>
      <c r="B3171" t="s">
        <v>90</v>
      </c>
      <c r="C3171" t="s">
        <v>99</v>
      </c>
      <c r="D3171" t="s">
        <v>174</v>
      </c>
      <c r="E3171" t="s">
        <v>4</v>
      </c>
      <c r="F3171" t="s">
        <v>0</v>
      </c>
      <c r="G3171" s="6">
        <v>8</v>
      </c>
      <c r="H3171" t="s">
        <v>3</v>
      </c>
      <c r="I3171" t="s">
        <v>23</v>
      </c>
      <c r="J3171" s="1">
        <v>74140</v>
      </c>
      <c r="K3171">
        <v>1</v>
      </c>
      <c r="L3171">
        <v>5.7</v>
      </c>
      <c r="M3171">
        <v>4.2</v>
      </c>
      <c r="N3171" s="3">
        <v>563322.6</v>
      </c>
      <c r="O3171" s="3">
        <v>379950</v>
      </c>
      <c r="P3171" s="7">
        <f>(N3171-O3171)/N3171*100</f>
        <v>32.551969333380192</v>
      </c>
    </row>
    <row r="3172" spans="1:16" x14ac:dyDescent="0.35">
      <c r="A3172" t="s">
        <v>1056</v>
      </c>
      <c r="B3172" t="s">
        <v>90</v>
      </c>
      <c r="C3172" t="s">
        <v>151</v>
      </c>
      <c r="D3172" t="s">
        <v>531</v>
      </c>
      <c r="E3172" t="s">
        <v>4</v>
      </c>
      <c r="F3172" t="s">
        <v>153</v>
      </c>
      <c r="G3172" s="6">
        <v>6</v>
      </c>
      <c r="H3172" t="s">
        <v>3</v>
      </c>
      <c r="I3172" t="s">
        <v>1</v>
      </c>
      <c r="J3172" s="1">
        <v>78000</v>
      </c>
      <c r="K3172">
        <v>3</v>
      </c>
      <c r="L3172">
        <v>4.3</v>
      </c>
      <c r="M3172">
        <v>8.1999999999999993</v>
      </c>
      <c r="N3172" s="3">
        <v>431012</v>
      </c>
      <c r="O3172" s="3">
        <v>184800</v>
      </c>
      <c r="P3172" s="7">
        <f>(N3172-O3172)/N3172*100</f>
        <v>57.124163596373187</v>
      </c>
    </row>
    <row r="3173" spans="1:16" x14ac:dyDescent="0.35">
      <c r="A3173" t="s">
        <v>750</v>
      </c>
      <c r="B3173" t="s">
        <v>90</v>
      </c>
      <c r="C3173" t="s">
        <v>95</v>
      </c>
      <c r="D3173" t="s">
        <v>103</v>
      </c>
      <c r="E3173" t="s">
        <v>4</v>
      </c>
      <c r="F3173" t="s">
        <v>0</v>
      </c>
      <c r="G3173" s="6">
        <v>7</v>
      </c>
      <c r="H3173" t="s">
        <v>3</v>
      </c>
      <c r="I3173" t="s">
        <v>23</v>
      </c>
      <c r="J3173" s="1">
        <v>56000</v>
      </c>
      <c r="K3173">
        <v>1</v>
      </c>
      <c r="L3173">
        <v>4</v>
      </c>
      <c r="M3173">
        <v>7.5</v>
      </c>
      <c r="N3173" s="3">
        <v>475198.2</v>
      </c>
      <c r="O3173" s="3">
        <v>247072</v>
      </c>
      <c r="P3173" s="7">
        <f>(N3173-O3173)/N3173*100</f>
        <v>48.006537061798639</v>
      </c>
    </row>
    <row r="3174" spans="1:16" x14ac:dyDescent="0.35">
      <c r="A3174" t="s">
        <v>750</v>
      </c>
      <c r="B3174" t="s">
        <v>90</v>
      </c>
      <c r="C3174" t="s">
        <v>95</v>
      </c>
      <c r="D3174" t="s">
        <v>103</v>
      </c>
      <c r="E3174" t="s">
        <v>4</v>
      </c>
      <c r="F3174" t="s">
        <v>153</v>
      </c>
      <c r="G3174" s="6">
        <v>7</v>
      </c>
      <c r="H3174" t="s">
        <v>3</v>
      </c>
      <c r="I3174" t="s">
        <v>37</v>
      </c>
      <c r="J3174" s="1">
        <v>76001</v>
      </c>
      <c r="K3174">
        <v>1</v>
      </c>
      <c r="L3174">
        <v>3.8</v>
      </c>
      <c r="M3174">
        <v>4.4000000000000004</v>
      </c>
      <c r="N3174" s="3">
        <v>475198.2</v>
      </c>
      <c r="O3174" s="3">
        <v>278838</v>
      </c>
      <c r="P3174" s="7">
        <f>(N3174-O3174)/N3174*100</f>
        <v>41.321747430861485</v>
      </c>
    </row>
    <row r="3175" spans="1:16" x14ac:dyDescent="0.35">
      <c r="A3175" t="s">
        <v>750</v>
      </c>
      <c r="B3175" t="s">
        <v>90</v>
      </c>
      <c r="C3175" t="s">
        <v>95</v>
      </c>
      <c r="D3175" t="s">
        <v>103</v>
      </c>
      <c r="E3175" t="s">
        <v>4</v>
      </c>
      <c r="F3175" t="s">
        <v>0</v>
      </c>
      <c r="G3175" s="6">
        <v>6</v>
      </c>
      <c r="H3175" t="s">
        <v>3</v>
      </c>
      <c r="I3175" t="s">
        <v>1</v>
      </c>
      <c r="J3175" s="1">
        <v>50000</v>
      </c>
      <c r="K3175">
        <v>1</v>
      </c>
      <c r="L3175">
        <v>5.7</v>
      </c>
      <c r="M3175">
        <v>5.4</v>
      </c>
      <c r="N3175" s="3">
        <v>475198.2</v>
      </c>
      <c r="O3175" s="3">
        <v>292512</v>
      </c>
      <c r="P3175" s="7">
        <f>(N3175-O3175)/N3175*100</f>
        <v>38.444211278578081</v>
      </c>
    </row>
    <row r="3176" spans="1:16" x14ac:dyDescent="0.35">
      <c r="A3176" t="s">
        <v>729</v>
      </c>
      <c r="B3176" t="s">
        <v>90</v>
      </c>
      <c r="C3176" t="s">
        <v>99</v>
      </c>
      <c r="D3176" t="s">
        <v>174</v>
      </c>
      <c r="E3176" t="s">
        <v>4</v>
      </c>
      <c r="F3176" t="s">
        <v>0</v>
      </c>
      <c r="G3176" s="6">
        <v>11</v>
      </c>
      <c r="H3176" t="s">
        <v>3</v>
      </c>
      <c r="I3176" t="s">
        <v>18</v>
      </c>
      <c r="J3176" s="1">
        <v>55000</v>
      </c>
      <c r="K3176">
        <v>1</v>
      </c>
      <c r="L3176">
        <v>4.5</v>
      </c>
      <c r="M3176">
        <v>6.9</v>
      </c>
      <c r="N3176" s="3">
        <v>563322.6</v>
      </c>
      <c r="O3176" s="3">
        <v>184800</v>
      </c>
      <c r="P3176" s="7">
        <f>(N3176-O3176)/N3176*100</f>
        <v>67.194641223341662</v>
      </c>
    </row>
    <row r="3177" spans="1:16" x14ac:dyDescent="0.35">
      <c r="A3177" t="s">
        <v>729</v>
      </c>
      <c r="B3177" t="s">
        <v>90</v>
      </c>
      <c r="C3177" t="s">
        <v>99</v>
      </c>
      <c r="D3177" t="s">
        <v>174</v>
      </c>
      <c r="E3177" t="s">
        <v>4</v>
      </c>
      <c r="F3177" t="s">
        <v>0</v>
      </c>
      <c r="G3177" s="6">
        <v>11</v>
      </c>
      <c r="H3177" t="s">
        <v>3</v>
      </c>
      <c r="I3177" t="s">
        <v>1</v>
      </c>
      <c r="J3177" s="1">
        <v>72522</v>
      </c>
      <c r="K3177">
        <v>2</v>
      </c>
      <c r="L3177">
        <v>4.5</v>
      </c>
      <c r="M3177">
        <v>7</v>
      </c>
      <c r="N3177" s="3">
        <v>563322.6</v>
      </c>
      <c r="O3177" s="3">
        <v>174680</v>
      </c>
      <c r="P3177" s="7">
        <f>(N3177-O3177)/N3177*100</f>
        <v>68.991125156349128</v>
      </c>
    </row>
    <row r="3178" spans="1:16" x14ac:dyDescent="0.35">
      <c r="A3178" t="s">
        <v>1150</v>
      </c>
      <c r="B3178" t="s">
        <v>90</v>
      </c>
      <c r="C3178" t="s">
        <v>151</v>
      </c>
      <c r="D3178" t="s">
        <v>224</v>
      </c>
      <c r="E3178" t="s">
        <v>4</v>
      </c>
      <c r="F3178" t="s">
        <v>0</v>
      </c>
      <c r="G3178" s="6">
        <v>5</v>
      </c>
      <c r="H3178" t="s">
        <v>3</v>
      </c>
      <c r="I3178" t="s">
        <v>37</v>
      </c>
      <c r="J3178" s="1">
        <v>35000</v>
      </c>
      <c r="K3178">
        <v>1</v>
      </c>
      <c r="L3178">
        <v>4.5</v>
      </c>
      <c r="M3178">
        <v>7.2</v>
      </c>
      <c r="N3178" s="3">
        <v>346795</v>
      </c>
      <c r="O3178" s="3">
        <v>220000</v>
      </c>
      <c r="P3178" s="7">
        <f>(N3178-O3178)/N3178*100</f>
        <v>36.561945818134632</v>
      </c>
    </row>
    <row r="3179" spans="1:16" x14ac:dyDescent="0.35">
      <c r="A3179" t="s">
        <v>763</v>
      </c>
      <c r="B3179" t="s">
        <v>90</v>
      </c>
      <c r="C3179" t="s">
        <v>102</v>
      </c>
      <c r="D3179" t="s">
        <v>210</v>
      </c>
      <c r="E3179" t="s">
        <v>4</v>
      </c>
      <c r="F3179" t="s">
        <v>0</v>
      </c>
      <c r="G3179" s="6">
        <v>6</v>
      </c>
      <c r="H3179" t="s">
        <v>3</v>
      </c>
      <c r="I3179" t="s">
        <v>23</v>
      </c>
      <c r="J3179" s="1">
        <v>34000</v>
      </c>
      <c r="K3179">
        <v>1</v>
      </c>
      <c r="L3179">
        <v>6.4</v>
      </c>
      <c r="M3179">
        <v>3.4</v>
      </c>
      <c r="N3179" s="3">
        <v>342090.26779200003</v>
      </c>
      <c r="O3179" s="3">
        <v>242550</v>
      </c>
      <c r="P3179" s="7">
        <f>(N3179-O3179)/N3179*100</f>
        <v>29.09766139635494</v>
      </c>
    </row>
    <row r="3180" spans="1:16" x14ac:dyDescent="0.35">
      <c r="A3180" t="s">
        <v>703</v>
      </c>
      <c r="B3180" t="s">
        <v>90</v>
      </c>
      <c r="C3180" t="s">
        <v>99</v>
      </c>
      <c r="D3180" t="s">
        <v>119</v>
      </c>
      <c r="E3180" t="s">
        <v>4</v>
      </c>
      <c r="F3180" t="s">
        <v>10</v>
      </c>
      <c r="G3180" s="6">
        <v>10</v>
      </c>
      <c r="H3180" t="s">
        <v>3</v>
      </c>
      <c r="I3180" t="s">
        <v>23</v>
      </c>
      <c r="J3180" s="1">
        <v>73073</v>
      </c>
      <c r="K3180">
        <v>1</v>
      </c>
      <c r="L3180">
        <v>5</v>
      </c>
      <c r="M3180">
        <v>7</v>
      </c>
      <c r="N3180" s="3">
        <v>806540.75166900002</v>
      </c>
      <c r="O3180" s="3">
        <v>215600</v>
      </c>
      <c r="P3180" s="7">
        <f>(N3180-O3180)/N3180*100</f>
        <v>73.268554681973328</v>
      </c>
    </row>
    <row r="3181" spans="1:16" x14ac:dyDescent="0.35">
      <c r="A3181" t="s">
        <v>678</v>
      </c>
      <c r="B3181" t="s">
        <v>90</v>
      </c>
      <c r="C3181" t="s">
        <v>97</v>
      </c>
      <c r="D3181" t="s">
        <v>98</v>
      </c>
      <c r="E3181" t="s">
        <v>14</v>
      </c>
      <c r="F3181" t="s">
        <v>0</v>
      </c>
      <c r="G3181" s="6">
        <v>11</v>
      </c>
      <c r="H3181" t="s">
        <v>3</v>
      </c>
      <c r="I3181" t="s">
        <v>17</v>
      </c>
      <c r="J3181" s="1">
        <v>62000</v>
      </c>
      <c r="K3181">
        <v>1</v>
      </c>
      <c r="L3181">
        <v>4.5</v>
      </c>
      <c r="M3181">
        <v>8.9</v>
      </c>
      <c r="N3181" s="3">
        <v>750203.95962700003</v>
      </c>
      <c r="O3181" s="3">
        <v>149600</v>
      </c>
      <c r="P3181" s="7">
        <f>(N3181-O3181)/N3181*100</f>
        <v>80.058756278175224</v>
      </c>
    </row>
    <row r="3182" spans="1:16" x14ac:dyDescent="0.35">
      <c r="A3182" t="s">
        <v>697</v>
      </c>
      <c r="B3182" t="s">
        <v>90</v>
      </c>
      <c r="C3182" t="s">
        <v>99</v>
      </c>
      <c r="D3182" t="s">
        <v>98</v>
      </c>
      <c r="E3182" t="s">
        <v>4</v>
      </c>
      <c r="F3182" t="s">
        <v>0</v>
      </c>
      <c r="G3182" s="6">
        <v>5</v>
      </c>
      <c r="H3182" t="s">
        <v>3</v>
      </c>
      <c r="I3182" t="s">
        <v>12</v>
      </c>
      <c r="J3182" s="1">
        <v>29997</v>
      </c>
      <c r="K3182">
        <v>1</v>
      </c>
      <c r="L3182">
        <v>5</v>
      </c>
      <c r="M3182">
        <v>5.8</v>
      </c>
      <c r="N3182" s="3">
        <v>507718.23128900002</v>
      </c>
      <c r="O3182" s="3">
        <v>389238</v>
      </c>
      <c r="P3182" s="7">
        <f>(N3182-O3182)/N3182*100</f>
        <v>23.33582368870254</v>
      </c>
    </row>
    <row r="3183" spans="1:16" x14ac:dyDescent="0.35">
      <c r="A3183" t="s">
        <v>702</v>
      </c>
      <c r="B3183" t="s">
        <v>90</v>
      </c>
      <c r="C3183" t="s">
        <v>122</v>
      </c>
      <c r="D3183" t="s">
        <v>114</v>
      </c>
      <c r="E3183" t="s">
        <v>4</v>
      </c>
      <c r="F3183" t="s">
        <v>28</v>
      </c>
      <c r="G3183" s="6">
        <v>4</v>
      </c>
      <c r="H3183" t="s">
        <v>3</v>
      </c>
      <c r="I3183" t="s">
        <v>127</v>
      </c>
      <c r="J3183" s="1">
        <v>50000</v>
      </c>
      <c r="K3183">
        <v>1</v>
      </c>
      <c r="L3183">
        <v>4.5999999999999996</v>
      </c>
      <c r="M3183">
        <v>6.6</v>
      </c>
      <c r="N3183" s="3">
        <v>533447</v>
      </c>
      <c r="O3183" s="3">
        <v>315382</v>
      </c>
      <c r="P3183" s="7">
        <f>(N3183-O3183)/N3183*100</f>
        <v>40.878475274957026</v>
      </c>
    </row>
    <row r="3184" spans="1:16" x14ac:dyDescent="0.35">
      <c r="A3184" t="s">
        <v>678</v>
      </c>
      <c r="B3184" t="s">
        <v>90</v>
      </c>
      <c r="C3184" t="s">
        <v>97</v>
      </c>
      <c r="D3184" t="s">
        <v>98</v>
      </c>
      <c r="E3184" t="s">
        <v>14</v>
      </c>
      <c r="F3184" t="s">
        <v>153</v>
      </c>
      <c r="G3184" s="6">
        <v>10</v>
      </c>
      <c r="H3184" t="s">
        <v>3</v>
      </c>
      <c r="I3184" t="s">
        <v>2</v>
      </c>
      <c r="J3184" s="1">
        <v>82575</v>
      </c>
      <c r="K3184">
        <v>2</v>
      </c>
      <c r="L3184">
        <v>4.3</v>
      </c>
      <c r="M3184">
        <v>8</v>
      </c>
      <c r="N3184" s="3">
        <v>750203.95962700003</v>
      </c>
      <c r="O3184" s="3">
        <v>172040</v>
      </c>
      <c r="P3184" s="7">
        <f>(N3184-O3184)/N3184*100</f>
        <v>77.067569719901513</v>
      </c>
    </row>
    <row r="3185" spans="1:16" x14ac:dyDescent="0.35">
      <c r="A3185" t="s">
        <v>777</v>
      </c>
      <c r="B3185" t="s">
        <v>90</v>
      </c>
      <c r="C3185" t="s">
        <v>218</v>
      </c>
      <c r="D3185" t="s">
        <v>226</v>
      </c>
      <c r="E3185" t="s">
        <v>217</v>
      </c>
      <c r="F3185" t="s">
        <v>0</v>
      </c>
      <c r="G3185" s="6">
        <v>8</v>
      </c>
      <c r="H3185" t="s">
        <v>3</v>
      </c>
      <c r="I3185" t="s">
        <v>37</v>
      </c>
      <c r="J3185" s="1">
        <v>54000</v>
      </c>
      <c r="K3185">
        <v>1</v>
      </c>
      <c r="L3185">
        <v>5</v>
      </c>
      <c r="M3185">
        <v>5.9</v>
      </c>
      <c r="N3185" s="3">
        <v>438834</v>
      </c>
      <c r="O3185" s="3">
        <v>176000</v>
      </c>
      <c r="P3185" s="7">
        <f>(N3185-O3185)/N3185*100</f>
        <v>59.893718353637141</v>
      </c>
    </row>
    <row r="3186" spans="1:16" x14ac:dyDescent="0.35">
      <c r="A3186" t="s">
        <v>1073</v>
      </c>
      <c r="B3186" t="s">
        <v>90</v>
      </c>
      <c r="C3186" t="s">
        <v>442</v>
      </c>
      <c r="D3186" t="s">
        <v>96</v>
      </c>
      <c r="E3186" t="s">
        <v>4</v>
      </c>
      <c r="F3186" t="s">
        <v>0</v>
      </c>
      <c r="G3186" s="6">
        <v>7</v>
      </c>
      <c r="H3186" t="s">
        <v>3</v>
      </c>
      <c r="I3186" t="s">
        <v>23</v>
      </c>
      <c r="J3186" s="1">
        <v>43000</v>
      </c>
      <c r="K3186">
        <v>1</v>
      </c>
      <c r="L3186">
        <v>4.5</v>
      </c>
      <c r="M3186">
        <v>8.9</v>
      </c>
      <c r="N3186" s="3">
        <v>470900.38765500003</v>
      </c>
      <c r="O3186" s="3">
        <v>167200</v>
      </c>
      <c r="P3186" s="7">
        <f>(N3186-O3186)/N3186*100</f>
        <v>64.493552270656181</v>
      </c>
    </row>
    <row r="3187" spans="1:16" x14ac:dyDescent="0.35">
      <c r="A3187" t="s">
        <v>1010</v>
      </c>
      <c r="B3187" t="s">
        <v>90</v>
      </c>
      <c r="C3187" t="s">
        <v>200</v>
      </c>
      <c r="D3187" t="s">
        <v>119</v>
      </c>
      <c r="E3187" t="s">
        <v>104</v>
      </c>
      <c r="F3187" t="s">
        <v>142</v>
      </c>
      <c r="G3187" s="6">
        <v>6</v>
      </c>
      <c r="H3187" t="s">
        <v>3</v>
      </c>
      <c r="I3187" t="s">
        <v>1</v>
      </c>
      <c r="J3187" s="1">
        <v>30000</v>
      </c>
      <c r="K3187">
        <v>1</v>
      </c>
      <c r="L3187">
        <v>4.5</v>
      </c>
      <c r="M3187">
        <v>9.4</v>
      </c>
      <c r="N3187" s="3">
        <v>953818.219086</v>
      </c>
      <c r="O3187" s="3">
        <v>497200</v>
      </c>
      <c r="P3187" s="7">
        <f>(N3187-O3187)/N3187*100</f>
        <v>47.872666924265317</v>
      </c>
    </row>
    <row r="3188" spans="1:16" x14ac:dyDescent="0.35">
      <c r="A3188" t="s">
        <v>998</v>
      </c>
      <c r="B3188" t="s">
        <v>90</v>
      </c>
      <c r="C3188" t="s">
        <v>200</v>
      </c>
      <c r="D3188" t="s">
        <v>445</v>
      </c>
      <c r="E3188" t="s">
        <v>104</v>
      </c>
      <c r="F3188" t="s">
        <v>142</v>
      </c>
      <c r="G3188" s="6">
        <v>6</v>
      </c>
      <c r="H3188" t="s">
        <v>3</v>
      </c>
      <c r="I3188" t="s">
        <v>37</v>
      </c>
      <c r="J3188" s="1">
        <v>72000</v>
      </c>
      <c r="K3188">
        <v>1</v>
      </c>
      <c r="L3188">
        <v>4.0999999999999996</v>
      </c>
      <c r="M3188">
        <v>3.4</v>
      </c>
      <c r="N3188" s="3">
        <v>1031249.95643</v>
      </c>
      <c r="O3188" s="3">
        <v>704718</v>
      </c>
      <c r="P3188" s="7">
        <f>(N3188-O3188)/N3188*100</f>
        <v>31.663706203721386</v>
      </c>
    </row>
    <row r="3189" spans="1:16" x14ac:dyDescent="0.35">
      <c r="A3189" t="s">
        <v>1151</v>
      </c>
      <c r="B3189" t="s">
        <v>90</v>
      </c>
      <c r="C3189" t="s">
        <v>123</v>
      </c>
      <c r="D3189" t="s">
        <v>596</v>
      </c>
      <c r="E3189" t="s">
        <v>4</v>
      </c>
      <c r="F3189" t="s">
        <v>142</v>
      </c>
      <c r="G3189" s="6">
        <v>8</v>
      </c>
      <c r="H3189" t="s">
        <v>3</v>
      </c>
      <c r="I3189" t="s">
        <v>18</v>
      </c>
      <c r="J3189" s="1">
        <v>37000</v>
      </c>
      <c r="K3189">
        <v>1</v>
      </c>
      <c r="L3189">
        <v>4.5</v>
      </c>
      <c r="M3189">
        <v>7.8</v>
      </c>
      <c r="N3189" s="3">
        <v>624198.15975200001</v>
      </c>
      <c r="O3189" s="3">
        <v>292512</v>
      </c>
      <c r="P3189" s="7">
        <f>(N3189-O3189)/N3189*100</f>
        <v>53.137958606571686</v>
      </c>
    </row>
    <row r="3190" spans="1:16" x14ac:dyDescent="0.35">
      <c r="A3190" t="s">
        <v>716</v>
      </c>
      <c r="B3190" t="s">
        <v>90</v>
      </c>
      <c r="C3190" t="s">
        <v>123</v>
      </c>
      <c r="D3190" t="s">
        <v>156</v>
      </c>
      <c r="E3190" t="s">
        <v>4</v>
      </c>
      <c r="F3190" t="s">
        <v>142</v>
      </c>
      <c r="G3190" s="6">
        <v>7</v>
      </c>
      <c r="H3190" t="s">
        <v>3</v>
      </c>
      <c r="I3190" t="s">
        <v>12</v>
      </c>
      <c r="J3190" s="1">
        <v>70000</v>
      </c>
      <c r="K3190">
        <v>1</v>
      </c>
      <c r="L3190">
        <v>5.7</v>
      </c>
      <c r="M3190">
        <v>3.8</v>
      </c>
      <c r="N3190" s="3">
        <v>607771.89239000005</v>
      </c>
      <c r="O3190" s="3">
        <v>287950</v>
      </c>
      <c r="P3190" s="7">
        <f>(N3190-O3190)/N3190*100</f>
        <v>52.622027506460292</v>
      </c>
    </row>
    <row r="3191" spans="1:16" x14ac:dyDescent="0.35">
      <c r="A3191" t="s">
        <v>724</v>
      </c>
      <c r="B3191" t="s">
        <v>90</v>
      </c>
      <c r="C3191" t="s">
        <v>97</v>
      </c>
      <c r="D3191" t="s">
        <v>166</v>
      </c>
      <c r="E3191" t="s">
        <v>14</v>
      </c>
      <c r="F3191" t="s">
        <v>0</v>
      </c>
      <c r="G3191" s="6">
        <v>7</v>
      </c>
      <c r="H3191" t="s">
        <v>3</v>
      </c>
      <c r="I3191" t="s">
        <v>12</v>
      </c>
      <c r="J3191" s="1">
        <v>51579</v>
      </c>
      <c r="K3191">
        <v>1</v>
      </c>
      <c r="L3191">
        <v>4.8</v>
      </c>
      <c r="M3191">
        <v>7</v>
      </c>
      <c r="N3191" s="3">
        <v>825224.35559000005</v>
      </c>
      <c r="O3191" s="3">
        <v>338352</v>
      </c>
      <c r="P3191" s="7">
        <f>(N3191-O3191)/N3191*100</f>
        <v>58.99878648660426</v>
      </c>
    </row>
    <row r="3192" spans="1:16" x14ac:dyDescent="0.35">
      <c r="A3192" t="s">
        <v>982</v>
      </c>
      <c r="B3192" t="s">
        <v>90</v>
      </c>
      <c r="C3192" t="s">
        <v>123</v>
      </c>
      <c r="D3192" t="s">
        <v>424</v>
      </c>
      <c r="E3192" t="s">
        <v>4</v>
      </c>
      <c r="F3192" t="s">
        <v>142</v>
      </c>
      <c r="G3192" s="6">
        <v>7</v>
      </c>
      <c r="H3192" t="s">
        <v>3</v>
      </c>
      <c r="I3192" t="s">
        <v>23</v>
      </c>
      <c r="J3192" s="1">
        <v>57000</v>
      </c>
      <c r="K3192">
        <v>1</v>
      </c>
      <c r="L3192">
        <v>4.3</v>
      </c>
      <c r="M3192">
        <v>7.8</v>
      </c>
      <c r="N3192" s="3">
        <v>651184.17041799997</v>
      </c>
      <c r="O3192" s="3">
        <v>310800</v>
      </c>
      <c r="P3192" s="7">
        <f>(N3192-O3192)/N3192*100</f>
        <v>52.271567074412275</v>
      </c>
    </row>
    <row r="3193" spans="1:16" x14ac:dyDescent="0.35">
      <c r="A3193" t="s">
        <v>697</v>
      </c>
      <c r="B3193" t="s">
        <v>90</v>
      </c>
      <c r="C3193" t="s">
        <v>99</v>
      </c>
      <c r="D3193" t="s">
        <v>98</v>
      </c>
      <c r="E3193" t="s">
        <v>4</v>
      </c>
      <c r="F3193" t="s">
        <v>0</v>
      </c>
      <c r="G3193" s="6">
        <v>6</v>
      </c>
      <c r="H3193" t="s">
        <v>3</v>
      </c>
      <c r="I3193" t="s">
        <v>1</v>
      </c>
      <c r="J3193" s="1">
        <v>30000</v>
      </c>
      <c r="K3193">
        <v>1</v>
      </c>
      <c r="L3193">
        <v>5</v>
      </c>
      <c r="M3193">
        <v>6.1</v>
      </c>
      <c r="N3193" s="3">
        <v>507718.23128900002</v>
      </c>
      <c r="O3193" s="3">
        <v>333750</v>
      </c>
      <c r="P3193" s="7">
        <f>(N3193-O3193)/N3193*100</f>
        <v>34.264720186889441</v>
      </c>
    </row>
    <row r="3194" spans="1:16" x14ac:dyDescent="0.35">
      <c r="A3194" t="s">
        <v>1032</v>
      </c>
      <c r="B3194" t="s">
        <v>90</v>
      </c>
      <c r="C3194" t="s">
        <v>95</v>
      </c>
      <c r="D3194" t="s">
        <v>516</v>
      </c>
      <c r="E3194" t="s">
        <v>4</v>
      </c>
      <c r="F3194" t="s">
        <v>0</v>
      </c>
      <c r="G3194" s="6">
        <v>9</v>
      </c>
      <c r="H3194" t="s">
        <v>3</v>
      </c>
      <c r="I3194" t="s">
        <v>1</v>
      </c>
      <c r="J3194" s="1">
        <v>42000</v>
      </c>
      <c r="K3194">
        <v>2</v>
      </c>
      <c r="L3194">
        <v>5</v>
      </c>
      <c r="M3194">
        <v>6.8</v>
      </c>
      <c r="N3194" s="3">
        <v>411607.2</v>
      </c>
      <c r="O3194" s="3">
        <v>149600</v>
      </c>
      <c r="P3194" s="7">
        <f>(N3194-O3194)/N3194*100</f>
        <v>63.654668820176127</v>
      </c>
    </row>
    <row r="3195" spans="1:16" x14ac:dyDescent="0.35">
      <c r="A3195" t="s">
        <v>722</v>
      </c>
      <c r="B3195" t="s">
        <v>90</v>
      </c>
      <c r="C3195" t="s">
        <v>118</v>
      </c>
      <c r="D3195" t="s">
        <v>163</v>
      </c>
      <c r="E3195" t="s">
        <v>14</v>
      </c>
      <c r="F3195" t="s">
        <v>10</v>
      </c>
      <c r="G3195" s="6">
        <v>9</v>
      </c>
      <c r="H3195" t="s">
        <v>3</v>
      </c>
      <c r="I3195" t="s">
        <v>1</v>
      </c>
      <c r="J3195" s="1">
        <v>62194</v>
      </c>
      <c r="K3195">
        <v>1</v>
      </c>
      <c r="L3195">
        <v>5</v>
      </c>
      <c r="M3195">
        <v>4</v>
      </c>
      <c r="N3195" s="3">
        <v>768774</v>
      </c>
      <c r="O3195" s="3">
        <v>320885.68</v>
      </c>
      <c r="P3195" s="7">
        <f>(N3195-O3195)/N3195*100</f>
        <v>58.260076433386146</v>
      </c>
    </row>
    <row r="3196" spans="1:16" x14ac:dyDescent="0.35">
      <c r="A3196" t="s">
        <v>750</v>
      </c>
      <c r="B3196" t="s">
        <v>90</v>
      </c>
      <c r="C3196" t="s">
        <v>95</v>
      </c>
      <c r="D3196" t="s">
        <v>103</v>
      </c>
      <c r="E3196" t="s">
        <v>4</v>
      </c>
      <c r="F3196" t="s">
        <v>0</v>
      </c>
      <c r="G3196" s="6">
        <v>6</v>
      </c>
      <c r="H3196" t="s">
        <v>3</v>
      </c>
      <c r="I3196" t="s">
        <v>12</v>
      </c>
      <c r="J3196" s="1">
        <v>30000</v>
      </c>
      <c r="K3196">
        <v>1</v>
      </c>
      <c r="L3196">
        <v>4.5</v>
      </c>
      <c r="M3196">
        <v>6</v>
      </c>
      <c r="N3196" s="3">
        <v>475198.2</v>
      </c>
      <c r="O3196" s="3">
        <v>260662</v>
      </c>
      <c r="P3196" s="7">
        <f>(N3196-O3196)/N3196*100</f>
        <v>45.146677744149706</v>
      </c>
    </row>
    <row r="3197" spans="1:16" x14ac:dyDescent="0.35">
      <c r="A3197" t="s">
        <v>773</v>
      </c>
      <c r="B3197" t="s">
        <v>90</v>
      </c>
      <c r="C3197" t="s">
        <v>118</v>
      </c>
      <c r="D3197" t="s">
        <v>220</v>
      </c>
      <c r="E3197" t="s">
        <v>14</v>
      </c>
      <c r="F3197" t="s">
        <v>0</v>
      </c>
      <c r="G3197" s="6">
        <v>6</v>
      </c>
      <c r="H3197" t="s">
        <v>3</v>
      </c>
      <c r="I3197" t="s">
        <v>1</v>
      </c>
      <c r="J3197" s="1">
        <v>70176</v>
      </c>
      <c r="K3197">
        <v>1</v>
      </c>
      <c r="L3197">
        <v>9.8000000000000007</v>
      </c>
      <c r="M3197">
        <v>6.6</v>
      </c>
      <c r="N3197" s="3">
        <v>653057.37393799995</v>
      </c>
      <c r="O3197" s="3">
        <v>356800</v>
      </c>
      <c r="P3197" s="7">
        <f>(N3197-O3197)/N3197*100</f>
        <v>45.364677861539022</v>
      </c>
    </row>
    <row r="3198" spans="1:16" x14ac:dyDescent="0.35">
      <c r="A3198" t="s">
        <v>750</v>
      </c>
      <c r="B3198" t="s">
        <v>90</v>
      </c>
      <c r="C3198" t="s">
        <v>95</v>
      </c>
      <c r="D3198" t="s">
        <v>103</v>
      </c>
      <c r="E3198" t="s">
        <v>4</v>
      </c>
      <c r="F3198" t="s">
        <v>0</v>
      </c>
      <c r="G3198" s="6">
        <v>10</v>
      </c>
      <c r="H3198" t="s">
        <v>3</v>
      </c>
      <c r="I3198" t="s">
        <v>20</v>
      </c>
      <c r="J3198" s="1">
        <v>66000</v>
      </c>
      <c r="K3198">
        <v>2</v>
      </c>
      <c r="L3198">
        <v>9</v>
      </c>
      <c r="M3198">
        <v>6.1</v>
      </c>
      <c r="N3198" s="3">
        <v>475198.2</v>
      </c>
      <c r="O3198" s="3">
        <v>140800</v>
      </c>
      <c r="P3198" s="7">
        <f>(N3198-O3198)/N3198*100</f>
        <v>70.370258136499672</v>
      </c>
    </row>
    <row r="3199" spans="1:16" x14ac:dyDescent="0.35">
      <c r="A3199" t="s">
        <v>755</v>
      </c>
      <c r="B3199" t="s">
        <v>90</v>
      </c>
      <c r="C3199" t="s">
        <v>123</v>
      </c>
      <c r="D3199" t="s">
        <v>124</v>
      </c>
      <c r="E3199" t="s">
        <v>4</v>
      </c>
      <c r="F3199" t="s">
        <v>0</v>
      </c>
      <c r="G3199" s="6">
        <v>9</v>
      </c>
      <c r="H3199" t="s">
        <v>3</v>
      </c>
      <c r="I3199" t="s">
        <v>37</v>
      </c>
      <c r="J3199" s="1">
        <v>71000</v>
      </c>
      <c r="K3199">
        <v>1</v>
      </c>
      <c r="L3199">
        <v>5</v>
      </c>
      <c r="M3199">
        <v>6.1</v>
      </c>
      <c r="N3199" s="3">
        <v>637514.35</v>
      </c>
      <c r="O3199" s="3">
        <v>233518</v>
      </c>
      <c r="P3199" s="7">
        <f>(N3199-O3199)/N3199*100</f>
        <v>63.370550011933069</v>
      </c>
    </row>
    <row r="3200" spans="1:16" x14ac:dyDescent="0.35">
      <c r="A3200" t="s">
        <v>1152</v>
      </c>
      <c r="B3200" t="s">
        <v>90</v>
      </c>
      <c r="C3200" t="s">
        <v>218</v>
      </c>
      <c r="D3200" t="s">
        <v>597</v>
      </c>
      <c r="E3200" t="s">
        <v>217</v>
      </c>
      <c r="F3200" t="s">
        <v>0</v>
      </c>
      <c r="G3200" s="6">
        <v>8</v>
      </c>
      <c r="H3200" t="s">
        <v>3</v>
      </c>
      <c r="I3200" t="s">
        <v>12</v>
      </c>
      <c r="J3200" s="1">
        <v>73024</v>
      </c>
      <c r="K3200">
        <v>1</v>
      </c>
      <c r="L3200">
        <v>9.9</v>
      </c>
      <c r="M3200">
        <v>8.1999999999999993</v>
      </c>
      <c r="N3200" s="3">
        <v>469060</v>
      </c>
      <c r="O3200" s="3">
        <v>213840</v>
      </c>
      <c r="P3200" s="7">
        <f>(N3200-O3200)/N3200*100</f>
        <v>54.410949558691854</v>
      </c>
    </row>
    <row r="3201" spans="1:16" x14ac:dyDescent="0.35">
      <c r="A3201" t="s">
        <v>1094</v>
      </c>
      <c r="B3201" t="s">
        <v>90</v>
      </c>
      <c r="C3201" t="s">
        <v>102</v>
      </c>
      <c r="D3201" t="s">
        <v>225</v>
      </c>
      <c r="E3201" t="s">
        <v>4</v>
      </c>
      <c r="F3201" t="s">
        <v>0</v>
      </c>
      <c r="G3201" s="6">
        <v>11</v>
      </c>
      <c r="H3201" t="s">
        <v>3</v>
      </c>
      <c r="I3201" t="s">
        <v>37</v>
      </c>
      <c r="J3201" s="1">
        <v>50854</v>
      </c>
      <c r="K3201">
        <v>3</v>
      </c>
      <c r="L3201">
        <v>5</v>
      </c>
      <c r="M3201">
        <v>7.7</v>
      </c>
      <c r="N3201" s="3">
        <v>336331.17237400002</v>
      </c>
      <c r="O3201" s="3">
        <v>66000</v>
      </c>
      <c r="P3201" s="7">
        <f>(N3201-O3201)/N3201*100</f>
        <v>80.376484423332599</v>
      </c>
    </row>
    <row r="3202" spans="1:16" x14ac:dyDescent="0.35">
      <c r="A3202" t="s">
        <v>1069</v>
      </c>
      <c r="B3202" t="s">
        <v>90</v>
      </c>
      <c r="C3202" t="s">
        <v>91</v>
      </c>
      <c r="D3202" t="s">
        <v>445</v>
      </c>
      <c r="E3202" t="s">
        <v>14</v>
      </c>
      <c r="F3202" t="s">
        <v>10</v>
      </c>
      <c r="G3202" s="6">
        <v>2</v>
      </c>
      <c r="H3202" t="s">
        <v>3</v>
      </c>
      <c r="I3202" t="s">
        <v>1</v>
      </c>
      <c r="J3202" s="1">
        <v>34000</v>
      </c>
      <c r="K3202">
        <v>1</v>
      </c>
      <c r="L3202">
        <v>9.3000000000000007</v>
      </c>
      <c r="M3202">
        <v>7.2</v>
      </c>
      <c r="N3202" s="3">
        <v>1127357.71532</v>
      </c>
      <c r="O3202" s="3">
        <v>863950</v>
      </c>
      <c r="P3202" s="7">
        <f>(N3202-O3202)/N3202*100</f>
        <v>23.365051903266728</v>
      </c>
    </row>
    <row r="3203" spans="1:16" x14ac:dyDescent="0.35">
      <c r="A3203" t="s">
        <v>1147</v>
      </c>
      <c r="B3203" t="s">
        <v>90</v>
      </c>
      <c r="C3203" t="s">
        <v>443</v>
      </c>
      <c r="D3203" t="s">
        <v>98</v>
      </c>
      <c r="E3203" t="s">
        <v>14</v>
      </c>
      <c r="F3203" t="s">
        <v>0</v>
      </c>
      <c r="G3203" s="6">
        <v>12</v>
      </c>
      <c r="H3203" t="s">
        <v>3</v>
      </c>
      <c r="I3203" t="s">
        <v>12</v>
      </c>
      <c r="J3203" s="1">
        <v>88000</v>
      </c>
      <c r="K3203">
        <v>1</v>
      </c>
      <c r="L3203">
        <v>5</v>
      </c>
      <c r="M3203">
        <v>7.2</v>
      </c>
      <c r="N3203" s="3">
        <v>622644.30000000005</v>
      </c>
      <c r="O3203" s="3">
        <v>70400</v>
      </c>
      <c r="P3203" s="7">
        <f>(N3203-O3203)/N3203*100</f>
        <v>88.693384007530469</v>
      </c>
    </row>
    <row r="3204" spans="1:16" x14ac:dyDescent="0.35">
      <c r="A3204" t="s">
        <v>766</v>
      </c>
      <c r="B3204" t="s">
        <v>90</v>
      </c>
      <c r="C3204" t="s">
        <v>118</v>
      </c>
      <c r="D3204" t="s">
        <v>121</v>
      </c>
      <c r="E3204" t="s">
        <v>14</v>
      </c>
      <c r="F3204" t="s">
        <v>0</v>
      </c>
      <c r="G3204" s="6">
        <v>7</v>
      </c>
      <c r="H3204" t="s">
        <v>13</v>
      </c>
      <c r="I3204" t="s">
        <v>1</v>
      </c>
      <c r="J3204" s="1">
        <v>74092</v>
      </c>
      <c r="K3204">
        <v>1</v>
      </c>
      <c r="L3204">
        <v>5.7</v>
      </c>
      <c r="M3204">
        <v>3.8</v>
      </c>
      <c r="N3204" s="3">
        <v>812098</v>
      </c>
      <c r="O3204" s="3">
        <v>389238</v>
      </c>
      <c r="P3204" s="7">
        <f>(N3204-O3204)/N3204*100</f>
        <v>52.070070360966291</v>
      </c>
    </row>
    <row r="3205" spans="1:16" x14ac:dyDescent="0.35">
      <c r="A3205" t="s">
        <v>688</v>
      </c>
      <c r="B3205" t="s">
        <v>90</v>
      </c>
      <c r="C3205" t="s">
        <v>118</v>
      </c>
      <c r="D3205" t="s">
        <v>119</v>
      </c>
      <c r="E3205" t="s">
        <v>14</v>
      </c>
      <c r="F3205" t="s">
        <v>142</v>
      </c>
      <c r="G3205" s="6">
        <v>7</v>
      </c>
      <c r="H3205" t="s">
        <v>13</v>
      </c>
      <c r="I3205" t="s">
        <v>1</v>
      </c>
      <c r="J3205" s="1">
        <v>150000</v>
      </c>
      <c r="K3205">
        <v>1</v>
      </c>
      <c r="L3205">
        <v>5</v>
      </c>
      <c r="M3205">
        <v>3.2</v>
      </c>
      <c r="N3205" s="3">
        <v>870791</v>
      </c>
      <c r="O3205" s="3">
        <v>497200</v>
      </c>
      <c r="P3205" s="7">
        <f>(N3205-O3205)/N3205*100</f>
        <v>42.902487508483667</v>
      </c>
    </row>
    <row r="3206" spans="1:16" x14ac:dyDescent="0.35">
      <c r="A3206" t="s">
        <v>688</v>
      </c>
      <c r="B3206" t="s">
        <v>90</v>
      </c>
      <c r="C3206" t="s">
        <v>118</v>
      </c>
      <c r="D3206" t="s">
        <v>119</v>
      </c>
      <c r="E3206" t="s">
        <v>14</v>
      </c>
      <c r="F3206" t="s">
        <v>142</v>
      </c>
      <c r="G3206" s="6">
        <v>7</v>
      </c>
      <c r="H3206" t="s">
        <v>3</v>
      </c>
      <c r="I3206" t="s">
        <v>1</v>
      </c>
      <c r="J3206" s="1">
        <v>72000</v>
      </c>
      <c r="K3206">
        <v>1</v>
      </c>
      <c r="L3206">
        <v>4.5</v>
      </c>
      <c r="M3206">
        <v>4.4000000000000004</v>
      </c>
      <c r="N3206" s="3">
        <v>870791</v>
      </c>
      <c r="O3206" s="3">
        <v>398542</v>
      </c>
      <c r="P3206" s="7">
        <f>(N3206-O3206)/N3206*100</f>
        <v>54.232186598161903</v>
      </c>
    </row>
    <row r="3207" spans="1:16" x14ac:dyDescent="0.35">
      <c r="A3207" t="s">
        <v>730</v>
      </c>
      <c r="B3207" t="s">
        <v>90</v>
      </c>
      <c r="C3207" t="s">
        <v>95</v>
      </c>
      <c r="D3207" t="s">
        <v>175</v>
      </c>
      <c r="E3207" t="s">
        <v>4</v>
      </c>
      <c r="F3207" t="s">
        <v>0</v>
      </c>
      <c r="G3207" s="6">
        <v>11</v>
      </c>
      <c r="H3207" t="s">
        <v>3</v>
      </c>
      <c r="I3207" t="s">
        <v>12</v>
      </c>
      <c r="J3207" s="1">
        <v>850000</v>
      </c>
      <c r="K3207">
        <v>2</v>
      </c>
      <c r="L3207">
        <v>5</v>
      </c>
      <c r="M3207">
        <v>3.4</v>
      </c>
      <c r="N3207" s="3">
        <v>505259.4</v>
      </c>
      <c r="O3207" s="3">
        <v>202400</v>
      </c>
      <c r="P3207" s="7">
        <f>(N3207-O3207)/N3207*100</f>
        <v>59.941368730596601</v>
      </c>
    </row>
    <row r="3208" spans="1:16" x14ac:dyDescent="0.35">
      <c r="A3208" t="s">
        <v>1153</v>
      </c>
      <c r="B3208" t="s">
        <v>90</v>
      </c>
      <c r="C3208" t="s">
        <v>138</v>
      </c>
      <c r="D3208" t="s">
        <v>598</v>
      </c>
      <c r="E3208" t="s">
        <v>4</v>
      </c>
      <c r="F3208" t="s">
        <v>10</v>
      </c>
      <c r="G3208" s="6">
        <v>2</v>
      </c>
      <c r="H3208" t="s">
        <v>3</v>
      </c>
      <c r="I3208" t="s">
        <v>1</v>
      </c>
      <c r="J3208" s="1">
        <v>45000</v>
      </c>
      <c r="K3208">
        <v>1</v>
      </c>
      <c r="L3208">
        <v>4.2</v>
      </c>
      <c r="M3208">
        <v>4.9000000000000004</v>
      </c>
      <c r="N3208" s="3">
        <v>847634</v>
      </c>
      <c r="O3208" s="3">
        <v>690000</v>
      </c>
      <c r="P3208" s="7">
        <f>(N3208-O3208)/N3208*100</f>
        <v>18.596941604513269</v>
      </c>
    </row>
    <row r="3209" spans="1:16" x14ac:dyDescent="0.35">
      <c r="A3209" t="s">
        <v>752</v>
      </c>
      <c r="B3209" t="s">
        <v>90</v>
      </c>
      <c r="C3209" t="s">
        <v>118</v>
      </c>
      <c r="D3209" t="s">
        <v>98</v>
      </c>
      <c r="E3209" t="s">
        <v>14</v>
      </c>
      <c r="F3209" t="s">
        <v>0</v>
      </c>
      <c r="G3209" s="6">
        <v>3</v>
      </c>
      <c r="H3209" t="s">
        <v>3</v>
      </c>
      <c r="I3209" t="s">
        <v>1</v>
      </c>
      <c r="J3209" s="1">
        <v>34686</v>
      </c>
      <c r="K3209">
        <v>1</v>
      </c>
      <c r="L3209">
        <v>4.8</v>
      </c>
      <c r="M3209">
        <v>4</v>
      </c>
      <c r="N3209" s="3">
        <v>741508</v>
      </c>
      <c r="O3209" s="3">
        <v>520950</v>
      </c>
      <c r="P3209" s="7">
        <f>(N3209-O3209)/N3209*100</f>
        <v>29.744520625536069</v>
      </c>
    </row>
    <row r="3210" spans="1:16" x14ac:dyDescent="0.35">
      <c r="A3210" t="s">
        <v>743</v>
      </c>
      <c r="B3210" t="s">
        <v>90</v>
      </c>
      <c r="C3210" t="s">
        <v>118</v>
      </c>
      <c r="D3210" t="s">
        <v>189</v>
      </c>
      <c r="E3210" t="s">
        <v>14</v>
      </c>
      <c r="F3210" t="s">
        <v>153</v>
      </c>
      <c r="G3210" s="6">
        <v>10</v>
      </c>
      <c r="H3210" t="s">
        <v>3</v>
      </c>
      <c r="I3210" t="s">
        <v>12</v>
      </c>
      <c r="J3210" s="1">
        <v>65000</v>
      </c>
      <c r="K3210">
        <v>2</v>
      </c>
      <c r="L3210">
        <v>4.5</v>
      </c>
      <c r="M3210">
        <v>4.8</v>
      </c>
      <c r="N3210" s="3">
        <v>641315</v>
      </c>
      <c r="O3210" s="3">
        <v>251598</v>
      </c>
      <c r="P3210" s="7">
        <f>(N3210-O3210)/N3210*100</f>
        <v>60.7684211346998</v>
      </c>
    </row>
    <row r="3211" spans="1:16" x14ac:dyDescent="0.35">
      <c r="A3211" t="s">
        <v>718</v>
      </c>
      <c r="B3211" t="s">
        <v>65</v>
      </c>
      <c r="C3211" t="s">
        <v>80</v>
      </c>
      <c r="D3211" t="s">
        <v>134</v>
      </c>
      <c r="E3211" t="s">
        <v>14</v>
      </c>
      <c r="F3211" t="s">
        <v>0</v>
      </c>
      <c r="G3211" s="6">
        <v>11</v>
      </c>
      <c r="H3211" t="s">
        <v>3</v>
      </c>
      <c r="I3211" t="s">
        <v>17</v>
      </c>
      <c r="J3211" s="1">
        <v>70000</v>
      </c>
      <c r="K3211">
        <v>2</v>
      </c>
      <c r="L3211">
        <v>4.5</v>
      </c>
      <c r="M3211">
        <v>8.5</v>
      </c>
      <c r="N3211" s="3">
        <v>771953.89078699995</v>
      </c>
      <c r="O3211" s="3">
        <v>167200</v>
      </c>
      <c r="P3211" s="7">
        <f>(N3211-O3211)/N3211*100</f>
        <v>78.340675266298462</v>
      </c>
    </row>
    <row r="3212" spans="1:16" x14ac:dyDescent="0.35">
      <c r="A3212" t="s">
        <v>743</v>
      </c>
      <c r="B3212" t="s">
        <v>90</v>
      </c>
      <c r="C3212" t="s">
        <v>118</v>
      </c>
      <c r="D3212" t="s">
        <v>189</v>
      </c>
      <c r="E3212" t="s">
        <v>14</v>
      </c>
      <c r="F3212" t="s">
        <v>0</v>
      </c>
      <c r="G3212" s="6">
        <v>4</v>
      </c>
      <c r="H3212" t="s">
        <v>3</v>
      </c>
      <c r="I3212" t="s">
        <v>1</v>
      </c>
      <c r="J3212" s="1">
        <v>38000</v>
      </c>
      <c r="K3212">
        <v>1</v>
      </c>
      <c r="L3212">
        <v>4.8</v>
      </c>
      <c r="M3212">
        <v>5.3</v>
      </c>
      <c r="N3212" s="3">
        <v>641315</v>
      </c>
      <c r="O3212" s="3">
        <v>379950</v>
      </c>
      <c r="P3212" s="7">
        <f>(N3212-O3212)/N3212*100</f>
        <v>40.754543399109643</v>
      </c>
    </row>
    <row r="3213" spans="1:16" x14ac:dyDescent="0.35">
      <c r="A3213" t="s">
        <v>1025</v>
      </c>
      <c r="B3213" t="s">
        <v>90</v>
      </c>
      <c r="C3213" t="s">
        <v>99</v>
      </c>
      <c r="D3213" t="s">
        <v>445</v>
      </c>
      <c r="E3213" t="s">
        <v>4</v>
      </c>
      <c r="F3213" t="s">
        <v>142</v>
      </c>
      <c r="G3213" s="6">
        <v>6</v>
      </c>
      <c r="H3213" t="s">
        <v>3</v>
      </c>
      <c r="I3213" t="s">
        <v>1</v>
      </c>
      <c r="J3213" s="1">
        <v>65000</v>
      </c>
      <c r="K3213">
        <v>1</v>
      </c>
      <c r="L3213">
        <v>5.6</v>
      </c>
      <c r="M3213">
        <v>4.8</v>
      </c>
      <c r="N3213" s="3">
        <v>879273</v>
      </c>
      <c r="O3213" s="3">
        <v>473550</v>
      </c>
      <c r="P3213" s="7">
        <f>(N3213-O3213)/N3213*100</f>
        <v>46.143006779464393</v>
      </c>
    </row>
    <row r="3214" spans="1:16" x14ac:dyDescent="0.35">
      <c r="A3214" t="s">
        <v>722</v>
      </c>
      <c r="B3214" t="s">
        <v>90</v>
      </c>
      <c r="C3214" t="s">
        <v>118</v>
      </c>
      <c r="D3214" t="s">
        <v>163</v>
      </c>
      <c r="E3214" t="s">
        <v>14</v>
      </c>
      <c r="F3214" t="s">
        <v>142</v>
      </c>
      <c r="G3214" s="6">
        <v>9</v>
      </c>
      <c r="H3214" t="s">
        <v>3</v>
      </c>
      <c r="I3214" t="s">
        <v>20</v>
      </c>
      <c r="J3214" s="1">
        <v>85000</v>
      </c>
      <c r="K3214">
        <v>1</v>
      </c>
      <c r="L3214">
        <v>4.3</v>
      </c>
      <c r="M3214">
        <v>7.4</v>
      </c>
      <c r="N3214" s="3">
        <v>768774</v>
      </c>
      <c r="O3214" s="3">
        <v>291599.28000000003</v>
      </c>
      <c r="P3214" s="7">
        <f>(N3214-O3214)/N3214*100</f>
        <v>62.069570510969406</v>
      </c>
    </row>
    <row r="3215" spans="1:16" x14ac:dyDescent="0.35">
      <c r="A3215" t="s">
        <v>1025</v>
      </c>
      <c r="B3215" t="s">
        <v>90</v>
      </c>
      <c r="C3215" t="s">
        <v>99</v>
      </c>
      <c r="D3215" t="s">
        <v>445</v>
      </c>
      <c r="E3215" t="s">
        <v>4</v>
      </c>
      <c r="F3215" t="s">
        <v>142</v>
      </c>
      <c r="G3215" s="6">
        <v>4</v>
      </c>
      <c r="H3215" t="s">
        <v>13</v>
      </c>
      <c r="I3215" t="s">
        <v>1</v>
      </c>
      <c r="J3215" s="1">
        <v>35909</v>
      </c>
      <c r="K3215">
        <v>1</v>
      </c>
      <c r="L3215">
        <v>5.4</v>
      </c>
      <c r="M3215">
        <v>4.5999999999999996</v>
      </c>
      <c r="N3215" s="3">
        <v>879273</v>
      </c>
      <c r="O3215" s="3">
        <v>621792</v>
      </c>
      <c r="P3215" s="7">
        <f>(N3215-O3215)/N3215*100</f>
        <v>29.283396624256632</v>
      </c>
    </row>
    <row r="3216" spans="1:16" x14ac:dyDescent="0.35">
      <c r="A3216" t="s">
        <v>1010</v>
      </c>
      <c r="B3216" t="s">
        <v>90</v>
      </c>
      <c r="C3216" t="s">
        <v>200</v>
      </c>
      <c r="D3216" t="s">
        <v>119</v>
      </c>
      <c r="E3216" t="s">
        <v>104</v>
      </c>
      <c r="F3216" t="s">
        <v>142</v>
      </c>
      <c r="G3216" s="6">
        <v>5</v>
      </c>
      <c r="H3216" t="s">
        <v>3</v>
      </c>
      <c r="I3216" t="s">
        <v>1</v>
      </c>
      <c r="J3216" s="1">
        <v>45000</v>
      </c>
      <c r="K3216">
        <v>1</v>
      </c>
      <c r="L3216">
        <v>4.5</v>
      </c>
      <c r="M3216">
        <v>4.8</v>
      </c>
      <c r="N3216" s="3">
        <v>953818.219086</v>
      </c>
      <c r="O3216" s="3">
        <v>665550</v>
      </c>
      <c r="P3216" s="7">
        <f>(N3216-O3216)/N3216*100</f>
        <v>30.222553241039378</v>
      </c>
    </row>
    <row r="3217" spans="1:16" x14ac:dyDescent="0.35">
      <c r="A3217" t="s">
        <v>1010</v>
      </c>
      <c r="B3217" t="s">
        <v>90</v>
      </c>
      <c r="C3217" t="s">
        <v>200</v>
      </c>
      <c r="D3217" t="s">
        <v>119</v>
      </c>
      <c r="E3217" t="s">
        <v>104</v>
      </c>
      <c r="F3217" t="s">
        <v>142</v>
      </c>
      <c r="G3217" s="6">
        <v>5</v>
      </c>
      <c r="H3217" t="s">
        <v>3</v>
      </c>
      <c r="I3217" t="s">
        <v>1</v>
      </c>
      <c r="J3217" s="1">
        <v>45000</v>
      </c>
      <c r="K3217">
        <v>1</v>
      </c>
      <c r="L3217">
        <v>5.7</v>
      </c>
      <c r="M3217">
        <v>4.4000000000000004</v>
      </c>
      <c r="N3217" s="3">
        <v>953818.219086</v>
      </c>
      <c r="O3217" s="3">
        <v>665550</v>
      </c>
      <c r="P3217" s="7">
        <f>(N3217-O3217)/N3217*100</f>
        <v>30.222553241039378</v>
      </c>
    </row>
    <row r="3218" spans="1:16" x14ac:dyDescent="0.35">
      <c r="A3218" t="s">
        <v>750</v>
      </c>
      <c r="B3218" t="s">
        <v>90</v>
      </c>
      <c r="C3218" t="s">
        <v>95</v>
      </c>
      <c r="D3218" t="s">
        <v>103</v>
      </c>
      <c r="E3218" t="s">
        <v>4</v>
      </c>
      <c r="F3218" t="s">
        <v>0</v>
      </c>
      <c r="G3218" s="6">
        <v>11</v>
      </c>
      <c r="H3218" t="s">
        <v>3</v>
      </c>
      <c r="I3218" t="s">
        <v>20</v>
      </c>
      <c r="J3218" s="1">
        <v>46000</v>
      </c>
      <c r="K3218">
        <v>1</v>
      </c>
      <c r="L3218">
        <v>4.5</v>
      </c>
      <c r="M3218">
        <v>6.2</v>
      </c>
      <c r="N3218" s="3">
        <v>475198.2</v>
      </c>
      <c r="O3218" s="3">
        <v>140800</v>
      </c>
      <c r="P3218" s="7">
        <f>(N3218-O3218)/N3218*100</f>
        <v>70.370258136499672</v>
      </c>
    </row>
    <row r="3219" spans="1:16" x14ac:dyDescent="0.35">
      <c r="A3219" t="s">
        <v>752</v>
      </c>
      <c r="B3219" t="s">
        <v>90</v>
      </c>
      <c r="C3219" t="s">
        <v>118</v>
      </c>
      <c r="D3219" t="s">
        <v>98</v>
      </c>
      <c r="E3219" t="s">
        <v>14</v>
      </c>
      <c r="F3219" t="s">
        <v>0</v>
      </c>
      <c r="G3219" s="6">
        <v>9</v>
      </c>
      <c r="H3219" t="s">
        <v>3</v>
      </c>
      <c r="I3219" t="s">
        <v>2</v>
      </c>
      <c r="J3219" s="1">
        <v>40000</v>
      </c>
      <c r="K3219">
        <v>1</v>
      </c>
      <c r="L3219">
        <v>4.5</v>
      </c>
      <c r="M3219">
        <v>6.9</v>
      </c>
      <c r="N3219" s="3">
        <v>741508</v>
      </c>
      <c r="O3219" s="3">
        <v>287950</v>
      </c>
      <c r="P3219" s="7">
        <f>(N3219-O3219)/N3219*100</f>
        <v>61.166973249108572</v>
      </c>
    </row>
    <row r="3220" spans="1:16" x14ac:dyDescent="0.35">
      <c r="A3220" t="s">
        <v>1001</v>
      </c>
      <c r="B3220" t="s">
        <v>90</v>
      </c>
      <c r="C3220" t="s">
        <v>91</v>
      </c>
      <c r="D3220" t="s">
        <v>468</v>
      </c>
      <c r="E3220" t="s">
        <v>14</v>
      </c>
      <c r="F3220" t="s">
        <v>0</v>
      </c>
      <c r="G3220" s="6">
        <v>3</v>
      </c>
      <c r="H3220" t="s">
        <v>3</v>
      </c>
      <c r="I3220" t="s">
        <v>12</v>
      </c>
      <c r="J3220" s="1">
        <v>18000</v>
      </c>
      <c r="K3220">
        <v>1</v>
      </c>
      <c r="L3220">
        <v>4.3</v>
      </c>
      <c r="M3220">
        <v>7.4</v>
      </c>
      <c r="N3220" s="3">
        <v>1079071.83445</v>
      </c>
      <c r="O3220" s="3">
        <v>838800</v>
      </c>
      <c r="P3220" s="7">
        <f>(N3220-O3220)/N3220*100</f>
        <v>22.266528212411909</v>
      </c>
    </row>
    <row r="3221" spans="1:16" x14ac:dyDescent="0.35">
      <c r="A3221" t="s">
        <v>1152</v>
      </c>
      <c r="B3221" t="s">
        <v>90</v>
      </c>
      <c r="C3221" t="s">
        <v>218</v>
      </c>
      <c r="D3221" t="s">
        <v>597</v>
      </c>
      <c r="E3221" t="s">
        <v>217</v>
      </c>
      <c r="F3221" t="s">
        <v>28</v>
      </c>
      <c r="G3221" s="6">
        <v>7</v>
      </c>
      <c r="H3221" t="s">
        <v>13</v>
      </c>
      <c r="I3221" t="s">
        <v>12</v>
      </c>
      <c r="J3221" s="1">
        <v>64179</v>
      </c>
      <c r="K3221">
        <v>1</v>
      </c>
      <c r="L3221">
        <v>4.3</v>
      </c>
      <c r="M3221">
        <v>8.1999999999999993</v>
      </c>
      <c r="N3221" s="3">
        <v>469060</v>
      </c>
      <c r="O3221" s="3">
        <v>224502</v>
      </c>
      <c r="P3221" s="7">
        <f>(N3221-O3221)/N3221*100</f>
        <v>52.13789280689037</v>
      </c>
    </row>
    <row r="3222" spans="1:16" x14ac:dyDescent="0.35">
      <c r="A3222" t="s">
        <v>1017</v>
      </c>
      <c r="B3222" t="s">
        <v>90</v>
      </c>
      <c r="C3222" t="s">
        <v>151</v>
      </c>
      <c r="D3222" t="s">
        <v>96</v>
      </c>
      <c r="E3222" t="s">
        <v>4</v>
      </c>
      <c r="F3222" t="s">
        <v>0</v>
      </c>
      <c r="G3222" s="6">
        <v>6</v>
      </c>
      <c r="H3222" t="s">
        <v>3</v>
      </c>
      <c r="I3222" t="s">
        <v>37</v>
      </c>
      <c r="J3222" s="1">
        <v>80000</v>
      </c>
      <c r="K3222">
        <v>1</v>
      </c>
      <c r="L3222">
        <v>5</v>
      </c>
      <c r="M3222">
        <v>5.4</v>
      </c>
      <c r="N3222" s="3">
        <v>397052</v>
      </c>
      <c r="O3222" s="3">
        <v>242550</v>
      </c>
      <c r="P3222" s="7">
        <f>(N3222-O3222)/N3222*100</f>
        <v>38.912283529613248</v>
      </c>
    </row>
    <row r="3223" spans="1:16" x14ac:dyDescent="0.35">
      <c r="A3223" t="s">
        <v>1045</v>
      </c>
      <c r="B3223" t="s">
        <v>90</v>
      </c>
      <c r="C3223" t="s">
        <v>118</v>
      </c>
      <c r="D3223" t="s">
        <v>478</v>
      </c>
      <c r="E3223" t="s">
        <v>14</v>
      </c>
      <c r="F3223" t="s">
        <v>0</v>
      </c>
      <c r="G3223" s="6">
        <v>6</v>
      </c>
      <c r="H3223" t="s">
        <v>13</v>
      </c>
      <c r="I3223" t="s">
        <v>1</v>
      </c>
      <c r="J3223" s="1">
        <v>22000</v>
      </c>
      <c r="K3223">
        <v>1</v>
      </c>
      <c r="L3223">
        <v>4.5</v>
      </c>
      <c r="M3223">
        <v>4.2</v>
      </c>
      <c r="N3223" s="3">
        <v>792907.87732900004</v>
      </c>
      <c r="O3223" s="3">
        <v>487728</v>
      </c>
      <c r="P3223" s="7">
        <f>(N3223-O3223)/N3223*100</f>
        <v>38.488692829869848</v>
      </c>
    </row>
    <row r="3224" spans="1:16" x14ac:dyDescent="0.35">
      <c r="A3224" t="s">
        <v>982</v>
      </c>
      <c r="B3224" t="s">
        <v>90</v>
      </c>
      <c r="C3224" t="s">
        <v>123</v>
      </c>
      <c r="D3224" t="s">
        <v>424</v>
      </c>
      <c r="E3224" t="s">
        <v>4</v>
      </c>
      <c r="F3224" t="s">
        <v>10</v>
      </c>
      <c r="G3224" s="6">
        <v>7</v>
      </c>
      <c r="H3224" t="s">
        <v>3</v>
      </c>
      <c r="I3224" t="s">
        <v>37</v>
      </c>
      <c r="J3224" s="1">
        <v>75617</v>
      </c>
      <c r="K3224">
        <v>1</v>
      </c>
      <c r="L3224">
        <v>3.8</v>
      </c>
      <c r="M3224">
        <v>5.2</v>
      </c>
      <c r="N3224" s="3">
        <v>651184.17041799997</v>
      </c>
      <c r="O3224" s="3">
        <v>264292.08</v>
      </c>
      <c r="P3224" s="7">
        <f>(N3224-O3224)/N3224*100</f>
        <v>59.413620292651004</v>
      </c>
    </row>
    <row r="3225" spans="1:16" x14ac:dyDescent="0.35">
      <c r="A3225" t="s">
        <v>716</v>
      </c>
      <c r="B3225" t="s">
        <v>90</v>
      </c>
      <c r="C3225" t="s">
        <v>123</v>
      </c>
      <c r="D3225" t="s">
        <v>156</v>
      </c>
      <c r="E3225" t="s">
        <v>4</v>
      </c>
      <c r="F3225" t="s">
        <v>10</v>
      </c>
      <c r="G3225" s="6">
        <v>6</v>
      </c>
      <c r="H3225" t="s">
        <v>3</v>
      </c>
      <c r="I3225" t="s">
        <v>12</v>
      </c>
      <c r="J3225" s="1">
        <v>46700</v>
      </c>
      <c r="K3225">
        <v>1</v>
      </c>
      <c r="L3225">
        <v>4.3</v>
      </c>
      <c r="M3225">
        <v>5.7</v>
      </c>
      <c r="N3225" s="3">
        <v>607771.89239000005</v>
      </c>
      <c r="O3225" s="3">
        <v>297078</v>
      </c>
      <c r="P3225" s="7">
        <f>(N3225-O3225)/N3225*100</f>
        <v>51.120148246446298</v>
      </c>
    </row>
    <row r="3226" spans="1:16" x14ac:dyDescent="0.35">
      <c r="A3226" t="s">
        <v>715</v>
      </c>
      <c r="B3226" t="s">
        <v>90</v>
      </c>
      <c r="C3226" t="s">
        <v>97</v>
      </c>
      <c r="D3226" t="s">
        <v>121</v>
      </c>
      <c r="E3226" t="s">
        <v>14</v>
      </c>
      <c r="F3226" t="s">
        <v>0</v>
      </c>
      <c r="G3226" s="6">
        <v>10</v>
      </c>
      <c r="H3226" t="s">
        <v>3</v>
      </c>
      <c r="I3226" t="s">
        <v>12</v>
      </c>
      <c r="J3226" s="1">
        <v>65000</v>
      </c>
      <c r="K3226">
        <v>2</v>
      </c>
      <c r="L3226">
        <v>4.3</v>
      </c>
      <c r="M3226">
        <v>7.8</v>
      </c>
      <c r="N3226" s="3">
        <v>828686.83540400001</v>
      </c>
      <c r="O3226" s="3">
        <v>215600</v>
      </c>
      <c r="P3226" s="7">
        <f>(N3226-O3226)/N3226*100</f>
        <v>73.982934108650227</v>
      </c>
    </row>
    <row r="3227" spans="1:16" x14ac:dyDescent="0.35">
      <c r="A3227" t="s">
        <v>715</v>
      </c>
      <c r="B3227" t="s">
        <v>90</v>
      </c>
      <c r="C3227" t="s">
        <v>97</v>
      </c>
      <c r="D3227" t="s">
        <v>121</v>
      </c>
      <c r="E3227" t="s">
        <v>14</v>
      </c>
      <c r="F3227" t="s">
        <v>0</v>
      </c>
      <c r="G3227" s="6">
        <v>9</v>
      </c>
      <c r="H3227" t="s">
        <v>3</v>
      </c>
      <c r="I3227" t="s">
        <v>18</v>
      </c>
      <c r="J3227" s="1">
        <v>52420</v>
      </c>
      <c r="K3227">
        <v>2</v>
      </c>
      <c r="L3227">
        <v>4.5</v>
      </c>
      <c r="M3227">
        <v>6.6</v>
      </c>
      <c r="N3227" s="3">
        <v>828686.83540400001</v>
      </c>
      <c r="O3227" s="3">
        <v>242550.90400008002</v>
      </c>
      <c r="P3227" s="7">
        <f>(N3227-O3227)/N3227*100</f>
        <v>70.730691783967828</v>
      </c>
    </row>
    <row r="3228" spans="1:16" x14ac:dyDescent="0.35">
      <c r="A3228" t="s">
        <v>729</v>
      </c>
      <c r="B3228" t="s">
        <v>90</v>
      </c>
      <c r="C3228" t="s">
        <v>99</v>
      </c>
      <c r="D3228" t="s">
        <v>174</v>
      </c>
      <c r="E3228" t="s">
        <v>4</v>
      </c>
      <c r="F3228" t="s">
        <v>0</v>
      </c>
      <c r="G3228" s="6">
        <v>10</v>
      </c>
      <c r="H3228" t="s">
        <v>3</v>
      </c>
      <c r="I3228" t="s">
        <v>23</v>
      </c>
      <c r="J3228" s="1">
        <v>750000</v>
      </c>
      <c r="K3228">
        <v>1</v>
      </c>
      <c r="L3228">
        <v>5</v>
      </c>
      <c r="M3228">
        <v>3.4</v>
      </c>
      <c r="N3228" s="3">
        <v>563322.6</v>
      </c>
      <c r="O3228" s="3">
        <v>310800</v>
      </c>
      <c r="P3228" s="7">
        <f>(N3228-O3228)/N3228*100</f>
        <v>44.827351148347319</v>
      </c>
    </row>
    <row r="3229" spans="1:16" x14ac:dyDescent="0.35">
      <c r="A3229" t="s">
        <v>699</v>
      </c>
      <c r="B3229" t="s">
        <v>90</v>
      </c>
      <c r="C3229" t="s">
        <v>97</v>
      </c>
      <c r="D3229" t="s">
        <v>136</v>
      </c>
      <c r="E3229" t="s">
        <v>14</v>
      </c>
      <c r="F3229" t="s">
        <v>164</v>
      </c>
      <c r="G3229" s="6">
        <v>7</v>
      </c>
      <c r="H3229" t="s">
        <v>3</v>
      </c>
      <c r="I3229" t="s">
        <v>37</v>
      </c>
      <c r="J3229" s="1">
        <v>65000</v>
      </c>
      <c r="K3229">
        <v>1</v>
      </c>
      <c r="L3229">
        <v>5.7</v>
      </c>
      <c r="M3229">
        <v>3.4</v>
      </c>
      <c r="N3229" s="3">
        <v>864939.77675800002</v>
      </c>
      <c r="O3229" s="3">
        <v>403200</v>
      </c>
      <c r="P3229" s="7">
        <f>(N3229-O3229)/N3229*100</f>
        <v>53.384037729044046</v>
      </c>
    </row>
    <row r="3230" spans="1:16" x14ac:dyDescent="0.35">
      <c r="A3230" t="s">
        <v>699</v>
      </c>
      <c r="B3230" t="s">
        <v>90</v>
      </c>
      <c r="C3230" t="s">
        <v>97</v>
      </c>
      <c r="D3230" t="s">
        <v>136</v>
      </c>
      <c r="E3230" t="s">
        <v>14</v>
      </c>
      <c r="F3230" t="s">
        <v>0</v>
      </c>
      <c r="G3230" s="6">
        <v>7</v>
      </c>
      <c r="H3230" t="s">
        <v>3</v>
      </c>
      <c r="I3230" t="s">
        <v>1</v>
      </c>
      <c r="J3230" s="1">
        <v>43200</v>
      </c>
      <c r="K3230">
        <v>1</v>
      </c>
      <c r="L3230">
        <v>4.3</v>
      </c>
      <c r="M3230">
        <v>7.2</v>
      </c>
      <c r="N3230" s="3">
        <v>864939.77675800002</v>
      </c>
      <c r="O3230" s="3">
        <v>333750</v>
      </c>
      <c r="P3230" s="7">
        <f>(N3230-O3230)/N3230*100</f>
        <v>61.413498492233252</v>
      </c>
    </row>
    <row r="3231" spans="1:16" x14ac:dyDescent="0.35">
      <c r="A3231" t="s">
        <v>699</v>
      </c>
      <c r="B3231" t="s">
        <v>90</v>
      </c>
      <c r="C3231" t="s">
        <v>97</v>
      </c>
      <c r="D3231" t="s">
        <v>136</v>
      </c>
      <c r="E3231" t="s">
        <v>14</v>
      </c>
      <c r="F3231" t="s">
        <v>28</v>
      </c>
      <c r="G3231" s="6">
        <v>7</v>
      </c>
      <c r="H3231" t="s">
        <v>3</v>
      </c>
      <c r="I3231" t="s">
        <v>1</v>
      </c>
      <c r="J3231" s="1">
        <v>42212</v>
      </c>
      <c r="K3231">
        <v>1</v>
      </c>
      <c r="L3231">
        <v>4.5</v>
      </c>
      <c r="M3231">
        <v>4.2</v>
      </c>
      <c r="N3231" s="3">
        <v>864939.77675800002</v>
      </c>
      <c r="O3231" s="3">
        <v>333750</v>
      </c>
      <c r="P3231" s="7">
        <f>(N3231-O3231)/N3231*100</f>
        <v>61.413498492233252</v>
      </c>
    </row>
    <row r="3232" spans="1:16" x14ac:dyDescent="0.35">
      <c r="A3232" t="s">
        <v>994</v>
      </c>
      <c r="B3232" t="s">
        <v>90</v>
      </c>
      <c r="C3232" t="s">
        <v>187</v>
      </c>
      <c r="D3232" t="s">
        <v>189</v>
      </c>
      <c r="E3232" t="s">
        <v>4</v>
      </c>
      <c r="F3232" t="s">
        <v>0</v>
      </c>
      <c r="G3232" s="6">
        <v>7</v>
      </c>
      <c r="H3232" t="s">
        <v>3</v>
      </c>
      <c r="I3232" t="s">
        <v>12</v>
      </c>
      <c r="J3232" s="1">
        <v>51650</v>
      </c>
      <c r="K3232">
        <v>1</v>
      </c>
      <c r="L3232">
        <v>4.3</v>
      </c>
      <c r="M3232">
        <v>4.5999999999999996</v>
      </c>
      <c r="N3232" s="3">
        <v>394408.98835200001</v>
      </c>
      <c r="O3232" s="3">
        <v>198000</v>
      </c>
      <c r="P3232" s="7">
        <f>(N3232-O3232)/N3232*100</f>
        <v>49.798304336996999</v>
      </c>
    </row>
    <row r="3233" spans="1:16" x14ac:dyDescent="0.35">
      <c r="A3233" t="s">
        <v>710</v>
      </c>
      <c r="B3233" t="s">
        <v>90</v>
      </c>
      <c r="C3233" t="s">
        <v>151</v>
      </c>
      <c r="D3233" t="s">
        <v>103</v>
      </c>
      <c r="E3233" t="s">
        <v>4</v>
      </c>
      <c r="F3233" t="s">
        <v>153</v>
      </c>
      <c r="G3233" s="6">
        <v>6</v>
      </c>
      <c r="H3233" t="s">
        <v>3</v>
      </c>
      <c r="I3233" t="s">
        <v>43</v>
      </c>
      <c r="J3233" s="1">
        <v>52000</v>
      </c>
      <c r="K3233">
        <v>1</v>
      </c>
      <c r="L3233">
        <v>5.7</v>
      </c>
      <c r="M3233">
        <v>5</v>
      </c>
      <c r="N3233" s="3">
        <v>375111</v>
      </c>
      <c r="O3233" s="3">
        <v>251598</v>
      </c>
      <c r="P3233" s="7">
        <f>(N3233-O3233)/N3233*100</f>
        <v>32.92705359213673</v>
      </c>
    </row>
    <row r="3234" spans="1:16" x14ac:dyDescent="0.35">
      <c r="A3234" t="s">
        <v>750</v>
      </c>
      <c r="B3234" t="s">
        <v>90</v>
      </c>
      <c r="C3234" t="s">
        <v>95</v>
      </c>
      <c r="D3234" t="s">
        <v>103</v>
      </c>
      <c r="E3234" t="s">
        <v>4</v>
      </c>
      <c r="F3234" t="s">
        <v>0</v>
      </c>
      <c r="G3234" s="6">
        <v>10</v>
      </c>
      <c r="H3234" t="s">
        <v>3</v>
      </c>
      <c r="I3234" t="s">
        <v>1</v>
      </c>
      <c r="J3234" s="1">
        <v>67000</v>
      </c>
      <c r="K3234">
        <v>1</v>
      </c>
      <c r="L3234">
        <v>4.5</v>
      </c>
      <c r="M3234">
        <v>4.2</v>
      </c>
      <c r="N3234" s="3">
        <v>475198.2</v>
      </c>
      <c r="O3234" s="3">
        <v>220000</v>
      </c>
      <c r="P3234" s="7">
        <f>(N3234-O3234)/N3234*100</f>
        <v>53.703528338280748</v>
      </c>
    </row>
    <row r="3235" spans="1:16" x14ac:dyDescent="0.35">
      <c r="A3235" t="s">
        <v>697</v>
      </c>
      <c r="B3235" t="s">
        <v>90</v>
      </c>
      <c r="C3235" t="s">
        <v>99</v>
      </c>
      <c r="D3235" t="s">
        <v>98</v>
      </c>
      <c r="E3235" t="s">
        <v>4</v>
      </c>
      <c r="F3235" t="s">
        <v>0</v>
      </c>
      <c r="G3235" s="6">
        <v>9</v>
      </c>
      <c r="H3235" t="s">
        <v>3</v>
      </c>
      <c r="I3235" t="s">
        <v>18</v>
      </c>
      <c r="J3235" s="1">
        <v>41145</v>
      </c>
      <c r="K3235">
        <v>1</v>
      </c>
      <c r="L3235">
        <v>5</v>
      </c>
      <c r="M3235">
        <v>5.9</v>
      </c>
      <c r="N3235" s="3">
        <v>507718.23128900002</v>
      </c>
      <c r="O3235" s="3">
        <v>233518</v>
      </c>
      <c r="P3235" s="7">
        <f>(N3235-O3235)/N3235*100</f>
        <v>54.006378812290777</v>
      </c>
    </row>
    <row r="3236" spans="1:16" x14ac:dyDescent="0.35">
      <c r="A3236" t="s">
        <v>1154</v>
      </c>
      <c r="B3236" t="s">
        <v>90</v>
      </c>
      <c r="C3236" t="s">
        <v>99</v>
      </c>
      <c r="D3236" t="s">
        <v>539</v>
      </c>
      <c r="E3236" t="s">
        <v>4</v>
      </c>
      <c r="F3236" t="s">
        <v>0</v>
      </c>
      <c r="G3236" s="6">
        <v>1</v>
      </c>
      <c r="H3236" t="s">
        <v>3</v>
      </c>
      <c r="I3236" t="s">
        <v>1</v>
      </c>
      <c r="J3236" s="1">
        <v>1620</v>
      </c>
      <c r="K3236">
        <v>1</v>
      </c>
      <c r="L3236">
        <v>4.5</v>
      </c>
      <c r="M3236">
        <v>9.9</v>
      </c>
      <c r="N3236" s="3">
        <v>567959</v>
      </c>
      <c r="O3236" s="3">
        <v>530478</v>
      </c>
      <c r="P3236" s="7">
        <f>(N3236-O3236)/N3236*100</f>
        <v>6.5992439595111616</v>
      </c>
    </row>
    <row r="3237" spans="1:16" x14ac:dyDescent="0.35">
      <c r="A3237" t="s">
        <v>1005</v>
      </c>
      <c r="B3237" t="s">
        <v>90</v>
      </c>
      <c r="C3237" t="s">
        <v>99</v>
      </c>
      <c r="D3237" t="s">
        <v>189</v>
      </c>
      <c r="E3237" t="s">
        <v>4</v>
      </c>
      <c r="F3237" t="s">
        <v>0</v>
      </c>
      <c r="G3237" s="6">
        <v>10</v>
      </c>
      <c r="H3237" t="s">
        <v>13</v>
      </c>
      <c r="I3237" t="s">
        <v>18</v>
      </c>
      <c r="J3237" s="1">
        <v>55000</v>
      </c>
      <c r="K3237">
        <v>1</v>
      </c>
      <c r="L3237">
        <v>4.5</v>
      </c>
      <c r="M3237">
        <v>6.6</v>
      </c>
      <c r="N3237" s="3">
        <v>463669.617616</v>
      </c>
      <c r="O3237" s="3">
        <v>206800</v>
      </c>
      <c r="P3237" s="7">
        <f>(N3237-O3237)/N3237*100</f>
        <v>55.39927738563479</v>
      </c>
    </row>
    <row r="3238" spans="1:16" x14ac:dyDescent="0.35">
      <c r="A3238" t="s">
        <v>697</v>
      </c>
      <c r="B3238" t="s">
        <v>90</v>
      </c>
      <c r="C3238" t="s">
        <v>99</v>
      </c>
      <c r="D3238" t="s">
        <v>98</v>
      </c>
      <c r="E3238" t="s">
        <v>4</v>
      </c>
      <c r="F3238" t="s">
        <v>0</v>
      </c>
      <c r="G3238" s="6">
        <v>11</v>
      </c>
      <c r="H3238" t="s">
        <v>3</v>
      </c>
      <c r="I3238" t="s">
        <v>12</v>
      </c>
      <c r="J3238" s="1">
        <v>61000</v>
      </c>
      <c r="K3238">
        <v>2</v>
      </c>
      <c r="L3238">
        <v>4.5</v>
      </c>
      <c r="M3238">
        <v>9.9</v>
      </c>
      <c r="N3238" s="3">
        <v>507718.23128900002</v>
      </c>
      <c r="O3238" s="3">
        <v>158400</v>
      </c>
      <c r="P3238" s="7">
        <f>(N3238-O3238)/N3238*100</f>
        <v>68.801593041507985</v>
      </c>
    </row>
    <row r="3239" spans="1:16" x14ac:dyDescent="0.35">
      <c r="A3239" t="s">
        <v>766</v>
      </c>
      <c r="B3239" t="s">
        <v>90</v>
      </c>
      <c r="C3239" t="s">
        <v>118</v>
      </c>
      <c r="D3239" t="s">
        <v>121</v>
      </c>
      <c r="E3239" t="s">
        <v>14</v>
      </c>
      <c r="F3239" t="s">
        <v>0</v>
      </c>
      <c r="G3239" s="6">
        <v>6</v>
      </c>
      <c r="H3239" t="s">
        <v>3</v>
      </c>
      <c r="I3239" t="s">
        <v>1</v>
      </c>
      <c r="J3239" s="1">
        <v>124994</v>
      </c>
      <c r="K3239">
        <v>1</v>
      </c>
      <c r="L3239">
        <v>4.2</v>
      </c>
      <c r="M3239">
        <v>7.3</v>
      </c>
      <c r="N3239" s="3">
        <v>812098</v>
      </c>
      <c r="O3239" s="3">
        <v>333750</v>
      </c>
      <c r="P3239" s="7">
        <f>(N3239-O3239)/N3239*100</f>
        <v>58.902743264975413</v>
      </c>
    </row>
    <row r="3240" spans="1:16" x14ac:dyDescent="0.35">
      <c r="A3240" t="s">
        <v>1113</v>
      </c>
      <c r="B3240" t="s">
        <v>90</v>
      </c>
      <c r="C3240" t="s">
        <v>99</v>
      </c>
      <c r="D3240" t="s">
        <v>446</v>
      </c>
      <c r="E3240" t="s">
        <v>4</v>
      </c>
      <c r="F3240" t="s">
        <v>153</v>
      </c>
      <c r="G3240" s="6">
        <v>12</v>
      </c>
      <c r="H3240" t="s">
        <v>3</v>
      </c>
      <c r="I3240" t="s">
        <v>12</v>
      </c>
      <c r="J3240" s="1">
        <v>55000</v>
      </c>
      <c r="K3240">
        <v>1</v>
      </c>
      <c r="L3240">
        <v>4.5</v>
      </c>
      <c r="M3240">
        <v>8.1999999999999993</v>
      </c>
      <c r="N3240" s="3">
        <v>464828.79165999999</v>
      </c>
      <c r="O3240" s="3">
        <v>139920</v>
      </c>
      <c r="P3240" s="7">
        <f>(N3240-O3240)/N3240*100</f>
        <v>69.898594383468222</v>
      </c>
    </row>
    <row r="3241" spans="1:16" x14ac:dyDescent="0.35">
      <c r="A3241" t="s">
        <v>1010</v>
      </c>
      <c r="B3241" t="s">
        <v>90</v>
      </c>
      <c r="C3241" t="s">
        <v>200</v>
      </c>
      <c r="D3241" t="s">
        <v>119</v>
      </c>
      <c r="E3241" t="s">
        <v>104</v>
      </c>
      <c r="F3241" t="s">
        <v>10</v>
      </c>
      <c r="G3241" s="6">
        <v>6</v>
      </c>
      <c r="H3241" t="s">
        <v>3</v>
      </c>
      <c r="I3241" t="s">
        <v>1</v>
      </c>
      <c r="J3241" s="1">
        <v>54223</v>
      </c>
      <c r="K3241">
        <v>1</v>
      </c>
      <c r="L3241">
        <v>4.8</v>
      </c>
      <c r="M3241">
        <v>5.6</v>
      </c>
      <c r="N3241" s="3">
        <v>953818.219086</v>
      </c>
      <c r="O3241" s="3">
        <v>535248</v>
      </c>
      <c r="P3241" s="7">
        <f>(N3241-O3241)/N3241*100</f>
        <v>43.883646874254147</v>
      </c>
    </row>
    <row r="3242" spans="1:16" x14ac:dyDescent="0.35">
      <c r="A3242" t="s">
        <v>1073</v>
      </c>
      <c r="B3242" t="s">
        <v>90</v>
      </c>
      <c r="C3242" t="s">
        <v>442</v>
      </c>
      <c r="D3242" t="s">
        <v>96</v>
      </c>
      <c r="E3242" t="s">
        <v>4</v>
      </c>
      <c r="F3242" t="s">
        <v>0</v>
      </c>
      <c r="G3242" s="6">
        <v>9</v>
      </c>
      <c r="H3242" t="s">
        <v>3</v>
      </c>
      <c r="I3242" t="s">
        <v>127</v>
      </c>
      <c r="J3242" s="1">
        <v>48412</v>
      </c>
      <c r="K3242">
        <v>1</v>
      </c>
      <c r="L3242">
        <v>5</v>
      </c>
      <c r="M3242">
        <v>4.5</v>
      </c>
      <c r="N3242" s="3">
        <v>470900.38765500003</v>
      </c>
      <c r="O3242" s="3">
        <v>154000</v>
      </c>
      <c r="P3242" s="7">
        <f>(N3242-O3242)/N3242*100</f>
        <v>67.296692880867539</v>
      </c>
    </row>
    <row r="3243" spans="1:16" x14ac:dyDescent="0.35">
      <c r="A3243" t="s">
        <v>757</v>
      </c>
      <c r="B3243" t="s">
        <v>90</v>
      </c>
      <c r="C3243" t="s">
        <v>200</v>
      </c>
      <c r="D3243" t="s">
        <v>201</v>
      </c>
      <c r="E3243" t="s">
        <v>104</v>
      </c>
      <c r="F3243" t="s">
        <v>0</v>
      </c>
      <c r="G3243" s="6">
        <v>5</v>
      </c>
      <c r="H3243" t="s">
        <v>3</v>
      </c>
      <c r="I3243" t="s">
        <v>1</v>
      </c>
      <c r="J3243" s="1">
        <v>44000</v>
      </c>
      <c r="K3243">
        <v>1</v>
      </c>
      <c r="L3243">
        <v>4.8</v>
      </c>
      <c r="M3243">
        <v>4.2</v>
      </c>
      <c r="N3243" s="3">
        <v>965624</v>
      </c>
      <c r="O3243" s="3">
        <v>568750</v>
      </c>
      <c r="P3243" s="7">
        <f>(N3243-O3243)/N3243*100</f>
        <v>41.100262628103692</v>
      </c>
    </row>
    <row r="3244" spans="1:16" x14ac:dyDescent="0.35">
      <c r="A3244" t="s">
        <v>752</v>
      </c>
      <c r="B3244" t="s">
        <v>90</v>
      </c>
      <c r="C3244" t="s">
        <v>118</v>
      </c>
      <c r="D3244" t="s">
        <v>98</v>
      </c>
      <c r="E3244" t="s">
        <v>14</v>
      </c>
      <c r="F3244" t="s">
        <v>0</v>
      </c>
      <c r="G3244" s="6">
        <v>6</v>
      </c>
      <c r="H3244" t="s">
        <v>3</v>
      </c>
      <c r="I3244" t="s">
        <v>12</v>
      </c>
      <c r="J3244" s="1">
        <v>70000</v>
      </c>
      <c r="K3244">
        <v>1</v>
      </c>
      <c r="L3244">
        <v>4.8</v>
      </c>
      <c r="M3244">
        <v>5</v>
      </c>
      <c r="N3244" s="3">
        <v>741508</v>
      </c>
      <c r="O3244" s="3">
        <v>356800</v>
      </c>
      <c r="P3244" s="7">
        <f>(N3244-O3244)/N3244*100</f>
        <v>51.881840789310431</v>
      </c>
    </row>
    <row r="3245" spans="1:16" x14ac:dyDescent="0.35">
      <c r="A3245" t="s">
        <v>764</v>
      </c>
      <c r="B3245" t="s">
        <v>90</v>
      </c>
      <c r="C3245" t="s">
        <v>95</v>
      </c>
      <c r="D3245" t="s">
        <v>113</v>
      </c>
      <c r="E3245" t="s">
        <v>4</v>
      </c>
      <c r="F3245" t="s">
        <v>28</v>
      </c>
      <c r="G3245" s="6">
        <v>8</v>
      </c>
      <c r="H3245" t="s">
        <v>3</v>
      </c>
      <c r="I3245" t="s">
        <v>12</v>
      </c>
      <c r="J3245" s="1">
        <v>55002</v>
      </c>
      <c r="K3245">
        <v>2</v>
      </c>
      <c r="L3245">
        <v>5</v>
      </c>
      <c r="M3245">
        <v>5.9</v>
      </c>
      <c r="N3245" s="3">
        <v>514112</v>
      </c>
      <c r="O3245" s="3">
        <v>184800</v>
      </c>
      <c r="P3245" s="7">
        <f>(N3245-O3245)/N3245*100</f>
        <v>64.054525084028384</v>
      </c>
    </row>
    <row r="3246" spans="1:16" x14ac:dyDescent="0.35">
      <c r="A3246" t="s">
        <v>690</v>
      </c>
      <c r="B3246" t="s">
        <v>90</v>
      </c>
      <c r="C3246" t="s">
        <v>122</v>
      </c>
      <c r="D3246" t="s">
        <v>98</v>
      </c>
      <c r="E3246" t="s">
        <v>4</v>
      </c>
      <c r="F3246" t="s">
        <v>0</v>
      </c>
      <c r="G3246" s="6">
        <v>4</v>
      </c>
      <c r="H3246" t="s">
        <v>3</v>
      </c>
      <c r="I3246" t="s">
        <v>18</v>
      </c>
      <c r="J3246" s="1">
        <v>16000</v>
      </c>
      <c r="K3246">
        <v>1</v>
      </c>
      <c r="L3246">
        <v>5</v>
      </c>
      <c r="M3246">
        <v>6.8</v>
      </c>
      <c r="N3246" s="3">
        <v>520309</v>
      </c>
      <c r="O3246" s="3">
        <v>310800</v>
      </c>
      <c r="P3246" s="7">
        <f>(N3246-O3246)/N3246*100</f>
        <v>40.266264854153974</v>
      </c>
    </row>
    <row r="3247" spans="1:16" x14ac:dyDescent="0.35">
      <c r="A3247" t="s">
        <v>1105</v>
      </c>
      <c r="B3247" t="s">
        <v>90</v>
      </c>
      <c r="C3247" t="s">
        <v>200</v>
      </c>
      <c r="D3247" t="s">
        <v>175</v>
      </c>
      <c r="E3247" t="s">
        <v>104</v>
      </c>
      <c r="F3247" t="s">
        <v>0</v>
      </c>
      <c r="G3247" s="6">
        <v>6</v>
      </c>
      <c r="H3247" t="s">
        <v>3</v>
      </c>
      <c r="I3247" t="s">
        <v>12</v>
      </c>
      <c r="J3247" s="1">
        <v>40000</v>
      </c>
      <c r="K3247">
        <v>2</v>
      </c>
      <c r="L3247">
        <v>9.9</v>
      </c>
      <c r="M3247">
        <v>5.2</v>
      </c>
      <c r="N3247" s="3">
        <v>899612</v>
      </c>
      <c r="O3247" s="3">
        <v>497200</v>
      </c>
      <c r="P3247" s="7">
        <f>(N3247-O3247)/N3247*100</f>
        <v>44.731728789744913</v>
      </c>
    </row>
    <row r="3248" spans="1:16" x14ac:dyDescent="0.35">
      <c r="A3248" t="s">
        <v>1044</v>
      </c>
      <c r="B3248" t="s">
        <v>90</v>
      </c>
      <c r="C3248" t="s">
        <v>442</v>
      </c>
      <c r="D3248" t="s">
        <v>485</v>
      </c>
      <c r="E3248" t="s">
        <v>4</v>
      </c>
      <c r="F3248" t="s">
        <v>0</v>
      </c>
      <c r="G3248" s="6">
        <v>6</v>
      </c>
      <c r="H3248" t="s">
        <v>13</v>
      </c>
      <c r="I3248" t="s">
        <v>12</v>
      </c>
      <c r="J3248" s="1">
        <v>19406</v>
      </c>
      <c r="K3248">
        <v>1</v>
      </c>
      <c r="L3248">
        <v>5</v>
      </c>
      <c r="M3248">
        <v>6.1</v>
      </c>
      <c r="N3248" s="3">
        <v>529907.56153900002</v>
      </c>
      <c r="O3248" s="3">
        <v>260662</v>
      </c>
      <c r="P3248" s="7">
        <f>(N3248-O3248)/N3248*100</f>
        <v>50.809911214898598</v>
      </c>
    </row>
    <row r="3249" spans="1:16" x14ac:dyDescent="0.35">
      <c r="A3249" t="s">
        <v>697</v>
      </c>
      <c r="B3249" t="s">
        <v>90</v>
      </c>
      <c r="C3249" t="s">
        <v>99</v>
      </c>
      <c r="D3249" t="s">
        <v>98</v>
      </c>
      <c r="E3249" t="s">
        <v>4</v>
      </c>
      <c r="F3249" t="s">
        <v>0</v>
      </c>
      <c r="G3249" s="6">
        <v>5</v>
      </c>
      <c r="H3249" t="s">
        <v>3</v>
      </c>
      <c r="I3249" t="s">
        <v>12</v>
      </c>
      <c r="J3249" s="1">
        <v>24500</v>
      </c>
      <c r="K3249">
        <v>1</v>
      </c>
      <c r="L3249">
        <v>5</v>
      </c>
      <c r="M3249">
        <v>6.1</v>
      </c>
      <c r="N3249" s="3">
        <v>507718.23128900002</v>
      </c>
      <c r="O3249" s="3">
        <v>366973.68</v>
      </c>
      <c r="P3249" s="7">
        <f>(N3249-O3249)/N3249*100</f>
        <v>27.720996138286463</v>
      </c>
    </row>
    <row r="3250" spans="1:16" x14ac:dyDescent="0.35">
      <c r="A3250" t="s">
        <v>703</v>
      </c>
      <c r="B3250" t="s">
        <v>90</v>
      </c>
      <c r="C3250" t="s">
        <v>99</v>
      </c>
      <c r="D3250" t="s">
        <v>119</v>
      </c>
      <c r="E3250" t="s">
        <v>4</v>
      </c>
      <c r="F3250" t="s">
        <v>10</v>
      </c>
      <c r="G3250" s="6">
        <v>10</v>
      </c>
      <c r="H3250" t="s">
        <v>3</v>
      </c>
      <c r="I3250" t="s">
        <v>20</v>
      </c>
      <c r="J3250" s="1">
        <v>72000</v>
      </c>
      <c r="K3250">
        <v>1</v>
      </c>
      <c r="L3250">
        <v>5</v>
      </c>
      <c r="M3250">
        <v>7.7</v>
      </c>
      <c r="N3250" s="3">
        <v>806540.75166900002</v>
      </c>
      <c r="O3250" s="3">
        <v>215600</v>
      </c>
      <c r="P3250" s="7">
        <f>(N3250-O3250)/N3250*100</f>
        <v>73.268554681973328</v>
      </c>
    </row>
    <row r="3251" spans="1:16" x14ac:dyDescent="0.35">
      <c r="A3251" t="s">
        <v>1010</v>
      </c>
      <c r="B3251" t="s">
        <v>90</v>
      </c>
      <c r="C3251" t="s">
        <v>200</v>
      </c>
      <c r="D3251" t="s">
        <v>119</v>
      </c>
      <c r="E3251" t="s">
        <v>104</v>
      </c>
      <c r="F3251" t="s">
        <v>10</v>
      </c>
      <c r="G3251" s="6">
        <v>3</v>
      </c>
      <c r="H3251" t="s">
        <v>3</v>
      </c>
      <c r="I3251" t="s">
        <v>77</v>
      </c>
      <c r="J3251" s="1">
        <v>57000</v>
      </c>
      <c r="K3251">
        <v>1</v>
      </c>
      <c r="L3251">
        <v>4.2</v>
      </c>
      <c r="M3251">
        <v>5.2</v>
      </c>
      <c r="N3251" s="3">
        <v>953818.219086</v>
      </c>
      <c r="O3251" s="3">
        <v>690000</v>
      </c>
      <c r="P3251" s="7">
        <f>(N3251-O3251)/N3251*100</f>
        <v>27.659171717101906</v>
      </c>
    </row>
    <row r="3252" spans="1:16" x14ac:dyDescent="0.35">
      <c r="A3252" t="s">
        <v>1027</v>
      </c>
      <c r="B3252" t="s">
        <v>90</v>
      </c>
      <c r="C3252" t="s">
        <v>146</v>
      </c>
      <c r="D3252" t="s">
        <v>98</v>
      </c>
      <c r="E3252" t="s">
        <v>4</v>
      </c>
      <c r="F3252" t="s">
        <v>0</v>
      </c>
      <c r="G3252" s="6">
        <v>7</v>
      </c>
      <c r="H3252" t="s">
        <v>3</v>
      </c>
      <c r="I3252" t="s">
        <v>20</v>
      </c>
      <c r="J3252" s="1">
        <v>45000</v>
      </c>
      <c r="K3252">
        <v>2</v>
      </c>
      <c r="L3252">
        <v>5</v>
      </c>
      <c r="M3252">
        <v>8.8000000000000007</v>
      </c>
      <c r="N3252" s="3">
        <v>436340</v>
      </c>
      <c r="O3252" s="3">
        <v>162800</v>
      </c>
      <c r="P3252" s="7">
        <f>(N3252-O3252)/N3252*100</f>
        <v>62.689645689141493</v>
      </c>
    </row>
    <row r="3253" spans="1:16" x14ac:dyDescent="0.35">
      <c r="A3253" t="s">
        <v>715</v>
      </c>
      <c r="B3253" t="s">
        <v>90</v>
      </c>
      <c r="C3253" t="s">
        <v>97</v>
      </c>
      <c r="D3253" t="s">
        <v>121</v>
      </c>
      <c r="E3253" t="s">
        <v>14</v>
      </c>
      <c r="F3253" t="s">
        <v>0</v>
      </c>
      <c r="G3253" s="6">
        <v>10</v>
      </c>
      <c r="H3253" t="s">
        <v>3</v>
      </c>
      <c r="I3253" t="s">
        <v>12</v>
      </c>
      <c r="J3253" s="1">
        <v>108000</v>
      </c>
      <c r="K3253">
        <v>2</v>
      </c>
      <c r="L3253">
        <v>4.8</v>
      </c>
      <c r="M3253">
        <v>4.8</v>
      </c>
      <c r="N3253" s="3">
        <v>828686.83540400001</v>
      </c>
      <c r="O3253" s="3">
        <v>193600</v>
      </c>
      <c r="P3253" s="7">
        <f>(N3253-O3253)/N3253*100</f>
        <v>76.637736750624683</v>
      </c>
    </row>
    <row r="3254" spans="1:16" x14ac:dyDescent="0.35">
      <c r="A3254" t="s">
        <v>715</v>
      </c>
      <c r="B3254" t="s">
        <v>90</v>
      </c>
      <c r="C3254" t="s">
        <v>97</v>
      </c>
      <c r="D3254" t="s">
        <v>121</v>
      </c>
      <c r="E3254" t="s">
        <v>14</v>
      </c>
      <c r="F3254" t="s">
        <v>0</v>
      </c>
      <c r="G3254" s="6">
        <v>10</v>
      </c>
      <c r="H3254" t="s">
        <v>3</v>
      </c>
      <c r="I3254" t="s">
        <v>290</v>
      </c>
      <c r="J3254" s="1">
        <v>59913</v>
      </c>
      <c r="K3254">
        <v>1</v>
      </c>
      <c r="L3254">
        <v>5</v>
      </c>
      <c r="M3254">
        <v>4</v>
      </c>
      <c r="N3254" s="3">
        <v>828686.83540400001</v>
      </c>
      <c r="O3254" s="3">
        <v>256128</v>
      </c>
      <c r="P3254" s="7">
        <f>(N3254-O3254)/N3254*100</f>
        <v>69.092304950743795</v>
      </c>
    </row>
    <row r="3255" spans="1:16" x14ac:dyDescent="0.35">
      <c r="A3255" t="s">
        <v>1008</v>
      </c>
      <c r="B3255" t="s">
        <v>90</v>
      </c>
      <c r="C3255" t="s">
        <v>99</v>
      </c>
      <c r="D3255" t="s">
        <v>220</v>
      </c>
      <c r="E3255" t="s">
        <v>4</v>
      </c>
      <c r="F3255" t="s">
        <v>0</v>
      </c>
      <c r="G3255" s="6">
        <v>7</v>
      </c>
      <c r="H3255" t="s">
        <v>3</v>
      </c>
      <c r="I3255" t="s">
        <v>1</v>
      </c>
      <c r="J3255" s="1">
        <v>60000</v>
      </c>
      <c r="K3255">
        <v>1</v>
      </c>
      <c r="L3255">
        <v>4.3</v>
      </c>
      <c r="M3255">
        <v>6.6</v>
      </c>
      <c r="N3255" s="3">
        <v>536697.58239</v>
      </c>
      <c r="O3255" s="3">
        <v>310800</v>
      </c>
      <c r="P3255" s="7">
        <f>(N3255-O3255)/N3255*100</f>
        <v>42.090292522660903</v>
      </c>
    </row>
    <row r="3256" spans="1:16" x14ac:dyDescent="0.35">
      <c r="A3256" t="s">
        <v>998</v>
      </c>
      <c r="B3256" t="s">
        <v>90</v>
      </c>
      <c r="C3256" t="s">
        <v>200</v>
      </c>
      <c r="D3256" t="s">
        <v>445</v>
      </c>
      <c r="E3256" t="s">
        <v>104</v>
      </c>
      <c r="F3256" t="s">
        <v>10</v>
      </c>
      <c r="G3256" s="6">
        <v>4</v>
      </c>
      <c r="H3256" t="s">
        <v>3</v>
      </c>
      <c r="I3256" t="s">
        <v>12</v>
      </c>
      <c r="J3256" s="1">
        <v>36800</v>
      </c>
      <c r="K3256">
        <v>1</v>
      </c>
      <c r="L3256">
        <v>9.8000000000000007</v>
      </c>
      <c r="M3256">
        <v>7.7</v>
      </c>
      <c r="N3256" s="3">
        <v>1031249.95643</v>
      </c>
      <c r="O3256" s="3">
        <v>611144.88</v>
      </c>
      <c r="P3256" s="7">
        <f>(N3256-O3256)/N3256*100</f>
        <v>40.737463677993979</v>
      </c>
    </row>
    <row r="3257" spans="1:16" x14ac:dyDescent="0.35">
      <c r="A3257" t="s">
        <v>1053</v>
      </c>
      <c r="B3257" t="s">
        <v>90</v>
      </c>
      <c r="C3257" t="s">
        <v>91</v>
      </c>
      <c r="D3257" t="s">
        <v>121</v>
      </c>
      <c r="E3257" t="s">
        <v>14</v>
      </c>
      <c r="F3257" t="s">
        <v>0</v>
      </c>
      <c r="G3257" s="6">
        <v>4</v>
      </c>
      <c r="H3257" t="s">
        <v>3</v>
      </c>
      <c r="I3257" t="s">
        <v>1</v>
      </c>
      <c r="J3257" s="1">
        <v>29535</v>
      </c>
      <c r="K3257">
        <v>1</v>
      </c>
      <c r="L3257">
        <v>4.3</v>
      </c>
      <c r="M3257">
        <v>4.5999999999999996</v>
      </c>
      <c r="N3257" s="3">
        <v>1014511.9811100001</v>
      </c>
      <c r="O3257" s="3">
        <v>754038</v>
      </c>
      <c r="P3257" s="7">
        <f>(N3257-O3257)/N3257*100</f>
        <v>25.674805814023969</v>
      </c>
    </row>
    <row r="3258" spans="1:16" x14ac:dyDescent="0.35">
      <c r="A3258" t="s">
        <v>702</v>
      </c>
      <c r="B3258" t="s">
        <v>90</v>
      </c>
      <c r="C3258" t="s">
        <v>122</v>
      </c>
      <c r="D3258" t="s">
        <v>114</v>
      </c>
      <c r="E3258" t="s">
        <v>4</v>
      </c>
      <c r="F3258" t="s">
        <v>28</v>
      </c>
      <c r="G3258" s="6">
        <v>6</v>
      </c>
      <c r="H3258" t="s">
        <v>3</v>
      </c>
      <c r="I3258" t="s">
        <v>1</v>
      </c>
      <c r="J3258" s="1">
        <v>65000</v>
      </c>
      <c r="K3258">
        <v>1</v>
      </c>
      <c r="L3258">
        <v>4.3</v>
      </c>
      <c r="M3258">
        <v>7</v>
      </c>
      <c r="N3258" s="3">
        <v>533447</v>
      </c>
      <c r="O3258" s="3">
        <v>247072</v>
      </c>
      <c r="P3258" s="7">
        <f>(N3258-O3258)/N3258*100</f>
        <v>53.683871124966487</v>
      </c>
    </row>
    <row r="3259" spans="1:16" x14ac:dyDescent="0.35">
      <c r="A3259" t="s">
        <v>752</v>
      </c>
      <c r="B3259" t="s">
        <v>90</v>
      </c>
      <c r="C3259" t="s">
        <v>118</v>
      </c>
      <c r="D3259" t="s">
        <v>98</v>
      </c>
      <c r="E3259" t="s">
        <v>14</v>
      </c>
      <c r="F3259" t="s">
        <v>0</v>
      </c>
      <c r="G3259" s="6">
        <v>8</v>
      </c>
      <c r="H3259" t="s">
        <v>3</v>
      </c>
      <c r="I3259" t="s">
        <v>12</v>
      </c>
      <c r="J3259" s="1">
        <v>60000</v>
      </c>
      <c r="K3259">
        <v>1</v>
      </c>
      <c r="L3259">
        <v>4.3</v>
      </c>
      <c r="M3259">
        <v>5.7</v>
      </c>
      <c r="N3259" s="3">
        <v>741508</v>
      </c>
      <c r="O3259" s="3">
        <v>310800</v>
      </c>
      <c r="P3259" s="7">
        <f>(N3259-O3259)/N3259*100</f>
        <v>58.085415127011444</v>
      </c>
    </row>
    <row r="3260" spans="1:16" x14ac:dyDescent="0.35">
      <c r="A3260" t="s">
        <v>743</v>
      </c>
      <c r="B3260" t="s">
        <v>90</v>
      </c>
      <c r="C3260" t="s">
        <v>118</v>
      </c>
      <c r="D3260" t="s">
        <v>189</v>
      </c>
      <c r="E3260" t="s">
        <v>14</v>
      </c>
      <c r="F3260" t="s">
        <v>0</v>
      </c>
      <c r="G3260" s="6">
        <v>9</v>
      </c>
      <c r="H3260" t="s">
        <v>3</v>
      </c>
      <c r="I3260" t="s">
        <v>37</v>
      </c>
      <c r="J3260" s="1">
        <v>61097</v>
      </c>
      <c r="K3260">
        <v>1</v>
      </c>
      <c r="L3260">
        <v>4.3</v>
      </c>
      <c r="M3260">
        <v>5.3</v>
      </c>
      <c r="N3260" s="3">
        <v>641315</v>
      </c>
      <c r="O3260" s="3">
        <v>274288</v>
      </c>
      <c r="P3260" s="7">
        <f>(N3260-O3260)/N3260*100</f>
        <v>57.230378207277234</v>
      </c>
    </row>
    <row r="3261" spans="1:16" x14ac:dyDescent="0.35">
      <c r="A3261" t="s">
        <v>678</v>
      </c>
      <c r="B3261" t="s">
        <v>90</v>
      </c>
      <c r="C3261" t="s">
        <v>97</v>
      </c>
      <c r="D3261" t="s">
        <v>98</v>
      </c>
      <c r="E3261" t="s">
        <v>14</v>
      </c>
      <c r="F3261" t="s">
        <v>0</v>
      </c>
      <c r="G3261" s="6">
        <v>10</v>
      </c>
      <c r="H3261" t="s">
        <v>3</v>
      </c>
      <c r="I3261" t="s">
        <v>17</v>
      </c>
      <c r="J3261" s="1">
        <v>58000</v>
      </c>
      <c r="K3261">
        <v>1</v>
      </c>
      <c r="L3261">
        <v>4.5</v>
      </c>
      <c r="M3261">
        <v>6.8</v>
      </c>
      <c r="N3261" s="3">
        <v>750203.95962700003</v>
      </c>
      <c r="O3261" s="3">
        <v>233518</v>
      </c>
      <c r="P3261" s="7">
        <f>(N3261-O3261)/N3261*100</f>
        <v>68.872731608067667</v>
      </c>
    </row>
    <row r="3262" spans="1:16" x14ac:dyDescent="0.35">
      <c r="A3262" t="s">
        <v>1155</v>
      </c>
      <c r="B3262" t="s">
        <v>90</v>
      </c>
      <c r="C3262" t="s">
        <v>95</v>
      </c>
      <c r="D3262" t="s">
        <v>419</v>
      </c>
      <c r="E3262" t="s">
        <v>4</v>
      </c>
      <c r="F3262" t="s">
        <v>28</v>
      </c>
      <c r="G3262" s="6">
        <v>4</v>
      </c>
      <c r="H3262" t="s">
        <v>3</v>
      </c>
      <c r="I3262" t="s">
        <v>127</v>
      </c>
      <c r="J3262" s="1">
        <v>19000</v>
      </c>
      <c r="K3262">
        <v>1</v>
      </c>
      <c r="L3262">
        <v>4.5</v>
      </c>
      <c r="M3262">
        <v>8.1999999999999993</v>
      </c>
      <c r="N3262" s="3">
        <v>535164</v>
      </c>
      <c r="O3262" s="3">
        <v>347568</v>
      </c>
      <c r="P3262" s="7">
        <f>(N3262-O3262)/N3262*100</f>
        <v>35.053927394219343</v>
      </c>
    </row>
    <row r="3263" spans="1:16" x14ac:dyDescent="0.35">
      <c r="A3263" t="s">
        <v>702</v>
      </c>
      <c r="B3263" t="s">
        <v>90</v>
      </c>
      <c r="C3263" t="s">
        <v>122</v>
      </c>
      <c r="D3263" t="s">
        <v>114</v>
      </c>
      <c r="E3263" t="s">
        <v>4</v>
      </c>
      <c r="F3263" t="s">
        <v>28</v>
      </c>
      <c r="G3263" s="6">
        <v>4</v>
      </c>
      <c r="H3263" t="s">
        <v>3</v>
      </c>
      <c r="I3263" t="s">
        <v>12</v>
      </c>
      <c r="J3263" s="1">
        <v>42298</v>
      </c>
      <c r="K3263">
        <v>1</v>
      </c>
      <c r="L3263">
        <v>3.8</v>
      </c>
      <c r="M3263">
        <v>4.2</v>
      </c>
      <c r="N3263" s="3">
        <v>533447</v>
      </c>
      <c r="O3263" s="3">
        <v>333750</v>
      </c>
      <c r="P3263" s="7">
        <f>(N3263-O3263)/N3263*100</f>
        <v>37.435209121056076</v>
      </c>
    </row>
    <row r="3264" spans="1:16" x14ac:dyDescent="0.35">
      <c r="A3264" t="s">
        <v>1084</v>
      </c>
      <c r="B3264" t="s">
        <v>90</v>
      </c>
      <c r="C3264" t="s">
        <v>187</v>
      </c>
      <c r="D3264" t="s">
        <v>210</v>
      </c>
      <c r="E3264" t="s">
        <v>4</v>
      </c>
      <c r="F3264" t="s">
        <v>0</v>
      </c>
      <c r="G3264" s="6">
        <v>8</v>
      </c>
      <c r="H3264" t="s">
        <v>3</v>
      </c>
      <c r="I3264" t="s">
        <v>127</v>
      </c>
      <c r="J3264" s="1">
        <v>38501</v>
      </c>
      <c r="K3264">
        <v>1</v>
      </c>
      <c r="L3264">
        <v>4.5</v>
      </c>
      <c r="M3264">
        <v>7.4</v>
      </c>
      <c r="N3264" s="3">
        <v>425546.540064</v>
      </c>
      <c r="O3264" s="3">
        <v>185680</v>
      </c>
      <c r="P3264" s="7">
        <f>(N3264-O3264)/N3264*100</f>
        <v>56.366699639462539</v>
      </c>
    </row>
    <row r="3265" spans="1:16" x14ac:dyDescent="0.35">
      <c r="A3265" t="s">
        <v>982</v>
      </c>
      <c r="B3265" t="s">
        <v>90</v>
      </c>
      <c r="C3265" t="s">
        <v>123</v>
      </c>
      <c r="D3265" t="s">
        <v>424</v>
      </c>
      <c r="E3265" t="s">
        <v>4</v>
      </c>
      <c r="F3265" t="s">
        <v>10</v>
      </c>
      <c r="G3265" s="6">
        <v>7</v>
      </c>
      <c r="H3265" t="s">
        <v>3</v>
      </c>
      <c r="I3265" t="s">
        <v>127</v>
      </c>
      <c r="J3265" s="1">
        <v>85000</v>
      </c>
      <c r="K3265">
        <v>1</v>
      </c>
      <c r="L3265">
        <v>3.8</v>
      </c>
      <c r="M3265">
        <v>5.7</v>
      </c>
      <c r="N3265" s="3">
        <v>651184.17041799997</v>
      </c>
      <c r="O3265" s="3">
        <v>311716.08</v>
      </c>
      <c r="P3265" s="7">
        <f>(N3265-O3265)/N3265*100</f>
        <v>52.130887979063253</v>
      </c>
    </row>
    <row r="3266" spans="1:16" x14ac:dyDescent="0.35">
      <c r="A3266" t="s">
        <v>998</v>
      </c>
      <c r="B3266" t="s">
        <v>90</v>
      </c>
      <c r="C3266" t="s">
        <v>200</v>
      </c>
      <c r="D3266" t="s">
        <v>445</v>
      </c>
      <c r="E3266" t="s">
        <v>104</v>
      </c>
      <c r="F3266" t="s">
        <v>142</v>
      </c>
      <c r="G3266" s="6">
        <v>3</v>
      </c>
      <c r="H3266" t="s">
        <v>3</v>
      </c>
      <c r="I3266" t="s">
        <v>12</v>
      </c>
      <c r="J3266" s="1">
        <v>22000</v>
      </c>
      <c r="K3266">
        <v>1</v>
      </c>
      <c r="L3266">
        <v>3.3</v>
      </c>
      <c r="M3266">
        <v>4.8</v>
      </c>
      <c r="N3266" s="3">
        <v>1031249.95643</v>
      </c>
      <c r="O3266" s="3">
        <v>828768</v>
      </c>
      <c r="P3266" s="7">
        <f>(N3266-O3266)/N3266*100</f>
        <v>19.63461478640501</v>
      </c>
    </row>
    <row r="3267" spans="1:16" x14ac:dyDescent="0.35">
      <c r="A3267" t="s">
        <v>1006</v>
      </c>
      <c r="B3267" t="s">
        <v>90</v>
      </c>
      <c r="C3267" t="s">
        <v>123</v>
      </c>
      <c r="D3267" t="s">
        <v>166</v>
      </c>
      <c r="E3267" t="s">
        <v>4</v>
      </c>
      <c r="F3267" t="s">
        <v>0</v>
      </c>
      <c r="G3267" s="6">
        <v>7</v>
      </c>
      <c r="H3267" t="s">
        <v>3</v>
      </c>
      <c r="I3267" t="s">
        <v>12</v>
      </c>
      <c r="J3267" s="1">
        <v>73275</v>
      </c>
      <c r="K3267">
        <v>1</v>
      </c>
      <c r="L3267">
        <v>3.8</v>
      </c>
      <c r="M3267">
        <v>5.7</v>
      </c>
      <c r="N3267" s="3">
        <v>566808.21299999999</v>
      </c>
      <c r="O3267" s="3">
        <v>251598</v>
      </c>
      <c r="P3267" s="7">
        <f>(N3267-O3267)/N3267*100</f>
        <v>55.611440654971602</v>
      </c>
    </row>
    <row r="3268" spans="1:16" x14ac:dyDescent="0.35">
      <c r="A3268" t="s">
        <v>998</v>
      </c>
      <c r="B3268" t="s">
        <v>90</v>
      </c>
      <c r="C3268" t="s">
        <v>200</v>
      </c>
      <c r="D3268" t="s">
        <v>445</v>
      </c>
      <c r="E3268" t="s">
        <v>104</v>
      </c>
      <c r="F3268" t="s">
        <v>10</v>
      </c>
      <c r="G3268" s="6">
        <v>6</v>
      </c>
      <c r="H3268" t="s">
        <v>3</v>
      </c>
      <c r="I3268" t="s">
        <v>1</v>
      </c>
      <c r="J3268" s="1">
        <v>86998</v>
      </c>
      <c r="K3268">
        <v>1</v>
      </c>
      <c r="L3268">
        <v>3.5</v>
      </c>
      <c r="M3268">
        <v>7.4</v>
      </c>
      <c r="N3268" s="3">
        <v>1031249.95643</v>
      </c>
      <c r="O3268" s="3">
        <v>501942</v>
      </c>
      <c r="P3268" s="7">
        <f>(N3268-O3268)/N3268*100</f>
        <v>51.326834307209865</v>
      </c>
    </row>
    <row r="3269" spans="1:16" x14ac:dyDescent="0.35">
      <c r="A3269" t="s">
        <v>994</v>
      </c>
      <c r="B3269" t="s">
        <v>90</v>
      </c>
      <c r="C3269" t="s">
        <v>187</v>
      </c>
      <c r="D3269" t="s">
        <v>189</v>
      </c>
      <c r="E3269" t="s">
        <v>4</v>
      </c>
      <c r="F3269" t="s">
        <v>0</v>
      </c>
      <c r="G3269" s="6">
        <v>6</v>
      </c>
      <c r="H3269" t="s">
        <v>3</v>
      </c>
      <c r="I3269" t="s">
        <v>12</v>
      </c>
      <c r="J3269" s="1">
        <v>55000</v>
      </c>
      <c r="K3269">
        <v>1</v>
      </c>
      <c r="L3269">
        <v>4.8</v>
      </c>
      <c r="M3269">
        <v>4.2</v>
      </c>
      <c r="N3269" s="3">
        <v>394408.98835200001</v>
      </c>
      <c r="O3269" s="3">
        <v>206800</v>
      </c>
      <c r="P3269" s="7">
        <f>(N3269-O3269)/N3269*100</f>
        <v>47.567117863085755</v>
      </c>
    </row>
    <row r="3270" spans="1:16" x14ac:dyDescent="0.35">
      <c r="A3270" t="s">
        <v>1008</v>
      </c>
      <c r="B3270" t="s">
        <v>90</v>
      </c>
      <c r="C3270" t="s">
        <v>99</v>
      </c>
      <c r="D3270" t="s">
        <v>220</v>
      </c>
      <c r="E3270" t="s">
        <v>4</v>
      </c>
      <c r="F3270" t="s">
        <v>0</v>
      </c>
      <c r="G3270" s="6">
        <v>8</v>
      </c>
      <c r="H3270" t="s">
        <v>3</v>
      </c>
      <c r="I3270" t="s">
        <v>18</v>
      </c>
      <c r="J3270" s="1">
        <v>44000</v>
      </c>
      <c r="K3270">
        <v>1</v>
      </c>
      <c r="L3270">
        <v>4.5</v>
      </c>
      <c r="M3270">
        <v>4.8</v>
      </c>
      <c r="N3270" s="3">
        <v>536697.58239</v>
      </c>
      <c r="O3270" s="3">
        <v>297078</v>
      </c>
      <c r="P3270" s="7">
        <f>(N3270-O3270)/N3270*100</f>
        <v>44.647039646226041</v>
      </c>
    </row>
    <row r="3271" spans="1:16" x14ac:dyDescent="0.35">
      <c r="A3271" t="s">
        <v>688</v>
      </c>
      <c r="B3271" t="s">
        <v>90</v>
      </c>
      <c r="C3271" t="s">
        <v>118</v>
      </c>
      <c r="D3271" t="s">
        <v>119</v>
      </c>
      <c r="E3271" t="s">
        <v>14</v>
      </c>
      <c r="F3271" t="s">
        <v>10</v>
      </c>
      <c r="G3271" s="6">
        <v>8</v>
      </c>
      <c r="H3271" t="s">
        <v>3</v>
      </c>
      <c r="I3271" t="s">
        <v>17</v>
      </c>
      <c r="J3271" s="1">
        <v>70571</v>
      </c>
      <c r="K3271">
        <v>1</v>
      </c>
      <c r="L3271">
        <v>4.8</v>
      </c>
      <c r="M3271">
        <v>4.2</v>
      </c>
      <c r="N3271" s="3">
        <v>870791</v>
      </c>
      <c r="O3271" s="3">
        <v>333750</v>
      </c>
      <c r="P3271" s="7">
        <f>(N3271-O3271)/N3271*100</f>
        <v>61.67277796853665</v>
      </c>
    </row>
    <row r="3272" spans="1:16" x14ac:dyDescent="0.35">
      <c r="A3272" t="s">
        <v>702</v>
      </c>
      <c r="B3272" t="s">
        <v>90</v>
      </c>
      <c r="C3272" t="s">
        <v>122</v>
      </c>
      <c r="D3272" t="s">
        <v>114</v>
      </c>
      <c r="E3272" t="s">
        <v>4</v>
      </c>
      <c r="F3272" t="s">
        <v>28</v>
      </c>
      <c r="G3272" s="6">
        <v>7</v>
      </c>
      <c r="H3272" t="s">
        <v>3</v>
      </c>
      <c r="I3272" t="s">
        <v>23</v>
      </c>
      <c r="J3272" s="1">
        <v>510000</v>
      </c>
      <c r="K3272">
        <v>1</v>
      </c>
      <c r="L3272">
        <v>4.2</v>
      </c>
      <c r="M3272">
        <v>4.2</v>
      </c>
      <c r="N3272" s="3">
        <v>533447</v>
      </c>
      <c r="O3272" s="3">
        <v>238032</v>
      </c>
      <c r="P3272" s="7">
        <f>(N3272-O3272)/N3272*100</f>
        <v>55.378509955065823</v>
      </c>
    </row>
    <row r="3273" spans="1:16" x14ac:dyDescent="0.35">
      <c r="A3273" t="s">
        <v>1053</v>
      </c>
      <c r="B3273" t="s">
        <v>90</v>
      </c>
      <c r="C3273" t="s">
        <v>91</v>
      </c>
      <c r="D3273" t="s">
        <v>121</v>
      </c>
      <c r="E3273" t="s">
        <v>14</v>
      </c>
      <c r="F3273" t="s">
        <v>0</v>
      </c>
      <c r="G3273" s="6">
        <v>3</v>
      </c>
      <c r="H3273" t="s">
        <v>3</v>
      </c>
      <c r="I3273" t="s">
        <v>12</v>
      </c>
      <c r="J3273" s="1">
        <v>26000</v>
      </c>
      <c r="K3273">
        <v>1</v>
      </c>
      <c r="L3273">
        <v>3.8</v>
      </c>
      <c r="M3273">
        <v>8.1</v>
      </c>
      <c r="N3273" s="3">
        <v>1014511.9811100001</v>
      </c>
      <c r="O3273" s="3">
        <v>704718</v>
      </c>
      <c r="P3273" s="7">
        <f>(N3273-O3273)/N3273*100</f>
        <v>30.536256533022666</v>
      </c>
    </row>
    <row r="3274" spans="1:16" x14ac:dyDescent="0.35">
      <c r="A3274" t="s">
        <v>1006</v>
      </c>
      <c r="B3274" t="s">
        <v>90</v>
      </c>
      <c r="C3274" t="s">
        <v>123</v>
      </c>
      <c r="D3274" t="s">
        <v>166</v>
      </c>
      <c r="E3274" t="s">
        <v>4</v>
      </c>
      <c r="F3274" t="s">
        <v>0</v>
      </c>
      <c r="G3274" s="6">
        <v>8</v>
      </c>
      <c r="H3274" t="s">
        <v>3</v>
      </c>
      <c r="I3274" t="s">
        <v>1</v>
      </c>
      <c r="J3274" s="1">
        <v>26080</v>
      </c>
      <c r="K3274">
        <v>1</v>
      </c>
      <c r="L3274">
        <v>4.5</v>
      </c>
      <c r="M3274">
        <v>7.4</v>
      </c>
      <c r="N3274" s="3">
        <v>566808.21299999999</v>
      </c>
      <c r="O3274" s="3">
        <v>220000</v>
      </c>
      <c r="P3274" s="7">
        <f>(N3274-O3274)/N3274*100</f>
        <v>61.186165804552303</v>
      </c>
    </row>
    <row r="3275" spans="1:16" x14ac:dyDescent="0.35">
      <c r="A3275" t="s">
        <v>1054</v>
      </c>
      <c r="B3275" t="s">
        <v>90</v>
      </c>
      <c r="C3275" t="s">
        <v>95</v>
      </c>
      <c r="D3275" t="s">
        <v>225</v>
      </c>
      <c r="E3275" t="s">
        <v>4</v>
      </c>
      <c r="F3275" t="s">
        <v>153</v>
      </c>
      <c r="G3275" s="6">
        <v>5</v>
      </c>
      <c r="H3275" t="s">
        <v>3</v>
      </c>
      <c r="I3275" t="s">
        <v>1</v>
      </c>
      <c r="J3275" s="1">
        <v>44000</v>
      </c>
      <c r="K3275">
        <v>1</v>
      </c>
      <c r="L3275">
        <v>4.3</v>
      </c>
      <c r="M3275">
        <v>4.4000000000000004</v>
      </c>
      <c r="N3275" s="3">
        <v>428950.2</v>
      </c>
      <c r="O3275" s="3">
        <v>310800</v>
      </c>
      <c r="P3275" s="7">
        <f>(N3275-O3275)/N3275*100</f>
        <v>27.544036580470184</v>
      </c>
    </row>
    <row r="3276" spans="1:16" x14ac:dyDescent="0.35">
      <c r="A3276" t="s">
        <v>1025</v>
      </c>
      <c r="B3276" t="s">
        <v>90</v>
      </c>
      <c r="C3276" t="s">
        <v>99</v>
      </c>
      <c r="D3276" t="s">
        <v>445</v>
      </c>
      <c r="E3276" t="s">
        <v>4</v>
      </c>
      <c r="F3276" t="s">
        <v>10</v>
      </c>
      <c r="G3276" s="6">
        <v>6</v>
      </c>
      <c r="H3276" t="s">
        <v>3</v>
      </c>
      <c r="I3276" t="s">
        <v>1</v>
      </c>
      <c r="J3276" s="1">
        <v>49178</v>
      </c>
      <c r="K3276">
        <v>1</v>
      </c>
      <c r="L3276">
        <v>4.3</v>
      </c>
      <c r="M3276">
        <v>4.5999999999999996</v>
      </c>
      <c r="N3276" s="3">
        <v>879273</v>
      </c>
      <c r="O3276" s="3">
        <v>449060.08</v>
      </c>
      <c r="P3276" s="7">
        <f>(N3276-O3276)/N3276*100</f>
        <v>48.928253227382164</v>
      </c>
    </row>
    <row r="3277" spans="1:16" x14ac:dyDescent="0.35">
      <c r="A3277" t="s">
        <v>703</v>
      </c>
      <c r="B3277" t="s">
        <v>90</v>
      </c>
      <c r="C3277" t="s">
        <v>99</v>
      </c>
      <c r="D3277" t="s">
        <v>119</v>
      </c>
      <c r="E3277" t="s">
        <v>4</v>
      </c>
      <c r="F3277" t="s">
        <v>142</v>
      </c>
      <c r="G3277" s="6">
        <v>5</v>
      </c>
      <c r="H3277" t="s">
        <v>3</v>
      </c>
      <c r="I3277" t="s">
        <v>1</v>
      </c>
      <c r="J3277" s="1">
        <v>61308</v>
      </c>
      <c r="K3277">
        <v>1</v>
      </c>
      <c r="L3277">
        <v>3.8</v>
      </c>
      <c r="M3277">
        <v>3.6</v>
      </c>
      <c r="N3277" s="3">
        <v>806540.75166900002</v>
      </c>
      <c r="O3277" s="3">
        <v>516192</v>
      </c>
      <c r="P3277" s="7">
        <f>(N3277-O3277)/N3277*100</f>
        <v>35.999266133567616</v>
      </c>
    </row>
    <row r="3278" spans="1:16" x14ac:dyDescent="0.35">
      <c r="A3278" t="s">
        <v>750</v>
      </c>
      <c r="B3278" t="s">
        <v>90</v>
      </c>
      <c r="C3278" t="s">
        <v>95</v>
      </c>
      <c r="D3278" t="s">
        <v>103</v>
      </c>
      <c r="E3278" t="s">
        <v>4</v>
      </c>
      <c r="F3278" t="s">
        <v>0</v>
      </c>
      <c r="G3278" s="6">
        <v>6</v>
      </c>
      <c r="H3278" t="s">
        <v>3</v>
      </c>
      <c r="I3278" t="s">
        <v>18</v>
      </c>
      <c r="J3278" s="1">
        <v>67000</v>
      </c>
      <c r="K3278">
        <v>1</v>
      </c>
      <c r="L3278">
        <v>3.8</v>
      </c>
      <c r="M3278">
        <v>6.3</v>
      </c>
      <c r="N3278" s="3">
        <v>475198.2</v>
      </c>
      <c r="O3278" s="3">
        <v>265200</v>
      </c>
      <c r="P3278" s="7">
        <f>(N3278-O3278)/N3278*100</f>
        <v>44.191707796872969</v>
      </c>
    </row>
    <row r="3279" spans="1:16" x14ac:dyDescent="0.35">
      <c r="A3279" t="s">
        <v>703</v>
      </c>
      <c r="B3279" t="s">
        <v>90</v>
      </c>
      <c r="C3279" t="s">
        <v>99</v>
      </c>
      <c r="D3279" t="s">
        <v>119</v>
      </c>
      <c r="E3279" t="s">
        <v>4</v>
      </c>
      <c r="F3279" t="s">
        <v>10</v>
      </c>
      <c r="G3279" s="6">
        <v>7</v>
      </c>
      <c r="H3279" t="s">
        <v>3</v>
      </c>
      <c r="I3279" t="s">
        <v>18</v>
      </c>
      <c r="J3279" s="1">
        <v>60000</v>
      </c>
      <c r="K3279">
        <v>1</v>
      </c>
      <c r="L3279">
        <v>4.8</v>
      </c>
      <c r="M3279">
        <v>5.3</v>
      </c>
      <c r="N3279" s="3">
        <v>806540.75166900002</v>
      </c>
      <c r="O3279" s="3">
        <v>315382</v>
      </c>
      <c r="P3279" s="7">
        <f>(N3279-O3279)/N3279*100</f>
        <v>60.896954140584945</v>
      </c>
    </row>
    <row r="3280" spans="1:16" x14ac:dyDescent="0.35">
      <c r="A3280" t="s">
        <v>991</v>
      </c>
      <c r="B3280" t="s">
        <v>90</v>
      </c>
      <c r="C3280" t="s">
        <v>122</v>
      </c>
      <c r="D3280" t="s">
        <v>189</v>
      </c>
      <c r="E3280" t="s">
        <v>4</v>
      </c>
      <c r="F3280" t="s">
        <v>0</v>
      </c>
      <c r="G3280" s="6">
        <v>6</v>
      </c>
      <c r="H3280" t="s">
        <v>3</v>
      </c>
      <c r="I3280" t="s">
        <v>1</v>
      </c>
      <c r="J3280" s="1">
        <v>69000</v>
      </c>
      <c r="K3280">
        <v>1</v>
      </c>
      <c r="L3280">
        <v>4.8</v>
      </c>
      <c r="M3280">
        <v>4</v>
      </c>
      <c r="N3280" s="3">
        <v>490492</v>
      </c>
      <c r="O3280" s="3">
        <v>287950</v>
      </c>
      <c r="P3280" s="7">
        <f>(N3280-O3280)/N3280*100</f>
        <v>41.293639855492039</v>
      </c>
    </row>
    <row r="3281" spans="1:16" x14ac:dyDescent="0.35">
      <c r="A3281" t="s">
        <v>1053</v>
      </c>
      <c r="B3281" t="s">
        <v>90</v>
      </c>
      <c r="C3281" t="s">
        <v>91</v>
      </c>
      <c r="D3281" t="s">
        <v>121</v>
      </c>
      <c r="E3281" t="s">
        <v>14</v>
      </c>
      <c r="F3281" t="s">
        <v>0</v>
      </c>
      <c r="G3281" s="6">
        <v>3</v>
      </c>
      <c r="H3281" t="s">
        <v>3</v>
      </c>
      <c r="I3281" t="s">
        <v>1</v>
      </c>
      <c r="J3281" s="1">
        <v>37606</v>
      </c>
      <c r="K3281">
        <v>1</v>
      </c>
      <c r="L3281">
        <v>3.3</v>
      </c>
      <c r="M3281">
        <v>7.4</v>
      </c>
      <c r="N3281" s="3">
        <v>1014511.9811100001</v>
      </c>
      <c r="O3281" s="3">
        <v>763950</v>
      </c>
      <c r="P3281" s="7">
        <f>(N3281-O3281)/N3281*100</f>
        <v>24.697784331324961</v>
      </c>
    </row>
    <row r="3282" spans="1:16" x14ac:dyDescent="0.35">
      <c r="A3282" t="s">
        <v>697</v>
      </c>
      <c r="B3282" t="s">
        <v>90</v>
      </c>
      <c r="C3282" t="s">
        <v>99</v>
      </c>
      <c r="D3282" t="s">
        <v>98</v>
      </c>
      <c r="E3282" t="s">
        <v>4</v>
      </c>
      <c r="F3282" t="s">
        <v>0</v>
      </c>
      <c r="G3282" s="6">
        <v>5</v>
      </c>
      <c r="H3282" t="s">
        <v>3</v>
      </c>
      <c r="I3282" t="s">
        <v>18</v>
      </c>
      <c r="J3282" s="1">
        <v>40000</v>
      </c>
      <c r="K3282">
        <v>1</v>
      </c>
      <c r="L3282">
        <v>5</v>
      </c>
      <c r="M3282">
        <v>5.6</v>
      </c>
      <c r="N3282" s="3">
        <v>507718.23128900002</v>
      </c>
      <c r="O3282" s="3">
        <v>393888</v>
      </c>
      <c r="P3282" s="7">
        <f>(N3282-O3282)/N3282*100</f>
        <v>22.419961363216505</v>
      </c>
    </row>
    <row r="3283" spans="1:16" x14ac:dyDescent="0.35">
      <c r="A3283" t="s">
        <v>688</v>
      </c>
      <c r="B3283" t="s">
        <v>90</v>
      </c>
      <c r="C3283" t="s">
        <v>118</v>
      </c>
      <c r="D3283" t="s">
        <v>119</v>
      </c>
      <c r="E3283" t="s">
        <v>14</v>
      </c>
      <c r="F3283" t="s">
        <v>10</v>
      </c>
      <c r="G3283" s="6">
        <v>6</v>
      </c>
      <c r="H3283" t="s">
        <v>3</v>
      </c>
      <c r="I3283" t="s">
        <v>1</v>
      </c>
      <c r="J3283" s="1">
        <v>71000</v>
      </c>
      <c r="K3283">
        <v>1</v>
      </c>
      <c r="L3283">
        <v>4.8</v>
      </c>
      <c r="M3283">
        <v>4.8</v>
      </c>
      <c r="N3283" s="3">
        <v>870791</v>
      </c>
      <c r="O3283" s="3">
        <v>450000</v>
      </c>
      <c r="P3283" s="7">
        <f>(N3283-O3283)/N3283*100</f>
        <v>48.322846699150539</v>
      </c>
    </row>
    <row r="3284" spans="1:16" x14ac:dyDescent="0.35">
      <c r="A3284" t="s">
        <v>742</v>
      </c>
      <c r="B3284" t="s">
        <v>90</v>
      </c>
      <c r="C3284" t="s">
        <v>187</v>
      </c>
      <c r="D3284" t="s">
        <v>98</v>
      </c>
      <c r="E3284" t="s">
        <v>4</v>
      </c>
      <c r="F3284" t="s">
        <v>0</v>
      </c>
      <c r="G3284" s="6">
        <v>8</v>
      </c>
      <c r="H3284" t="s">
        <v>3</v>
      </c>
      <c r="I3284" t="s">
        <v>127</v>
      </c>
      <c r="J3284" s="1">
        <v>35000</v>
      </c>
      <c r="K3284">
        <v>1</v>
      </c>
      <c r="L3284">
        <v>4.5</v>
      </c>
      <c r="M3284">
        <v>4.4000000000000004</v>
      </c>
      <c r="N3284" s="3">
        <v>424393.29740799998</v>
      </c>
      <c r="O3284" s="3">
        <v>220000</v>
      </c>
      <c r="P3284" s="7">
        <f>(N3284-O3284)/N3284*100</f>
        <v>48.161292521899071</v>
      </c>
    </row>
    <row r="3285" spans="1:16" x14ac:dyDescent="0.35">
      <c r="A3285" t="s">
        <v>777</v>
      </c>
      <c r="B3285" t="s">
        <v>90</v>
      </c>
      <c r="C3285" t="s">
        <v>218</v>
      </c>
      <c r="D3285" t="s">
        <v>226</v>
      </c>
      <c r="E3285" t="s">
        <v>217</v>
      </c>
      <c r="F3285" t="s">
        <v>0</v>
      </c>
      <c r="G3285" s="6">
        <v>5</v>
      </c>
      <c r="H3285" t="s">
        <v>3</v>
      </c>
      <c r="I3285" t="s">
        <v>12</v>
      </c>
      <c r="J3285" s="1">
        <v>42000</v>
      </c>
      <c r="K3285">
        <v>1</v>
      </c>
      <c r="L3285">
        <v>4.8</v>
      </c>
      <c r="M3285">
        <v>4</v>
      </c>
      <c r="N3285" s="3">
        <v>438834</v>
      </c>
      <c r="O3285" s="3">
        <v>265200</v>
      </c>
      <c r="P3285" s="7">
        <f>(N3285-O3285)/N3285*100</f>
        <v>39.567125610139598</v>
      </c>
    </row>
    <row r="3286" spans="1:16" x14ac:dyDescent="0.35">
      <c r="A3286" t="s">
        <v>702</v>
      </c>
      <c r="B3286" t="s">
        <v>90</v>
      </c>
      <c r="C3286" t="s">
        <v>122</v>
      </c>
      <c r="D3286" t="s">
        <v>114</v>
      </c>
      <c r="E3286" t="s">
        <v>4</v>
      </c>
      <c r="F3286" t="s">
        <v>28</v>
      </c>
      <c r="G3286" s="6">
        <v>5</v>
      </c>
      <c r="H3286" t="s">
        <v>3</v>
      </c>
      <c r="I3286" t="s">
        <v>18</v>
      </c>
      <c r="J3286" s="1">
        <v>42000</v>
      </c>
      <c r="K3286">
        <v>1</v>
      </c>
      <c r="L3286">
        <v>4.8</v>
      </c>
      <c r="M3286">
        <v>5</v>
      </c>
      <c r="N3286" s="3">
        <v>533447</v>
      </c>
      <c r="O3286" s="3">
        <v>297078</v>
      </c>
      <c r="P3286" s="7">
        <f>(N3286-O3286)/N3286*100</f>
        <v>44.309743985813022</v>
      </c>
    </row>
    <row r="3287" spans="1:16" x14ac:dyDescent="0.35">
      <c r="A3287" t="s">
        <v>703</v>
      </c>
      <c r="B3287" t="s">
        <v>90</v>
      </c>
      <c r="C3287" t="s">
        <v>99</v>
      </c>
      <c r="D3287" t="s">
        <v>119</v>
      </c>
      <c r="E3287" t="s">
        <v>4</v>
      </c>
      <c r="F3287" t="s">
        <v>10</v>
      </c>
      <c r="G3287" s="6">
        <v>4</v>
      </c>
      <c r="H3287" t="s">
        <v>3</v>
      </c>
      <c r="I3287" t="s">
        <v>18</v>
      </c>
      <c r="J3287" s="1">
        <v>40001</v>
      </c>
      <c r="K3287">
        <v>1</v>
      </c>
      <c r="L3287">
        <v>4.8</v>
      </c>
      <c r="M3287">
        <v>4</v>
      </c>
      <c r="N3287" s="3">
        <v>806540.75166900002</v>
      </c>
      <c r="O3287" s="3">
        <v>511438</v>
      </c>
      <c r="P3287" s="7">
        <f>(N3287-O3287)/N3287*100</f>
        <v>36.588696982556016</v>
      </c>
    </row>
    <row r="3288" spans="1:16" x14ac:dyDescent="0.35">
      <c r="A3288" t="s">
        <v>688</v>
      </c>
      <c r="B3288" t="s">
        <v>90</v>
      </c>
      <c r="C3288" t="s">
        <v>118</v>
      </c>
      <c r="D3288" t="s">
        <v>119</v>
      </c>
      <c r="E3288" t="s">
        <v>14</v>
      </c>
      <c r="F3288" t="s">
        <v>10</v>
      </c>
      <c r="G3288" s="6">
        <v>4</v>
      </c>
      <c r="H3288" t="s">
        <v>3</v>
      </c>
      <c r="I3288" t="s">
        <v>12</v>
      </c>
      <c r="J3288" s="1">
        <v>85000</v>
      </c>
      <c r="K3288">
        <v>1</v>
      </c>
      <c r="L3288">
        <v>4.2</v>
      </c>
      <c r="M3288">
        <v>5.9</v>
      </c>
      <c r="N3288" s="3">
        <v>870791</v>
      </c>
      <c r="O3288" s="3">
        <v>511438</v>
      </c>
      <c r="P3288" s="7">
        <f>(N3288-O3288)/N3288*100</f>
        <v>41.267422378044785</v>
      </c>
    </row>
    <row r="3289" spans="1:16" x14ac:dyDescent="0.35">
      <c r="A3289" t="s">
        <v>1034</v>
      </c>
      <c r="B3289" t="s">
        <v>90</v>
      </c>
      <c r="C3289" t="s">
        <v>218</v>
      </c>
      <c r="D3289" t="s">
        <v>444</v>
      </c>
      <c r="E3289" t="s">
        <v>217</v>
      </c>
      <c r="F3289" t="s">
        <v>28</v>
      </c>
      <c r="G3289" s="6">
        <v>6</v>
      </c>
      <c r="H3289" t="s">
        <v>3</v>
      </c>
      <c r="I3289" t="s">
        <v>18</v>
      </c>
      <c r="J3289" s="1">
        <v>64000</v>
      </c>
      <c r="K3289">
        <v>1</v>
      </c>
      <c r="L3289">
        <v>4.8</v>
      </c>
      <c r="M3289">
        <v>4.5</v>
      </c>
      <c r="N3289" s="3">
        <v>503628</v>
      </c>
      <c r="O3289" s="3">
        <v>242550</v>
      </c>
      <c r="P3289" s="7">
        <f>(N3289-O3289)/N3289*100</f>
        <v>51.839452929543242</v>
      </c>
    </row>
    <row r="3290" spans="1:16" x14ac:dyDescent="0.35">
      <c r="A3290" t="s">
        <v>998</v>
      </c>
      <c r="B3290" t="s">
        <v>90</v>
      </c>
      <c r="C3290" t="s">
        <v>200</v>
      </c>
      <c r="D3290" t="s">
        <v>445</v>
      </c>
      <c r="E3290" t="s">
        <v>104</v>
      </c>
      <c r="F3290" t="s">
        <v>10</v>
      </c>
      <c r="G3290" s="6">
        <v>5</v>
      </c>
      <c r="H3290" t="s">
        <v>3</v>
      </c>
      <c r="I3290" t="s">
        <v>1</v>
      </c>
      <c r="J3290" s="1">
        <v>60000</v>
      </c>
      <c r="K3290">
        <v>1</v>
      </c>
      <c r="L3290">
        <v>4.8</v>
      </c>
      <c r="M3290">
        <v>5.3</v>
      </c>
      <c r="N3290" s="3">
        <v>1031249.95643</v>
      </c>
      <c r="O3290" s="3">
        <v>591836.07999999996</v>
      </c>
      <c r="P3290" s="7">
        <f>(N3290-O3290)/N3290*100</f>
        <v>42.609832241949476</v>
      </c>
    </row>
    <row r="3291" spans="1:16" x14ac:dyDescent="0.35">
      <c r="A3291" t="s">
        <v>688</v>
      </c>
      <c r="B3291" t="s">
        <v>90</v>
      </c>
      <c r="C3291" t="s">
        <v>118</v>
      </c>
      <c r="D3291" t="s">
        <v>119</v>
      </c>
      <c r="E3291" t="s">
        <v>14</v>
      </c>
      <c r="F3291" t="s">
        <v>10</v>
      </c>
      <c r="G3291" s="6">
        <v>6</v>
      </c>
      <c r="H3291" t="s">
        <v>3</v>
      </c>
      <c r="I3291" t="s">
        <v>1</v>
      </c>
      <c r="J3291" s="1">
        <v>60320</v>
      </c>
      <c r="K3291">
        <v>1</v>
      </c>
      <c r="L3291">
        <v>4.8</v>
      </c>
      <c r="M3291">
        <v>5</v>
      </c>
      <c r="N3291" s="3">
        <v>870791</v>
      </c>
      <c r="O3291" s="3">
        <v>449060.08</v>
      </c>
      <c r="P3291" s="7">
        <f>(N3291-O3291)/N3291*100</f>
        <v>48.430785343440618</v>
      </c>
    </row>
    <row r="3292" spans="1:16" x14ac:dyDescent="0.35">
      <c r="A3292" t="s">
        <v>991</v>
      </c>
      <c r="B3292" t="s">
        <v>90</v>
      </c>
      <c r="C3292" t="s">
        <v>122</v>
      </c>
      <c r="D3292" t="s">
        <v>189</v>
      </c>
      <c r="E3292" t="s">
        <v>4</v>
      </c>
      <c r="F3292" t="s">
        <v>0</v>
      </c>
      <c r="G3292" s="6">
        <v>6</v>
      </c>
      <c r="H3292" t="s">
        <v>3</v>
      </c>
      <c r="I3292" t="s">
        <v>12</v>
      </c>
      <c r="J3292" s="1">
        <v>55000</v>
      </c>
      <c r="K3292">
        <v>1</v>
      </c>
      <c r="L3292">
        <v>4.3</v>
      </c>
      <c r="M3292">
        <v>6.7</v>
      </c>
      <c r="N3292" s="3">
        <v>490492</v>
      </c>
      <c r="O3292" s="3">
        <v>229008</v>
      </c>
      <c r="P3292" s="7">
        <f>(N3292-O3292)/N3292*100</f>
        <v>53.310553485072134</v>
      </c>
    </row>
    <row r="3293" spans="1:16" x14ac:dyDescent="0.35">
      <c r="A3293" t="s">
        <v>763</v>
      </c>
      <c r="B3293" t="s">
        <v>90</v>
      </c>
      <c r="C3293" t="s">
        <v>102</v>
      </c>
      <c r="D3293" t="s">
        <v>210</v>
      </c>
      <c r="E3293" t="s">
        <v>4</v>
      </c>
      <c r="F3293" t="s">
        <v>0</v>
      </c>
      <c r="G3293" s="6">
        <v>8</v>
      </c>
      <c r="H3293" t="s">
        <v>3</v>
      </c>
      <c r="I3293" t="s">
        <v>77</v>
      </c>
      <c r="J3293" s="1">
        <v>22000</v>
      </c>
      <c r="K3293">
        <v>1</v>
      </c>
      <c r="L3293">
        <v>4.5</v>
      </c>
      <c r="M3293">
        <v>7.4</v>
      </c>
      <c r="N3293" s="3">
        <v>342090.26779200003</v>
      </c>
      <c r="O3293" s="3">
        <v>140800</v>
      </c>
      <c r="P3293" s="7">
        <f>(N3293-O3293)/N3293*100</f>
        <v>58.841272828723049</v>
      </c>
    </row>
    <row r="3294" spans="1:16" x14ac:dyDescent="0.35">
      <c r="A3294" t="s">
        <v>1027</v>
      </c>
      <c r="B3294" t="s">
        <v>90</v>
      </c>
      <c r="C3294" t="s">
        <v>146</v>
      </c>
      <c r="D3294" t="s">
        <v>98</v>
      </c>
      <c r="E3294" t="s">
        <v>4</v>
      </c>
      <c r="F3294" t="s">
        <v>0</v>
      </c>
      <c r="G3294" s="6">
        <v>7</v>
      </c>
      <c r="H3294" t="s">
        <v>3</v>
      </c>
      <c r="I3294" t="s">
        <v>77</v>
      </c>
      <c r="J3294" s="1">
        <v>49000</v>
      </c>
      <c r="K3294">
        <v>1</v>
      </c>
      <c r="L3294">
        <v>5</v>
      </c>
      <c r="M3294">
        <v>4.8</v>
      </c>
      <c r="N3294" s="3">
        <v>436340</v>
      </c>
      <c r="O3294" s="3">
        <v>211200</v>
      </c>
      <c r="P3294" s="7">
        <f>(N3294-O3294)/N3294*100</f>
        <v>51.597378191318697</v>
      </c>
    </row>
    <row r="3295" spans="1:16" x14ac:dyDescent="0.35">
      <c r="A3295" t="s">
        <v>710</v>
      </c>
      <c r="B3295" t="s">
        <v>90</v>
      </c>
      <c r="C3295" t="s">
        <v>151</v>
      </c>
      <c r="D3295" t="s">
        <v>103</v>
      </c>
      <c r="E3295" t="s">
        <v>4</v>
      </c>
      <c r="F3295" t="s">
        <v>0</v>
      </c>
      <c r="G3295" s="6">
        <v>5</v>
      </c>
      <c r="H3295" t="s">
        <v>3</v>
      </c>
      <c r="I3295" t="s">
        <v>1</v>
      </c>
      <c r="J3295" s="1">
        <v>7500</v>
      </c>
      <c r="K3295">
        <v>1</v>
      </c>
      <c r="L3295">
        <v>4.5</v>
      </c>
      <c r="M3295">
        <v>5.9</v>
      </c>
      <c r="N3295" s="3">
        <v>375111</v>
      </c>
      <c r="O3295" s="3">
        <v>206800</v>
      </c>
      <c r="P3295" s="7">
        <f>(N3295-O3295)/N3295*100</f>
        <v>44.869651916366088</v>
      </c>
    </row>
    <row r="3296" spans="1:16" x14ac:dyDescent="0.35">
      <c r="A3296" t="s">
        <v>763</v>
      </c>
      <c r="B3296" t="s">
        <v>90</v>
      </c>
      <c r="C3296" t="s">
        <v>102</v>
      </c>
      <c r="D3296" t="s">
        <v>210</v>
      </c>
      <c r="E3296" t="s">
        <v>4</v>
      </c>
      <c r="F3296" t="s">
        <v>0</v>
      </c>
      <c r="G3296" s="6">
        <v>7</v>
      </c>
      <c r="H3296" t="s">
        <v>3</v>
      </c>
      <c r="I3296" t="s">
        <v>37</v>
      </c>
      <c r="J3296" s="1">
        <v>25000</v>
      </c>
      <c r="K3296">
        <v>1</v>
      </c>
      <c r="L3296">
        <v>5</v>
      </c>
      <c r="M3296">
        <v>4.2</v>
      </c>
      <c r="N3296" s="3">
        <v>342090.26779200003</v>
      </c>
      <c r="O3296" s="3">
        <v>184800</v>
      </c>
      <c r="P3296" s="7">
        <f>(N3296-O3296)/N3296*100</f>
        <v>45.979170587699002</v>
      </c>
    </row>
    <row r="3297" spans="1:16" x14ac:dyDescent="0.35">
      <c r="A3297" t="s">
        <v>764</v>
      </c>
      <c r="B3297" t="s">
        <v>90</v>
      </c>
      <c r="C3297" t="s">
        <v>95</v>
      </c>
      <c r="D3297" t="s">
        <v>113</v>
      </c>
      <c r="E3297" t="s">
        <v>4</v>
      </c>
      <c r="F3297" t="s">
        <v>28</v>
      </c>
      <c r="G3297" s="6">
        <v>5</v>
      </c>
      <c r="H3297" t="s">
        <v>3</v>
      </c>
      <c r="I3297" t="s">
        <v>1</v>
      </c>
      <c r="J3297" s="1">
        <v>61425</v>
      </c>
      <c r="K3297">
        <v>1</v>
      </c>
      <c r="L3297">
        <v>3.8</v>
      </c>
      <c r="M3297">
        <v>6.8</v>
      </c>
      <c r="N3297" s="3">
        <v>514112</v>
      </c>
      <c r="O3297" s="3">
        <v>297078</v>
      </c>
      <c r="P3297" s="7">
        <f>(N3297-O3297)/N3297*100</f>
        <v>42.215314950827839</v>
      </c>
    </row>
    <row r="3298" spans="1:16" x14ac:dyDescent="0.35">
      <c r="A3298" t="s">
        <v>1032</v>
      </c>
      <c r="B3298" t="s">
        <v>90</v>
      </c>
      <c r="C3298" t="s">
        <v>95</v>
      </c>
      <c r="D3298" t="s">
        <v>516</v>
      </c>
      <c r="E3298" t="s">
        <v>4</v>
      </c>
      <c r="F3298" t="s">
        <v>0</v>
      </c>
      <c r="G3298" s="6">
        <v>7</v>
      </c>
      <c r="H3298" t="s">
        <v>3</v>
      </c>
      <c r="I3298" t="s">
        <v>23</v>
      </c>
      <c r="J3298" s="1">
        <v>52000</v>
      </c>
      <c r="K3298">
        <v>2</v>
      </c>
      <c r="L3298">
        <v>4.3</v>
      </c>
      <c r="M3298">
        <v>8.4</v>
      </c>
      <c r="N3298" s="3">
        <v>411607.2</v>
      </c>
      <c r="O3298" s="3">
        <v>198000</v>
      </c>
      <c r="P3298" s="7">
        <f>(N3298-O3298)/N3298*100</f>
        <v>51.895885203174288</v>
      </c>
    </row>
    <row r="3299" spans="1:16" x14ac:dyDescent="0.35">
      <c r="A3299" t="s">
        <v>1156</v>
      </c>
      <c r="B3299" t="s">
        <v>90</v>
      </c>
      <c r="C3299" t="s">
        <v>138</v>
      </c>
      <c r="D3299" t="s">
        <v>556</v>
      </c>
      <c r="E3299" t="s">
        <v>4</v>
      </c>
      <c r="F3299" t="s">
        <v>0</v>
      </c>
      <c r="G3299" s="6">
        <v>12</v>
      </c>
      <c r="H3299" t="s">
        <v>3</v>
      </c>
      <c r="I3299" t="s">
        <v>23</v>
      </c>
      <c r="J3299" s="1">
        <v>54000</v>
      </c>
      <c r="K3299">
        <v>1</v>
      </c>
      <c r="L3299">
        <v>4.5</v>
      </c>
      <c r="M3299">
        <v>8.4</v>
      </c>
      <c r="N3299" s="3">
        <v>884942.03409299999</v>
      </c>
      <c r="O3299" s="3">
        <v>127600</v>
      </c>
      <c r="P3299" s="7">
        <f>(N3299-O3299)/N3299*100</f>
        <v>85.580976483868739</v>
      </c>
    </row>
    <row r="3300" spans="1:16" x14ac:dyDescent="0.35">
      <c r="A3300" t="s">
        <v>703</v>
      </c>
      <c r="B3300" t="s">
        <v>90</v>
      </c>
      <c r="C3300" t="s">
        <v>99</v>
      </c>
      <c r="D3300" t="s">
        <v>119</v>
      </c>
      <c r="E3300" t="s">
        <v>4</v>
      </c>
      <c r="F3300" t="s">
        <v>10</v>
      </c>
      <c r="G3300" s="6">
        <v>10</v>
      </c>
      <c r="H3300" t="s">
        <v>3</v>
      </c>
      <c r="I3300" t="s">
        <v>1</v>
      </c>
      <c r="J3300" s="1">
        <v>82000</v>
      </c>
      <c r="K3300">
        <v>1</v>
      </c>
      <c r="L3300">
        <v>4.8</v>
      </c>
      <c r="M3300">
        <v>6.1</v>
      </c>
      <c r="N3300" s="3">
        <v>806540.75166900002</v>
      </c>
      <c r="O3300" s="3">
        <v>242550</v>
      </c>
      <c r="P3300" s="7">
        <f>(N3300-O3300)/N3300*100</f>
        <v>69.927124017219995</v>
      </c>
    </row>
    <row r="3301" spans="1:16" x14ac:dyDescent="0.35">
      <c r="A3301" t="s">
        <v>680</v>
      </c>
      <c r="B3301" t="s">
        <v>90</v>
      </c>
      <c r="C3301" t="s">
        <v>102</v>
      </c>
      <c r="D3301" t="s">
        <v>103</v>
      </c>
      <c r="E3301" t="s">
        <v>4</v>
      </c>
      <c r="F3301" t="s">
        <v>0</v>
      </c>
      <c r="G3301" s="6">
        <v>7</v>
      </c>
      <c r="H3301" t="s">
        <v>3</v>
      </c>
      <c r="I3301" t="s">
        <v>1</v>
      </c>
      <c r="J3301" s="1">
        <v>45700</v>
      </c>
      <c r="K3301">
        <v>1</v>
      </c>
      <c r="L3301">
        <v>5</v>
      </c>
      <c r="M3301">
        <v>7.8</v>
      </c>
      <c r="N3301" s="3">
        <v>336331.17237400002</v>
      </c>
      <c r="O3301" s="3">
        <v>149600</v>
      </c>
      <c r="P3301" s="7">
        <f>(N3301-O3301)/N3301*100</f>
        <v>55.520031359553876</v>
      </c>
    </row>
    <row r="3302" spans="1:16" x14ac:dyDescent="0.35">
      <c r="A3302" t="s">
        <v>1018</v>
      </c>
      <c r="B3302" t="s">
        <v>90</v>
      </c>
      <c r="C3302" t="s">
        <v>122</v>
      </c>
      <c r="D3302" t="s">
        <v>497</v>
      </c>
      <c r="E3302" t="s">
        <v>4</v>
      </c>
      <c r="F3302" t="s">
        <v>0</v>
      </c>
      <c r="G3302" s="6">
        <v>3</v>
      </c>
      <c r="H3302" t="s">
        <v>3</v>
      </c>
      <c r="I3302" t="s">
        <v>18</v>
      </c>
      <c r="J3302" s="1">
        <v>22000</v>
      </c>
      <c r="K3302">
        <v>1</v>
      </c>
      <c r="L3302">
        <v>6.7</v>
      </c>
      <c r="M3302">
        <v>4.2</v>
      </c>
      <c r="N3302" s="3">
        <v>531852</v>
      </c>
      <c r="O3302" s="3">
        <v>356800</v>
      </c>
      <c r="P3302" s="7">
        <f>(N3302-O3302)/N3302*100</f>
        <v>32.913667712070279</v>
      </c>
    </row>
    <row r="3303" spans="1:16" x14ac:dyDescent="0.35">
      <c r="A3303" t="s">
        <v>991</v>
      </c>
      <c r="B3303" t="s">
        <v>90</v>
      </c>
      <c r="C3303" t="s">
        <v>122</v>
      </c>
      <c r="D3303" t="s">
        <v>189</v>
      </c>
      <c r="E3303" t="s">
        <v>4</v>
      </c>
      <c r="F3303" t="s">
        <v>0</v>
      </c>
      <c r="G3303" s="6">
        <v>5</v>
      </c>
      <c r="H3303" t="s">
        <v>3</v>
      </c>
      <c r="I3303" t="s">
        <v>18</v>
      </c>
      <c r="J3303" s="1">
        <v>72000</v>
      </c>
      <c r="K3303">
        <v>1</v>
      </c>
      <c r="L3303">
        <v>9.8000000000000007</v>
      </c>
      <c r="M3303">
        <v>4.5999999999999996</v>
      </c>
      <c r="N3303" s="3">
        <v>490492</v>
      </c>
      <c r="O3303" s="3">
        <v>295251.12</v>
      </c>
      <c r="P3303" s="7">
        <f>(N3303-O3303)/N3303*100</f>
        <v>39.805109971212573</v>
      </c>
    </row>
    <row r="3304" spans="1:16" x14ac:dyDescent="0.35">
      <c r="A3304" t="s">
        <v>978</v>
      </c>
      <c r="B3304" t="s">
        <v>90</v>
      </c>
      <c r="C3304" t="s">
        <v>122</v>
      </c>
      <c r="D3304" t="s">
        <v>420</v>
      </c>
      <c r="E3304" t="s">
        <v>4</v>
      </c>
      <c r="F3304" t="s">
        <v>28</v>
      </c>
      <c r="G3304" s="6">
        <v>3</v>
      </c>
      <c r="H3304" t="s">
        <v>3</v>
      </c>
      <c r="I3304" t="s">
        <v>127</v>
      </c>
      <c r="J3304" s="1">
        <v>52000</v>
      </c>
      <c r="K3304">
        <v>1</v>
      </c>
      <c r="L3304">
        <v>3.3</v>
      </c>
      <c r="M3304">
        <v>8.9</v>
      </c>
      <c r="N3304" s="3">
        <v>554423</v>
      </c>
      <c r="O3304" s="3">
        <v>310800</v>
      </c>
      <c r="P3304" s="7">
        <f>(N3304-O3304)/N3304*100</f>
        <v>43.941719589555269</v>
      </c>
    </row>
    <row r="3305" spans="1:16" x14ac:dyDescent="0.35">
      <c r="A3305" t="s">
        <v>1113</v>
      </c>
      <c r="B3305" t="s">
        <v>90</v>
      </c>
      <c r="C3305" t="s">
        <v>99</v>
      </c>
      <c r="D3305" t="s">
        <v>446</v>
      </c>
      <c r="E3305" t="s">
        <v>4</v>
      </c>
      <c r="F3305" t="s">
        <v>0</v>
      </c>
      <c r="G3305" s="6">
        <v>9</v>
      </c>
      <c r="H3305" t="s">
        <v>3</v>
      </c>
      <c r="I3305" t="s">
        <v>20</v>
      </c>
      <c r="J3305" s="1">
        <v>47000</v>
      </c>
      <c r="K3305">
        <v>5</v>
      </c>
      <c r="L3305">
        <v>4.5</v>
      </c>
      <c r="M3305">
        <v>5.7</v>
      </c>
      <c r="N3305" s="3">
        <v>464828.79165999999</v>
      </c>
      <c r="O3305" s="3">
        <v>211200</v>
      </c>
      <c r="P3305" s="7">
        <f>(N3305-O3305)/N3305*100</f>
        <v>54.563916050518081</v>
      </c>
    </row>
    <row r="3306" spans="1:16" x14ac:dyDescent="0.35">
      <c r="A3306" t="s">
        <v>752</v>
      </c>
      <c r="B3306" t="s">
        <v>90</v>
      </c>
      <c r="C3306" t="s">
        <v>118</v>
      </c>
      <c r="D3306" t="s">
        <v>98</v>
      </c>
      <c r="E3306" t="s">
        <v>14</v>
      </c>
      <c r="F3306" t="s">
        <v>0</v>
      </c>
      <c r="G3306" s="6">
        <v>8</v>
      </c>
      <c r="H3306" t="s">
        <v>3</v>
      </c>
      <c r="I3306" t="s">
        <v>1</v>
      </c>
      <c r="J3306" s="1">
        <v>73533</v>
      </c>
      <c r="K3306">
        <v>1</v>
      </c>
      <c r="L3306">
        <v>9.9</v>
      </c>
      <c r="M3306">
        <v>7</v>
      </c>
      <c r="N3306" s="3">
        <v>741508</v>
      </c>
      <c r="O3306" s="3">
        <v>295251.12</v>
      </c>
      <c r="P3306" s="7">
        <f>(N3306-O3306)/N3306*100</f>
        <v>60.182341930228667</v>
      </c>
    </row>
    <row r="3307" spans="1:16" x14ac:dyDescent="0.35">
      <c r="A3307" t="s">
        <v>703</v>
      </c>
      <c r="B3307" t="s">
        <v>90</v>
      </c>
      <c r="C3307" t="s">
        <v>99</v>
      </c>
      <c r="D3307" t="s">
        <v>119</v>
      </c>
      <c r="E3307" t="s">
        <v>4</v>
      </c>
      <c r="F3307" t="s">
        <v>10</v>
      </c>
      <c r="G3307" s="6">
        <v>8</v>
      </c>
      <c r="H3307" t="s">
        <v>3</v>
      </c>
      <c r="I3307" t="s">
        <v>12</v>
      </c>
      <c r="J3307" s="1">
        <v>75000</v>
      </c>
      <c r="K3307">
        <v>1</v>
      </c>
      <c r="L3307">
        <v>9.9</v>
      </c>
      <c r="M3307">
        <v>4.5999999999999996</v>
      </c>
      <c r="N3307" s="3">
        <v>806540.75166900002</v>
      </c>
      <c r="O3307" s="3">
        <v>310800</v>
      </c>
      <c r="P3307" s="7">
        <f>(N3307-O3307)/N3307*100</f>
        <v>61.46505934674078</v>
      </c>
    </row>
    <row r="3308" spans="1:16" x14ac:dyDescent="0.35">
      <c r="A3308" t="s">
        <v>730</v>
      </c>
      <c r="B3308" t="s">
        <v>90</v>
      </c>
      <c r="C3308" t="s">
        <v>95</v>
      </c>
      <c r="D3308" t="s">
        <v>175</v>
      </c>
      <c r="E3308" t="s">
        <v>4</v>
      </c>
      <c r="F3308" t="s">
        <v>0</v>
      </c>
      <c r="G3308" s="6">
        <v>11</v>
      </c>
      <c r="H3308" t="s">
        <v>3</v>
      </c>
      <c r="I3308" t="s">
        <v>77</v>
      </c>
      <c r="J3308" s="1">
        <v>84444</v>
      </c>
      <c r="K3308">
        <v>1</v>
      </c>
      <c r="L3308">
        <v>5</v>
      </c>
      <c r="M3308">
        <v>4.5</v>
      </c>
      <c r="N3308" s="3">
        <v>505259.4</v>
      </c>
      <c r="O3308" s="3">
        <v>149600</v>
      </c>
      <c r="P3308" s="7">
        <f>(N3308-O3308)/N3308*100</f>
        <v>70.391446453049667</v>
      </c>
    </row>
    <row r="3309" spans="1:16" x14ac:dyDescent="0.35">
      <c r="A3309" t="s">
        <v>982</v>
      </c>
      <c r="B3309" t="s">
        <v>90</v>
      </c>
      <c r="C3309" t="s">
        <v>123</v>
      </c>
      <c r="D3309" t="s">
        <v>424</v>
      </c>
      <c r="E3309" t="s">
        <v>4</v>
      </c>
      <c r="F3309" t="s">
        <v>10</v>
      </c>
      <c r="G3309" s="6">
        <v>6</v>
      </c>
      <c r="H3309" t="s">
        <v>13</v>
      </c>
      <c r="I3309" t="s">
        <v>12</v>
      </c>
      <c r="J3309" s="1">
        <v>53375</v>
      </c>
      <c r="K3309">
        <v>1</v>
      </c>
      <c r="L3309">
        <v>4.3</v>
      </c>
      <c r="M3309">
        <v>4.2</v>
      </c>
      <c r="N3309" s="3">
        <v>651184.17041799997</v>
      </c>
      <c r="O3309" s="3">
        <v>325476.47999999998</v>
      </c>
      <c r="P3309" s="7">
        <f>(N3309-O3309)/N3309*100</f>
        <v>50.017753074207228</v>
      </c>
    </row>
    <row r="3310" spans="1:16" x14ac:dyDescent="0.35">
      <c r="A3310" t="s">
        <v>998</v>
      </c>
      <c r="B3310" t="s">
        <v>90</v>
      </c>
      <c r="C3310" t="s">
        <v>200</v>
      </c>
      <c r="D3310" t="s">
        <v>445</v>
      </c>
      <c r="E3310" t="s">
        <v>104</v>
      </c>
      <c r="F3310" t="s">
        <v>10</v>
      </c>
      <c r="G3310" s="6">
        <v>5</v>
      </c>
      <c r="H3310" t="s">
        <v>3</v>
      </c>
      <c r="I3310" t="s">
        <v>18</v>
      </c>
      <c r="J3310" s="1">
        <v>28000</v>
      </c>
      <c r="K3310">
        <v>1</v>
      </c>
      <c r="L3310">
        <v>4.5</v>
      </c>
      <c r="M3310">
        <v>4.2</v>
      </c>
      <c r="N3310" s="3">
        <v>1031249.95643</v>
      </c>
      <c r="O3310" s="3">
        <v>788800</v>
      </c>
      <c r="P3310" s="7">
        <f>(N3310-O3310)/N3310*100</f>
        <v>23.510299798636378</v>
      </c>
    </row>
    <row r="3311" spans="1:16" x14ac:dyDescent="0.35">
      <c r="A3311" t="s">
        <v>752</v>
      </c>
      <c r="B3311" t="s">
        <v>90</v>
      </c>
      <c r="C3311" t="s">
        <v>118</v>
      </c>
      <c r="D3311" t="s">
        <v>98</v>
      </c>
      <c r="E3311" t="s">
        <v>14</v>
      </c>
      <c r="F3311" t="s">
        <v>0</v>
      </c>
      <c r="G3311" s="6">
        <v>7</v>
      </c>
      <c r="H3311" t="s">
        <v>3</v>
      </c>
      <c r="I3311" t="s">
        <v>2</v>
      </c>
      <c r="J3311" s="1">
        <v>86553</v>
      </c>
      <c r="K3311">
        <v>1</v>
      </c>
      <c r="L3311">
        <v>3.5</v>
      </c>
      <c r="M3311">
        <v>5.4</v>
      </c>
      <c r="N3311" s="3">
        <v>741508</v>
      </c>
      <c r="O3311" s="3">
        <v>315382</v>
      </c>
      <c r="P3311" s="7">
        <f>(N3311-O3311)/N3311*100</f>
        <v>57.467485178851739</v>
      </c>
    </row>
    <row r="3312" spans="1:16" x14ac:dyDescent="0.35">
      <c r="A3312" t="s">
        <v>730</v>
      </c>
      <c r="B3312" t="s">
        <v>90</v>
      </c>
      <c r="C3312" t="s">
        <v>95</v>
      </c>
      <c r="D3312" t="s">
        <v>175</v>
      </c>
      <c r="E3312" t="s">
        <v>4</v>
      </c>
      <c r="F3312" t="s">
        <v>0</v>
      </c>
      <c r="G3312" s="6">
        <v>8</v>
      </c>
      <c r="H3312" t="s">
        <v>3</v>
      </c>
      <c r="I3312" t="s">
        <v>18</v>
      </c>
      <c r="J3312" s="1">
        <v>75000</v>
      </c>
      <c r="K3312">
        <v>1</v>
      </c>
      <c r="L3312">
        <v>4.3</v>
      </c>
      <c r="M3312">
        <v>4.2</v>
      </c>
      <c r="N3312" s="3">
        <v>505259.4</v>
      </c>
      <c r="O3312" s="3">
        <v>242550</v>
      </c>
      <c r="P3312" s="7">
        <f>(N3312-O3312)/N3312*100</f>
        <v>51.994955462481251</v>
      </c>
    </row>
    <row r="3313" spans="1:16" x14ac:dyDescent="0.35">
      <c r="A3313" t="s">
        <v>730</v>
      </c>
      <c r="B3313" t="s">
        <v>90</v>
      </c>
      <c r="C3313" t="s">
        <v>95</v>
      </c>
      <c r="D3313" t="s">
        <v>175</v>
      </c>
      <c r="E3313" t="s">
        <v>4</v>
      </c>
      <c r="F3313" t="s">
        <v>0</v>
      </c>
      <c r="G3313" s="6">
        <v>7</v>
      </c>
      <c r="H3313" t="s">
        <v>3</v>
      </c>
      <c r="I3313" t="s">
        <v>18</v>
      </c>
      <c r="J3313" s="1">
        <v>59665</v>
      </c>
      <c r="K3313">
        <v>1</v>
      </c>
      <c r="L3313">
        <v>4</v>
      </c>
      <c r="M3313">
        <v>5.3</v>
      </c>
      <c r="N3313" s="3">
        <v>505259.4</v>
      </c>
      <c r="O3313" s="3">
        <v>261569.28</v>
      </c>
      <c r="P3313" s="7">
        <f>(N3313-O3313)/N3313*100</f>
        <v>48.230694965793816</v>
      </c>
    </row>
    <row r="3314" spans="1:16" x14ac:dyDescent="0.35">
      <c r="A3314" t="s">
        <v>680</v>
      </c>
      <c r="B3314" t="s">
        <v>90</v>
      </c>
      <c r="C3314" t="s">
        <v>102</v>
      </c>
      <c r="D3314" t="s">
        <v>103</v>
      </c>
      <c r="E3314" t="s">
        <v>4</v>
      </c>
      <c r="F3314" t="s">
        <v>0</v>
      </c>
      <c r="G3314" s="6">
        <v>9</v>
      </c>
      <c r="H3314" t="s">
        <v>3</v>
      </c>
      <c r="I3314" t="s">
        <v>77</v>
      </c>
      <c r="J3314" s="1">
        <v>65000</v>
      </c>
      <c r="K3314">
        <v>1</v>
      </c>
      <c r="L3314">
        <v>4.3</v>
      </c>
      <c r="M3314">
        <v>5.4</v>
      </c>
      <c r="N3314" s="3">
        <v>336331.17237400002</v>
      </c>
      <c r="O3314" s="3">
        <v>162800</v>
      </c>
      <c r="P3314" s="7">
        <f>(N3314-O3314)/N3314*100</f>
        <v>51.595328244220397</v>
      </c>
    </row>
    <row r="3315" spans="1:16" x14ac:dyDescent="0.35">
      <c r="A3315" t="s">
        <v>697</v>
      </c>
      <c r="B3315" t="s">
        <v>90</v>
      </c>
      <c r="C3315" t="s">
        <v>99</v>
      </c>
      <c r="D3315" t="s">
        <v>98</v>
      </c>
      <c r="E3315" t="s">
        <v>4</v>
      </c>
      <c r="F3315" t="s">
        <v>0</v>
      </c>
      <c r="G3315" s="6">
        <v>4</v>
      </c>
      <c r="H3315" t="s">
        <v>3</v>
      </c>
      <c r="I3315" t="s">
        <v>1</v>
      </c>
      <c r="J3315" s="1">
        <v>42000</v>
      </c>
      <c r="K3315">
        <v>1</v>
      </c>
      <c r="L3315">
        <v>3.8</v>
      </c>
      <c r="M3315">
        <v>4.2</v>
      </c>
      <c r="N3315" s="3">
        <v>507718.23128900002</v>
      </c>
      <c r="O3315" s="3">
        <v>473550</v>
      </c>
      <c r="P3315" s="7">
        <f>(N3315-O3315)/N3315*100</f>
        <v>6.72976253034156</v>
      </c>
    </row>
    <row r="3316" spans="1:16" x14ac:dyDescent="0.35">
      <c r="A3316" t="s">
        <v>730</v>
      </c>
      <c r="B3316" t="s">
        <v>90</v>
      </c>
      <c r="C3316" t="s">
        <v>95</v>
      </c>
      <c r="D3316" t="s">
        <v>175</v>
      </c>
      <c r="E3316" t="s">
        <v>4</v>
      </c>
      <c r="F3316" t="s">
        <v>0</v>
      </c>
      <c r="G3316" s="6">
        <v>10</v>
      </c>
      <c r="H3316" t="s">
        <v>3</v>
      </c>
      <c r="I3316" t="s">
        <v>23</v>
      </c>
      <c r="J3316" s="1">
        <v>63976</v>
      </c>
      <c r="K3316">
        <v>2</v>
      </c>
      <c r="L3316">
        <v>4.5</v>
      </c>
      <c r="M3316">
        <v>5.4</v>
      </c>
      <c r="N3316" s="3">
        <v>505259.4</v>
      </c>
      <c r="O3316" s="3">
        <v>166320</v>
      </c>
      <c r="P3316" s="7">
        <f>(N3316-O3316)/N3316*100</f>
        <v>67.082255174272859</v>
      </c>
    </row>
    <row r="3317" spans="1:16" x14ac:dyDescent="0.35">
      <c r="A3317" t="s">
        <v>688</v>
      </c>
      <c r="B3317" t="s">
        <v>90</v>
      </c>
      <c r="C3317" t="s">
        <v>118</v>
      </c>
      <c r="D3317" t="s">
        <v>119</v>
      </c>
      <c r="E3317" t="s">
        <v>14</v>
      </c>
      <c r="F3317" t="s">
        <v>10</v>
      </c>
      <c r="G3317" s="6">
        <v>3</v>
      </c>
      <c r="H3317" t="s">
        <v>3</v>
      </c>
      <c r="I3317" t="s">
        <v>1</v>
      </c>
      <c r="J3317" s="1">
        <v>15000</v>
      </c>
      <c r="K3317">
        <v>1</v>
      </c>
      <c r="L3317">
        <v>5</v>
      </c>
      <c r="M3317">
        <v>5.7</v>
      </c>
      <c r="N3317" s="3">
        <v>870791</v>
      </c>
      <c r="O3317" s="3">
        <v>621792</v>
      </c>
      <c r="P3317" s="7">
        <f>(N3317-O3317)/N3317*100</f>
        <v>28.594576655018255</v>
      </c>
    </row>
    <row r="3318" spans="1:16" x14ac:dyDescent="0.35">
      <c r="A3318" t="s">
        <v>985</v>
      </c>
      <c r="B3318" t="s">
        <v>90</v>
      </c>
      <c r="C3318" t="s">
        <v>118</v>
      </c>
      <c r="D3318" t="s">
        <v>141</v>
      </c>
      <c r="E3318" t="s">
        <v>14</v>
      </c>
      <c r="F3318" t="s">
        <v>142</v>
      </c>
      <c r="G3318" s="6">
        <v>4</v>
      </c>
      <c r="H3318" t="s">
        <v>3</v>
      </c>
      <c r="I3318" t="s">
        <v>37</v>
      </c>
      <c r="J3318" s="1">
        <v>13990</v>
      </c>
      <c r="K3318">
        <v>1</v>
      </c>
      <c r="L3318">
        <v>4.5</v>
      </c>
      <c r="M3318">
        <v>4.2</v>
      </c>
      <c r="N3318" s="3">
        <v>783060.67156199994</v>
      </c>
      <c r="O3318" s="3">
        <v>592800</v>
      </c>
      <c r="P3318" s="7">
        <f>(N3318-O3318)/N3318*100</f>
        <v>24.297053660284075</v>
      </c>
    </row>
    <row r="3319" spans="1:16" x14ac:dyDescent="0.35">
      <c r="A3319" t="s">
        <v>703</v>
      </c>
      <c r="B3319" t="s">
        <v>90</v>
      </c>
      <c r="C3319" t="s">
        <v>99</v>
      </c>
      <c r="D3319" t="s">
        <v>119</v>
      </c>
      <c r="E3319" t="s">
        <v>4</v>
      </c>
      <c r="F3319" t="s">
        <v>10</v>
      </c>
      <c r="G3319" s="6">
        <v>8</v>
      </c>
      <c r="H3319" t="s">
        <v>3</v>
      </c>
      <c r="I3319" t="s">
        <v>20</v>
      </c>
      <c r="J3319" s="1">
        <v>78000</v>
      </c>
      <c r="K3319">
        <v>2</v>
      </c>
      <c r="L3319">
        <v>4</v>
      </c>
      <c r="M3319">
        <v>7.2</v>
      </c>
      <c r="N3319" s="3">
        <v>806540.75166900002</v>
      </c>
      <c r="O3319" s="3">
        <v>265200</v>
      </c>
      <c r="P3319" s="7">
        <f>(N3319-O3319)/N3319*100</f>
        <v>67.118834423280731</v>
      </c>
    </row>
    <row r="3320" spans="1:16" x14ac:dyDescent="0.35">
      <c r="A3320" t="s">
        <v>678</v>
      </c>
      <c r="B3320" t="s">
        <v>90</v>
      </c>
      <c r="C3320" t="s">
        <v>97</v>
      </c>
      <c r="D3320" t="s">
        <v>98</v>
      </c>
      <c r="E3320" t="s">
        <v>14</v>
      </c>
      <c r="F3320" t="s">
        <v>0</v>
      </c>
      <c r="G3320" s="6">
        <v>10</v>
      </c>
      <c r="H3320" t="s">
        <v>3</v>
      </c>
      <c r="I3320" t="s">
        <v>20</v>
      </c>
      <c r="J3320" s="1">
        <v>75000</v>
      </c>
      <c r="K3320">
        <v>2</v>
      </c>
      <c r="L3320">
        <v>4.3</v>
      </c>
      <c r="M3320">
        <v>9.9</v>
      </c>
      <c r="N3320" s="3">
        <v>750203.95962700003</v>
      </c>
      <c r="O3320" s="3">
        <v>176000</v>
      </c>
      <c r="P3320" s="7">
        <f>(N3320-O3320)/N3320*100</f>
        <v>76.539713268441446</v>
      </c>
    </row>
    <row r="3321" spans="1:16" x14ac:dyDescent="0.35">
      <c r="A3321" t="s">
        <v>991</v>
      </c>
      <c r="B3321" t="s">
        <v>90</v>
      </c>
      <c r="C3321" t="s">
        <v>122</v>
      </c>
      <c r="D3321" t="s">
        <v>189</v>
      </c>
      <c r="E3321" t="s">
        <v>4</v>
      </c>
      <c r="F3321" t="s">
        <v>0</v>
      </c>
      <c r="G3321" s="6">
        <v>2</v>
      </c>
      <c r="H3321" t="s">
        <v>3</v>
      </c>
      <c r="I3321" t="s">
        <v>149</v>
      </c>
      <c r="J3321" s="1">
        <v>20000</v>
      </c>
      <c r="K3321">
        <v>1</v>
      </c>
      <c r="L3321">
        <v>4.8</v>
      </c>
      <c r="M3321">
        <v>5.9</v>
      </c>
      <c r="N3321" s="3">
        <v>490492</v>
      </c>
      <c r="O3321" s="3">
        <v>370678</v>
      </c>
      <c r="P3321" s="7">
        <f>(N3321-O3321)/N3321*100</f>
        <v>24.427309721667221</v>
      </c>
    </row>
    <row r="3322" spans="1:16" x14ac:dyDescent="0.35">
      <c r="A3322" t="s">
        <v>742</v>
      </c>
      <c r="B3322" t="s">
        <v>90</v>
      </c>
      <c r="C3322" t="s">
        <v>187</v>
      </c>
      <c r="D3322" t="s">
        <v>98</v>
      </c>
      <c r="E3322" t="s">
        <v>4</v>
      </c>
      <c r="F3322" t="s">
        <v>0</v>
      </c>
      <c r="G3322" s="6">
        <v>8</v>
      </c>
      <c r="H3322" t="s">
        <v>3</v>
      </c>
      <c r="I3322" t="s">
        <v>12</v>
      </c>
      <c r="J3322" s="1">
        <v>39000</v>
      </c>
      <c r="K3322">
        <v>1</v>
      </c>
      <c r="L3322">
        <v>4.5</v>
      </c>
      <c r="M3322">
        <v>5.9</v>
      </c>
      <c r="N3322" s="3">
        <v>424393.29740799998</v>
      </c>
      <c r="O3322" s="3">
        <v>171600</v>
      </c>
      <c r="P3322" s="7">
        <f>(N3322-O3322)/N3322*100</f>
        <v>59.565808167081279</v>
      </c>
    </row>
    <row r="3323" spans="1:16" x14ac:dyDescent="0.35">
      <c r="A3323" t="s">
        <v>1057</v>
      </c>
      <c r="B3323" t="s">
        <v>90</v>
      </c>
      <c r="C3323" t="s">
        <v>95</v>
      </c>
      <c r="D3323" t="s">
        <v>208</v>
      </c>
      <c r="E3323" t="s">
        <v>4</v>
      </c>
      <c r="F3323" t="s">
        <v>0</v>
      </c>
      <c r="G3323" s="6">
        <v>8</v>
      </c>
      <c r="H3323" t="s">
        <v>3</v>
      </c>
      <c r="I3323" t="s">
        <v>37</v>
      </c>
      <c r="J3323" s="1">
        <v>21023</v>
      </c>
      <c r="K3323">
        <v>1</v>
      </c>
      <c r="L3323">
        <v>4.5</v>
      </c>
      <c r="M3323">
        <v>4.2</v>
      </c>
      <c r="N3323" s="3">
        <v>476354.4</v>
      </c>
      <c r="O3323" s="3">
        <v>247072</v>
      </c>
      <c r="P3323" s="7">
        <f>(N3323-O3323)/N3323*100</f>
        <v>48.132734787376798</v>
      </c>
    </row>
    <row r="3324" spans="1:16" x14ac:dyDescent="0.35">
      <c r="A3324" t="s">
        <v>697</v>
      </c>
      <c r="B3324" t="s">
        <v>90</v>
      </c>
      <c r="C3324" t="s">
        <v>99</v>
      </c>
      <c r="D3324" t="s">
        <v>98</v>
      </c>
      <c r="E3324" t="s">
        <v>4</v>
      </c>
      <c r="F3324" t="s">
        <v>0</v>
      </c>
      <c r="G3324" s="6">
        <v>7</v>
      </c>
      <c r="H3324" t="s">
        <v>3</v>
      </c>
      <c r="I3324" t="s">
        <v>1</v>
      </c>
      <c r="J3324" s="1">
        <v>63000</v>
      </c>
      <c r="K3324">
        <v>1</v>
      </c>
      <c r="L3324">
        <v>4.8</v>
      </c>
      <c r="M3324">
        <v>4.5</v>
      </c>
      <c r="N3324" s="3">
        <v>507718.23128900002</v>
      </c>
      <c r="O3324" s="3">
        <v>287950</v>
      </c>
      <c r="P3324" s="7">
        <f>(N3324-O3324)/N3324*100</f>
        <v>43.285471693827162</v>
      </c>
    </row>
    <row r="3325" spans="1:16" x14ac:dyDescent="0.35">
      <c r="A3325" t="s">
        <v>702</v>
      </c>
      <c r="B3325" t="s">
        <v>90</v>
      </c>
      <c r="C3325" t="s">
        <v>122</v>
      </c>
      <c r="D3325" t="s">
        <v>114</v>
      </c>
      <c r="E3325" t="s">
        <v>4</v>
      </c>
      <c r="F3325" t="s">
        <v>28</v>
      </c>
      <c r="G3325" s="6">
        <v>6</v>
      </c>
      <c r="H3325" t="s">
        <v>3</v>
      </c>
      <c r="I3325" t="s">
        <v>1</v>
      </c>
      <c r="J3325" s="1">
        <v>79000</v>
      </c>
      <c r="K3325">
        <v>1</v>
      </c>
      <c r="L3325">
        <v>4.5999999999999996</v>
      </c>
      <c r="M3325">
        <v>4.2</v>
      </c>
      <c r="N3325" s="3">
        <v>533447</v>
      </c>
      <c r="O3325" s="3">
        <v>260662</v>
      </c>
      <c r="P3325" s="7">
        <f>(N3325-O3325)/N3325*100</f>
        <v>51.13628907839017</v>
      </c>
    </row>
    <row r="3326" spans="1:16" x14ac:dyDescent="0.35">
      <c r="A3326" t="s">
        <v>1044</v>
      </c>
      <c r="B3326" t="s">
        <v>90</v>
      </c>
      <c r="C3326" t="s">
        <v>442</v>
      </c>
      <c r="D3326" t="s">
        <v>485</v>
      </c>
      <c r="E3326" t="s">
        <v>4</v>
      </c>
      <c r="F3326" t="s">
        <v>0</v>
      </c>
      <c r="G3326" s="6">
        <v>6</v>
      </c>
      <c r="H3326" t="s">
        <v>13</v>
      </c>
      <c r="I3326" t="s">
        <v>1</v>
      </c>
      <c r="J3326" s="1">
        <v>28000</v>
      </c>
      <c r="K3326">
        <v>1</v>
      </c>
      <c r="L3326">
        <v>4.5</v>
      </c>
      <c r="M3326">
        <v>7.8</v>
      </c>
      <c r="N3326" s="3">
        <v>529907.56153900002</v>
      </c>
      <c r="O3326" s="3">
        <v>278838</v>
      </c>
      <c r="P3326" s="7">
        <f>(N3326-O3326)/N3326*100</f>
        <v>47.37987901320443</v>
      </c>
    </row>
    <row r="3327" spans="1:16" x14ac:dyDescent="0.35">
      <c r="A3327" t="s">
        <v>690</v>
      </c>
      <c r="B3327" t="s">
        <v>90</v>
      </c>
      <c r="C3327" t="s">
        <v>122</v>
      </c>
      <c r="D3327" t="s">
        <v>98</v>
      </c>
      <c r="E3327" t="s">
        <v>4</v>
      </c>
      <c r="F3327" t="s">
        <v>0</v>
      </c>
      <c r="G3327" s="6">
        <v>6</v>
      </c>
      <c r="H3327" t="s">
        <v>3</v>
      </c>
      <c r="I3327" t="s">
        <v>37</v>
      </c>
      <c r="J3327" s="1">
        <v>24000</v>
      </c>
      <c r="K3327">
        <v>1</v>
      </c>
      <c r="L3327">
        <v>4.5</v>
      </c>
      <c r="M3327">
        <v>4.2</v>
      </c>
      <c r="N3327" s="3">
        <v>520309</v>
      </c>
      <c r="O3327" s="3">
        <v>317215.92</v>
      </c>
      <c r="P3327" s="7">
        <f>(N3327-O3327)/N3327*100</f>
        <v>39.033166829710808</v>
      </c>
    </row>
    <row r="3328" spans="1:16" x14ac:dyDescent="0.35">
      <c r="A3328" t="s">
        <v>680</v>
      </c>
      <c r="B3328" t="s">
        <v>90</v>
      </c>
      <c r="C3328" t="s">
        <v>102</v>
      </c>
      <c r="D3328" t="s">
        <v>103</v>
      </c>
      <c r="E3328" t="s">
        <v>4</v>
      </c>
      <c r="F3328" t="s">
        <v>0</v>
      </c>
      <c r="G3328" s="6">
        <v>8</v>
      </c>
      <c r="H3328" t="s">
        <v>3</v>
      </c>
      <c r="I3328" t="s">
        <v>23</v>
      </c>
      <c r="J3328" s="1">
        <v>76722</v>
      </c>
      <c r="K3328">
        <v>1</v>
      </c>
      <c r="L3328">
        <v>4.3</v>
      </c>
      <c r="M3328">
        <v>7.2</v>
      </c>
      <c r="N3328" s="3">
        <v>336331.17237400002</v>
      </c>
      <c r="O3328" s="3">
        <v>136400</v>
      </c>
      <c r="P3328" s="7">
        <f>(N3328-O3328)/N3328*100</f>
        <v>59.444734474887362</v>
      </c>
    </row>
    <row r="3329" spans="1:16" x14ac:dyDescent="0.35">
      <c r="A3329" t="s">
        <v>730</v>
      </c>
      <c r="B3329" t="s">
        <v>90</v>
      </c>
      <c r="C3329" t="s">
        <v>95</v>
      </c>
      <c r="D3329" t="s">
        <v>175</v>
      </c>
      <c r="E3329" t="s">
        <v>4</v>
      </c>
      <c r="F3329" t="s">
        <v>0</v>
      </c>
      <c r="G3329" s="6">
        <v>11</v>
      </c>
      <c r="H3329" t="s">
        <v>3</v>
      </c>
      <c r="I3329" t="s">
        <v>20</v>
      </c>
      <c r="J3329" s="1">
        <v>70000</v>
      </c>
      <c r="K3329">
        <v>1</v>
      </c>
      <c r="L3329">
        <v>4.5</v>
      </c>
      <c r="M3329">
        <v>4.8</v>
      </c>
      <c r="N3329" s="3">
        <v>505259.4</v>
      </c>
      <c r="O3329" s="3">
        <v>162800</v>
      </c>
      <c r="P3329" s="7">
        <f>(N3329-O3329)/N3329*100</f>
        <v>67.778927022436392</v>
      </c>
    </row>
    <row r="3330" spans="1:16" x14ac:dyDescent="0.35">
      <c r="A3330" t="s">
        <v>702</v>
      </c>
      <c r="B3330" t="s">
        <v>90</v>
      </c>
      <c r="C3330" t="s">
        <v>122</v>
      </c>
      <c r="D3330" t="s">
        <v>114</v>
      </c>
      <c r="E3330" t="s">
        <v>4</v>
      </c>
      <c r="F3330" t="s">
        <v>28</v>
      </c>
      <c r="G3330" s="6">
        <v>4</v>
      </c>
      <c r="H3330" t="s">
        <v>3</v>
      </c>
      <c r="I3330" t="s">
        <v>127</v>
      </c>
      <c r="J3330" s="1">
        <v>31000</v>
      </c>
      <c r="K3330">
        <v>1</v>
      </c>
      <c r="L3330">
        <v>4.3</v>
      </c>
      <c r="M3330">
        <v>4.4000000000000004</v>
      </c>
      <c r="N3330" s="3">
        <v>533447</v>
      </c>
      <c r="O3330" s="3">
        <v>342958</v>
      </c>
      <c r="P3330" s="7">
        <f>(N3330-O3330)/N3330*100</f>
        <v>35.709077002963745</v>
      </c>
    </row>
    <row r="3331" spans="1:16" x14ac:dyDescent="0.35">
      <c r="A3331" t="s">
        <v>743</v>
      </c>
      <c r="B3331" t="s">
        <v>90</v>
      </c>
      <c r="C3331" t="s">
        <v>118</v>
      </c>
      <c r="D3331" t="s">
        <v>189</v>
      </c>
      <c r="E3331" t="s">
        <v>14</v>
      </c>
      <c r="F3331" t="s">
        <v>0</v>
      </c>
      <c r="G3331" s="6">
        <v>6</v>
      </c>
      <c r="H3331" t="s">
        <v>3</v>
      </c>
      <c r="I3331" t="s">
        <v>37</v>
      </c>
      <c r="J3331" s="1">
        <v>57800</v>
      </c>
      <c r="K3331">
        <v>1</v>
      </c>
      <c r="L3331">
        <v>4.8</v>
      </c>
      <c r="M3331">
        <v>4</v>
      </c>
      <c r="N3331" s="3">
        <v>641315</v>
      </c>
      <c r="O3331" s="3">
        <v>333750</v>
      </c>
      <c r="P3331" s="7">
        <f>(N3331-O3331)/N3331*100</f>
        <v>47.958491536920235</v>
      </c>
    </row>
    <row r="3332" spans="1:16" x14ac:dyDescent="0.35">
      <c r="A3332" t="s">
        <v>998</v>
      </c>
      <c r="B3332" t="s">
        <v>90</v>
      </c>
      <c r="C3332" t="s">
        <v>200</v>
      </c>
      <c r="D3332" t="s">
        <v>445</v>
      </c>
      <c r="E3332" t="s">
        <v>104</v>
      </c>
      <c r="F3332" t="s">
        <v>10</v>
      </c>
      <c r="G3332" s="6">
        <v>6</v>
      </c>
      <c r="H3332" t="s">
        <v>3</v>
      </c>
      <c r="I3332" t="s">
        <v>2</v>
      </c>
      <c r="J3332" s="1">
        <v>42000</v>
      </c>
      <c r="K3332">
        <v>1</v>
      </c>
      <c r="L3332">
        <v>5</v>
      </c>
      <c r="M3332">
        <v>5.4</v>
      </c>
      <c r="N3332" s="3">
        <v>1031249.95643</v>
      </c>
      <c r="O3332" s="3">
        <v>616950</v>
      </c>
      <c r="P3332" s="7">
        <f>(N3332-O3332)/N3332*100</f>
        <v>40.174542926938024</v>
      </c>
    </row>
    <row r="3333" spans="1:16" x14ac:dyDescent="0.35">
      <c r="A3333" t="s">
        <v>753</v>
      </c>
      <c r="B3333" t="s">
        <v>90</v>
      </c>
      <c r="C3333" t="s">
        <v>99</v>
      </c>
      <c r="D3333" t="s">
        <v>163</v>
      </c>
      <c r="E3333" t="s">
        <v>4</v>
      </c>
      <c r="F3333" t="s">
        <v>10</v>
      </c>
      <c r="G3333" s="6">
        <v>7</v>
      </c>
      <c r="H3333" t="s">
        <v>3</v>
      </c>
      <c r="I3333" t="s">
        <v>18</v>
      </c>
      <c r="J3333" s="1">
        <v>70000</v>
      </c>
      <c r="K3333">
        <v>1</v>
      </c>
      <c r="L3333">
        <v>4.8</v>
      </c>
      <c r="M3333">
        <v>4.2</v>
      </c>
      <c r="N3333" s="3">
        <v>566632.68707999995</v>
      </c>
      <c r="O3333" s="3">
        <v>310800</v>
      </c>
      <c r="P3333" s="7">
        <f>(N3333-O3333)/N3333*100</f>
        <v>45.149652131501597</v>
      </c>
    </row>
    <row r="3334" spans="1:16" x14ac:dyDescent="0.35">
      <c r="A3334" t="s">
        <v>1008</v>
      </c>
      <c r="B3334" t="s">
        <v>90</v>
      </c>
      <c r="C3334" t="s">
        <v>99</v>
      </c>
      <c r="D3334" t="s">
        <v>220</v>
      </c>
      <c r="E3334" t="s">
        <v>4</v>
      </c>
      <c r="F3334" t="s">
        <v>0</v>
      </c>
      <c r="G3334" s="6">
        <v>8</v>
      </c>
      <c r="H3334" t="s">
        <v>3</v>
      </c>
      <c r="I3334" t="s">
        <v>12</v>
      </c>
      <c r="J3334" s="1">
        <v>21000</v>
      </c>
      <c r="K3334">
        <v>1</v>
      </c>
      <c r="L3334">
        <v>4.5</v>
      </c>
      <c r="M3334">
        <v>4.8</v>
      </c>
      <c r="N3334" s="3">
        <v>536697.58239</v>
      </c>
      <c r="O3334" s="3">
        <v>278838</v>
      </c>
      <c r="P3334" s="7">
        <f>(N3334-O3334)/N3334*100</f>
        <v>48.045601629452122</v>
      </c>
    </row>
    <row r="3335" spans="1:16" x14ac:dyDescent="0.35">
      <c r="A3335" t="s">
        <v>1045</v>
      </c>
      <c r="B3335" t="s">
        <v>90</v>
      </c>
      <c r="C3335" t="s">
        <v>118</v>
      </c>
      <c r="D3335" t="s">
        <v>478</v>
      </c>
      <c r="E3335" t="s">
        <v>14</v>
      </c>
      <c r="F3335" t="s">
        <v>0</v>
      </c>
      <c r="G3335" s="6">
        <v>2</v>
      </c>
      <c r="H3335" t="s">
        <v>13</v>
      </c>
      <c r="I3335" t="s">
        <v>1</v>
      </c>
      <c r="J3335" s="1">
        <v>16000</v>
      </c>
      <c r="K3335">
        <v>1</v>
      </c>
      <c r="L3335">
        <v>3.8</v>
      </c>
      <c r="M3335">
        <v>9.1</v>
      </c>
      <c r="N3335" s="3">
        <v>792907.87732900004</v>
      </c>
      <c r="O3335" s="3">
        <v>616950</v>
      </c>
      <c r="P3335" s="7">
        <f>(N3335-O3335)/N3335*100</f>
        <v>22.191465409794397</v>
      </c>
    </row>
    <row r="3336" spans="1:16" x14ac:dyDescent="0.35">
      <c r="A3336" t="s">
        <v>730</v>
      </c>
      <c r="B3336" t="s">
        <v>90</v>
      </c>
      <c r="C3336" t="s">
        <v>95</v>
      </c>
      <c r="D3336" t="s">
        <v>175</v>
      </c>
      <c r="E3336" t="s">
        <v>4</v>
      </c>
      <c r="F3336" t="s">
        <v>0</v>
      </c>
      <c r="G3336" s="6">
        <v>8</v>
      </c>
      <c r="H3336" t="s">
        <v>3</v>
      </c>
      <c r="I3336" t="s">
        <v>1</v>
      </c>
      <c r="J3336" s="1">
        <v>40000</v>
      </c>
      <c r="K3336">
        <v>2</v>
      </c>
      <c r="L3336">
        <v>4.5</v>
      </c>
      <c r="M3336">
        <v>4.4000000000000004</v>
      </c>
      <c r="N3336" s="3">
        <v>505259.4</v>
      </c>
      <c r="O3336" s="3">
        <v>283392</v>
      </c>
      <c r="P3336" s="7">
        <f>(N3336-O3336)/N3336*100</f>
        <v>43.911582842397394</v>
      </c>
    </row>
    <row r="3337" spans="1:16" x14ac:dyDescent="0.35">
      <c r="A3337" t="s">
        <v>757</v>
      </c>
      <c r="B3337" t="s">
        <v>90</v>
      </c>
      <c r="C3337" t="s">
        <v>200</v>
      </c>
      <c r="D3337" t="s">
        <v>201</v>
      </c>
      <c r="E3337" t="s">
        <v>104</v>
      </c>
      <c r="F3337" t="s">
        <v>0</v>
      </c>
      <c r="G3337" s="6">
        <v>4</v>
      </c>
      <c r="H3337" t="s">
        <v>3</v>
      </c>
      <c r="I3337" t="s">
        <v>18</v>
      </c>
      <c r="J3337" s="1">
        <v>42000</v>
      </c>
      <c r="K3337">
        <v>1</v>
      </c>
      <c r="L3337">
        <v>4.8</v>
      </c>
      <c r="M3337">
        <v>4</v>
      </c>
      <c r="N3337" s="3">
        <v>965624</v>
      </c>
      <c r="O3337" s="3">
        <v>694902</v>
      </c>
      <c r="P3337" s="7">
        <f>(N3337-O3337)/N3337*100</f>
        <v>28.035964309089252</v>
      </c>
    </row>
    <row r="3338" spans="1:16" x14ac:dyDescent="0.35">
      <c r="A3338" t="s">
        <v>697</v>
      </c>
      <c r="B3338" t="s">
        <v>90</v>
      </c>
      <c r="C3338" t="s">
        <v>99</v>
      </c>
      <c r="D3338" t="s">
        <v>98</v>
      </c>
      <c r="E3338" t="s">
        <v>4</v>
      </c>
      <c r="F3338" t="s">
        <v>0</v>
      </c>
      <c r="G3338" s="6">
        <v>12</v>
      </c>
      <c r="H3338" t="s">
        <v>3</v>
      </c>
      <c r="I3338" t="s">
        <v>20</v>
      </c>
      <c r="J3338" s="1">
        <v>61000</v>
      </c>
      <c r="K3338">
        <v>1</v>
      </c>
      <c r="L3338">
        <v>4.5</v>
      </c>
      <c r="M3338">
        <v>8.5</v>
      </c>
      <c r="N3338" s="3">
        <v>507718.23128900002</v>
      </c>
      <c r="O3338" s="3">
        <v>158400</v>
      </c>
      <c r="P3338" s="7">
        <f>(N3338-O3338)/N3338*100</f>
        <v>68.801593041507985</v>
      </c>
    </row>
    <row r="3339" spans="1:16" x14ac:dyDescent="0.35">
      <c r="A3339" t="s">
        <v>994</v>
      </c>
      <c r="B3339" t="s">
        <v>90</v>
      </c>
      <c r="C3339" t="s">
        <v>187</v>
      </c>
      <c r="D3339" t="s">
        <v>189</v>
      </c>
      <c r="E3339" t="s">
        <v>4</v>
      </c>
      <c r="F3339" t="s">
        <v>0</v>
      </c>
      <c r="G3339" s="6">
        <v>11</v>
      </c>
      <c r="H3339" t="s">
        <v>3</v>
      </c>
      <c r="I3339" t="s">
        <v>599</v>
      </c>
      <c r="J3339" s="1">
        <v>55000</v>
      </c>
      <c r="K3339">
        <v>1</v>
      </c>
      <c r="L3339">
        <v>5</v>
      </c>
      <c r="M3339">
        <v>4.2</v>
      </c>
      <c r="N3339" s="3">
        <v>394408.98835200001</v>
      </c>
      <c r="O3339" s="3">
        <v>118800</v>
      </c>
      <c r="P3339" s="7">
        <f>(N3339-O3339)/N3339*100</f>
        <v>69.878982602198207</v>
      </c>
    </row>
    <row r="3340" spans="1:16" x14ac:dyDescent="0.35">
      <c r="A3340" t="s">
        <v>1027</v>
      </c>
      <c r="B3340" t="s">
        <v>90</v>
      </c>
      <c r="C3340" t="s">
        <v>146</v>
      </c>
      <c r="D3340" t="s">
        <v>98</v>
      </c>
      <c r="E3340" t="s">
        <v>4</v>
      </c>
      <c r="F3340" t="s">
        <v>0</v>
      </c>
      <c r="G3340" s="6">
        <v>6</v>
      </c>
      <c r="H3340" t="s">
        <v>3</v>
      </c>
      <c r="I3340" t="s">
        <v>1</v>
      </c>
      <c r="J3340" s="1">
        <v>52687</v>
      </c>
      <c r="K3340">
        <v>1</v>
      </c>
      <c r="L3340">
        <v>3.8</v>
      </c>
      <c r="M3340">
        <v>5</v>
      </c>
      <c r="N3340" s="3">
        <v>436340</v>
      </c>
      <c r="O3340" s="3">
        <v>242550</v>
      </c>
      <c r="P3340" s="7">
        <f>(N3340-O3340)/N3340*100</f>
        <v>44.412614016592563</v>
      </c>
    </row>
    <row r="3341" spans="1:16" x14ac:dyDescent="0.35">
      <c r="A3341" t="s">
        <v>715</v>
      </c>
      <c r="B3341" t="s">
        <v>90</v>
      </c>
      <c r="C3341" t="s">
        <v>97</v>
      </c>
      <c r="D3341" t="s">
        <v>121</v>
      </c>
      <c r="E3341" t="s">
        <v>14</v>
      </c>
      <c r="F3341" t="s">
        <v>0</v>
      </c>
      <c r="G3341" s="6">
        <v>8</v>
      </c>
      <c r="H3341" t="s">
        <v>3</v>
      </c>
      <c r="I3341" t="s">
        <v>12</v>
      </c>
      <c r="J3341" s="1">
        <v>24321</v>
      </c>
      <c r="K3341">
        <v>1</v>
      </c>
      <c r="L3341">
        <v>4.5</v>
      </c>
      <c r="M3341">
        <v>7.4</v>
      </c>
      <c r="N3341" s="3">
        <v>828686.83540400001</v>
      </c>
      <c r="O3341" s="3">
        <v>342958</v>
      </c>
      <c r="P3341" s="7">
        <f>(N3341-O3341)/N3341*100</f>
        <v>58.614281614260022</v>
      </c>
    </row>
    <row r="3342" spans="1:16" x14ac:dyDescent="0.35">
      <c r="A3342" t="s">
        <v>714</v>
      </c>
      <c r="B3342" t="s">
        <v>90</v>
      </c>
      <c r="C3342" t="s">
        <v>97</v>
      </c>
      <c r="D3342" t="s">
        <v>155</v>
      </c>
      <c r="E3342" t="s">
        <v>14</v>
      </c>
      <c r="F3342" t="s">
        <v>28</v>
      </c>
      <c r="G3342" s="6">
        <v>10</v>
      </c>
      <c r="H3342" t="s">
        <v>3</v>
      </c>
      <c r="I3342" t="s">
        <v>1</v>
      </c>
      <c r="J3342" s="1">
        <v>6000</v>
      </c>
      <c r="K3342">
        <v>2</v>
      </c>
      <c r="L3342">
        <v>5.9</v>
      </c>
      <c r="M3342">
        <v>9.3000000000000007</v>
      </c>
      <c r="N3342" s="3">
        <v>970558.66822999995</v>
      </c>
      <c r="O3342" s="3">
        <v>215600</v>
      </c>
      <c r="P3342" s="7">
        <f>(N3342-O3342)/N3342*100</f>
        <v>77.785989960484514</v>
      </c>
    </row>
    <row r="3343" spans="1:16" x14ac:dyDescent="0.35">
      <c r="A3343" t="s">
        <v>701</v>
      </c>
      <c r="B3343" t="s">
        <v>90</v>
      </c>
      <c r="C3343" t="s">
        <v>99</v>
      </c>
      <c r="D3343" t="s">
        <v>141</v>
      </c>
      <c r="E3343" t="s">
        <v>4</v>
      </c>
      <c r="F3343" t="s">
        <v>10</v>
      </c>
      <c r="G3343" s="6">
        <v>8</v>
      </c>
      <c r="H3343" t="s">
        <v>3</v>
      </c>
      <c r="I3343" t="s">
        <v>12</v>
      </c>
      <c r="J3343" s="1">
        <v>58003</v>
      </c>
      <c r="K3343">
        <v>1</v>
      </c>
      <c r="L3343">
        <v>5</v>
      </c>
      <c r="M3343">
        <v>4.5</v>
      </c>
      <c r="N3343" s="3">
        <v>631156.07794900006</v>
      </c>
      <c r="O3343" s="3">
        <v>333750</v>
      </c>
      <c r="P3343" s="7">
        <f>(N3343-O3343)/N3343*100</f>
        <v>47.120845118920279</v>
      </c>
    </row>
    <row r="3344" spans="1:16" x14ac:dyDescent="0.35">
      <c r="A3344" t="s">
        <v>1134</v>
      </c>
      <c r="B3344" t="s">
        <v>90</v>
      </c>
      <c r="C3344" t="s">
        <v>102</v>
      </c>
      <c r="D3344" t="s">
        <v>483</v>
      </c>
      <c r="E3344" t="s">
        <v>4</v>
      </c>
      <c r="F3344" t="s">
        <v>0</v>
      </c>
      <c r="G3344" s="6">
        <v>8</v>
      </c>
      <c r="H3344" t="s">
        <v>3</v>
      </c>
      <c r="I3344" t="s">
        <v>77</v>
      </c>
      <c r="J3344" s="1">
        <v>52000</v>
      </c>
      <c r="K3344">
        <v>1</v>
      </c>
      <c r="L3344">
        <v>4.5</v>
      </c>
      <c r="M3344">
        <v>6.8</v>
      </c>
      <c r="N3344" s="3">
        <v>320205.70520600001</v>
      </c>
      <c r="O3344" s="3">
        <v>162800</v>
      </c>
      <c r="P3344" s="7">
        <f>(N3344-O3344)/N3344*100</f>
        <v>49.157682904099161</v>
      </c>
    </row>
    <row r="3345" spans="1:16" x14ac:dyDescent="0.35">
      <c r="A3345" t="s">
        <v>991</v>
      </c>
      <c r="B3345" t="s">
        <v>90</v>
      </c>
      <c r="C3345" t="s">
        <v>122</v>
      </c>
      <c r="D3345" t="s">
        <v>189</v>
      </c>
      <c r="E3345" t="s">
        <v>4</v>
      </c>
      <c r="F3345" t="s">
        <v>498</v>
      </c>
      <c r="G3345" s="6">
        <v>7</v>
      </c>
      <c r="H3345" t="s">
        <v>3</v>
      </c>
      <c r="I3345" t="s">
        <v>1</v>
      </c>
      <c r="J3345" s="1">
        <v>25724</v>
      </c>
      <c r="K3345">
        <v>1</v>
      </c>
      <c r="L3345">
        <v>4.5</v>
      </c>
      <c r="M3345">
        <v>7.2</v>
      </c>
      <c r="N3345" s="3">
        <v>490492</v>
      </c>
      <c r="O3345" s="3">
        <v>211200</v>
      </c>
      <c r="P3345" s="7">
        <f>(N3345-O3345)/N3345*100</f>
        <v>56.941193740162944</v>
      </c>
    </row>
    <row r="3346" spans="1:16" x14ac:dyDescent="0.35">
      <c r="A3346" t="s">
        <v>750</v>
      </c>
      <c r="B3346" t="s">
        <v>90</v>
      </c>
      <c r="C3346" t="s">
        <v>95</v>
      </c>
      <c r="D3346" t="s">
        <v>103</v>
      </c>
      <c r="E3346" t="s">
        <v>4</v>
      </c>
      <c r="F3346" t="s">
        <v>0</v>
      </c>
      <c r="G3346" s="6">
        <v>5</v>
      </c>
      <c r="H3346" t="s">
        <v>3</v>
      </c>
      <c r="I3346" t="s">
        <v>12</v>
      </c>
      <c r="J3346" s="1">
        <v>35225</v>
      </c>
      <c r="K3346">
        <v>1</v>
      </c>
      <c r="L3346">
        <v>4.3</v>
      </c>
      <c r="M3346">
        <v>4.2</v>
      </c>
      <c r="N3346" s="3">
        <v>475198.2</v>
      </c>
      <c r="O3346" s="3">
        <v>310800</v>
      </c>
      <c r="P3346" s="7">
        <f>(N3346-O3346)/N3346*100</f>
        <v>34.595711852443891</v>
      </c>
    </row>
    <row r="3347" spans="1:16" x14ac:dyDescent="0.35">
      <c r="A3347" t="s">
        <v>764</v>
      </c>
      <c r="B3347" t="s">
        <v>90</v>
      </c>
      <c r="C3347" t="s">
        <v>95</v>
      </c>
      <c r="D3347" t="s">
        <v>113</v>
      </c>
      <c r="E3347" t="s">
        <v>4</v>
      </c>
      <c r="F3347" t="s">
        <v>28</v>
      </c>
      <c r="G3347" s="6">
        <v>4</v>
      </c>
      <c r="H3347" t="s">
        <v>3</v>
      </c>
      <c r="I3347" t="s">
        <v>12</v>
      </c>
      <c r="J3347" s="1">
        <v>12500</v>
      </c>
      <c r="K3347">
        <v>1</v>
      </c>
      <c r="L3347">
        <v>5</v>
      </c>
      <c r="M3347">
        <v>5.9</v>
      </c>
      <c r="N3347" s="3">
        <v>514112</v>
      </c>
      <c r="O3347" s="3">
        <v>324558</v>
      </c>
      <c r="P3347" s="7">
        <f>(N3347-O3347)/N3347*100</f>
        <v>36.870176148387898</v>
      </c>
    </row>
    <row r="3348" spans="1:16" x14ac:dyDescent="0.35">
      <c r="A3348" t="s">
        <v>750</v>
      </c>
      <c r="B3348" t="s">
        <v>90</v>
      </c>
      <c r="C3348" t="s">
        <v>95</v>
      </c>
      <c r="D3348" t="s">
        <v>103</v>
      </c>
      <c r="E3348" t="s">
        <v>4</v>
      </c>
      <c r="F3348" t="s">
        <v>0</v>
      </c>
      <c r="G3348" s="6">
        <v>5</v>
      </c>
      <c r="H3348" t="s">
        <v>3</v>
      </c>
      <c r="I3348" t="s">
        <v>37</v>
      </c>
      <c r="J3348" s="1">
        <v>64038</v>
      </c>
      <c r="K3348">
        <v>1</v>
      </c>
      <c r="L3348">
        <v>9.5</v>
      </c>
      <c r="M3348">
        <v>4.2</v>
      </c>
      <c r="N3348" s="3">
        <v>475198.2</v>
      </c>
      <c r="O3348" s="3">
        <v>287950</v>
      </c>
      <c r="P3348" s="7">
        <f>(N3348-O3348)/N3348*100</f>
        <v>39.404231750036089</v>
      </c>
    </row>
    <row r="3349" spans="1:16" x14ac:dyDescent="0.35">
      <c r="A3349" t="s">
        <v>1127</v>
      </c>
      <c r="B3349" t="s">
        <v>90</v>
      </c>
      <c r="C3349" t="s">
        <v>442</v>
      </c>
      <c r="D3349" t="s">
        <v>101</v>
      </c>
      <c r="E3349" t="s">
        <v>4</v>
      </c>
      <c r="F3349" t="s">
        <v>0</v>
      </c>
      <c r="G3349" s="6">
        <v>8</v>
      </c>
      <c r="H3349" t="s">
        <v>3</v>
      </c>
      <c r="I3349" t="s">
        <v>12</v>
      </c>
      <c r="J3349" s="1">
        <v>50000</v>
      </c>
      <c r="K3349">
        <v>2</v>
      </c>
      <c r="L3349">
        <v>4.5</v>
      </c>
      <c r="M3349">
        <v>8.1999999999999993</v>
      </c>
      <c r="N3349" s="3">
        <v>435033.28196200001</v>
      </c>
      <c r="O3349" s="3">
        <v>154000</v>
      </c>
      <c r="P3349" s="7">
        <f>(N3349-O3349)/N3349*100</f>
        <v>64.600409581202612</v>
      </c>
    </row>
    <row r="3350" spans="1:16" x14ac:dyDescent="0.35">
      <c r="A3350" t="s">
        <v>729</v>
      </c>
      <c r="B3350" t="s">
        <v>90</v>
      </c>
      <c r="C3350" t="s">
        <v>99</v>
      </c>
      <c r="D3350" t="s">
        <v>174</v>
      </c>
      <c r="E3350" t="s">
        <v>4</v>
      </c>
      <c r="F3350" t="s">
        <v>0</v>
      </c>
      <c r="G3350" s="6">
        <v>9</v>
      </c>
      <c r="H3350" t="s">
        <v>3</v>
      </c>
      <c r="I3350" t="s">
        <v>18</v>
      </c>
      <c r="J3350" s="1">
        <v>106000</v>
      </c>
      <c r="K3350">
        <v>1</v>
      </c>
      <c r="L3350">
        <v>5</v>
      </c>
      <c r="M3350">
        <v>8.3000000000000007</v>
      </c>
      <c r="N3350" s="3">
        <v>563322.6</v>
      </c>
      <c r="O3350" s="3">
        <v>206800</v>
      </c>
      <c r="P3350" s="7">
        <f>(N3350-O3350)/N3350*100</f>
        <v>63.289241368977557</v>
      </c>
    </row>
    <row r="3351" spans="1:16" x14ac:dyDescent="0.35">
      <c r="A3351" t="s">
        <v>690</v>
      </c>
      <c r="B3351" t="s">
        <v>90</v>
      </c>
      <c r="C3351" t="s">
        <v>122</v>
      </c>
      <c r="D3351" t="s">
        <v>98</v>
      </c>
      <c r="E3351" t="s">
        <v>4</v>
      </c>
      <c r="F3351" t="s">
        <v>0</v>
      </c>
      <c r="G3351" s="6">
        <v>4</v>
      </c>
      <c r="H3351" t="s">
        <v>3</v>
      </c>
      <c r="I3351" t="s">
        <v>127</v>
      </c>
      <c r="J3351" s="1">
        <v>10000</v>
      </c>
      <c r="K3351">
        <v>1</v>
      </c>
      <c r="L3351">
        <v>5</v>
      </c>
      <c r="M3351">
        <v>4</v>
      </c>
      <c r="N3351" s="3">
        <v>520309</v>
      </c>
      <c r="O3351" s="3">
        <v>366048</v>
      </c>
      <c r="P3351" s="7">
        <f>(N3351-O3351)/N3351*100</f>
        <v>29.647959193479263</v>
      </c>
    </row>
    <row r="3352" spans="1:16" x14ac:dyDescent="0.35">
      <c r="A3352" t="s">
        <v>715</v>
      </c>
      <c r="B3352" t="s">
        <v>90</v>
      </c>
      <c r="C3352" t="s">
        <v>97</v>
      </c>
      <c r="D3352" t="s">
        <v>121</v>
      </c>
      <c r="E3352" t="s">
        <v>14</v>
      </c>
      <c r="F3352" t="s">
        <v>0</v>
      </c>
      <c r="G3352" s="6">
        <v>9</v>
      </c>
      <c r="H3352" t="s">
        <v>3</v>
      </c>
      <c r="I3352" t="s">
        <v>12</v>
      </c>
      <c r="J3352" s="1">
        <v>67833</v>
      </c>
      <c r="K3352">
        <v>2</v>
      </c>
      <c r="L3352">
        <v>9.9</v>
      </c>
      <c r="M3352">
        <v>6.6</v>
      </c>
      <c r="N3352" s="3">
        <v>828686.83540400001</v>
      </c>
      <c r="O3352" s="3">
        <v>242550</v>
      </c>
      <c r="P3352" s="7">
        <f>(N3352-O3352)/N3352*100</f>
        <v>70.730800872231498</v>
      </c>
    </row>
    <row r="3353" spans="1:16" x14ac:dyDescent="0.35">
      <c r="A3353" t="s">
        <v>773</v>
      </c>
      <c r="B3353" t="s">
        <v>90</v>
      </c>
      <c r="C3353" t="s">
        <v>118</v>
      </c>
      <c r="D3353" t="s">
        <v>220</v>
      </c>
      <c r="E3353" t="s">
        <v>14</v>
      </c>
      <c r="F3353" t="s">
        <v>0</v>
      </c>
      <c r="G3353" s="6">
        <v>8</v>
      </c>
      <c r="H3353" t="s">
        <v>3</v>
      </c>
      <c r="I3353" t="s">
        <v>37</v>
      </c>
      <c r="J3353" s="1">
        <v>76500</v>
      </c>
      <c r="K3353">
        <v>1</v>
      </c>
      <c r="L3353">
        <v>4.3</v>
      </c>
      <c r="M3353">
        <v>4.2</v>
      </c>
      <c r="N3353" s="3">
        <v>653057.37393799995</v>
      </c>
      <c r="O3353" s="3">
        <v>347568</v>
      </c>
      <c r="P3353" s="7">
        <f>(N3353-O3353)/N3353*100</f>
        <v>46.778336196691129</v>
      </c>
    </row>
    <row r="3354" spans="1:16" x14ac:dyDescent="0.35">
      <c r="A3354" t="s">
        <v>1113</v>
      </c>
      <c r="B3354" t="s">
        <v>90</v>
      </c>
      <c r="C3354" t="s">
        <v>99</v>
      </c>
      <c r="D3354" t="s">
        <v>446</v>
      </c>
      <c r="E3354" t="s">
        <v>4</v>
      </c>
      <c r="F3354" t="s">
        <v>0</v>
      </c>
      <c r="G3354" s="6">
        <v>12</v>
      </c>
      <c r="H3354" t="s">
        <v>3</v>
      </c>
      <c r="I3354" t="s">
        <v>23</v>
      </c>
      <c r="J3354" s="1">
        <v>60000</v>
      </c>
      <c r="K3354">
        <v>2</v>
      </c>
      <c r="L3354">
        <v>4.5</v>
      </c>
      <c r="M3354">
        <v>4.7</v>
      </c>
      <c r="N3354" s="3">
        <v>464828.79165999999</v>
      </c>
      <c r="O3354" s="3">
        <v>171600</v>
      </c>
      <c r="P3354" s="7">
        <f>(N3354-O3354)/N3354*100</f>
        <v>63.083181791045938</v>
      </c>
    </row>
    <row r="3355" spans="1:16" x14ac:dyDescent="0.35">
      <c r="A3355" t="s">
        <v>766</v>
      </c>
      <c r="B3355" t="s">
        <v>90</v>
      </c>
      <c r="C3355" t="s">
        <v>118</v>
      </c>
      <c r="D3355" t="s">
        <v>121</v>
      </c>
      <c r="E3355" t="s">
        <v>14</v>
      </c>
      <c r="F3355" t="s">
        <v>0</v>
      </c>
      <c r="G3355" s="6">
        <v>7</v>
      </c>
      <c r="H3355" t="s">
        <v>3</v>
      </c>
      <c r="I3355" t="s">
        <v>12</v>
      </c>
      <c r="J3355" s="1">
        <v>46000</v>
      </c>
      <c r="K3355">
        <v>1</v>
      </c>
      <c r="L3355">
        <v>4.5</v>
      </c>
      <c r="M3355">
        <v>4.4000000000000004</v>
      </c>
      <c r="N3355" s="3">
        <v>812098</v>
      </c>
      <c r="O3355" s="3">
        <v>398542</v>
      </c>
      <c r="P3355" s="7">
        <f>(N3355-O3355)/N3355*100</f>
        <v>50.924395824149308</v>
      </c>
    </row>
    <row r="3356" spans="1:16" x14ac:dyDescent="0.35">
      <c r="A3356" t="s">
        <v>764</v>
      </c>
      <c r="B3356" t="s">
        <v>90</v>
      </c>
      <c r="C3356" t="s">
        <v>95</v>
      </c>
      <c r="D3356" t="s">
        <v>113</v>
      </c>
      <c r="E3356" t="s">
        <v>4</v>
      </c>
      <c r="F3356" t="s">
        <v>28</v>
      </c>
      <c r="G3356" s="6">
        <v>5</v>
      </c>
      <c r="H3356" t="s">
        <v>3</v>
      </c>
      <c r="I3356" t="s">
        <v>2</v>
      </c>
      <c r="J3356" s="1">
        <v>74325</v>
      </c>
      <c r="K3356">
        <v>1</v>
      </c>
      <c r="L3356">
        <v>3.3</v>
      </c>
      <c r="M3356">
        <v>7.2</v>
      </c>
      <c r="N3356" s="3">
        <v>514112</v>
      </c>
      <c r="O3356" s="3">
        <v>297078</v>
      </c>
      <c r="P3356" s="7">
        <f>(N3356-O3356)/N3356*100</f>
        <v>42.215314950827839</v>
      </c>
    </row>
    <row r="3357" spans="1:16" x14ac:dyDescent="0.35">
      <c r="A3357" t="s">
        <v>764</v>
      </c>
      <c r="B3357" t="s">
        <v>90</v>
      </c>
      <c r="C3357" t="s">
        <v>95</v>
      </c>
      <c r="D3357" t="s">
        <v>113</v>
      </c>
      <c r="E3357" t="s">
        <v>4</v>
      </c>
      <c r="F3357" t="s">
        <v>28</v>
      </c>
      <c r="G3357" s="6">
        <v>5</v>
      </c>
      <c r="H3357" t="s">
        <v>3</v>
      </c>
      <c r="I3357" t="s">
        <v>12</v>
      </c>
      <c r="J3357" s="1">
        <v>65351</v>
      </c>
      <c r="K3357">
        <v>1</v>
      </c>
      <c r="L3357">
        <v>3.5</v>
      </c>
      <c r="M3357">
        <v>6.8</v>
      </c>
      <c r="N3357" s="3">
        <v>514112</v>
      </c>
      <c r="O3357" s="3">
        <v>297078</v>
      </c>
      <c r="P3357" s="7">
        <f>(N3357-O3357)/N3357*100</f>
        <v>42.215314950827839</v>
      </c>
    </row>
    <row r="3358" spans="1:16" x14ac:dyDescent="0.35">
      <c r="A3358" t="s">
        <v>730</v>
      </c>
      <c r="B3358" t="s">
        <v>90</v>
      </c>
      <c r="C3358" t="s">
        <v>95</v>
      </c>
      <c r="D3358" t="s">
        <v>175</v>
      </c>
      <c r="E3358" t="s">
        <v>4</v>
      </c>
      <c r="F3358" t="s">
        <v>0</v>
      </c>
      <c r="G3358" s="6">
        <v>5</v>
      </c>
      <c r="H3358" t="s">
        <v>3</v>
      </c>
      <c r="I3358" t="s">
        <v>18</v>
      </c>
      <c r="J3358" s="1">
        <v>59443</v>
      </c>
      <c r="K3358">
        <v>1</v>
      </c>
      <c r="L3358">
        <v>3.8</v>
      </c>
      <c r="M3358">
        <v>4.5999999999999996</v>
      </c>
      <c r="N3358" s="3">
        <v>505259.4</v>
      </c>
      <c r="O3358" s="3">
        <v>306222</v>
      </c>
      <c r="P3358" s="7">
        <f>(N3358-O3358)/N3358*100</f>
        <v>39.393111736268544</v>
      </c>
    </row>
    <row r="3359" spans="1:16" x14ac:dyDescent="0.35">
      <c r="A3359" t="s">
        <v>697</v>
      </c>
      <c r="B3359" t="s">
        <v>90</v>
      </c>
      <c r="C3359" t="s">
        <v>99</v>
      </c>
      <c r="D3359" t="s">
        <v>98</v>
      </c>
      <c r="E3359" t="s">
        <v>4</v>
      </c>
      <c r="F3359" t="s">
        <v>0</v>
      </c>
      <c r="G3359" s="6">
        <v>6</v>
      </c>
      <c r="H3359" t="s">
        <v>3</v>
      </c>
      <c r="I3359" t="s">
        <v>20</v>
      </c>
      <c r="J3359" s="1">
        <v>37588</v>
      </c>
      <c r="K3359">
        <v>1</v>
      </c>
      <c r="L3359">
        <v>4.8</v>
      </c>
      <c r="M3359">
        <v>4.8</v>
      </c>
      <c r="N3359" s="3">
        <v>507718.23128900002</v>
      </c>
      <c r="O3359" s="3">
        <v>398542</v>
      </c>
      <c r="P3359" s="7">
        <f>(N3359-O3359)/N3359*100</f>
        <v>21.503311199170913</v>
      </c>
    </row>
    <row r="3360" spans="1:16" x14ac:dyDescent="0.35">
      <c r="A3360" t="s">
        <v>697</v>
      </c>
      <c r="B3360" t="s">
        <v>90</v>
      </c>
      <c r="C3360" t="s">
        <v>99</v>
      </c>
      <c r="D3360" t="s">
        <v>98</v>
      </c>
      <c r="E3360" t="s">
        <v>4</v>
      </c>
      <c r="F3360" t="s">
        <v>0</v>
      </c>
      <c r="G3360" s="6">
        <v>5</v>
      </c>
      <c r="H3360" t="s">
        <v>3</v>
      </c>
      <c r="I3360" t="s">
        <v>1</v>
      </c>
      <c r="J3360" s="1">
        <v>11291</v>
      </c>
      <c r="K3360">
        <v>1</v>
      </c>
      <c r="L3360">
        <v>6.8</v>
      </c>
      <c r="M3360">
        <v>5.4</v>
      </c>
      <c r="N3360" s="3">
        <v>507718.23128900002</v>
      </c>
      <c r="O3360" s="3">
        <v>426550</v>
      </c>
      <c r="P3360" s="7">
        <f>(N3360-O3360)/N3360*100</f>
        <v>15.986865605146642</v>
      </c>
    </row>
    <row r="3361" spans="1:16" x14ac:dyDescent="0.35">
      <c r="A3361" t="s">
        <v>991</v>
      </c>
      <c r="B3361" t="s">
        <v>90</v>
      </c>
      <c r="C3361" t="s">
        <v>122</v>
      </c>
      <c r="D3361" t="s">
        <v>189</v>
      </c>
      <c r="E3361" t="s">
        <v>4</v>
      </c>
      <c r="F3361" t="s">
        <v>0</v>
      </c>
      <c r="G3361" s="6">
        <v>3</v>
      </c>
      <c r="H3361" t="s">
        <v>3</v>
      </c>
      <c r="I3361" t="s">
        <v>12</v>
      </c>
      <c r="J3361" s="1">
        <v>35000</v>
      </c>
      <c r="K3361">
        <v>1</v>
      </c>
      <c r="L3361">
        <v>4.8</v>
      </c>
      <c r="M3361">
        <v>5</v>
      </c>
      <c r="N3361" s="3">
        <v>490492</v>
      </c>
      <c r="O3361" s="3">
        <v>352182</v>
      </c>
      <c r="P3361" s="7">
        <f>(N3361-O3361)/N3361*100</f>
        <v>28.198217300180229</v>
      </c>
    </row>
    <row r="3362" spans="1:16" x14ac:dyDescent="0.35">
      <c r="A3362" t="s">
        <v>1073</v>
      </c>
      <c r="B3362" t="s">
        <v>90</v>
      </c>
      <c r="C3362" t="s">
        <v>442</v>
      </c>
      <c r="D3362" t="s">
        <v>96</v>
      </c>
      <c r="E3362" t="s">
        <v>4</v>
      </c>
      <c r="F3362" t="s">
        <v>0</v>
      </c>
      <c r="G3362" s="6">
        <v>6</v>
      </c>
      <c r="H3362" t="s">
        <v>3</v>
      </c>
      <c r="I3362" t="s">
        <v>599</v>
      </c>
      <c r="J3362" s="1">
        <v>52000</v>
      </c>
      <c r="K3362">
        <v>1</v>
      </c>
      <c r="L3362">
        <v>4.3</v>
      </c>
      <c r="M3362">
        <v>4.2</v>
      </c>
      <c r="N3362" s="3">
        <v>470900.38765500003</v>
      </c>
      <c r="O3362" s="3">
        <v>215600</v>
      </c>
      <c r="P3362" s="7">
        <f>(N3362-O3362)/N3362*100</f>
        <v>54.215370033214548</v>
      </c>
    </row>
    <row r="3363" spans="1:16" x14ac:dyDescent="0.35">
      <c r="A3363" t="s">
        <v>1073</v>
      </c>
      <c r="B3363" t="s">
        <v>90</v>
      </c>
      <c r="C3363" t="s">
        <v>442</v>
      </c>
      <c r="D3363" t="s">
        <v>96</v>
      </c>
      <c r="E3363" t="s">
        <v>4</v>
      </c>
      <c r="F3363" t="s">
        <v>0</v>
      </c>
      <c r="G3363" s="6">
        <v>6</v>
      </c>
      <c r="H3363" t="s">
        <v>3</v>
      </c>
      <c r="I3363" t="s">
        <v>149</v>
      </c>
      <c r="J3363" s="1">
        <v>52000</v>
      </c>
      <c r="K3363">
        <v>1</v>
      </c>
      <c r="L3363">
        <v>4.8</v>
      </c>
      <c r="M3363">
        <v>4</v>
      </c>
      <c r="N3363" s="3">
        <v>470900.38765500003</v>
      </c>
      <c r="O3363" s="3">
        <v>215600</v>
      </c>
      <c r="P3363" s="7">
        <f>(N3363-O3363)/N3363*100</f>
        <v>54.215370033214548</v>
      </c>
    </row>
    <row r="3364" spans="1:16" x14ac:dyDescent="0.35">
      <c r="A3364" t="s">
        <v>678</v>
      </c>
      <c r="B3364" t="s">
        <v>90</v>
      </c>
      <c r="C3364" t="s">
        <v>97</v>
      </c>
      <c r="D3364" t="s">
        <v>98</v>
      </c>
      <c r="E3364" t="s">
        <v>14</v>
      </c>
      <c r="F3364" t="s">
        <v>0</v>
      </c>
      <c r="G3364" s="6">
        <v>8</v>
      </c>
      <c r="H3364" t="s">
        <v>3</v>
      </c>
      <c r="I3364" t="s">
        <v>12</v>
      </c>
      <c r="J3364" s="1">
        <v>42650</v>
      </c>
      <c r="K3364">
        <v>1</v>
      </c>
      <c r="L3364">
        <v>4.5</v>
      </c>
      <c r="M3364">
        <v>5.2</v>
      </c>
      <c r="N3364" s="3">
        <v>750203.95962700003</v>
      </c>
      <c r="O3364" s="3">
        <v>260662</v>
      </c>
      <c r="P3364" s="7">
        <f>(N3364-O3364)/N3364*100</f>
        <v>65.254515568059574</v>
      </c>
    </row>
    <row r="3365" spans="1:16" x14ac:dyDescent="0.35">
      <c r="A3365" t="s">
        <v>678</v>
      </c>
      <c r="B3365" t="s">
        <v>90</v>
      </c>
      <c r="C3365" t="s">
        <v>97</v>
      </c>
      <c r="D3365" t="s">
        <v>98</v>
      </c>
      <c r="E3365" t="s">
        <v>14</v>
      </c>
      <c r="F3365" t="s">
        <v>0</v>
      </c>
      <c r="G3365" s="6">
        <v>11</v>
      </c>
      <c r="H3365" t="s">
        <v>3</v>
      </c>
      <c r="I3365" t="s">
        <v>17</v>
      </c>
      <c r="J3365" s="1">
        <v>45000</v>
      </c>
      <c r="K3365">
        <v>1</v>
      </c>
      <c r="L3365">
        <v>4.5</v>
      </c>
      <c r="M3365">
        <v>4.4000000000000004</v>
      </c>
      <c r="N3365" s="3">
        <v>750203.95962700003</v>
      </c>
      <c r="O3365" s="3">
        <v>220000</v>
      </c>
      <c r="P3365" s="7">
        <f>(N3365-O3365)/N3365*100</f>
        <v>70.674641585551797</v>
      </c>
    </row>
    <row r="3366" spans="1:16" x14ac:dyDescent="0.35">
      <c r="A3366" t="s">
        <v>703</v>
      </c>
      <c r="B3366" t="s">
        <v>90</v>
      </c>
      <c r="C3366" t="s">
        <v>99</v>
      </c>
      <c r="D3366" t="s">
        <v>119</v>
      </c>
      <c r="E3366" t="s">
        <v>4</v>
      </c>
      <c r="F3366" t="s">
        <v>10</v>
      </c>
      <c r="G3366" s="6">
        <v>8</v>
      </c>
      <c r="H3366" t="s">
        <v>3</v>
      </c>
      <c r="I3366" t="s">
        <v>1</v>
      </c>
      <c r="J3366" s="1">
        <v>84000</v>
      </c>
      <c r="K3366">
        <v>2</v>
      </c>
      <c r="L3366">
        <v>4.8</v>
      </c>
      <c r="M3366">
        <v>6.1</v>
      </c>
      <c r="N3366" s="3">
        <v>806540.75166900002</v>
      </c>
      <c r="O3366" s="3">
        <v>265200</v>
      </c>
      <c r="P3366" s="7">
        <f>(N3366-O3366)/N3366*100</f>
        <v>67.118834423280731</v>
      </c>
    </row>
    <row r="3367" spans="1:16" x14ac:dyDescent="0.35">
      <c r="A3367" t="s">
        <v>703</v>
      </c>
      <c r="B3367" t="s">
        <v>90</v>
      </c>
      <c r="C3367" t="s">
        <v>99</v>
      </c>
      <c r="D3367" t="s">
        <v>119</v>
      </c>
      <c r="E3367" t="s">
        <v>4</v>
      </c>
      <c r="F3367" t="s">
        <v>10</v>
      </c>
      <c r="G3367" s="6">
        <v>11</v>
      </c>
      <c r="H3367" t="s">
        <v>3</v>
      </c>
      <c r="I3367" t="s">
        <v>18</v>
      </c>
      <c r="J3367" s="1">
        <v>80000</v>
      </c>
      <c r="K3367">
        <v>2</v>
      </c>
      <c r="L3367">
        <v>5</v>
      </c>
      <c r="M3367">
        <v>4.2</v>
      </c>
      <c r="N3367" s="3">
        <v>806540.75166900002</v>
      </c>
      <c r="O3367" s="3">
        <v>220000</v>
      </c>
      <c r="P3367" s="7">
        <f>(N3367-O3367)/N3367*100</f>
        <v>72.723014981605445</v>
      </c>
    </row>
    <row r="3368" spans="1:16" x14ac:dyDescent="0.35">
      <c r="A3368" t="s">
        <v>1005</v>
      </c>
      <c r="B3368" t="s">
        <v>90</v>
      </c>
      <c r="C3368" t="s">
        <v>99</v>
      </c>
      <c r="D3368" t="s">
        <v>189</v>
      </c>
      <c r="E3368" t="s">
        <v>4</v>
      </c>
      <c r="F3368" t="s">
        <v>0</v>
      </c>
      <c r="G3368" s="6">
        <v>9</v>
      </c>
      <c r="H3368" t="s">
        <v>3</v>
      </c>
      <c r="I3368" t="s">
        <v>1</v>
      </c>
      <c r="J3368" s="1">
        <v>81000</v>
      </c>
      <c r="K3368">
        <v>2</v>
      </c>
      <c r="L3368">
        <v>4.3</v>
      </c>
      <c r="M3368">
        <v>7.4</v>
      </c>
      <c r="N3368" s="3">
        <v>463669.617616</v>
      </c>
      <c r="O3368" s="3">
        <v>202400</v>
      </c>
      <c r="P3368" s="7">
        <f>(N3368-O3368)/N3368*100</f>
        <v>56.348228930621282</v>
      </c>
    </row>
    <row r="3369" spans="1:16" x14ac:dyDescent="0.35">
      <c r="A3369" t="s">
        <v>982</v>
      </c>
      <c r="B3369" t="s">
        <v>90</v>
      </c>
      <c r="C3369" t="s">
        <v>123</v>
      </c>
      <c r="D3369" t="s">
        <v>424</v>
      </c>
      <c r="E3369" t="s">
        <v>4</v>
      </c>
      <c r="F3369" t="s">
        <v>10</v>
      </c>
      <c r="G3369" s="6">
        <v>6</v>
      </c>
      <c r="H3369" t="s">
        <v>3</v>
      </c>
      <c r="I3369" t="s">
        <v>18</v>
      </c>
      <c r="J3369" s="1">
        <v>55000</v>
      </c>
      <c r="K3369">
        <v>1</v>
      </c>
      <c r="L3369">
        <v>4.3</v>
      </c>
      <c r="M3369">
        <v>5.9</v>
      </c>
      <c r="N3369" s="3">
        <v>651184.17041799997</v>
      </c>
      <c r="O3369" s="3">
        <v>324558</v>
      </c>
      <c r="P3369" s="7">
        <f>(N3369-O3369)/N3369*100</f>
        <v>50.158800728883847</v>
      </c>
    </row>
    <row r="3370" spans="1:16" x14ac:dyDescent="0.35">
      <c r="A3370" t="s">
        <v>701</v>
      </c>
      <c r="B3370" t="s">
        <v>90</v>
      </c>
      <c r="C3370" t="s">
        <v>99</v>
      </c>
      <c r="D3370" t="s">
        <v>141</v>
      </c>
      <c r="E3370" t="s">
        <v>4</v>
      </c>
      <c r="F3370" t="s">
        <v>10</v>
      </c>
      <c r="G3370" s="6">
        <v>8</v>
      </c>
      <c r="H3370" t="s">
        <v>3</v>
      </c>
      <c r="I3370" t="s">
        <v>12</v>
      </c>
      <c r="J3370" s="1">
        <v>58000</v>
      </c>
      <c r="K3370">
        <v>1</v>
      </c>
      <c r="L3370">
        <v>4.3</v>
      </c>
      <c r="M3370">
        <v>5.4</v>
      </c>
      <c r="N3370" s="3">
        <v>631156.07794900006</v>
      </c>
      <c r="O3370" s="3">
        <v>333750</v>
      </c>
      <c r="P3370" s="7">
        <f>(N3370-O3370)/N3370*100</f>
        <v>47.120845118920279</v>
      </c>
    </row>
    <row r="3371" spans="1:16" x14ac:dyDescent="0.35">
      <c r="A3371" t="s">
        <v>730</v>
      </c>
      <c r="B3371" t="s">
        <v>90</v>
      </c>
      <c r="C3371" t="s">
        <v>95</v>
      </c>
      <c r="D3371" t="s">
        <v>175</v>
      </c>
      <c r="E3371" t="s">
        <v>4</v>
      </c>
      <c r="F3371" t="s">
        <v>0</v>
      </c>
      <c r="G3371" s="6">
        <v>12</v>
      </c>
      <c r="H3371" t="s">
        <v>3</v>
      </c>
      <c r="I3371" t="s">
        <v>20</v>
      </c>
      <c r="J3371" s="1">
        <v>47000</v>
      </c>
      <c r="K3371">
        <v>2</v>
      </c>
      <c r="L3371">
        <v>4.5</v>
      </c>
      <c r="M3371">
        <v>6.3</v>
      </c>
      <c r="N3371" s="3">
        <v>505259.4</v>
      </c>
      <c r="O3371" s="3">
        <v>145200</v>
      </c>
      <c r="P3371" s="7">
        <f>(N3371-O3371)/N3371*100</f>
        <v>71.262286263254083</v>
      </c>
    </row>
    <row r="3372" spans="1:16" x14ac:dyDescent="0.35">
      <c r="A3372" t="s">
        <v>724</v>
      </c>
      <c r="B3372" t="s">
        <v>90</v>
      </c>
      <c r="C3372" t="s">
        <v>97</v>
      </c>
      <c r="D3372" t="s">
        <v>166</v>
      </c>
      <c r="E3372" t="s">
        <v>14</v>
      </c>
      <c r="F3372" t="s">
        <v>0</v>
      </c>
      <c r="G3372" s="6">
        <v>7</v>
      </c>
      <c r="H3372" t="s">
        <v>3</v>
      </c>
      <c r="I3372" t="s">
        <v>12</v>
      </c>
      <c r="J3372" s="1">
        <v>52000</v>
      </c>
      <c r="K3372">
        <v>1</v>
      </c>
      <c r="L3372">
        <v>4.3</v>
      </c>
      <c r="M3372">
        <v>7.8</v>
      </c>
      <c r="N3372" s="3">
        <v>825224.35559000005</v>
      </c>
      <c r="O3372" s="3">
        <v>251598</v>
      </c>
      <c r="P3372" s="7">
        <f>(N3372-O3372)/N3372*100</f>
        <v>69.51156394067911</v>
      </c>
    </row>
    <row r="3373" spans="1:16" x14ac:dyDescent="0.35">
      <c r="A3373" t="s">
        <v>729</v>
      </c>
      <c r="B3373" t="s">
        <v>90</v>
      </c>
      <c r="C3373" t="s">
        <v>99</v>
      </c>
      <c r="D3373" t="s">
        <v>174</v>
      </c>
      <c r="E3373" t="s">
        <v>4</v>
      </c>
      <c r="F3373" t="s">
        <v>0</v>
      </c>
      <c r="G3373" s="6">
        <v>10</v>
      </c>
      <c r="H3373" t="s">
        <v>3</v>
      </c>
      <c r="I3373" t="s">
        <v>20</v>
      </c>
      <c r="J3373" s="1">
        <v>43000</v>
      </c>
      <c r="K3373">
        <v>2</v>
      </c>
      <c r="L3373">
        <v>4.5</v>
      </c>
      <c r="M3373">
        <v>6.1</v>
      </c>
      <c r="N3373" s="3">
        <v>563322.6</v>
      </c>
      <c r="O3373" s="3">
        <v>198000</v>
      </c>
      <c r="P3373" s="7">
        <f>(N3373-O3373)/N3373*100</f>
        <v>64.851401310723205</v>
      </c>
    </row>
    <row r="3374" spans="1:16" x14ac:dyDescent="0.35">
      <c r="A3374" t="s">
        <v>743</v>
      </c>
      <c r="B3374" t="s">
        <v>90</v>
      </c>
      <c r="C3374" t="s">
        <v>118</v>
      </c>
      <c r="D3374" t="s">
        <v>189</v>
      </c>
      <c r="E3374" t="s">
        <v>14</v>
      </c>
      <c r="F3374" t="s">
        <v>0</v>
      </c>
      <c r="G3374" s="6">
        <v>6</v>
      </c>
      <c r="H3374" t="s">
        <v>3</v>
      </c>
      <c r="I3374" t="s">
        <v>1</v>
      </c>
      <c r="J3374" s="1">
        <v>86000</v>
      </c>
      <c r="K3374">
        <v>1</v>
      </c>
      <c r="L3374">
        <v>4.5999999999999996</v>
      </c>
      <c r="M3374">
        <v>6</v>
      </c>
      <c r="N3374" s="3">
        <v>641315</v>
      </c>
      <c r="O3374" s="3">
        <v>287950</v>
      </c>
      <c r="P3374" s="7">
        <f>(N3374-O3374)/N3374*100</f>
        <v>55.100067829381814</v>
      </c>
    </row>
    <row r="3375" spans="1:16" x14ac:dyDescent="0.35">
      <c r="A3375" t="s">
        <v>688</v>
      </c>
      <c r="B3375" t="s">
        <v>90</v>
      </c>
      <c r="C3375" t="s">
        <v>118</v>
      </c>
      <c r="D3375" t="s">
        <v>119</v>
      </c>
      <c r="E3375" t="s">
        <v>14</v>
      </c>
      <c r="F3375" t="s">
        <v>10</v>
      </c>
      <c r="G3375" s="6">
        <v>6</v>
      </c>
      <c r="H3375" t="s">
        <v>3</v>
      </c>
      <c r="I3375" t="s">
        <v>12</v>
      </c>
      <c r="J3375" s="1">
        <v>59000</v>
      </c>
      <c r="K3375">
        <v>1</v>
      </c>
      <c r="L3375">
        <v>4.8</v>
      </c>
      <c r="M3375">
        <v>4.8</v>
      </c>
      <c r="N3375" s="3">
        <v>870791</v>
      </c>
      <c r="O3375" s="3">
        <v>450000</v>
      </c>
      <c r="P3375" s="7">
        <f>(N3375-O3375)/N3375*100</f>
        <v>48.322846699150539</v>
      </c>
    </row>
    <row r="3376" spans="1:16" x14ac:dyDescent="0.35">
      <c r="A3376" t="s">
        <v>715</v>
      </c>
      <c r="B3376" t="s">
        <v>90</v>
      </c>
      <c r="C3376" t="s">
        <v>97</v>
      </c>
      <c r="D3376" t="s">
        <v>121</v>
      </c>
      <c r="E3376" t="s">
        <v>14</v>
      </c>
      <c r="F3376" t="s">
        <v>0</v>
      </c>
      <c r="G3376" s="6">
        <v>10</v>
      </c>
      <c r="H3376" t="s">
        <v>3</v>
      </c>
      <c r="I3376" t="s">
        <v>12</v>
      </c>
      <c r="J3376" s="1">
        <v>48000</v>
      </c>
      <c r="K3376">
        <v>1</v>
      </c>
      <c r="L3376">
        <v>4.5</v>
      </c>
      <c r="M3376">
        <v>5.4</v>
      </c>
      <c r="N3376" s="3">
        <v>828686.83540400001</v>
      </c>
      <c r="O3376" s="3">
        <v>206800</v>
      </c>
      <c r="P3376" s="7">
        <f>(N3376-O3376)/N3376*100</f>
        <v>75.044855165440012</v>
      </c>
    </row>
    <row r="3377" spans="1:16" x14ac:dyDescent="0.35">
      <c r="A3377" t="s">
        <v>1010</v>
      </c>
      <c r="B3377" t="s">
        <v>90</v>
      </c>
      <c r="C3377" t="s">
        <v>200</v>
      </c>
      <c r="D3377" t="s">
        <v>119</v>
      </c>
      <c r="E3377" t="s">
        <v>104</v>
      </c>
      <c r="F3377" t="s">
        <v>10</v>
      </c>
      <c r="G3377" s="6">
        <v>6</v>
      </c>
      <c r="H3377" t="s">
        <v>3</v>
      </c>
      <c r="I3377" t="s">
        <v>1</v>
      </c>
      <c r="J3377" s="1">
        <v>60000</v>
      </c>
      <c r="K3377">
        <v>1</v>
      </c>
      <c r="L3377">
        <v>4.8</v>
      </c>
      <c r="M3377">
        <v>5.4</v>
      </c>
      <c r="N3377" s="3">
        <v>953818.219086</v>
      </c>
      <c r="O3377" s="3">
        <v>544800</v>
      </c>
      <c r="P3377" s="7">
        <f>(N3377-O3377)/N3377*100</f>
        <v>42.882198190546546</v>
      </c>
    </row>
    <row r="3378" spans="1:16" x14ac:dyDescent="0.35">
      <c r="A3378" t="s">
        <v>710</v>
      </c>
      <c r="B3378" t="s">
        <v>90</v>
      </c>
      <c r="C3378" t="s">
        <v>151</v>
      </c>
      <c r="D3378" t="s">
        <v>103</v>
      </c>
      <c r="E3378" t="s">
        <v>4</v>
      </c>
      <c r="F3378" t="s">
        <v>0</v>
      </c>
      <c r="G3378" s="6">
        <v>3</v>
      </c>
      <c r="H3378" t="s">
        <v>3</v>
      </c>
      <c r="I3378" t="s">
        <v>20</v>
      </c>
      <c r="J3378" s="1">
        <v>13316</v>
      </c>
      <c r="K3378">
        <v>1</v>
      </c>
      <c r="L3378">
        <v>4.5</v>
      </c>
      <c r="M3378">
        <v>4.2</v>
      </c>
      <c r="N3378" s="3">
        <v>375111</v>
      </c>
      <c r="O3378" s="3">
        <v>256128</v>
      </c>
      <c r="P3378" s="7">
        <f>(N3378-O3378)/N3378*100</f>
        <v>31.719411054327917</v>
      </c>
    </row>
    <row r="3379" spans="1:16" x14ac:dyDescent="0.35">
      <c r="A3379" t="s">
        <v>752</v>
      </c>
      <c r="B3379" t="s">
        <v>90</v>
      </c>
      <c r="C3379" t="s">
        <v>118</v>
      </c>
      <c r="D3379" t="s">
        <v>98</v>
      </c>
      <c r="E3379" t="s">
        <v>14</v>
      </c>
      <c r="F3379" t="s">
        <v>0</v>
      </c>
      <c r="G3379" s="6">
        <v>6</v>
      </c>
      <c r="H3379" t="s">
        <v>3</v>
      </c>
      <c r="I3379" t="s">
        <v>1</v>
      </c>
      <c r="J3379" s="1">
        <v>70002</v>
      </c>
      <c r="K3379">
        <v>1</v>
      </c>
      <c r="L3379">
        <v>4.8</v>
      </c>
      <c r="M3379">
        <v>4.2</v>
      </c>
      <c r="N3379" s="3">
        <v>741508</v>
      </c>
      <c r="O3379" s="3">
        <v>398542</v>
      </c>
      <c r="P3379" s="7">
        <f>(N3379-O3379)/N3379*100</f>
        <v>46.252501658781839</v>
      </c>
    </row>
    <row r="3380" spans="1:16" x14ac:dyDescent="0.35">
      <c r="A3380" t="s">
        <v>1034</v>
      </c>
      <c r="B3380" t="s">
        <v>90</v>
      </c>
      <c r="C3380" t="s">
        <v>218</v>
      </c>
      <c r="D3380" t="s">
        <v>444</v>
      </c>
      <c r="E3380" t="s">
        <v>217</v>
      </c>
      <c r="F3380" t="s">
        <v>28</v>
      </c>
      <c r="G3380" s="6">
        <v>6</v>
      </c>
      <c r="H3380" t="s">
        <v>3</v>
      </c>
      <c r="I3380" t="s">
        <v>12</v>
      </c>
      <c r="J3380" s="1">
        <v>55000</v>
      </c>
      <c r="K3380">
        <v>1</v>
      </c>
      <c r="L3380">
        <v>4.8</v>
      </c>
      <c r="M3380">
        <v>4.5</v>
      </c>
      <c r="N3380" s="3">
        <v>503628</v>
      </c>
      <c r="O3380" s="3">
        <v>242550</v>
      </c>
      <c r="P3380" s="7">
        <f>(N3380-O3380)/N3380*100</f>
        <v>51.839452929543242</v>
      </c>
    </row>
    <row r="3381" spans="1:16" x14ac:dyDescent="0.35">
      <c r="A3381" t="s">
        <v>1092</v>
      </c>
      <c r="B3381" t="s">
        <v>90</v>
      </c>
      <c r="C3381" t="s">
        <v>95</v>
      </c>
      <c r="D3381" t="s">
        <v>463</v>
      </c>
      <c r="E3381" t="s">
        <v>4</v>
      </c>
      <c r="F3381" t="s">
        <v>0</v>
      </c>
      <c r="G3381" s="6">
        <v>11</v>
      </c>
      <c r="H3381" t="s">
        <v>3</v>
      </c>
      <c r="I3381" t="s">
        <v>77</v>
      </c>
      <c r="J3381" s="1">
        <v>70001</v>
      </c>
      <c r="K3381">
        <v>1</v>
      </c>
      <c r="L3381">
        <v>5</v>
      </c>
      <c r="M3381">
        <v>5.2</v>
      </c>
      <c r="N3381" s="3">
        <v>412035.09782600001</v>
      </c>
      <c r="O3381" s="3">
        <v>162800</v>
      </c>
      <c r="P3381" s="7">
        <f>(N3381-O3381)/N3381*100</f>
        <v>60.488802808553586</v>
      </c>
    </row>
    <row r="3382" spans="1:16" x14ac:dyDescent="0.35">
      <c r="A3382" t="s">
        <v>724</v>
      </c>
      <c r="B3382" t="s">
        <v>90</v>
      </c>
      <c r="C3382" t="s">
        <v>97</v>
      </c>
      <c r="D3382" t="s">
        <v>166</v>
      </c>
      <c r="E3382" t="s">
        <v>14</v>
      </c>
      <c r="F3382" t="s">
        <v>0</v>
      </c>
      <c r="G3382" s="6">
        <v>8</v>
      </c>
      <c r="H3382" t="s">
        <v>3</v>
      </c>
      <c r="I3382" t="s">
        <v>1</v>
      </c>
      <c r="J3382" s="1">
        <v>55312</v>
      </c>
      <c r="K3382">
        <v>1</v>
      </c>
      <c r="L3382">
        <v>4.5</v>
      </c>
      <c r="M3382">
        <v>6.2</v>
      </c>
      <c r="N3382" s="3">
        <v>825224.35559000005</v>
      </c>
      <c r="O3382" s="3">
        <v>242550</v>
      </c>
      <c r="P3382" s="7">
        <f>(N3382-O3382)/N3382*100</f>
        <v>70.607993043711474</v>
      </c>
    </row>
    <row r="3383" spans="1:16" x14ac:dyDescent="0.35">
      <c r="A3383" t="s">
        <v>702</v>
      </c>
      <c r="B3383" t="s">
        <v>90</v>
      </c>
      <c r="C3383" t="s">
        <v>122</v>
      </c>
      <c r="D3383" t="s">
        <v>114</v>
      </c>
      <c r="E3383" t="s">
        <v>4</v>
      </c>
      <c r="F3383" t="s">
        <v>28</v>
      </c>
      <c r="G3383" s="6">
        <v>7</v>
      </c>
      <c r="H3383" t="s">
        <v>3</v>
      </c>
      <c r="I3383" t="s">
        <v>18</v>
      </c>
      <c r="J3383" s="1">
        <v>51000</v>
      </c>
      <c r="K3383">
        <v>2</v>
      </c>
      <c r="L3383">
        <v>5</v>
      </c>
      <c r="M3383">
        <v>4</v>
      </c>
      <c r="N3383" s="3">
        <v>533447</v>
      </c>
      <c r="O3383" s="3">
        <v>242550</v>
      </c>
      <c r="P3383" s="7">
        <f>(N3383-O3383)/N3383*100</f>
        <v>54.53156546011131</v>
      </c>
    </row>
    <row r="3384" spans="1:16" x14ac:dyDescent="0.35">
      <c r="A3384" t="s">
        <v>685</v>
      </c>
      <c r="B3384" t="s">
        <v>90</v>
      </c>
      <c r="C3384" t="s">
        <v>102</v>
      </c>
      <c r="D3384" t="s">
        <v>114</v>
      </c>
      <c r="E3384" t="s">
        <v>4</v>
      </c>
      <c r="F3384" t="s">
        <v>28</v>
      </c>
      <c r="G3384" s="6">
        <v>10</v>
      </c>
      <c r="H3384" t="s">
        <v>3</v>
      </c>
      <c r="I3384" t="s">
        <v>37</v>
      </c>
      <c r="J3384" s="1">
        <v>45000</v>
      </c>
      <c r="K3384">
        <v>1</v>
      </c>
      <c r="L3384">
        <v>4.5</v>
      </c>
      <c r="M3384">
        <v>8.4</v>
      </c>
      <c r="N3384" s="3">
        <v>383921.65574800002</v>
      </c>
      <c r="O3384" s="3">
        <v>132000</v>
      </c>
      <c r="P3384" s="7">
        <f>(N3384-O3384)/N3384*100</f>
        <v>65.61798533015218</v>
      </c>
    </row>
    <row r="3385" spans="1:16" x14ac:dyDescent="0.35">
      <c r="A3385" t="s">
        <v>764</v>
      </c>
      <c r="B3385" t="s">
        <v>90</v>
      </c>
      <c r="C3385" t="s">
        <v>95</v>
      </c>
      <c r="D3385" t="s">
        <v>113</v>
      </c>
      <c r="E3385" t="s">
        <v>4</v>
      </c>
      <c r="F3385" t="s">
        <v>28</v>
      </c>
      <c r="G3385" s="6">
        <v>5</v>
      </c>
      <c r="H3385" t="s">
        <v>3</v>
      </c>
      <c r="I3385" t="s">
        <v>17</v>
      </c>
      <c r="J3385" s="1">
        <v>47000</v>
      </c>
      <c r="K3385">
        <v>1</v>
      </c>
      <c r="L3385">
        <v>4.8</v>
      </c>
      <c r="M3385">
        <v>6.1</v>
      </c>
      <c r="N3385" s="3">
        <v>514112</v>
      </c>
      <c r="O3385" s="3">
        <v>260662</v>
      </c>
      <c r="P3385" s="7">
        <f>(N3385-O3385)/N3385*100</f>
        <v>49.298596414788996</v>
      </c>
    </row>
    <row r="3386" spans="1:16" x14ac:dyDescent="0.35">
      <c r="A3386" t="s">
        <v>730</v>
      </c>
      <c r="B3386" t="s">
        <v>90</v>
      </c>
      <c r="C3386" t="s">
        <v>95</v>
      </c>
      <c r="D3386" t="s">
        <v>175</v>
      </c>
      <c r="E3386" t="s">
        <v>4</v>
      </c>
      <c r="F3386" t="s">
        <v>0</v>
      </c>
      <c r="G3386" s="6">
        <v>4</v>
      </c>
      <c r="H3386" t="s">
        <v>3</v>
      </c>
      <c r="I3386" t="s">
        <v>20</v>
      </c>
      <c r="J3386" s="1">
        <v>17000</v>
      </c>
      <c r="K3386">
        <v>1</v>
      </c>
      <c r="L3386">
        <v>9.9</v>
      </c>
      <c r="M3386">
        <v>4.2</v>
      </c>
      <c r="N3386" s="3">
        <v>505259.4</v>
      </c>
      <c r="O3386" s="3">
        <v>356800</v>
      </c>
      <c r="P3386" s="7">
        <f>(N3386-O3386)/N3386*100</f>
        <v>29.382808117968711</v>
      </c>
    </row>
    <row r="3387" spans="1:16" x14ac:dyDescent="0.35">
      <c r="A3387" t="s">
        <v>685</v>
      </c>
      <c r="B3387" t="s">
        <v>90</v>
      </c>
      <c r="C3387" t="s">
        <v>102</v>
      </c>
      <c r="D3387" t="s">
        <v>114</v>
      </c>
      <c r="E3387" t="s">
        <v>4</v>
      </c>
      <c r="F3387" t="s">
        <v>28</v>
      </c>
      <c r="G3387" s="6">
        <v>6</v>
      </c>
      <c r="H3387" t="s">
        <v>3</v>
      </c>
      <c r="I3387" t="s">
        <v>12</v>
      </c>
      <c r="J3387" s="1">
        <v>30000</v>
      </c>
      <c r="K3387">
        <v>1</v>
      </c>
      <c r="L3387">
        <v>9.9</v>
      </c>
      <c r="M3387">
        <v>5.2</v>
      </c>
      <c r="N3387" s="3">
        <v>383921.65574800002</v>
      </c>
      <c r="O3387" s="3">
        <v>198000</v>
      </c>
      <c r="P3387" s="7">
        <f>(N3387-O3387)/N3387*100</f>
        <v>48.426977995228278</v>
      </c>
    </row>
    <row r="3388" spans="1:16" x14ac:dyDescent="0.35">
      <c r="A3388" t="s">
        <v>697</v>
      </c>
      <c r="B3388" t="s">
        <v>90</v>
      </c>
      <c r="C3388" t="s">
        <v>99</v>
      </c>
      <c r="D3388" t="s">
        <v>98</v>
      </c>
      <c r="E3388" t="s">
        <v>4</v>
      </c>
      <c r="F3388" t="s">
        <v>0</v>
      </c>
      <c r="G3388" s="6">
        <v>11</v>
      </c>
      <c r="H3388" t="s">
        <v>3</v>
      </c>
      <c r="I3388" t="s">
        <v>20</v>
      </c>
      <c r="J3388" s="1">
        <v>37281</v>
      </c>
      <c r="K3388">
        <v>1</v>
      </c>
      <c r="L3388">
        <v>9.9</v>
      </c>
      <c r="M3388">
        <v>4.5999999999999996</v>
      </c>
      <c r="N3388" s="3">
        <v>507718.23128900002</v>
      </c>
      <c r="O3388" s="3">
        <v>198000</v>
      </c>
      <c r="P3388" s="7">
        <f>(N3388-O3388)/N3388*100</f>
        <v>61.001991301884971</v>
      </c>
    </row>
    <row r="3389" spans="1:16" x14ac:dyDescent="0.35">
      <c r="A3389" t="s">
        <v>1157</v>
      </c>
      <c r="B3389" t="s">
        <v>90</v>
      </c>
      <c r="C3389" t="s">
        <v>91</v>
      </c>
      <c r="D3389" t="s">
        <v>600</v>
      </c>
      <c r="E3389" t="s">
        <v>14</v>
      </c>
      <c r="F3389" t="s">
        <v>10</v>
      </c>
      <c r="G3389" s="6">
        <v>3</v>
      </c>
      <c r="H3389" t="s">
        <v>3</v>
      </c>
      <c r="I3389" t="s">
        <v>1</v>
      </c>
      <c r="J3389" s="1">
        <v>47500</v>
      </c>
      <c r="K3389">
        <v>1</v>
      </c>
      <c r="L3389">
        <v>9.8000000000000007</v>
      </c>
      <c r="M3389">
        <v>7.2</v>
      </c>
      <c r="N3389" s="3">
        <v>979488.13041400001</v>
      </c>
      <c r="O3389" s="3">
        <v>788800</v>
      </c>
      <c r="P3389" s="7">
        <f>(N3389-O3389)/N3389*100</f>
        <v>19.468141010897387</v>
      </c>
    </row>
    <row r="3390" spans="1:16" x14ac:dyDescent="0.35">
      <c r="A3390" t="s">
        <v>1158</v>
      </c>
      <c r="B3390" t="s">
        <v>90</v>
      </c>
      <c r="C3390" t="s">
        <v>99</v>
      </c>
      <c r="D3390" t="s">
        <v>586</v>
      </c>
      <c r="E3390" t="s">
        <v>4</v>
      </c>
      <c r="F3390" t="s">
        <v>28</v>
      </c>
      <c r="G3390" s="6">
        <v>8</v>
      </c>
      <c r="H3390" t="s">
        <v>3</v>
      </c>
      <c r="I3390" t="s">
        <v>1</v>
      </c>
      <c r="J3390" s="1">
        <v>38000</v>
      </c>
      <c r="K3390">
        <v>1</v>
      </c>
      <c r="L3390">
        <v>5.5</v>
      </c>
      <c r="M3390">
        <v>4.2</v>
      </c>
      <c r="N3390" s="3">
        <v>470624.66188000003</v>
      </c>
      <c r="O3390" s="3">
        <v>301648</v>
      </c>
      <c r="P3390" s="7">
        <f>(N3390-O3390)/N3390*100</f>
        <v>35.904761387767167</v>
      </c>
    </row>
    <row r="3391" spans="1:16" x14ac:dyDescent="0.35">
      <c r="A3391" t="s">
        <v>1010</v>
      </c>
      <c r="B3391" t="s">
        <v>90</v>
      </c>
      <c r="C3391" t="s">
        <v>200</v>
      </c>
      <c r="D3391" t="s">
        <v>119</v>
      </c>
      <c r="E3391" t="s">
        <v>104</v>
      </c>
      <c r="F3391" t="s">
        <v>10</v>
      </c>
      <c r="G3391" s="6">
        <v>5</v>
      </c>
      <c r="H3391" t="s">
        <v>3</v>
      </c>
      <c r="I3391" t="s">
        <v>23</v>
      </c>
      <c r="J3391" s="1">
        <v>51352</v>
      </c>
      <c r="K3391">
        <v>1</v>
      </c>
      <c r="L3391">
        <v>3.8</v>
      </c>
      <c r="M3391">
        <v>4.5999999999999996</v>
      </c>
      <c r="N3391" s="3">
        <v>953818.219086</v>
      </c>
      <c r="O3391" s="3">
        <v>690000</v>
      </c>
      <c r="P3391" s="7">
        <f>(N3391-O3391)/N3391*100</f>
        <v>27.659171717101906</v>
      </c>
    </row>
    <row r="3392" spans="1:16" x14ac:dyDescent="0.35">
      <c r="A3392" t="s">
        <v>730</v>
      </c>
      <c r="B3392" t="s">
        <v>90</v>
      </c>
      <c r="C3392" t="s">
        <v>95</v>
      </c>
      <c r="D3392" t="s">
        <v>175</v>
      </c>
      <c r="E3392" t="s">
        <v>4</v>
      </c>
      <c r="F3392" t="s">
        <v>0</v>
      </c>
      <c r="G3392" s="6">
        <v>5</v>
      </c>
      <c r="H3392" t="s">
        <v>3</v>
      </c>
      <c r="I3392" t="s">
        <v>18</v>
      </c>
      <c r="J3392" s="1">
        <v>60000</v>
      </c>
      <c r="K3392">
        <v>1</v>
      </c>
      <c r="L3392">
        <v>3.8</v>
      </c>
      <c r="M3392">
        <v>4.2</v>
      </c>
      <c r="N3392" s="3">
        <v>505259.4</v>
      </c>
      <c r="O3392" s="3">
        <v>306222</v>
      </c>
      <c r="P3392" s="7">
        <f>(N3392-O3392)/N3392*100</f>
        <v>39.393111736268544</v>
      </c>
    </row>
    <row r="3393" spans="1:16" x14ac:dyDescent="0.35">
      <c r="A3393" t="s">
        <v>715</v>
      </c>
      <c r="B3393" t="s">
        <v>90</v>
      </c>
      <c r="C3393" t="s">
        <v>97</v>
      </c>
      <c r="D3393" t="s">
        <v>121</v>
      </c>
      <c r="E3393" t="s">
        <v>14</v>
      </c>
      <c r="F3393" t="s">
        <v>0</v>
      </c>
      <c r="G3393" s="6">
        <v>8</v>
      </c>
      <c r="H3393" t="s">
        <v>3</v>
      </c>
      <c r="I3393" t="s">
        <v>1</v>
      </c>
      <c r="J3393" s="1">
        <v>23057</v>
      </c>
      <c r="K3393">
        <v>1</v>
      </c>
      <c r="L3393">
        <v>4.5</v>
      </c>
      <c r="M3393">
        <v>4.2</v>
      </c>
      <c r="N3393" s="3">
        <v>828686.83540400001</v>
      </c>
      <c r="O3393" s="3">
        <v>324558</v>
      </c>
      <c r="P3393" s="7">
        <f>(N3393-O3393)/N3393*100</f>
        <v>60.834662005729577</v>
      </c>
    </row>
    <row r="3394" spans="1:16" x14ac:dyDescent="0.35">
      <c r="A3394" t="s">
        <v>750</v>
      </c>
      <c r="B3394" t="s">
        <v>90</v>
      </c>
      <c r="C3394" t="s">
        <v>95</v>
      </c>
      <c r="D3394" t="s">
        <v>103</v>
      </c>
      <c r="E3394" t="s">
        <v>4</v>
      </c>
      <c r="F3394" t="s">
        <v>0</v>
      </c>
      <c r="G3394" s="6">
        <v>6</v>
      </c>
      <c r="H3394" t="s">
        <v>3</v>
      </c>
      <c r="I3394" t="s">
        <v>1</v>
      </c>
      <c r="J3394" s="1">
        <v>57001</v>
      </c>
      <c r="K3394">
        <v>1</v>
      </c>
      <c r="L3394">
        <v>3.8</v>
      </c>
      <c r="M3394">
        <v>3.6</v>
      </c>
      <c r="N3394" s="3">
        <v>475198.2</v>
      </c>
      <c r="O3394" s="3">
        <v>287950</v>
      </c>
      <c r="P3394" s="7">
        <f>(N3394-O3394)/N3394*100</f>
        <v>39.404231750036089</v>
      </c>
    </row>
    <row r="3395" spans="1:16" x14ac:dyDescent="0.35">
      <c r="A3395" t="s">
        <v>982</v>
      </c>
      <c r="B3395" t="s">
        <v>90</v>
      </c>
      <c r="C3395" t="s">
        <v>123</v>
      </c>
      <c r="D3395" t="s">
        <v>424</v>
      </c>
      <c r="E3395" t="s">
        <v>4</v>
      </c>
      <c r="F3395" t="s">
        <v>10</v>
      </c>
      <c r="G3395" s="6">
        <v>9</v>
      </c>
      <c r="H3395" t="s">
        <v>3</v>
      </c>
      <c r="I3395" t="s">
        <v>37</v>
      </c>
      <c r="J3395" s="1">
        <v>84000</v>
      </c>
      <c r="K3395">
        <v>1</v>
      </c>
      <c r="L3395">
        <v>4.3</v>
      </c>
      <c r="M3395">
        <v>7.4</v>
      </c>
      <c r="N3395" s="3">
        <v>651184.17041799997</v>
      </c>
      <c r="O3395" s="3">
        <v>233518</v>
      </c>
      <c r="P3395" s="7">
        <f>(N3395-O3395)/N3395*100</f>
        <v>64.139484556250338</v>
      </c>
    </row>
    <row r="3396" spans="1:16" x14ac:dyDescent="0.35">
      <c r="A3396" t="s">
        <v>678</v>
      </c>
      <c r="B3396" t="s">
        <v>90</v>
      </c>
      <c r="C3396" t="s">
        <v>97</v>
      </c>
      <c r="D3396" t="s">
        <v>98</v>
      </c>
      <c r="E3396" t="s">
        <v>14</v>
      </c>
      <c r="F3396" t="s">
        <v>0</v>
      </c>
      <c r="G3396" s="6">
        <v>9</v>
      </c>
      <c r="H3396" t="s">
        <v>3</v>
      </c>
      <c r="I3396" t="s">
        <v>23</v>
      </c>
      <c r="J3396" s="1">
        <v>93000</v>
      </c>
      <c r="K3396">
        <v>1</v>
      </c>
      <c r="L3396">
        <v>4</v>
      </c>
      <c r="M3396">
        <v>5.2</v>
      </c>
      <c r="N3396" s="3">
        <v>750203.95962700003</v>
      </c>
      <c r="O3396" s="3">
        <v>220000</v>
      </c>
      <c r="P3396" s="7">
        <f>(N3396-O3396)/N3396*100</f>
        <v>70.674641585551797</v>
      </c>
    </row>
    <row r="3397" spans="1:16" x14ac:dyDescent="0.35">
      <c r="A3397" t="s">
        <v>764</v>
      </c>
      <c r="B3397" t="s">
        <v>90</v>
      </c>
      <c r="C3397" t="s">
        <v>95</v>
      </c>
      <c r="D3397" t="s">
        <v>113</v>
      </c>
      <c r="E3397" t="s">
        <v>4</v>
      </c>
      <c r="F3397" t="s">
        <v>28</v>
      </c>
      <c r="G3397" s="6">
        <v>3</v>
      </c>
      <c r="H3397" t="s">
        <v>3</v>
      </c>
      <c r="I3397" t="s">
        <v>1</v>
      </c>
      <c r="J3397" s="1">
        <v>37000</v>
      </c>
      <c r="K3397">
        <v>1</v>
      </c>
      <c r="L3397">
        <v>3.3</v>
      </c>
      <c r="M3397">
        <v>7.2</v>
      </c>
      <c r="N3397" s="3">
        <v>514112</v>
      </c>
      <c r="O3397" s="3">
        <v>352182</v>
      </c>
      <c r="P3397" s="7">
        <f>(N3397-O3397)/N3397*100</f>
        <v>31.497027884974482</v>
      </c>
    </row>
    <row r="3398" spans="1:16" x14ac:dyDescent="0.35">
      <c r="A3398" t="s">
        <v>998</v>
      </c>
      <c r="B3398" t="s">
        <v>90</v>
      </c>
      <c r="C3398" t="s">
        <v>200</v>
      </c>
      <c r="D3398" t="s">
        <v>445</v>
      </c>
      <c r="E3398" t="s">
        <v>104</v>
      </c>
      <c r="F3398" t="s">
        <v>10</v>
      </c>
      <c r="G3398" s="6">
        <v>5</v>
      </c>
      <c r="H3398" t="s">
        <v>3</v>
      </c>
      <c r="I3398" t="s">
        <v>1</v>
      </c>
      <c r="J3398" s="1">
        <v>55000</v>
      </c>
      <c r="K3398">
        <v>1</v>
      </c>
      <c r="L3398">
        <v>3.8</v>
      </c>
      <c r="M3398">
        <v>4.2</v>
      </c>
      <c r="N3398" s="3">
        <v>1031249.95643</v>
      </c>
      <c r="O3398" s="3">
        <v>694902</v>
      </c>
      <c r="P3398" s="7">
        <f>(N3398-O3398)/N3398*100</f>
        <v>32.615560789391502</v>
      </c>
    </row>
    <row r="3399" spans="1:16" x14ac:dyDescent="0.35">
      <c r="A3399" t="s">
        <v>998</v>
      </c>
      <c r="B3399" t="s">
        <v>90</v>
      </c>
      <c r="C3399" t="s">
        <v>200</v>
      </c>
      <c r="D3399" t="s">
        <v>445</v>
      </c>
      <c r="E3399" t="s">
        <v>104</v>
      </c>
      <c r="F3399" t="s">
        <v>10</v>
      </c>
      <c r="G3399" s="6">
        <v>5</v>
      </c>
      <c r="H3399" t="s">
        <v>3</v>
      </c>
      <c r="I3399" t="s">
        <v>12</v>
      </c>
      <c r="J3399" s="1">
        <v>53025</v>
      </c>
      <c r="K3399">
        <v>1</v>
      </c>
      <c r="L3399">
        <v>3.8</v>
      </c>
      <c r="M3399">
        <v>4.4000000000000004</v>
      </c>
      <c r="N3399" s="3">
        <v>1031249.95643</v>
      </c>
      <c r="O3399" s="3">
        <v>700789.68</v>
      </c>
      <c r="P3399" s="7">
        <f>(N3399-O3399)/N3399*100</f>
        <v>32.044634219815478</v>
      </c>
    </row>
    <row r="3400" spans="1:16" x14ac:dyDescent="0.35">
      <c r="A3400" t="s">
        <v>750</v>
      </c>
      <c r="B3400" t="s">
        <v>90</v>
      </c>
      <c r="C3400" t="s">
        <v>95</v>
      </c>
      <c r="D3400" t="s">
        <v>103</v>
      </c>
      <c r="E3400" t="s">
        <v>4</v>
      </c>
      <c r="F3400" t="s">
        <v>153</v>
      </c>
      <c r="G3400" s="6">
        <v>3</v>
      </c>
      <c r="H3400" t="s">
        <v>3</v>
      </c>
      <c r="I3400" t="s">
        <v>2</v>
      </c>
      <c r="J3400" s="1">
        <v>48000</v>
      </c>
      <c r="K3400">
        <v>1</v>
      </c>
      <c r="L3400">
        <v>3.3</v>
      </c>
      <c r="M3400">
        <v>4.2</v>
      </c>
      <c r="N3400" s="3">
        <v>475198.2</v>
      </c>
      <c r="O3400" s="3">
        <v>384592</v>
      </c>
      <c r="P3400" s="7">
        <f>(N3400-O3400)/N3400*100</f>
        <v>19.067033503073034</v>
      </c>
    </row>
    <row r="3401" spans="1:16" x14ac:dyDescent="0.35">
      <c r="A3401" t="s">
        <v>702</v>
      </c>
      <c r="B3401" t="s">
        <v>90</v>
      </c>
      <c r="C3401" t="s">
        <v>122</v>
      </c>
      <c r="D3401" t="s">
        <v>114</v>
      </c>
      <c r="E3401" t="s">
        <v>4</v>
      </c>
      <c r="F3401" t="s">
        <v>0</v>
      </c>
      <c r="G3401" s="6">
        <v>6</v>
      </c>
      <c r="H3401" t="s">
        <v>3</v>
      </c>
      <c r="I3401" t="s">
        <v>37</v>
      </c>
      <c r="J3401" s="1">
        <v>33151</v>
      </c>
      <c r="K3401">
        <v>1</v>
      </c>
      <c r="L3401">
        <v>5</v>
      </c>
      <c r="M3401">
        <v>4.5</v>
      </c>
      <c r="N3401" s="3">
        <v>533447</v>
      </c>
      <c r="O3401" s="3">
        <v>310800</v>
      </c>
      <c r="P3401" s="7">
        <f>(N3401-O3401)/N3401*100</f>
        <v>41.737417212956487</v>
      </c>
    </row>
    <row r="3402" spans="1:16" x14ac:dyDescent="0.35">
      <c r="A3402" t="s">
        <v>774</v>
      </c>
      <c r="B3402" t="s">
        <v>90</v>
      </c>
      <c r="C3402" t="s">
        <v>91</v>
      </c>
      <c r="D3402" t="s">
        <v>221</v>
      </c>
      <c r="E3402" t="s">
        <v>14</v>
      </c>
      <c r="F3402" t="s">
        <v>0</v>
      </c>
      <c r="G3402" s="6">
        <v>3</v>
      </c>
      <c r="H3402" t="s">
        <v>13</v>
      </c>
      <c r="I3402" t="s">
        <v>1</v>
      </c>
      <c r="J3402" s="1">
        <v>12828</v>
      </c>
      <c r="K3402">
        <v>1</v>
      </c>
      <c r="L3402">
        <v>4.5</v>
      </c>
      <c r="M3402">
        <v>6.6</v>
      </c>
      <c r="N3402" s="3">
        <v>1148243.10589</v>
      </c>
      <c r="O3402" s="3">
        <v>838800</v>
      </c>
      <c r="P3402" s="7">
        <f>(N3402-O3402)/N3402*100</f>
        <v>26.949267476781539</v>
      </c>
    </row>
    <row r="3403" spans="1:16" x14ac:dyDescent="0.35">
      <c r="A3403" t="s">
        <v>688</v>
      </c>
      <c r="B3403" t="s">
        <v>90</v>
      </c>
      <c r="C3403" t="s">
        <v>118</v>
      </c>
      <c r="D3403" t="s">
        <v>119</v>
      </c>
      <c r="E3403" t="s">
        <v>14</v>
      </c>
      <c r="F3403" t="s">
        <v>10</v>
      </c>
      <c r="G3403" s="6">
        <v>7</v>
      </c>
      <c r="H3403" t="s">
        <v>3</v>
      </c>
      <c r="I3403" t="s">
        <v>1</v>
      </c>
      <c r="J3403" s="1">
        <v>91879</v>
      </c>
      <c r="K3403">
        <v>1</v>
      </c>
      <c r="L3403">
        <v>4.5999999999999996</v>
      </c>
      <c r="M3403">
        <v>4</v>
      </c>
      <c r="N3403" s="3">
        <v>870791</v>
      </c>
      <c r="O3403" s="3">
        <v>417198</v>
      </c>
      <c r="P3403" s="7">
        <f>(N3403-O3403)/N3403*100</f>
        <v>52.089766660427131</v>
      </c>
    </row>
    <row r="3404" spans="1:16" x14ac:dyDescent="0.35">
      <c r="A3404" t="s">
        <v>991</v>
      </c>
      <c r="B3404" t="s">
        <v>90</v>
      </c>
      <c r="C3404" t="s">
        <v>122</v>
      </c>
      <c r="D3404" t="s">
        <v>189</v>
      </c>
      <c r="E3404" t="s">
        <v>4</v>
      </c>
      <c r="F3404" t="s">
        <v>0</v>
      </c>
      <c r="G3404" s="6">
        <v>10</v>
      </c>
      <c r="H3404" t="s">
        <v>3</v>
      </c>
      <c r="I3404" t="s">
        <v>23</v>
      </c>
      <c r="J3404" s="1">
        <v>82000</v>
      </c>
      <c r="K3404">
        <v>1</v>
      </c>
      <c r="L3404">
        <v>4.3</v>
      </c>
      <c r="M3404">
        <v>8.5</v>
      </c>
      <c r="N3404" s="3">
        <v>490492</v>
      </c>
      <c r="O3404" s="3">
        <v>136400</v>
      </c>
      <c r="P3404" s="7">
        <f>(N3404-O3404)/N3404*100</f>
        <v>72.191187623855228</v>
      </c>
    </row>
    <row r="3405" spans="1:16" x14ac:dyDescent="0.35">
      <c r="A3405" t="s">
        <v>1026</v>
      </c>
      <c r="B3405" t="s">
        <v>90</v>
      </c>
      <c r="C3405" t="s">
        <v>203</v>
      </c>
      <c r="D3405" t="s">
        <v>96</v>
      </c>
      <c r="E3405" t="s">
        <v>4</v>
      </c>
      <c r="F3405" t="s">
        <v>0</v>
      </c>
      <c r="G3405" s="6">
        <v>3</v>
      </c>
      <c r="H3405" t="s">
        <v>3</v>
      </c>
      <c r="I3405" t="s">
        <v>12</v>
      </c>
      <c r="J3405" s="1">
        <v>49000</v>
      </c>
      <c r="K3405">
        <v>1</v>
      </c>
      <c r="L3405">
        <v>4.4000000000000004</v>
      </c>
      <c r="M3405">
        <v>6.5</v>
      </c>
      <c r="N3405" s="3">
        <v>537022</v>
      </c>
      <c r="O3405" s="3">
        <v>356800</v>
      </c>
      <c r="P3405" s="7">
        <f>(N3405-O3405)/N3405*100</f>
        <v>33.559518976876177</v>
      </c>
    </row>
    <row r="3406" spans="1:16" x14ac:dyDescent="0.35">
      <c r="A3406" t="s">
        <v>702</v>
      </c>
      <c r="B3406" t="s">
        <v>90</v>
      </c>
      <c r="C3406" t="s">
        <v>122</v>
      </c>
      <c r="D3406" t="s">
        <v>114</v>
      </c>
      <c r="E3406" t="s">
        <v>4</v>
      </c>
      <c r="F3406" t="s">
        <v>28</v>
      </c>
      <c r="G3406" s="6">
        <v>4</v>
      </c>
      <c r="H3406" t="s">
        <v>3</v>
      </c>
      <c r="I3406" t="s">
        <v>149</v>
      </c>
      <c r="J3406" s="1">
        <v>55000</v>
      </c>
      <c r="K3406">
        <v>1</v>
      </c>
      <c r="L3406">
        <v>4.5999999999999996</v>
      </c>
      <c r="M3406">
        <v>5.2</v>
      </c>
      <c r="N3406" s="3">
        <v>533447</v>
      </c>
      <c r="O3406" s="3">
        <v>333750</v>
      </c>
      <c r="P3406" s="7">
        <f>(N3406-O3406)/N3406*100</f>
        <v>37.435209121056076</v>
      </c>
    </row>
    <row r="3407" spans="1:16" x14ac:dyDescent="0.35">
      <c r="A3407" t="s">
        <v>678</v>
      </c>
      <c r="B3407" t="s">
        <v>90</v>
      </c>
      <c r="C3407" t="s">
        <v>97</v>
      </c>
      <c r="D3407" t="s">
        <v>98</v>
      </c>
      <c r="E3407" t="s">
        <v>14</v>
      </c>
      <c r="F3407" t="s">
        <v>0</v>
      </c>
      <c r="G3407" s="6">
        <v>6</v>
      </c>
      <c r="H3407" t="s">
        <v>3</v>
      </c>
      <c r="I3407" t="s">
        <v>1</v>
      </c>
      <c r="J3407" s="1">
        <v>44000</v>
      </c>
      <c r="K3407">
        <v>1</v>
      </c>
      <c r="L3407">
        <v>4.3</v>
      </c>
      <c r="M3407">
        <v>4.4000000000000004</v>
      </c>
      <c r="N3407" s="3">
        <v>750203.95962700003</v>
      </c>
      <c r="O3407" s="3">
        <v>352182</v>
      </c>
      <c r="P3407" s="7">
        <f>(N3407-O3407)/N3407*100</f>
        <v>53.055166467649116</v>
      </c>
    </row>
    <row r="3408" spans="1:16" x14ac:dyDescent="0.35">
      <c r="A3408" t="s">
        <v>690</v>
      </c>
      <c r="B3408" t="s">
        <v>90</v>
      </c>
      <c r="C3408" t="s">
        <v>122</v>
      </c>
      <c r="D3408" t="s">
        <v>98</v>
      </c>
      <c r="E3408" t="s">
        <v>4</v>
      </c>
      <c r="F3408" t="s">
        <v>0</v>
      </c>
      <c r="G3408" s="6">
        <v>3</v>
      </c>
      <c r="H3408" t="s">
        <v>3</v>
      </c>
      <c r="I3408" t="s">
        <v>12</v>
      </c>
      <c r="J3408" s="1">
        <v>14000</v>
      </c>
      <c r="K3408">
        <v>1</v>
      </c>
      <c r="L3408">
        <v>5</v>
      </c>
      <c r="M3408">
        <v>5.6</v>
      </c>
      <c r="N3408" s="3">
        <v>520309</v>
      </c>
      <c r="O3408" s="3">
        <v>352182</v>
      </c>
      <c r="P3408" s="7">
        <f>(N3408-O3408)/N3408*100</f>
        <v>32.312914056839304</v>
      </c>
    </row>
    <row r="3409" spans="1:16" x14ac:dyDescent="0.35">
      <c r="A3409" t="s">
        <v>703</v>
      </c>
      <c r="B3409" t="s">
        <v>90</v>
      </c>
      <c r="C3409" t="s">
        <v>99</v>
      </c>
      <c r="D3409" t="s">
        <v>119</v>
      </c>
      <c r="E3409" t="s">
        <v>4</v>
      </c>
      <c r="F3409" t="s">
        <v>10</v>
      </c>
      <c r="G3409" s="6">
        <v>9</v>
      </c>
      <c r="H3409" t="s">
        <v>3</v>
      </c>
      <c r="I3409" t="s">
        <v>1</v>
      </c>
      <c r="J3409" s="1">
        <v>54000</v>
      </c>
      <c r="K3409">
        <v>1</v>
      </c>
      <c r="L3409">
        <v>4.5</v>
      </c>
      <c r="M3409">
        <v>6.8</v>
      </c>
      <c r="N3409" s="3">
        <v>806540.75166900002</v>
      </c>
      <c r="O3409" s="3">
        <v>278838</v>
      </c>
      <c r="P3409" s="7">
        <f>(N3409-O3409)/N3409*100</f>
        <v>65.42790932473136</v>
      </c>
    </row>
    <row r="3410" spans="1:16" x14ac:dyDescent="0.35">
      <c r="A3410" t="s">
        <v>750</v>
      </c>
      <c r="B3410" t="s">
        <v>90</v>
      </c>
      <c r="C3410" t="s">
        <v>95</v>
      </c>
      <c r="D3410" t="s">
        <v>103</v>
      </c>
      <c r="E3410" t="s">
        <v>4</v>
      </c>
      <c r="F3410" t="s">
        <v>0</v>
      </c>
      <c r="G3410" s="6">
        <v>12</v>
      </c>
      <c r="H3410" t="s">
        <v>3</v>
      </c>
      <c r="I3410" t="s">
        <v>12</v>
      </c>
      <c r="J3410" s="1">
        <v>41000</v>
      </c>
      <c r="K3410">
        <v>1</v>
      </c>
      <c r="L3410">
        <v>4.5</v>
      </c>
      <c r="M3410">
        <v>6.8</v>
      </c>
      <c r="N3410" s="3">
        <v>475198.2</v>
      </c>
      <c r="O3410" s="3">
        <v>136400</v>
      </c>
      <c r="P3410" s="7">
        <f>(N3410-O3410)/N3410*100</f>
        <v>71.296187569734059</v>
      </c>
    </row>
    <row r="3411" spans="1:16" x14ac:dyDescent="0.35">
      <c r="A3411" t="s">
        <v>710</v>
      </c>
      <c r="B3411" t="s">
        <v>90</v>
      </c>
      <c r="C3411" t="s">
        <v>151</v>
      </c>
      <c r="D3411" t="s">
        <v>103</v>
      </c>
      <c r="E3411" t="s">
        <v>4</v>
      </c>
      <c r="F3411" t="s">
        <v>0</v>
      </c>
      <c r="G3411" s="6">
        <v>3</v>
      </c>
      <c r="H3411" t="s">
        <v>3</v>
      </c>
      <c r="I3411" t="s">
        <v>1</v>
      </c>
      <c r="J3411" s="1">
        <v>24652</v>
      </c>
      <c r="K3411">
        <v>1</v>
      </c>
      <c r="L3411">
        <v>3.8</v>
      </c>
      <c r="M3411">
        <v>7.4</v>
      </c>
      <c r="N3411" s="3">
        <v>375111</v>
      </c>
      <c r="O3411" s="3">
        <v>220000</v>
      </c>
      <c r="P3411" s="7">
        <f>(N3411-O3411)/N3411*100</f>
        <v>41.350693528049035</v>
      </c>
    </row>
    <row r="3412" spans="1:16" x14ac:dyDescent="0.35">
      <c r="A3412" t="s">
        <v>703</v>
      </c>
      <c r="B3412" t="s">
        <v>90</v>
      </c>
      <c r="C3412" t="s">
        <v>99</v>
      </c>
      <c r="D3412" t="s">
        <v>119</v>
      </c>
      <c r="E3412" t="s">
        <v>4</v>
      </c>
      <c r="F3412" t="s">
        <v>10</v>
      </c>
      <c r="G3412" s="6">
        <v>9</v>
      </c>
      <c r="H3412" t="s">
        <v>3</v>
      </c>
      <c r="I3412" t="s">
        <v>12</v>
      </c>
      <c r="J3412" s="1">
        <v>50000</v>
      </c>
      <c r="K3412">
        <v>1</v>
      </c>
      <c r="L3412">
        <v>4.5</v>
      </c>
      <c r="M3412">
        <v>6.8</v>
      </c>
      <c r="N3412" s="3">
        <v>806540.75166900002</v>
      </c>
      <c r="O3412" s="3">
        <v>278838</v>
      </c>
      <c r="P3412" s="7">
        <f>(N3412-O3412)/N3412*100</f>
        <v>65.42790932473136</v>
      </c>
    </row>
    <row r="3413" spans="1:16" x14ac:dyDescent="0.35">
      <c r="A3413" t="s">
        <v>752</v>
      </c>
      <c r="B3413" t="s">
        <v>90</v>
      </c>
      <c r="C3413" t="s">
        <v>118</v>
      </c>
      <c r="D3413" t="s">
        <v>98</v>
      </c>
      <c r="E3413" t="s">
        <v>14</v>
      </c>
      <c r="F3413" t="s">
        <v>0</v>
      </c>
      <c r="G3413" s="6">
        <v>5</v>
      </c>
      <c r="H3413" t="s">
        <v>3</v>
      </c>
      <c r="I3413" t="s">
        <v>1</v>
      </c>
      <c r="J3413" s="1">
        <v>44000</v>
      </c>
      <c r="K3413">
        <v>1</v>
      </c>
      <c r="L3413">
        <v>4.3</v>
      </c>
      <c r="M3413">
        <v>7.4</v>
      </c>
      <c r="N3413" s="3">
        <v>741508</v>
      </c>
      <c r="O3413" s="3">
        <v>379950</v>
      </c>
      <c r="P3413" s="7">
        <f>(N3413-O3413)/N3413*100</f>
        <v>48.759824573706553</v>
      </c>
    </row>
    <row r="3414" spans="1:16" x14ac:dyDescent="0.35">
      <c r="A3414" t="s">
        <v>703</v>
      </c>
      <c r="B3414" t="s">
        <v>90</v>
      </c>
      <c r="C3414" t="s">
        <v>99</v>
      </c>
      <c r="D3414" t="s">
        <v>119</v>
      </c>
      <c r="E3414" t="s">
        <v>4</v>
      </c>
      <c r="F3414" t="s">
        <v>10</v>
      </c>
      <c r="G3414" s="6">
        <v>9</v>
      </c>
      <c r="H3414" t="s">
        <v>3</v>
      </c>
      <c r="I3414" t="s">
        <v>20</v>
      </c>
      <c r="J3414" s="1">
        <v>88000</v>
      </c>
      <c r="K3414">
        <v>2</v>
      </c>
      <c r="L3414">
        <v>4.3</v>
      </c>
      <c r="M3414">
        <v>7.4</v>
      </c>
      <c r="N3414" s="3">
        <v>806540.75166900002</v>
      </c>
      <c r="O3414" s="3">
        <v>251598</v>
      </c>
      <c r="P3414" s="7">
        <f>(N3414-O3414)/N3414*100</f>
        <v>68.805296015190748</v>
      </c>
    </row>
    <row r="3415" spans="1:16" x14ac:dyDescent="0.35">
      <c r="A3415" t="s">
        <v>773</v>
      </c>
      <c r="B3415" t="s">
        <v>90</v>
      </c>
      <c r="C3415" t="s">
        <v>118</v>
      </c>
      <c r="D3415" t="s">
        <v>220</v>
      </c>
      <c r="E3415" t="s">
        <v>14</v>
      </c>
      <c r="F3415" t="s">
        <v>0</v>
      </c>
      <c r="G3415" s="6">
        <v>4</v>
      </c>
      <c r="H3415" t="s">
        <v>3</v>
      </c>
      <c r="I3415" t="s">
        <v>2</v>
      </c>
      <c r="J3415" s="1">
        <v>51000</v>
      </c>
      <c r="K3415">
        <v>1</v>
      </c>
      <c r="L3415">
        <v>3.5</v>
      </c>
      <c r="M3415">
        <v>7.2</v>
      </c>
      <c r="N3415" s="3">
        <v>653057.37393799995</v>
      </c>
      <c r="O3415" s="3">
        <v>445302</v>
      </c>
      <c r="P3415" s="7">
        <f>(N3415-O3415)/N3415*100</f>
        <v>31.812729207116163</v>
      </c>
    </row>
    <row r="3416" spans="1:16" x14ac:dyDescent="0.35">
      <c r="A3416" t="s">
        <v>703</v>
      </c>
      <c r="B3416" t="s">
        <v>90</v>
      </c>
      <c r="C3416" t="s">
        <v>99</v>
      </c>
      <c r="D3416" t="s">
        <v>119</v>
      </c>
      <c r="E3416" t="s">
        <v>4</v>
      </c>
      <c r="F3416" t="s">
        <v>142</v>
      </c>
      <c r="G3416" s="6">
        <v>5</v>
      </c>
      <c r="H3416" t="s">
        <v>3</v>
      </c>
      <c r="I3416" t="s">
        <v>1</v>
      </c>
      <c r="J3416" s="1">
        <v>45000</v>
      </c>
      <c r="K3416">
        <v>1</v>
      </c>
      <c r="L3416">
        <v>4</v>
      </c>
      <c r="M3416">
        <v>7.4</v>
      </c>
      <c r="N3416" s="3">
        <v>806540.75166900002</v>
      </c>
      <c r="O3416" s="3">
        <v>435918</v>
      </c>
      <c r="P3416" s="7">
        <f>(N3416-O3416)/N3416*100</f>
        <v>45.952142021597645</v>
      </c>
    </row>
    <row r="3417" spans="1:16" x14ac:dyDescent="0.35">
      <c r="A3417" t="s">
        <v>716</v>
      </c>
      <c r="B3417" t="s">
        <v>90</v>
      </c>
      <c r="C3417" t="s">
        <v>123</v>
      </c>
      <c r="D3417" t="s">
        <v>156</v>
      </c>
      <c r="E3417" t="s">
        <v>4</v>
      </c>
      <c r="F3417" t="s">
        <v>10</v>
      </c>
      <c r="G3417" s="6">
        <v>8</v>
      </c>
      <c r="H3417" t="s">
        <v>3</v>
      </c>
      <c r="I3417" t="s">
        <v>20</v>
      </c>
      <c r="J3417" s="1">
        <v>65004</v>
      </c>
      <c r="K3417">
        <v>1</v>
      </c>
      <c r="L3417">
        <v>4.8</v>
      </c>
      <c r="M3417">
        <v>4.2</v>
      </c>
      <c r="N3417" s="3">
        <v>607771.89239000005</v>
      </c>
      <c r="O3417" s="3">
        <v>251598</v>
      </c>
      <c r="P3417" s="7">
        <f>(N3417-O3417)/N3417*100</f>
        <v>58.603218880258368</v>
      </c>
    </row>
    <row r="3418" spans="1:16" x14ac:dyDescent="0.35">
      <c r="A3418" t="s">
        <v>710</v>
      </c>
      <c r="B3418" t="s">
        <v>90</v>
      </c>
      <c r="C3418" t="s">
        <v>151</v>
      </c>
      <c r="D3418" t="s">
        <v>103</v>
      </c>
      <c r="E3418" t="s">
        <v>4</v>
      </c>
      <c r="F3418" t="s">
        <v>0</v>
      </c>
      <c r="G3418" s="6">
        <v>5</v>
      </c>
      <c r="H3418" t="s">
        <v>3</v>
      </c>
      <c r="I3418" t="s">
        <v>1</v>
      </c>
      <c r="J3418" s="1">
        <v>77316</v>
      </c>
      <c r="K3418">
        <v>1</v>
      </c>
      <c r="L3418">
        <v>3.3</v>
      </c>
      <c r="M3418">
        <v>3.2</v>
      </c>
      <c r="N3418" s="3">
        <v>375111</v>
      </c>
      <c r="O3418" s="3">
        <v>242550</v>
      </c>
      <c r="P3418" s="7">
        <f>(N3418-O3418)/N3418*100</f>
        <v>35.33913961467406</v>
      </c>
    </row>
    <row r="3419" spans="1:16" x14ac:dyDescent="0.35">
      <c r="A3419" t="s">
        <v>715</v>
      </c>
      <c r="B3419" t="s">
        <v>90</v>
      </c>
      <c r="C3419" t="s">
        <v>97</v>
      </c>
      <c r="D3419" t="s">
        <v>121</v>
      </c>
      <c r="E3419" t="s">
        <v>14</v>
      </c>
      <c r="F3419" t="s">
        <v>0</v>
      </c>
      <c r="G3419" s="6">
        <v>9</v>
      </c>
      <c r="H3419" t="s">
        <v>3</v>
      </c>
      <c r="I3419" t="s">
        <v>1</v>
      </c>
      <c r="J3419" s="1">
        <v>70015</v>
      </c>
      <c r="K3419">
        <v>1</v>
      </c>
      <c r="L3419">
        <v>5</v>
      </c>
      <c r="M3419">
        <v>4.5</v>
      </c>
      <c r="N3419" s="3">
        <v>828686.83540400001</v>
      </c>
      <c r="O3419" s="3">
        <v>220000</v>
      </c>
      <c r="P3419" s="7">
        <f>(N3419-O3419)/N3419*100</f>
        <v>73.451973580255327</v>
      </c>
    </row>
    <row r="3420" spans="1:16" x14ac:dyDescent="0.35">
      <c r="A3420" t="s">
        <v>716</v>
      </c>
      <c r="B3420" t="s">
        <v>90</v>
      </c>
      <c r="C3420" t="s">
        <v>123</v>
      </c>
      <c r="D3420" t="s">
        <v>156</v>
      </c>
      <c r="E3420" t="s">
        <v>4</v>
      </c>
      <c r="F3420" t="s">
        <v>10</v>
      </c>
      <c r="G3420" s="6">
        <v>7</v>
      </c>
      <c r="H3420" t="s">
        <v>3</v>
      </c>
      <c r="I3420" t="s">
        <v>37</v>
      </c>
      <c r="J3420" s="1">
        <v>38758</v>
      </c>
      <c r="K3420">
        <v>1</v>
      </c>
      <c r="L3420">
        <v>4.5</v>
      </c>
      <c r="M3420">
        <v>5.4</v>
      </c>
      <c r="N3420" s="3">
        <v>607771.89239000005</v>
      </c>
      <c r="O3420" s="3">
        <v>265200</v>
      </c>
      <c r="P3420" s="7">
        <f>(N3420-O3420)/N3420*100</f>
        <v>56.365208177507441</v>
      </c>
    </row>
    <row r="3421" spans="1:16" x14ac:dyDescent="0.35">
      <c r="A3421" t="s">
        <v>750</v>
      </c>
      <c r="B3421" t="s">
        <v>90</v>
      </c>
      <c r="C3421" t="s">
        <v>95</v>
      </c>
      <c r="D3421" t="s">
        <v>103</v>
      </c>
      <c r="E3421" t="s">
        <v>4</v>
      </c>
      <c r="F3421" t="s">
        <v>0</v>
      </c>
      <c r="G3421" s="6">
        <v>12</v>
      </c>
      <c r="H3421" t="s">
        <v>3</v>
      </c>
      <c r="I3421" t="s">
        <v>37</v>
      </c>
      <c r="J3421" s="1">
        <v>102900</v>
      </c>
      <c r="K3421">
        <v>3</v>
      </c>
      <c r="L3421">
        <v>4.3</v>
      </c>
      <c r="M3421">
        <v>7.1</v>
      </c>
      <c r="N3421" s="3">
        <v>475198.2</v>
      </c>
      <c r="O3421" s="3">
        <v>96800</v>
      </c>
      <c r="P3421" s="7">
        <f>(N3421-O3421)/N3421*100</f>
        <v>79.629552468843528</v>
      </c>
    </row>
    <row r="3422" spans="1:16" x14ac:dyDescent="0.35">
      <c r="A3422" t="s">
        <v>1006</v>
      </c>
      <c r="B3422" t="s">
        <v>90</v>
      </c>
      <c r="C3422" t="s">
        <v>123</v>
      </c>
      <c r="D3422" t="s">
        <v>166</v>
      </c>
      <c r="E3422" t="s">
        <v>4</v>
      </c>
      <c r="F3422" t="s">
        <v>0</v>
      </c>
      <c r="G3422" s="6">
        <v>8</v>
      </c>
      <c r="H3422" t="s">
        <v>3</v>
      </c>
      <c r="I3422" t="s">
        <v>20</v>
      </c>
      <c r="J3422" s="1">
        <v>41000</v>
      </c>
      <c r="K3422">
        <v>1</v>
      </c>
      <c r="L3422">
        <v>4.5</v>
      </c>
      <c r="M3422">
        <v>7.4</v>
      </c>
      <c r="N3422" s="3">
        <v>566808.21299999999</v>
      </c>
      <c r="O3422" s="3">
        <v>220000</v>
      </c>
      <c r="P3422" s="7">
        <f>(N3422-O3422)/N3422*100</f>
        <v>61.186165804552303</v>
      </c>
    </row>
    <row r="3423" spans="1:16" x14ac:dyDescent="0.35">
      <c r="A3423" t="s">
        <v>1010</v>
      </c>
      <c r="B3423" t="s">
        <v>90</v>
      </c>
      <c r="C3423" t="s">
        <v>200</v>
      </c>
      <c r="D3423" t="s">
        <v>119</v>
      </c>
      <c r="E3423" t="s">
        <v>104</v>
      </c>
      <c r="F3423" t="s">
        <v>142</v>
      </c>
      <c r="G3423" s="6">
        <v>6</v>
      </c>
      <c r="H3423" t="s">
        <v>3</v>
      </c>
      <c r="I3423" t="s">
        <v>1</v>
      </c>
      <c r="J3423" s="1">
        <v>80011</v>
      </c>
      <c r="K3423">
        <v>1</v>
      </c>
      <c r="L3423">
        <v>3.3</v>
      </c>
      <c r="M3423">
        <v>6.4</v>
      </c>
      <c r="N3423" s="3">
        <v>953818.219086</v>
      </c>
      <c r="O3423" s="3">
        <v>607278</v>
      </c>
      <c r="P3423" s="7">
        <f>(N3423-O3423)/N3423*100</f>
        <v>36.331893452200305</v>
      </c>
    </row>
    <row r="3424" spans="1:16" x14ac:dyDescent="0.35">
      <c r="A3424" t="s">
        <v>1001</v>
      </c>
      <c r="B3424" t="s">
        <v>90</v>
      </c>
      <c r="C3424" t="s">
        <v>91</v>
      </c>
      <c r="D3424" t="s">
        <v>468</v>
      </c>
      <c r="E3424" t="s">
        <v>14</v>
      </c>
      <c r="F3424" t="s">
        <v>0</v>
      </c>
      <c r="G3424" s="6">
        <v>3</v>
      </c>
      <c r="H3424" t="s">
        <v>3</v>
      </c>
      <c r="I3424" t="s">
        <v>12</v>
      </c>
      <c r="J3424" s="1">
        <v>25620</v>
      </c>
      <c r="K3424">
        <v>1</v>
      </c>
      <c r="L3424">
        <v>6</v>
      </c>
      <c r="M3424">
        <v>5.8</v>
      </c>
      <c r="N3424" s="3">
        <v>1079071.83445</v>
      </c>
      <c r="O3424" s="3">
        <v>738212.08</v>
      </c>
      <c r="P3424" s="7">
        <f>(N3424-O3424)/N3424*100</f>
        <v>31.588235701076872</v>
      </c>
    </row>
    <row r="3425" spans="1:16" x14ac:dyDescent="0.35">
      <c r="A3425" t="s">
        <v>703</v>
      </c>
      <c r="B3425" t="s">
        <v>90</v>
      </c>
      <c r="C3425" t="s">
        <v>99</v>
      </c>
      <c r="D3425" t="s">
        <v>119</v>
      </c>
      <c r="E3425" t="s">
        <v>4</v>
      </c>
      <c r="F3425" t="s">
        <v>10</v>
      </c>
      <c r="G3425" s="6">
        <v>4</v>
      </c>
      <c r="H3425" t="s">
        <v>3</v>
      </c>
      <c r="I3425" t="s">
        <v>12</v>
      </c>
      <c r="J3425" s="1">
        <v>68000</v>
      </c>
      <c r="K3425">
        <v>1</v>
      </c>
      <c r="L3425">
        <v>4.9000000000000004</v>
      </c>
      <c r="M3425">
        <v>5.2</v>
      </c>
      <c r="N3425" s="3">
        <v>806540.75166900002</v>
      </c>
      <c r="O3425" s="3">
        <v>468832</v>
      </c>
      <c r="P3425" s="7">
        <f>(N3425-O3425)/N3425*100</f>
        <v>41.871257090254737</v>
      </c>
    </row>
    <row r="3426" spans="1:16" x14ac:dyDescent="0.35">
      <c r="A3426" t="s">
        <v>752</v>
      </c>
      <c r="B3426" t="s">
        <v>90</v>
      </c>
      <c r="C3426" t="s">
        <v>118</v>
      </c>
      <c r="D3426" t="s">
        <v>98</v>
      </c>
      <c r="E3426" t="s">
        <v>14</v>
      </c>
      <c r="F3426" t="s">
        <v>0</v>
      </c>
      <c r="G3426" s="6">
        <v>4</v>
      </c>
      <c r="H3426" t="s">
        <v>3</v>
      </c>
      <c r="I3426" t="s">
        <v>1</v>
      </c>
      <c r="J3426" s="1">
        <v>53000</v>
      </c>
      <c r="K3426">
        <v>1</v>
      </c>
      <c r="L3426">
        <v>3.5</v>
      </c>
      <c r="M3426">
        <v>7.4</v>
      </c>
      <c r="N3426" s="3">
        <v>741508</v>
      </c>
      <c r="O3426" s="3">
        <v>412528</v>
      </c>
      <c r="P3426" s="7">
        <f>(N3426-O3426)/N3426*100</f>
        <v>44.36634533949735</v>
      </c>
    </row>
    <row r="3427" spans="1:16" x14ac:dyDescent="0.35">
      <c r="A3427" t="s">
        <v>994</v>
      </c>
      <c r="B3427" t="s">
        <v>90</v>
      </c>
      <c r="C3427" t="s">
        <v>187</v>
      </c>
      <c r="D3427" t="s">
        <v>189</v>
      </c>
      <c r="E3427" t="s">
        <v>4</v>
      </c>
      <c r="F3427" t="s">
        <v>0</v>
      </c>
      <c r="G3427" s="6">
        <v>11</v>
      </c>
      <c r="H3427" t="s">
        <v>3</v>
      </c>
      <c r="I3427" t="s">
        <v>12</v>
      </c>
      <c r="J3427" s="1">
        <v>51000</v>
      </c>
      <c r="K3427">
        <v>1</v>
      </c>
      <c r="L3427">
        <v>4.5</v>
      </c>
      <c r="M3427">
        <v>7.2</v>
      </c>
      <c r="N3427" s="3">
        <v>394408.98835200001</v>
      </c>
      <c r="O3427" s="3">
        <v>114400</v>
      </c>
      <c r="P3427" s="7">
        <f>(N3427-O3427)/N3427*100</f>
        <v>70.994575839153811</v>
      </c>
    </row>
    <row r="3428" spans="1:16" x14ac:dyDescent="0.35">
      <c r="A3428" t="s">
        <v>743</v>
      </c>
      <c r="B3428" t="s">
        <v>90</v>
      </c>
      <c r="C3428" t="s">
        <v>118</v>
      </c>
      <c r="D3428" t="s">
        <v>189</v>
      </c>
      <c r="E3428" t="s">
        <v>14</v>
      </c>
      <c r="F3428" t="s">
        <v>0</v>
      </c>
      <c r="G3428" s="6">
        <v>10</v>
      </c>
      <c r="H3428" t="s">
        <v>3</v>
      </c>
      <c r="I3428" t="s">
        <v>18</v>
      </c>
      <c r="J3428" s="1">
        <v>97000</v>
      </c>
      <c r="K3428">
        <v>1</v>
      </c>
      <c r="L3428">
        <v>4.8</v>
      </c>
      <c r="M3428">
        <v>4.4000000000000004</v>
      </c>
      <c r="N3428" s="3">
        <v>641315</v>
      </c>
      <c r="O3428" s="3">
        <v>265200</v>
      </c>
      <c r="P3428" s="7">
        <f>(N3428-O3428)/N3428*100</f>
        <v>58.647466533606732</v>
      </c>
    </row>
    <row r="3429" spans="1:16" x14ac:dyDescent="0.35">
      <c r="A3429" t="s">
        <v>1083</v>
      </c>
      <c r="B3429" t="s">
        <v>90</v>
      </c>
      <c r="C3429" t="s">
        <v>95</v>
      </c>
      <c r="D3429" t="s">
        <v>205</v>
      </c>
      <c r="E3429" t="s">
        <v>4</v>
      </c>
      <c r="F3429" t="s">
        <v>0</v>
      </c>
      <c r="G3429" s="6">
        <v>6</v>
      </c>
      <c r="H3429" t="s">
        <v>3</v>
      </c>
      <c r="I3429" t="s">
        <v>18</v>
      </c>
      <c r="J3429" s="1">
        <v>30932</v>
      </c>
      <c r="K3429">
        <v>1</v>
      </c>
      <c r="L3429">
        <v>4.5</v>
      </c>
      <c r="M3429">
        <v>4.2</v>
      </c>
      <c r="N3429" s="3">
        <v>506415.6</v>
      </c>
      <c r="O3429" s="3">
        <v>283392</v>
      </c>
      <c r="P3429" s="7">
        <f>(N3429-O3429)/N3429*100</f>
        <v>44.039638589332554</v>
      </c>
    </row>
    <row r="3430" spans="1:16" x14ac:dyDescent="0.35">
      <c r="A3430" t="s">
        <v>697</v>
      </c>
      <c r="B3430" t="s">
        <v>90</v>
      </c>
      <c r="C3430" t="s">
        <v>99</v>
      </c>
      <c r="D3430" t="s">
        <v>98</v>
      </c>
      <c r="E3430" t="s">
        <v>4</v>
      </c>
      <c r="F3430" t="s">
        <v>0</v>
      </c>
      <c r="G3430" s="6">
        <v>6</v>
      </c>
      <c r="H3430" t="s">
        <v>3</v>
      </c>
      <c r="I3430" t="s">
        <v>18</v>
      </c>
      <c r="J3430" s="1">
        <v>21360</v>
      </c>
      <c r="K3430">
        <v>1</v>
      </c>
      <c r="L3430">
        <v>4.5</v>
      </c>
      <c r="M3430">
        <v>5.4</v>
      </c>
      <c r="N3430" s="3">
        <v>507718.23128900002</v>
      </c>
      <c r="O3430" s="3">
        <v>342958</v>
      </c>
      <c r="P3430" s="7">
        <f>(N3430-O3430)/N3430*100</f>
        <v>32.451115822787202</v>
      </c>
    </row>
    <row r="3431" spans="1:16" x14ac:dyDescent="0.35">
      <c r="A3431" t="s">
        <v>742</v>
      </c>
      <c r="B3431" t="s">
        <v>90</v>
      </c>
      <c r="C3431" t="s">
        <v>187</v>
      </c>
      <c r="D3431" t="s">
        <v>98</v>
      </c>
      <c r="E3431" t="s">
        <v>4</v>
      </c>
      <c r="F3431" t="s">
        <v>0</v>
      </c>
      <c r="G3431" s="6">
        <v>8</v>
      </c>
      <c r="H3431" t="s">
        <v>3</v>
      </c>
      <c r="I3431" t="s">
        <v>2</v>
      </c>
      <c r="J3431" s="1">
        <v>51000</v>
      </c>
      <c r="K3431">
        <v>5</v>
      </c>
      <c r="L3431">
        <v>4.5</v>
      </c>
      <c r="M3431">
        <v>8</v>
      </c>
      <c r="N3431" s="3">
        <v>424393.29740799998</v>
      </c>
      <c r="O3431" s="3">
        <v>184800</v>
      </c>
      <c r="P3431" s="7">
        <f>(N3431-O3431)/N3431*100</f>
        <v>56.455485718395217</v>
      </c>
    </row>
    <row r="3432" spans="1:16" x14ac:dyDescent="0.35">
      <c r="A3432" t="s">
        <v>750</v>
      </c>
      <c r="B3432" t="s">
        <v>90</v>
      </c>
      <c r="C3432" t="s">
        <v>95</v>
      </c>
      <c r="D3432" t="s">
        <v>103</v>
      </c>
      <c r="E3432" t="s">
        <v>4</v>
      </c>
      <c r="F3432" t="s">
        <v>0</v>
      </c>
      <c r="G3432" s="6">
        <v>8</v>
      </c>
      <c r="H3432" t="s">
        <v>3</v>
      </c>
      <c r="I3432" t="s">
        <v>37</v>
      </c>
      <c r="J3432" s="1">
        <v>78000</v>
      </c>
      <c r="K3432">
        <v>1</v>
      </c>
      <c r="L3432">
        <v>4</v>
      </c>
      <c r="M3432">
        <v>4.2</v>
      </c>
      <c r="N3432" s="3">
        <v>475198.2</v>
      </c>
      <c r="O3432" s="3">
        <v>220000</v>
      </c>
      <c r="P3432" s="7">
        <f>(N3432-O3432)/N3432*100</f>
        <v>53.703528338280748</v>
      </c>
    </row>
    <row r="3433" spans="1:16" x14ac:dyDescent="0.35">
      <c r="A3433" t="s">
        <v>750</v>
      </c>
      <c r="B3433" t="s">
        <v>90</v>
      </c>
      <c r="C3433" t="s">
        <v>95</v>
      </c>
      <c r="D3433" t="s">
        <v>103</v>
      </c>
      <c r="E3433" t="s">
        <v>4</v>
      </c>
      <c r="F3433" t="s">
        <v>0</v>
      </c>
      <c r="G3433" s="6">
        <v>5</v>
      </c>
      <c r="H3433" t="s">
        <v>3</v>
      </c>
      <c r="I3433" t="s">
        <v>37</v>
      </c>
      <c r="J3433" s="1">
        <v>44000</v>
      </c>
      <c r="K3433">
        <v>1</v>
      </c>
      <c r="L3433">
        <v>4.3</v>
      </c>
      <c r="M3433">
        <v>4.2</v>
      </c>
      <c r="N3433" s="3">
        <v>475198.2</v>
      </c>
      <c r="O3433" s="3">
        <v>324558</v>
      </c>
      <c r="P3433" s="7">
        <f>(N3433-O3433)/N3433*100</f>
        <v>31.700498865526004</v>
      </c>
    </row>
    <row r="3434" spans="1:16" x14ac:dyDescent="0.35">
      <c r="A3434" t="s">
        <v>1034</v>
      </c>
      <c r="B3434" t="s">
        <v>90</v>
      </c>
      <c r="C3434" t="s">
        <v>218</v>
      </c>
      <c r="D3434" t="s">
        <v>444</v>
      </c>
      <c r="E3434" t="s">
        <v>217</v>
      </c>
      <c r="F3434" t="s">
        <v>28</v>
      </c>
      <c r="G3434" s="6">
        <v>8</v>
      </c>
      <c r="H3434" t="s">
        <v>13</v>
      </c>
      <c r="I3434" t="s">
        <v>1</v>
      </c>
      <c r="J3434" s="1">
        <v>67000</v>
      </c>
      <c r="K3434">
        <v>1</v>
      </c>
      <c r="L3434">
        <v>4.3</v>
      </c>
      <c r="M3434">
        <v>4.9000000000000004</v>
      </c>
      <c r="N3434" s="3">
        <v>503628</v>
      </c>
      <c r="O3434" s="3">
        <v>215600</v>
      </c>
      <c r="P3434" s="7">
        <f>(N3434-O3434)/N3434*100</f>
        <v>57.190624826260652</v>
      </c>
    </row>
    <row r="3435" spans="1:16" x14ac:dyDescent="0.35">
      <c r="A3435" t="s">
        <v>998</v>
      </c>
      <c r="B3435" t="s">
        <v>90</v>
      </c>
      <c r="C3435" t="s">
        <v>200</v>
      </c>
      <c r="D3435" t="s">
        <v>445</v>
      </c>
      <c r="E3435" t="s">
        <v>104</v>
      </c>
      <c r="F3435" t="s">
        <v>10</v>
      </c>
      <c r="G3435" s="6">
        <v>5</v>
      </c>
      <c r="H3435" t="s">
        <v>3</v>
      </c>
      <c r="I3435" t="s">
        <v>12</v>
      </c>
      <c r="J3435" s="1">
        <v>53000</v>
      </c>
      <c r="K3435">
        <v>1</v>
      </c>
      <c r="L3435">
        <v>3.8</v>
      </c>
      <c r="M3435">
        <v>4.2</v>
      </c>
      <c r="N3435" s="3">
        <v>1031249.95643</v>
      </c>
      <c r="O3435" s="3">
        <v>704718</v>
      </c>
      <c r="P3435" s="7">
        <f>(N3435-O3435)/N3435*100</f>
        <v>31.663706203721386</v>
      </c>
    </row>
    <row r="3436" spans="1:16" x14ac:dyDescent="0.35">
      <c r="A3436" t="s">
        <v>703</v>
      </c>
      <c r="B3436" t="s">
        <v>90</v>
      </c>
      <c r="C3436" t="s">
        <v>99</v>
      </c>
      <c r="D3436" t="s">
        <v>119</v>
      </c>
      <c r="E3436" t="s">
        <v>4</v>
      </c>
      <c r="F3436" t="s">
        <v>142</v>
      </c>
      <c r="G3436" s="6">
        <v>6</v>
      </c>
      <c r="H3436" t="s">
        <v>3</v>
      </c>
      <c r="I3436" t="s">
        <v>1</v>
      </c>
      <c r="J3436" s="1">
        <v>70000</v>
      </c>
      <c r="K3436">
        <v>1</v>
      </c>
      <c r="L3436">
        <v>3.5</v>
      </c>
      <c r="M3436">
        <v>4.7</v>
      </c>
      <c r="N3436" s="3">
        <v>806540.75166900002</v>
      </c>
      <c r="O3436" s="3">
        <v>379950</v>
      </c>
      <c r="P3436" s="7">
        <f>(N3436-O3436)/N3436*100</f>
        <v>52.891407010277213</v>
      </c>
    </row>
    <row r="3437" spans="1:16" x14ac:dyDescent="0.35">
      <c r="A3437" t="s">
        <v>1010</v>
      </c>
      <c r="B3437" t="s">
        <v>90</v>
      </c>
      <c r="C3437" t="s">
        <v>200</v>
      </c>
      <c r="D3437" t="s">
        <v>119</v>
      </c>
      <c r="E3437" t="s">
        <v>104</v>
      </c>
      <c r="F3437" t="s">
        <v>10</v>
      </c>
      <c r="G3437" s="6">
        <v>3</v>
      </c>
      <c r="H3437" t="s">
        <v>3</v>
      </c>
      <c r="I3437" t="s">
        <v>1</v>
      </c>
      <c r="J3437" s="1">
        <v>55570</v>
      </c>
      <c r="K3437">
        <v>1</v>
      </c>
      <c r="L3437">
        <v>3.3</v>
      </c>
      <c r="M3437">
        <v>4.5999999999999996</v>
      </c>
      <c r="N3437" s="3">
        <v>953818.219086</v>
      </c>
      <c r="O3437" s="3">
        <v>724398</v>
      </c>
      <c r="P3437" s="7">
        <f>(N3437-O3437)/N3437*100</f>
        <v>24.052824164529255</v>
      </c>
    </row>
    <row r="3438" spans="1:16" x14ac:dyDescent="0.35">
      <c r="A3438" t="s">
        <v>722</v>
      </c>
      <c r="B3438" t="s">
        <v>90</v>
      </c>
      <c r="C3438" t="s">
        <v>118</v>
      </c>
      <c r="D3438" t="s">
        <v>163</v>
      </c>
      <c r="E3438" t="s">
        <v>14</v>
      </c>
      <c r="F3438" t="s">
        <v>142</v>
      </c>
      <c r="G3438" s="6">
        <v>7</v>
      </c>
      <c r="H3438" t="s">
        <v>3</v>
      </c>
      <c r="I3438" t="s">
        <v>12</v>
      </c>
      <c r="J3438" s="1">
        <v>45104</v>
      </c>
      <c r="K3438">
        <v>1</v>
      </c>
      <c r="L3438">
        <v>4.3</v>
      </c>
      <c r="M3438">
        <v>5.4</v>
      </c>
      <c r="N3438" s="3">
        <v>768774</v>
      </c>
      <c r="O3438" s="3">
        <v>356800</v>
      </c>
      <c r="P3438" s="7">
        <f>(N3438-O3438)/N3438*100</f>
        <v>53.588440816156634</v>
      </c>
    </row>
    <row r="3439" spans="1:16" x14ac:dyDescent="0.35">
      <c r="A3439" t="s">
        <v>752</v>
      </c>
      <c r="B3439" t="s">
        <v>90</v>
      </c>
      <c r="C3439" t="s">
        <v>118</v>
      </c>
      <c r="D3439" t="s">
        <v>98</v>
      </c>
      <c r="E3439" t="s">
        <v>14</v>
      </c>
      <c r="F3439" t="s">
        <v>0</v>
      </c>
      <c r="G3439" s="6">
        <v>6</v>
      </c>
      <c r="H3439" t="s">
        <v>3</v>
      </c>
      <c r="I3439" t="s">
        <v>12</v>
      </c>
      <c r="J3439" s="1">
        <v>27118</v>
      </c>
      <c r="K3439">
        <v>1</v>
      </c>
      <c r="L3439">
        <v>4.5</v>
      </c>
      <c r="M3439">
        <v>4.7</v>
      </c>
      <c r="N3439" s="3">
        <v>741508</v>
      </c>
      <c r="O3439" s="3">
        <v>403200</v>
      </c>
      <c r="P3439" s="7">
        <f>(N3439-O3439)/N3439*100</f>
        <v>45.624322326933765</v>
      </c>
    </row>
    <row r="3440" spans="1:16" x14ac:dyDescent="0.35">
      <c r="A3440" t="s">
        <v>752</v>
      </c>
      <c r="B3440" t="s">
        <v>90</v>
      </c>
      <c r="C3440" t="s">
        <v>118</v>
      </c>
      <c r="D3440" t="s">
        <v>98</v>
      </c>
      <c r="E3440" t="s">
        <v>14</v>
      </c>
      <c r="F3440" t="s">
        <v>0</v>
      </c>
      <c r="G3440" s="6">
        <v>7</v>
      </c>
      <c r="H3440" t="s">
        <v>3</v>
      </c>
      <c r="I3440" t="s">
        <v>1</v>
      </c>
      <c r="J3440" s="1">
        <v>95000</v>
      </c>
      <c r="K3440">
        <v>1</v>
      </c>
      <c r="L3440">
        <v>3.8</v>
      </c>
      <c r="M3440">
        <v>5.6</v>
      </c>
      <c r="N3440" s="3">
        <v>741508</v>
      </c>
      <c r="O3440" s="3">
        <v>291599.28000000003</v>
      </c>
      <c r="P3440" s="7">
        <f>(N3440-O3440)/N3440*100</f>
        <v>60.674830210867583</v>
      </c>
    </row>
    <row r="3441" spans="1:16" x14ac:dyDescent="0.35">
      <c r="A3441" t="s">
        <v>1105</v>
      </c>
      <c r="B3441" t="s">
        <v>90</v>
      </c>
      <c r="C3441" t="s">
        <v>200</v>
      </c>
      <c r="D3441" t="s">
        <v>175</v>
      </c>
      <c r="E3441" t="s">
        <v>104</v>
      </c>
      <c r="F3441" t="s">
        <v>0</v>
      </c>
      <c r="G3441" s="6">
        <v>3</v>
      </c>
      <c r="H3441" t="s">
        <v>13</v>
      </c>
      <c r="I3441" t="s">
        <v>1</v>
      </c>
      <c r="J3441" s="1">
        <v>41000</v>
      </c>
      <c r="K3441">
        <v>1</v>
      </c>
      <c r="L3441">
        <v>3.3</v>
      </c>
      <c r="M3441">
        <v>5.2</v>
      </c>
      <c r="N3441" s="3">
        <v>899612</v>
      </c>
      <c r="O3441" s="3">
        <v>641199.02800008003</v>
      </c>
      <c r="P3441" s="7">
        <f>(N3441-O3441)/N3441*100</f>
        <v>28.724936083547124</v>
      </c>
    </row>
    <row r="3442" spans="1:16" x14ac:dyDescent="0.35">
      <c r="A3442" t="s">
        <v>699</v>
      </c>
      <c r="B3442" t="s">
        <v>90</v>
      </c>
      <c r="C3442" t="s">
        <v>97</v>
      </c>
      <c r="D3442" t="s">
        <v>136</v>
      </c>
      <c r="E3442" t="s">
        <v>14</v>
      </c>
      <c r="F3442" t="s">
        <v>28</v>
      </c>
      <c r="G3442" s="6">
        <v>7</v>
      </c>
      <c r="H3442" t="s">
        <v>3</v>
      </c>
      <c r="I3442" t="s">
        <v>1</v>
      </c>
      <c r="J3442" s="1">
        <v>42212</v>
      </c>
      <c r="K3442">
        <v>1</v>
      </c>
      <c r="L3442">
        <v>5</v>
      </c>
      <c r="M3442">
        <v>4</v>
      </c>
      <c r="N3442" s="3">
        <v>864939.77675800002</v>
      </c>
      <c r="O3442" s="3">
        <v>333750</v>
      </c>
      <c r="P3442" s="7">
        <f>(N3442-O3442)/N3442*100</f>
        <v>61.413498492233252</v>
      </c>
    </row>
    <row r="3443" spans="1:16" x14ac:dyDescent="0.35">
      <c r="A3443" t="s">
        <v>702</v>
      </c>
      <c r="B3443" t="s">
        <v>90</v>
      </c>
      <c r="C3443" t="s">
        <v>122</v>
      </c>
      <c r="D3443" t="s">
        <v>114</v>
      </c>
      <c r="E3443" t="s">
        <v>4</v>
      </c>
      <c r="F3443" t="s">
        <v>153</v>
      </c>
      <c r="G3443" s="6">
        <v>6</v>
      </c>
      <c r="H3443" t="s">
        <v>3</v>
      </c>
      <c r="I3443" t="s">
        <v>12</v>
      </c>
      <c r="J3443" s="1">
        <v>44203</v>
      </c>
      <c r="K3443">
        <v>1</v>
      </c>
      <c r="L3443">
        <v>4.8</v>
      </c>
      <c r="M3443">
        <v>4.5</v>
      </c>
      <c r="N3443" s="3">
        <v>533447</v>
      </c>
      <c r="O3443" s="3">
        <v>324558</v>
      </c>
      <c r="P3443" s="7">
        <f>(N3443-O3443)/N3443*100</f>
        <v>39.158341878387169</v>
      </c>
    </row>
    <row r="3444" spans="1:16" x14ac:dyDescent="0.35">
      <c r="A3444" t="s">
        <v>635</v>
      </c>
      <c r="B3444" t="s">
        <v>5</v>
      </c>
      <c r="C3444" t="s">
        <v>6</v>
      </c>
      <c r="D3444" t="s">
        <v>29</v>
      </c>
      <c r="E3444" t="s">
        <v>4</v>
      </c>
      <c r="F3444" t="s">
        <v>0</v>
      </c>
      <c r="G3444" s="6">
        <v>8</v>
      </c>
      <c r="H3444" t="s">
        <v>3</v>
      </c>
      <c r="I3444" t="s">
        <v>17</v>
      </c>
      <c r="J3444" s="1">
        <v>85000</v>
      </c>
      <c r="K3444">
        <v>1</v>
      </c>
      <c r="L3444">
        <v>4.8</v>
      </c>
      <c r="M3444">
        <v>9.3000000000000007</v>
      </c>
      <c r="N3444" s="3">
        <v>462988.36296200001</v>
      </c>
      <c r="O3444" s="3">
        <v>158400</v>
      </c>
      <c r="P3444" s="7">
        <f>(N3444-O3444)/N3444*100</f>
        <v>65.78747703578874</v>
      </c>
    </row>
    <row r="3445" spans="1:16" x14ac:dyDescent="0.35">
      <c r="A3445" t="s">
        <v>642</v>
      </c>
      <c r="B3445" t="s">
        <v>5</v>
      </c>
      <c r="C3445" t="s">
        <v>8</v>
      </c>
      <c r="D3445" t="s">
        <v>36</v>
      </c>
      <c r="E3445" t="s">
        <v>4</v>
      </c>
      <c r="F3445" t="s">
        <v>0</v>
      </c>
      <c r="G3445" s="6">
        <v>7</v>
      </c>
      <c r="H3445" t="s">
        <v>3</v>
      </c>
      <c r="I3445" t="s">
        <v>1</v>
      </c>
      <c r="J3445" s="1">
        <v>42500</v>
      </c>
      <c r="K3445">
        <v>1</v>
      </c>
      <c r="L3445">
        <v>5</v>
      </c>
      <c r="M3445">
        <v>4.5</v>
      </c>
      <c r="N3445" s="3">
        <v>585069.87160399999</v>
      </c>
      <c r="O3445" s="3">
        <v>274288</v>
      </c>
      <c r="P3445" s="7">
        <f>(N3445-O3445)/N3445*100</f>
        <v>53.11876182445954</v>
      </c>
    </row>
    <row r="3446" spans="1:16" x14ac:dyDescent="0.35">
      <c r="A3446" t="s">
        <v>724</v>
      </c>
      <c r="B3446" t="s">
        <v>90</v>
      </c>
      <c r="C3446" t="s">
        <v>97</v>
      </c>
      <c r="D3446" t="s">
        <v>166</v>
      </c>
      <c r="E3446" t="s">
        <v>14</v>
      </c>
      <c r="F3446" t="s">
        <v>0</v>
      </c>
      <c r="G3446" s="6">
        <v>8</v>
      </c>
      <c r="H3446" t="s">
        <v>3</v>
      </c>
      <c r="I3446" t="s">
        <v>12</v>
      </c>
      <c r="J3446" s="1">
        <v>44000</v>
      </c>
      <c r="K3446">
        <v>1</v>
      </c>
      <c r="L3446">
        <v>4.5</v>
      </c>
      <c r="M3446">
        <v>4.9000000000000004</v>
      </c>
      <c r="N3446" s="3">
        <v>825224.35559000005</v>
      </c>
      <c r="O3446" s="3">
        <v>265200</v>
      </c>
      <c r="P3446" s="7">
        <f>(N3446-O3446)/N3446*100</f>
        <v>67.86328491112053</v>
      </c>
    </row>
    <row r="3447" spans="1:16" x14ac:dyDescent="0.35">
      <c r="A3447" t="s">
        <v>688</v>
      </c>
      <c r="B3447" t="s">
        <v>90</v>
      </c>
      <c r="C3447" t="s">
        <v>118</v>
      </c>
      <c r="D3447" t="s">
        <v>119</v>
      </c>
      <c r="E3447" t="s">
        <v>14</v>
      </c>
      <c r="F3447" t="s">
        <v>10</v>
      </c>
      <c r="G3447" s="6">
        <v>9</v>
      </c>
      <c r="H3447" t="s">
        <v>3</v>
      </c>
      <c r="I3447" t="s">
        <v>20</v>
      </c>
      <c r="J3447" s="1">
        <v>93000</v>
      </c>
      <c r="K3447">
        <v>2</v>
      </c>
      <c r="L3447">
        <v>4</v>
      </c>
      <c r="M3447">
        <v>7.2</v>
      </c>
      <c r="N3447" s="3">
        <v>870791</v>
      </c>
      <c r="O3447" s="3">
        <v>274288</v>
      </c>
      <c r="P3447" s="7">
        <f>(N3447-O3447)/N3447*100</f>
        <v>68.501282167592464</v>
      </c>
    </row>
    <row r="3448" spans="1:16" x14ac:dyDescent="0.35">
      <c r="A3448" t="s">
        <v>697</v>
      </c>
      <c r="B3448" t="s">
        <v>90</v>
      </c>
      <c r="C3448" t="s">
        <v>99</v>
      </c>
      <c r="D3448" t="s">
        <v>98</v>
      </c>
      <c r="E3448" t="s">
        <v>4</v>
      </c>
      <c r="F3448" t="s">
        <v>0</v>
      </c>
      <c r="G3448" s="6">
        <v>6</v>
      </c>
      <c r="H3448" t="s">
        <v>3</v>
      </c>
      <c r="I3448" t="s">
        <v>1</v>
      </c>
      <c r="J3448" s="1">
        <v>65000</v>
      </c>
      <c r="K3448">
        <v>1</v>
      </c>
      <c r="L3448">
        <v>4.8</v>
      </c>
      <c r="M3448">
        <v>5.8</v>
      </c>
      <c r="N3448" s="3">
        <v>507718.23128900002</v>
      </c>
      <c r="O3448" s="3">
        <v>356800</v>
      </c>
      <c r="P3448" s="7">
        <f>(N3448-O3448)/N3448*100</f>
        <v>29.724800487437165</v>
      </c>
    </row>
    <row r="3449" spans="1:16" x14ac:dyDescent="0.35">
      <c r="A3449" t="s">
        <v>1016</v>
      </c>
      <c r="B3449" t="s">
        <v>90</v>
      </c>
      <c r="C3449" t="s">
        <v>200</v>
      </c>
      <c r="D3449" t="s">
        <v>461</v>
      </c>
      <c r="E3449" t="s">
        <v>104</v>
      </c>
      <c r="F3449" t="s">
        <v>28</v>
      </c>
      <c r="G3449" s="6">
        <v>4</v>
      </c>
      <c r="H3449" t="s">
        <v>3</v>
      </c>
      <c r="I3449" t="s">
        <v>1</v>
      </c>
      <c r="J3449" s="1">
        <v>50000</v>
      </c>
      <c r="K3449">
        <v>1</v>
      </c>
      <c r="L3449">
        <v>4.5999999999999996</v>
      </c>
      <c r="M3449">
        <v>4.2</v>
      </c>
      <c r="N3449" s="3">
        <v>936485</v>
      </c>
      <c r="O3449" s="3">
        <v>636342</v>
      </c>
      <c r="P3449" s="7">
        <f>(N3449-O3449)/N3449*100</f>
        <v>32.049952748842749</v>
      </c>
    </row>
    <row r="3450" spans="1:16" x14ac:dyDescent="0.35">
      <c r="A3450" t="s">
        <v>998</v>
      </c>
      <c r="B3450" t="s">
        <v>90</v>
      </c>
      <c r="C3450" t="s">
        <v>200</v>
      </c>
      <c r="D3450" t="s">
        <v>445</v>
      </c>
      <c r="E3450" t="s">
        <v>104</v>
      </c>
      <c r="F3450" t="s">
        <v>10</v>
      </c>
      <c r="G3450" s="6">
        <v>5</v>
      </c>
      <c r="H3450" t="s">
        <v>3</v>
      </c>
      <c r="I3450" t="s">
        <v>1</v>
      </c>
      <c r="J3450" s="1">
        <v>82000</v>
      </c>
      <c r="K3450">
        <v>1</v>
      </c>
      <c r="L3450">
        <v>4.4000000000000004</v>
      </c>
      <c r="M3450">
        <v>4.8</v>
      </c>
      <c r="N3450" s="3">
        <v>1031249.95643</v>
      </c>
      <c r="O3450" s="3">
        <v>685102</v>
      </c>
      <c r="P3450" s="7">
        <f>(N3450-O3450)/N3450*100</f>
        <v>33.565863859844548</v>
      </c>
    </row>
    <row r="3451" spans="1:16" x14ac:dyDescent="0.35">
      <c r="A3451" t="s">
        <v>724</v>
      </c>
      <c r="B3451" t="s">
        <v>90</v>
      </c>
      <c r="C3451" t="s">
        <v>97</v>
      </c>
      <c r="D3451" t="s">
        <v>166</v>
      </c>
      <c r="E3451" t="s">
        <v>14</v>
      </c>
      <c r="F3451" t="s">
        <v>0</v>
      </c>
      <c r="G3451" s="6">
        <v>10</v>
      </c>
      <c r="H3451" t="s">
        <v>3</v>
      </c>
      <c r="I3451" t="s">
        <v>1</v>
      </c>
      <c r="J3451" s="1">
        <v>64000</v>
      </c>
      <c r="K3451">
        <v>1</v>
      </c>
      <c r="L3451">
        <v>4.5</v>
      </c>
      <c r="M3451">
        <v>8.4</v>
      </c>
      <c r="N3451" s="3">
        <v>825224.35559000005</v>
      </c>
      <c r="O3451" s="3">
        <v>162800</v>
      </c>
      <c r="P3451" s="7">
        <f>(N3451-O3451)/N3451*100</f>
        <v>80.27203161210565</v>
      </c>
    </row>
    <row r="3452" spans="1:16" x14ac:dyDescent="0.35">
      <c r="A3452" t="s">
        <v>1053</v>
      </c>
      <c r="B3452" t="s">
        <v>90</v>
      </c>
      <c r="C3452" t="s">
        <v>91</v>
      </c>
      <c r="D3452" t="s">
        <v>121</v>
      </c>
      <c r="E3452" t="s">
        <v>14</v>
      </c>
      <c r="F3452" t="s">
        <v>0</v>
      </c>
      <c r="G3452" s="6">
        <v>4</v>
      </c>
      <c r="H3452" t="s">
        <v>13</v>
      </c>
      <c r="I3452" t="s">
        <v>1</v>
      </c>
      <c r="J3452" s="1">
        <v>29498</v>
      </c>
      <c r="K3452">
        <v>1</v>
      </c>
      <c r="L3452">
        <v>9.9</v>
      </c>
      <c r="M3452">
        <v>8.1999999999999993</v>
      </c>
      <c r="N3452" s="3">
        <v>1014511.9811100001</v>
      </c>
      <c r="O3452" s="3">
        <v>754038</v>
      </c>
      <c r="P3452" s="7">
        <f>(N3452-O3452)/N3452*100</f>
        <v>25.674805814023969</v>
      </c>
    </row>
    <row r="3453" spans="1:16" x14ac:dyDescent="0.35">
      <c r="A3453" t="s">
        <v>688</v>
      </c>
      <c r="B3453" t="s">
        <v>90</v>
      </c>
      <c r="C3453" t="s">
        <v>118</v>
      </c>
      <c r="D3453" t="s">
        <v>119</v>
      </c>
      <c r="E3453" t="s">
        <v>14</v>
      </c>
      <c r="F3453" t="s">
        <v>10</v>
      </c>
      <c r="G3453" s="6">
        <v>5</v>
      </c>
      <c r="H3453" t="s">
        <v>3</v>
      </c>
      <c r="I3453" t="s">
        <v>12</v>
      </c>
      <c r="J3453" s="1">
        <v>64142</v>
      </c>
      <c r="K3453">
        <v>1</v>
      </c>
      <c r="L3453">
        <v>4.5999999999999996</v>
      </c>
      <c r="M3453">
        <v>4.2</v>
      </c>
      <c r="N3453" s="3">
        <v>870791</v>
      </c>
      <c r="O3453" s="3">
        <v>473550</v>
      </c>
      <c r="P3453" s="7">
        <f>(N3453-O3453)/N3453*100</f>
        <v>45.618409009739416</v>
      </c>
    </row>
    <row r="3454" spans="1:16" x14ac:dyDescent="0.35">
      <c r="A3454" t="s">
        <v>1027</v>
      </c>
      <c r="B3454" t="s">
        <v>90</v>
      </c>
      <c r="C3454" t="s">
        <v>146</v>
      </c>
      <c r="D3454" t="s">
        <v>98</v>
      </c>
      <c r="E3454" t="s">
        <v>4</v>
      </c>
      <c r="F3454" t="s">
        <v>0</v>
      </c>
      <c r="G3454" s="6">
        <v>7</v>
      </c>
      <c r="H3454" t="s">
        <v>3</v>
      </c>
      <c r="I3454" t="s">
        <v>20</v>
      </c>
      <c r="J3454" s="1">
        <v>41510</v>
      </c>
      <c r="K3454">
        <v>1</v>
      </c>
      <c r="L3454">
        <v>4.5</v>
      </c>
      <c r="M3454">
        <v>7.4</v>
      </c>
      <c r="N3454" s="3">
        <v>436340</v>
      </c>
      <c r="O3454" s="3">
        <v>184800</v>
      </c>
      <c r="P3454" s="7">
        <f>(N3454-O3454)/N3454*100</f>
        <v>57.647705917403854</v>
      </c>
    </row>
    <row r="3455" spans="1:16" x14ac:dyDescent="0.35">
      <c r="A3455" t="s">
        <v>1105</v>
      </c>
      <c r="B3455" t="s">
        <v>90</v>
      </c>
      <c r="C3455" t="s">
        <v>200</v>
      </c>
      <c r="D3455" t="s">
        <v>175</v>
      </c>
      <c r="E3455" t="s">
        <v>104</v>
      </c>
      <c r="F3455" t="s">
        <v>0</v>
      </c>
      <c r="G3455" s="6">
        <v>4</v>
      </c>
      <c r="H3455" t="s">
        <v>3</v>
      </c>
      <c r="I3455" t="s">
        <v>12</v>
      </c>
      <c r="J3455" s="1">
        <v>47003</v>
      </c>
      <c r="K3455">
        <v>1</v>
      </c>
      <c r="L3455">
        <v>4.8</v>
      </c>
      <c r="M3455">
        <v>4.2</v>
      </c>
      <c r="N3455" s="3">
        <v>899612</v>
      </c>
      <c r="O3455" s="3">
        <v>578358</v>
      </c>
      <c r="P3455" s="7">
        <f>(N3455-O3455)/N3455*100</f>
        <v>35.710283989097526</v>
      </c>
    </row>
    <row r="3456" spans="1:16" x14ac:dyDescent="0.35">
      <c r="A3456" t="s">
        <v>688</v>
      </c>
      <c r="B3456" t="s">
        <v>90</v>
      </c>
      <c r="C3456" t="s">
        <v>118</v>
      </c>
      <c r="D3456" t="s">
        <v>119</v>
      </c>
      <c r="E3456" t="s">
        <v>14</v>
      </c>
      <c r="F3456" t="s">
        <v>10</v>
      </c>
      <c r="G3456" s="6">
        <v>3</v>
      </c>
      <c r="H3456" t="s">
        <v>3</v>
      </c>
      <c r="I3456" t="s">
        <v>77</v>
      </c>
      <c r="J3456" s="1">
        <v>39000</v>
      </c>
      <c r="K3456">
        <v>1</v>
      </c>
      <c r="L3456">
        <v>4.5999999999999996</v>
      </c>
      <c r="M3456">
        <v>4</v>
      </c>
      <c r="N3456" s="3">
        <v>870791</v>
      </c>
      <c r="O3456" s="3">
        <v>616950</v>
      </c>
      <c r="P3456" s="7">
        <f>(N3456-O3456)/N3456*100</f>
        <v>29.150622824535393</v>
      </c>
    </row>
    <row r="3457" spans="1:16" x14ac:dyDescent="0.35">
      <c r="A3457" t="s">
        <v>715</v>
      </c>
      <c r="B3457" t="s">
        <v>90</v>
      </c>
      <c r="C3457" t="s">
        <v>97</v>
      </c>
      <c r="D3457" t="s">
        <v>121</v>
      </c>
      <c r="E3457" t="s">
        <v>14</v>
      </c>
      <c r="F3457" t="s">
        <v>0</v>
      </c>
      <c r="G3457" s="6">
        <v>10</v>
      </c>
      <c r="H3457" t="s">
        <v>3</v>
      </c>
      <c r="I3457" t="s">
        <v>12</v>
      </c>
      <c r="J3457" s="1">
        <v>64000</v>
      </c>
      <c r="K3457">
        <v>1</v>
      </c>
      <c r="L3457">
        <v>5</v>
      </c>
      <c r="M3457">
        <v>4.2</v>
      </c>
      <c r="N3457" s="3">
        <v>828686.83540400001</v>
      </c>
      <c r="O3457" s="3">
        <v>242550</v>
      </c>
      <c r="P3457" s="7">
        <f>(N3457-O3457)/N3457*100</f>
        <v>70.730800872231498</v>
      </c>
    </row>
    <row r="3458" spans="1:16" x14ac:dyDescent="0.35">
      <c r="A3458" t="s">
        <v>750</v>
      </c>
      <c r="B3458" t="s">
        <v>90</v>
      </c>
      <c r="C3458" t="s">
        <v>95</v>
      </c>
      <c r="D3458" t="s">
        <v>103</v>
      </c>
      <c r="E3458" t="s">
        <v>4</v>
      </c>
      <c r="F3458" t="s">
        <v>0</v>
      </c>
      <c r="G3458" s="6">
        <v>4</v>
      </c>
      <c r="H3458" t="s">
        <v>3</v>
      </c>
      <c r="I3458" t="s">
        <v>127</v>
      </c>
      <c r="J3458" s="1">
        <v>35000</v>
      </c>
      <c r="K3458">
        <v>1</v>
      </c>
      <c r="L3458">
        <v>4.8</v>
      </c>
      <c r="M3458">
        <v>4</v>
      </c>
      <c r="N3458" s="3">
        <v>475198.2</v>
      </c>
      <c r="O3458" s="3">
        <v>328232.88</v>
      </c>
      <c r="P3458" s="7">
        <f>(N3458-O3458)/N3458*100</f>
        <v>30.927162602888647</v>
      </c>
    </row>
    <row r="3459" spans="1:16" x14ac:dyDescent="0.35">
      <c r="A3459" t="s">
        <v>696</v>
      </c>
      <c r="B3459" t="s">
        <v>90</v>
      </c>
      <c r="C3459" t="s">
        <v>99</v>
      </c>
      <c r="D3459" t="s">
        <v>133</v>
      </c>
      <c r="E3459" t="s">
        <v>4</v>
      </c>
      <c r="F3459" t="s">
        <v>0</v>
      </c>
      <c r="G3459" s="6">
        <v>8</v>
      </c>
      <c r="H3459" t="s">
        <v>3</v>
      </c>
      <c r="I3459" t="s">
        <v>1</v>
      </c>
      <c r="J3459" s="1">
        <v>64479</v>
      </c>
      <c r="K3459">
        <v>3</v>
      </c>
      <c r="L3459">
        <v>4.3</v>
      </c>
      <c r="M3459">
        <v>5.2</v>
      </c>
      <c r="N3459" s="3">
        <v>640982.30000000005</v>
      </c>
      <c r="O3459" s="3">
        <v>265200</v>
      </c>
      <c r="P3459" s="7">
        <f>(N3459-O3459)/N3459*100</f>
        <v>58.626002621289231</v>
      </c>
    </row>
    <row r="3460" spans="1:16" x14ac:dyDescent="0.35">
      <c r="A3460" t="s">
        <v>1056</v>
      </c>
      <c r="B3460" t="s">
        <v>90</v>
      </c>
      <c r="C3460" t="s">
        <v>151</v>
      </c>
      <c r="D3460" t="s">
        <v>531</v>
      </c>
      <c r="E3460" t="s">
        <v>4</v>
      </c>
      <c r="F3460" t="s">
        <v>28</v>
      </c>
      <c r="G3460" s="6">
        <v>5</v>
      </c>
      <c r="H3460" t="s">
        <v>3</v>
      </c>
      <c r="I3460" t="s">
        <v>37</v>
      </c>
      <c r="J3460" s="1">
        <v>33000</v>
      </c>
      <c r="K3460">
        <v>1</v>
      </c>
      <c r="L3460">
        <v>4.3</v>
      </c>
      <c r="M3460">
        <v>5.4</v>
      </c>
      <c r="N3460" s="3">
        <v>431012</v>
      </c>
      <c r="O3460" s="3">
        <v>203280</v>
      </c>
      <c r="P3460" s="7">
        <f>(N3460-O3460)/N3460*100</f>
        <v>52.83657995601051</v>
      </c>
    </row>
    <row r="3461" spans="1:16" x14ac:dyDescent="0.35">
      <c r="A3461" t="s">
        <v>697</v>
      </c>
      <c r="B3461" t="s">
        <v>90</v>
      </c>
      <c r="C3461" t="s">
        <v>99</v>
      </c>
      <c r="D3461" t="s">
        <v>98</v>
      </c>
      <c r="E3461" t="s">
        <v>4</v>
      </c>
      <c r="F3461" t="s">
        <v>0</v>
      </c>
      <c r="G3461" s="6">
        <v>8</v>
      </c>
      <c r="H3461" t="s">
        <v>3</v>
      </c>
      <c r="I3461" t="s">
        <v>23</v>
      </c>
      <c r="J3461" s="1">
        <v>56000</v>
      </c>
      <c r="K3461">
        <v>1</v>
      </c>
      <c r="L3461">
        <v>4.5</v>
      </c>
      <c r="M3461">
        <v>5.6</v>
      </c>
      <c r="N3461" s="3">
        <v>507718.23128900002</v>
      </c>
      <c r="O3461" s="3">
        <v>251598</v>
      </c>
      <c r="P3461" s="7">
        <f>(N3461-O3461)/N3461*100</f>
        <v>50.445348523089173</v>
      </c>
    </row>
    <row r="3462" spans="1:16" x14ac:dyDescent="0.35">
      <c r="A3462" t="s">
        <v>689</v>
      </c>
      <c r="B3462" t="s">
        <v>90</v>
      </c>
      <c r="C3462" t="s">
        <v>99</v>
      </c>
      <c r="D3462" t="s">
        <v>121</v>
      </c>
      <c r="E3462" t="s">
        <v>4</v>
      </c>
      <c r="F3462" t="s">
        <v>0</v>
      </c>
      <c r="G3462" s="6">
        <v>5</v>
      </c>
      <c r="H3462" t="s">
        <v>3</v>
      </c>
      <c r="I3462" t="s">
        <v>1</v>
      </c>
      <c r="J3462" s="1">
        <v>55686</v>
      </c>
      <c r="K3462">
        <v>1</v>
      </c>
      <c r="L3462">
        <v>4.8</v>
      </c>
      <c r="M3462">
        <v>6</v>
      </c>
      <c r="N3462" s="3">
        <v>598133.80672400002</v>
      </c>
      <c r="O3462" s="3">
        <v>398542</v>
      </c>
      <c r="P3462" s="7">
        <f>(N3462-O3462)/N3462*100</f>
        <v>33.369089738828073</v>
      </c>
    </row>
    <row r="3463" spans="1:16" x14ac:dyDescent="0.35">
      <c r="A3463" t="s">
        <v>730</v>
      </c>
      <c r="B3463" t="s">
        <v>90</v>
      </c>
      <c r="C3463" t="s">
        <v>95</v>
      </c>
      <c r="D3463" t="s">
        <v>175</v>
      </c>
      <c r="E3463" t="s">
        <v>4</v>
      </c>
      <c r="F3463" t="s">
        <v>0</v>
      </c>
      <c r="G3463" s="6">
        <v>7</v>
      </c>
      <c r="H3463" t="s">
        <v>3</v>
      </c>
      <c r="I3463" t="s">
        <v>12</v>
      </c>
      <c r="J3463" s="1">
        <v>72000</v>
      </c>
      <c r="K3463">
        <v>1</v>
      </c>
      <c r="L3463">
        <v>4</v>
      </c>
      <c r="M3463">
        <v>8</v>
      </c>
      <c r="N3463" s="3">
        <v>505259.4</v>
      </c>
      <c r="O3463" s="3">
        <v>199760</v>
      </c>
      <c r="P3463" s="7">
        <f>(N3463-O3463)/N3463*100</f>
        <v>60.463872616719257</v>
      </c>
    </row>
    <row r="3464" spans="1:16" x14ac:dyDescent="0.35">
      <c r="A3464" t="s">
        <v>702</v>
      </c>
      <c r="B3464" t="s">
        <v>90</v>
      </c>
      <c r="C3464" t="s">
        <v>122</v>
      </c>
      <c r="D3464" t="s">
        <v>114</v>
      </c>
      <c r="E3464" t="s">
        <v>4</v>
      </c>
      <c r="F3464" t="s">
        <v>28</v>
      </c>
      <c r="G3464" s="6">
        <v>5</v>
      </c>
      <c r="H3464" t="s">
        <v>3</v>
      </c>
      <c r="I3464" t="s">
        <v>12</v>
      </c>
      <c r="J3464" s="1">
        <v>67000</v>
      </c>
      <c r="K3464">
        <v>1</v>
      </c>
      <c r="L3464">
        <v>4.5999999999999996</v>
      </c>
      <c r="M3464">
        <v>5.4</v>
      </c>
      <c r="N3464" s="3">
        <v>533447</v>
      </c>
      <c r="O3464" s="3">
        <v>287950</v>
      </c>
      <c r="P3464" s="7">
        <f>(N3464-O3464)/N3464*100</f>
        <v>46.020879300099168</v>
      </c>
    </row>
    <row r="3465" spans="1:16" x14ac:dyDescent="0.35">
      <c r="A3465" t="s">
        <v>688</v>
      </c>
      <c r="B3465" t="s">
        <v>90</v>
      </c>
      <c r="C3465" t="s">
        <v>118</v>
      </c>
      <c r="D3465" t="s">
        <v>119</v>
      </c>
      <c r="E3465" t="s">
        <v>14</v>
      </c>
      <c r="F3465" t="s">
        <v>10</v>
      </c>
      <c r="G3465" s="6">
        <v>10</v>
      </c>
      <c r="H3465" t="s">
        <v>3</v>
      </c>
      <c r="I3465" t="s">
        <v>1</v>
      </c>
      <c r="J3465" s="1">
        <v>98000</v>
      </c>
      <c r="K3465">
        <v>2</v>
      </c>
      <c r="L3465">
        <v>4.3</v>
      </c>
      <c r="M3465">
        <v>7.6</v>
      </c>
      <c r="N3465" s="3">
        <v>870791</v>
      </c>
      <c r="O3465" s="3">
        <v>256128</v>
      </c>
      <c r="P3465" s="7">
        <f>(N3465-O3465)/N3465*100</f>
        <v>70.58674239857784</v>
      </c>
    </row>
    <row r="3466" spans="1:16" x14ac:dyDescent="0.35">
      <c r="A3466" t="s">
        <v>678</v>
      </c>
      <c r="B3466" t="s">
        <v>90</v>
      </c>
      <c r="C3466" t="s">
        <v>97</v>
      </c>
      <c r="D3466" t="s">
        <v>98</v>
      </c>
      <c r="E3466" t="s">
        <v>14</v>
      </c>
      <c r="F3466" t="s">
        <v>0</v>
      </c>
      <c r="G3466" s="6">
        <v>4</v>
      </c>
      <c r="H3466" t="s">
        <v>3</v>
      </c>
      <c r="I3466" t="s">
        <v>12</v>
      </c>
      <c r="J3466" s="1">
        <v>67000</v>
      </c>
      <c r="K3466">
        <v>2</v>
      </c>
      <c r="L3466">
        <v>9.3000000000000007</v>
      </c>
      <c r="M3466">
        <v>8.1999999999999993</v>
      </c>
      <c r="N3466" s="3">
        <v>750203.95962700003</v>
      </c>
      <c r="O3466" s="3">
        <v>403200</v>
      </c>
      <c r="P3466" s="7">
        <f>(N3466-O3466)/N3466*100</f>
        <v>46.254615851338585</v>
      </c>
    </row>
    <row r="3467" spans="1:16" x14ac:dyDescent="0.35">
      <c r="A3467" t="s">
        <v>753</v>
      </c>
      <c r="B3467" t="s">
        <v>90</v>
      </c>
      <c r="C3467" t="s">
        <v>99</v>
      </c>
      <c r="D3467" t="s">
        <v>163</v>
      </c>
      <c r="E3467" t="s">
        <v>4</v>
      </c>
      <c r="F3467" t="s">
        <v>10</v>
      </c>
      <c r="G3467" s="6">
        <v>8</v>
      </c>
      <c r="H3467" t="s">
        <v>3</v>
      </c>
      <c r="I3467" t="s">
        <v>1</v>
      </c>
      <c r="J3467" s="1">
        <v>64000</v>
      </c>
      <c r="K3467">
        <v>1</v>
      </c>
      <c r="L3467">
        <v>5</v>
      </c>
      <c r="M3467">
        <v>5.4</v>
      </c>
      <c r="N3467" s="3">
        <v>566632.68707999995</v>
      </c>
      <c r="O3467" s="3">
        <v>287950</v>
      </c>
      <c r="P3467" s="7">
        <f>(N3467-O3467)/N3467*100</f>
        <v>49.182246883094862</v>
      </c>
    </row>
    <row r="3468" spans="1:16" x14ac:dyDescent="0.35">
      <c r="A3468" t="s">
        <v>1010</v>
      </c>
      <c r="B3468" t="s">
        <v>90</v>
      </c>
      <c r="C3468" t="s">
        <v>200</v>
      </c>
      <c r="D3468" t="s">
        <v>119</v>
      </c>
      <c r="E3468" t="s">
        <v>104</v>
      </c>
      <c r="F3468" t="s">
        <v>10</v>
      </c>
      <c r="G3468" s="6">
        <v>4</v>
      </c>
      <c r="H3468" t="s">
        <v>3</v>
      </c>
      <c r="I3468" t="s">
        <v>12</v>
      </c>
      <c r="J3468" s="1">
        <v>39312</v>
      </c>
      <c r="K3468">
        <v>1</v>
      </c>
      <c r="L3468">
        <v>3.8</v>
      </c>
      <c r="M3468">
        <v>4.4000000000000004</v>
      </c>
      <c r="N3468" s="3">
        <v>953818.219086</v>
      </c>
      <c r="O3468" s="3">
        <v>685102</v>
      </c>
      <c r="P3468" s="7">
        <f>(N3468-O3468)/N3468*100</f>
        <v>28.172686756130361</v>
      </c>
    </row>
    <row r="3469" spans="1:16" x14ac:dyDescent="0.35">
      <c r="A3469" t="s">
        <v>757</v>
      </c>
      <c r="B3469" t="s">
        <v>90</v>
      </c>
      <c r="C3469" t="s">
        <v>200</v>
      </c>
      <c r="D3469" t="s">
        <v>201</v>
      </c>
      <c r="E3469" t="s">
        <v>104</v>
      </c>
      <c r="F3469" t="s">
        <v>0</v>
      </c>
      <c r="G3469" s="6">
        <v>4</v>
      </c>
      <c r="H3469" t="s">
        <v>13</v>
      </c>
      <c r="I3469" t="s">
        <v>1</v>
      </c>
      <c r="J3469" s="1">
        <v>48000</v>
      </c>
      <c r="K3469">
        <v>1</v>
      </c>
      <c r="L3469">
        <v>3.8</v>
      </c>
      <c r="M3469">
        <v>8.1999999999999993</v>
      </c>
      <c r="N3469" s="3">
        <v>965624</v>
      </c>
      <c r="O3469" s="3">
        <v>739200</v>
      </c>
      <c r="P3469" s="7">
        <f>(N3469-O3469)/N3469*100</f>
        <v>23.44846441264923</v>
      </c>
    </row>
    <row r="3470" spans="1:16" x14ac:dyDescent="0.35">
      <c r="A3470" t="s">
        <v>1084</v>
      </c>
      <c r="B3470" t="s">
        <v>90</v>
      </c>
      <c r="C3470" t="s">
        <v>187</v>
      </c>
      <c r="D3470" t="s">
        <v>210</v>
      </c>
      <c r="E3470" t="s">
        <v>4</v>
      </c>
      <c r="F3470" t="s">
        <v>0</v>
      </c>
      <c r="G3470" s="6">
        <v>6</v>
      </c>
      <c r="H3470" t="s">
        <v>3</v>
      </c>
      <c r="I3470" t="s">
        <v>12</v>
      </c>
      <c r="J3470" s="1">
        <v>51299</v>
      </c>
      <c r="K3470">
        <v>2</v>
      </c>
      <c r="L3470">
        <v>4.3</v>
      </c>
      <c r="M3470">
        <v>4.4000000000000004</v>
      </c>
      <c r="N3470" s="3">
        <v>425546.540064</v>
      </c>
      <c r="O3470" s="3">
        <v>233518</v>
      </c>
      <c r="P3470" s="7">
        <f>(N3470-O3470)/N3470*100</f>
        <v>45.125156001766555</v>
      </c>
    </row>
    <row r="3471" spans="1:16" x14ac:dyDescent="0.35">
      <c r="A3471" t="s">
        <v>757</v>
      </c>
      <c r="B3471" t="s">
        <v>90</v>
      </c>
      <c r="C3471" t="s">
        <v>200</v>
      </c>
      <c r="D3471" t="s">
        <v>201</v>
      </c>
      <c r="E3471" t="s">
        <v>104</v>
      </c>
      <c r="F3471" t="s">
        <v>0</v>
      </c>
      <c r="G3471" s="6">
        <v>2</v>
      </c>
      <c r="H3471" t="s">
        <v>3</v>
      </c>
      <c r="I3471" t="s">
        <v>37</v>
      </c>
      <c r="J3471" s="1">
        <v>8500</v>
      </c>
      <c r="K3471">
        <v>1</v>
      </c>
      <c r="L3471">
        <v>4.3</v>
      </c>
      <c r="M3471">
        <v>4.2</v>
      </c>
      <c r="N3471" s="3">
        <v>965624</v>
      </c>
      <c r="O3471" s="3">
        <v>783822</v>
      </c>
      <c r="P3471" s="7">
        <f>(N3471-O3471)/N3471*100</f>
        <v>18.827411083403064</v>
      </c>
    </row>
    <row r="3472" spans="1:16" x14ac:dyDescent="0.35">
      <c r="A3472" t="s">
        <v>1016</v>
      </c>
      <c r="B3472" t="s">
        <v>90</v>
      </c>
      <c r="C3472" t="s">
        <v>200</v>
      </c>
      <c r="D3472" t="s">
        <v>461</v>
      </c>
      <c r="E3472" t="s">
        <v>104</v>
      </c>
      <c r="F3472" t="s">
        <v>28</v>
      </c>
      <c r="G3472" s="6">
        <v>5</v>
      </c>
      <c r="H3472" t="s">
        <v>3</v>
      </c>
      <c r="I3472" t="s">
        <v>1</v>
      </c>
      <c r="J3472" s="1">
        <v>250000</v>
      </c>
      <c r="K3472">
        <v>5</v>
      </c>
      <c r="L3472">
        <v>3.3</v>
      </c>
      <c r="M3472">
        <v>8.3000000000000007</v>
      </c>
      <c r="N3472" s="3">
        <v>936485</v>
      </c>
      <c r="O3472" s="3">
        <v>450000</v>
      </c>
      <c r="P3472" s="7">
        <f>(N3472-O3472)/N3472*100</f>
        <v>51.947975674997458</v>
      </c>
    </row>
    <row r="3473" spans="1:16" x14ac:dyDescent="0.35">
      <c r="A3473" t="s">
        <v>703</v>
      </c>
      <c r="B3473" t="s">
        <v>90</v>
      </c>
      <c r="C3473" t="s">
        <v>99</v>
      </c>
      <c r="D3473" t="s">
        <v>119</v>
      </c>
      <c r="E3473" t="s">
        <v>4</v>
      </c>
      <c r="F3473" t="s">
        <v>142</v>
      </c>
      <c r="G3473" s="6">
        <v>6</v>
      </c>
      <c r="H3473" t="s">
        <v>3</v>
      </c>
      <c r="I3473" t="s">
        <v>20</v>
      </c>
      <c r="J3473" s="1">
        <v>570000</v>
      </c>
      <c r="K3473">
        <v>1</v>
      </c>
      <c r="L3473">
        <v>4.3</v>
      </c>
      <c r="M3473">
        <v>8.1999999999999993</v>
      </c>
      <c r="N3473" s="3">
        <v>806540.75166900002</v>
      </c>
      <c r="O3473" s="3">
        <v>403200</v>
      </c>
      <c r="P3473" s="7">
        <f>(N3473-O3473)/N3473*100</f>
        <v>50.008725639015061</v>
      </c>
    </row>
    <row r="3474" spans="1:16" x14ac:dyDescent="0.35">
      <c r="A3474" t="s">
        <v>756</v>
      </c>
      <c r="B3474" t="s">
        <v>90</v>
      </c>
      <c r="C3474" t="s">
        <v>118</v>
      </c>
      <c r="D3474" t="s">
        <v>199</v>
      </c>
      <c r="E3474" t="s">
        <v>14</v>
      </c>
      <c r="F3474" t="s">
        <v>10</v>
      </c>
      <c r="G3474" s="6">
        <v>6</v>
      </c>
      <c r="H3474" t="s">
        <v>3</v>
      </c>
      <c r="I3474" t="s">
        <v>1</v>
      </c>
      <c r="J3474" s="1">
        <v>105000</v>
      </c>
      <c r="K3474">
        <v>1</v>
      </c>
      <c r="L3474">
        <v>9.8000000000000007</v>
      </c>
      <c r="M3474">
        <v>7.4</v>
      </c>
      <c r="N3474" s="3">
        <v>942668</v>
      </c>
      <c r="O3474" s="3">
        <v>497200</v>
      </c>
      <c r="P3474" s="7">
        <f>(N3474-O3474)/N3474*100</f>
        <v>47.256085917841702</v>
      </c>
    </row>
    <row r="3475" spans="1:16" x14ac:dyDescent="0.35">
      <c r="A3475" t="s">
        <v>1119</v>
      </c>
      <c r="B3475" t="s">
        <v>90</v>
      </c>
      <c r="C3475" t="s">
        <v>138</v>
      </c>
      <c r="D3475" t="s">
        <v>189</v>
      </c>
      <c r="E3475" t="s">
        <v>4</v>
      </c>
      <c r="F3475" t="s">
        <v>0</v>
      </c>
      <c r="G3475" s="6">
        <v>12</v>
      </c>
      <c r="H3475" t="s">
        <v>3</v>
      </c>
      <c r="I3475" t="s">
        <v>12</v>
      </c>
      <c r="J3475" s="1">
        <v>95000</v>
      </c>
      <c r="K3475">
        <v>2</v>
      </c>
      <c r="L3475">
        <v>4.5999999999999996</v>
      </c>
      <c r="M3475">
        <v>8.9</v>
      </c>
      <c r="N3475" s="3">
        <v>677263.32987300004</v>
      </c>
      <c r="O3475" s="3">
        <v>74800</v>
      </c>
      <c r="P3475" s="7">
        <f>(N3475-O3475)/N3475*100</f>
        <v>88.955551452338867</v>
      </c>
    </row>
    <row r="3476" spans="1:16" x14ac:dyDescent="0.35">
      <c r="A3476" t="s">
        <v>991</v>
      </c>
      <c r="B3476" t="s">
        <v>90</v>
      </c>
      <c r="C3476" t="s">
        <v>122</v>
      </c>
      <c r="D3476" t="s">
        <v>189</v>
      </c>
      <c r="E3476" t="s">
        <v>4</v>
      </c>
      <c r="F3476" t="s">
        <v>0</v>
      </c>
      <c r="G3476" s="6">
        <v>10</v>
      </c>
      <c r="H3476" t="s">
        <v>3</v>
      </c>
      <c r="I3476" t="s">
        <v>12</v>
      </c>
      <c r="J3476" s="1">
        <v>68859</v>
      </c>
      <c r="K3476">
        <v>3</v>
      </c>
      <c r="L3476">
        <v>4.5</v>
      </c>
      <c r="M3476">
        <v>9.9</v>
      </c>
      <c r="N3476" s="3">
        <v>490492</v>
      </c>
      <c r="O3476" s="3">
        <v>127600</v>
      </c>
      <c r="P3476" s="7">
        <f>(N3476-O3476)/N3476*100</f>
        <v>73.985304551348435</v>
      </c>
    </row>
    <row r="3477" spans="1:16" x14ac:dyDescent="0.35">
      <c r="A3477" t="s">
        <v>690</v>
      </c>
      <c r="B3477" t="s">
        <v>90</v>
      </c>
      <c r="C3477" t="s">
        <v>122</v>
      </c>
      <c r="D3477" t="s">
        <v>98</v>
      </c>
      <c r="E3477" t="s">
        <v>4</v>
      </c>
      <c r="F3477" t="s">
        <v>0</v>
      </c>
      <c r="G3477" s="6">
        <v>5</v>
      </c>
      <c r="H3477" t="s">
        <v>3</v>
      </c>
      <c r="I3477" t="s">
        <v>127</v>
      </c>
      <c r="J3477" s="1">
        <v>50000</v>
      </c>
      <c r="K3477">
        <v>1</v>
      </c>
      <c r="L3477">
        <v>3.8</v>
      </c>
      <c r="M3477">
        <v>4.4000000000000004</v>
      </c>
      <c r="N3477" s="3">
        <v>520309</v>
      </c>
      <c r="O3477" s="3">
        <v>319968</v>
      </c>
      <c r="P3477" s="7">
        <f>(N3477-O3477)/N3477*100</f>
        <v>38.504234983442529</v>
      </c>
    </row>
    <row r="3478" spans="1:16" x14ac:dyDescent="0.35">
      <c r="A3478" t="s">
        <v>764</v>
      </c>
      <c r="B3478" t="s">
        <v>90</v>
      </c>
      <c r="C3478" t="s">
        <v>95</v>
      </c>
      <c r="D3478" t="s">
        <v>113</v>
      </c>
      <c r="E3478" t="s">
        <v>4</v>
      </c>
      <c r="F3478" t="s">
        <v>28</v>
      </c>
      <c r="G3478" s="6">
        <v>4</v>
      </c>
      <c r="H3478" t="s">
        <v>3</v>
      </c>
      <c r="I3478" t="s">
        <v>127</v>
      </c>
      <c r="J3478" s="1">
        <v>31000</v>
      </c>
      <c r="K3478">
        <v>1</v>
      </c>
      <c r="L3478">
        <v>4.3</v>
      </c>
      <c r="M3478">
        <v>4.8</v>
      </c>
      <c r="N3478" s="3">
        <v>514112</v>
      </c>
      <c r="O3478" s="3">
        <v>333750</v>
      </c>
      <c r="P3478" s="7">
        <f>(N3478-O3478)/N3478*100</f>
        <v>35.082238889580481</v>
      </c>
    </row>
    <row r="3479" spans="1:16" x14ac:dyDescent="0.35">
      <c r="A3479" t="s">
        <v>703</v>
      </c>
      <c r="B3479" t="s">
        <v>90</v>
      </c>
      <c r="C3479" t="s">
        <v>99</v>
      </c>
      <c r="D3479" t="s">
        <v>119</v>
      </c>
      <c r="E3479" t="s">
        <v>4</v>
      </c>
      <c r="F3479" t="s">
        <v>10</v>
      </c>
      <c r="G3479" s="6">
        <v>4</v>
      </c>
      <c r="H3479" t="s">
        <v>3</v>
      </c>
      <c r="I3479" t="s">
        <v>18</v>
      </c>
      <c r="J3479" s="1">
        <v>40000</v>
      </c>
      <c r="K3479">
        <v>1</v>
      </c>
      <c r="L3479">
        <v>3.8</v>
      </c>
      <c r="M3479">
        <v>4.4000000000000004</v>
      </c>
      <c r="N3479" s="3">
        <v>806540.75166900002</v>
      </c>
      <c r="O3479" s="3">
        <v>520950</v>
      </c>
      <c r="P3479" s="7">
        <f>(N3479-O3479)/N3479*100</f>
        <v>35.409339339397064</v>
      </c>
    </row>
    <row r="3480" spans="1:16" x14ac:dyDescent="0.35">
      <c r="A3480" t="s">
        <v>752</v>
      </c>
      <c r="B3480" t="s">
        <v>90</v>
      </c>
      <c r="C3480" t="s">
        <v>118</v>
      </c>
      <c r="D3480" t="s">
        <v>98</v>
      </c>
      <c r="E3480" t="s">
        <v>14</v>
      </c>
      <c r="F3480" t="s">
        <v>0</v>
      </c>
      <c r="G3480" s="6">
        <v>6</v>
      </c>
      <c r="H3480" t="s">
        <v>3</v>
      </c>
      <c r="I3480" t="s">
        <v>1</v>
      </c>
      <c r="J3480" s="1">
        <v>70000</v>
      </c>
      <c r="K3480">
        <v>1</v>
      </c>
      <c r="L3480">
        <v>3.8</v>
      </c>
      <c r="M3480">
        <v>4.8</v>
      </c>
      <c r="N3480" s="3">
        <v>741508</v>
      </c>
      <c r="O3480" s="3">
        <v>398542</v>
      </c>
      <c r="P3480" s="7">
        <f>(N3480-O3480)/N3480*100</f>
        <v>46.252501658781839</v>
      </c>
    </row>
    <row r="3481" spans="1:16" x14ac:dyDescent="0.35">
      <c r="A3481" t="s">
        <v>991</v>
      </c>
      <c r="B3481" t="s">
        <v>90</v>
      </c>
      <c r="C3481" t="s">
        <v>122</v>
      </c>
      <c r="D3481" t="s">
        <v>189</v>
      </c>
      <c r="E3481" t="s">
        <v>4</v>
      </c>
      <c r="F3481" t="s">
        <v>0</v>
      </c>
      <c r="G3481" s="6">
        <v>3</v>
      </c>
      <c r="H3481" t="s">
        <v>3</v>
      </c>
      <c r="I3481" t="s">
        <v>12</v>
      </c>
      <c r="J3481" s="1">
        <v>125000</v>
      </c>
      <c r="K3481">
        <v>1</v>
      </c>
      <c r="L3481">
        <v>3.3</v>
      </c>
      <c r="M3481">
        <v>6.3</v>
      </c>
      <c r="N3481" s="3">
        <v>490492</v>
      </c>
      <c r="O3481" s="3">
        <v>329152</v>
      </c>
      <c r="P3481" s="7">
        <f>(N3481-O3481)/N3481*100</f>
        <v>32.89350285019939</v>
      </c>
    </row>
    <row r="3482" spans="1:16" x14ac:dyDescent="0.35">
      <c r="A3482" t="s">
        <v>763</v>
      </c>
      <c r="B3482" t="s">
        <v>90</v>
      </c>
      <c r="C3482" t="s">
        <v>102</v>
      </c>
      <c r="D3482" t="s">
        <v>210</v>
      </c>
      <c r="E3482" t="s">
        <v>4</v>
      </c>
      <c r="F3482" t="s">
        <v>0</v>
      </c>
      <c r="G3482" s="6">
        <v>7</v>
      </c>
      <c r="H3482" t="s">
        <v>3</v>
      </c>
      <c r="I3482" t="s">
        <v>12</v>
      </c>
      <c r="J3482" s="1">
        <v>47315</v>
      </c>
      <c r="K3482">
        <v>2</v>
      </c>
      <c r="L3482">
        <v>4.5</v>
      </c>
      <c r="M3482">
        <v>8.1999999999999993</v>
      </c>
      <c r="N3482" s="3">
        <v>342090.26779200003</v>
      </c>
      <c r="O3482" s="3">
        <v>176000</v>
      </c>
      <c r="P3482" s="7">
        <f>(N3482-O3482)/N3482*100</f>
        <v>48.551591035903812</v>
      </c>
    </row>
    <row r="3483" spans="1:16" x14ac:dyDescent="0.35">
      <c r="A3483" t="s">
        <v>688</v>
      </c>
      <c r="B3483" t="s">
        <v>90</v>
      </c>
      <c r="C3483" t="s">
        <v>118</v>
      </c>
      <c r="D3483" t="s">
        <v>119</v>
      </c>
      <c r="E3483" t="s">
        <v>14</v>
      </c>
      <c r="F3483" t="s">
        <v>10</v>
      </c>
      <c r="G3483" s="6">
        <v>6</v>
      </c>
      <c r="H3483" t="s">
        <v>3</v>
      </c>
      <c r="I3483" t="s">
        <v>20</v>
      </c>
      <c r="J3483" s="1">
        <v>55000</v>
      </c>
      <c r="K3483">
        <v>1</v>
      </c>
      <c r="L3483">
        <v>4.3</v>
      </c>
      <c r="M3483">
        <v>4.4000000000000004</v>
      </c>
      <c r="N3483" s="3">
        <v>870791</v>
      </c>
      <c r="O3483" s="3">
        <v>473550</v>
      </c>
      <c r="P3483" s="7">
        <f>(N3483-O3483)/N3483*100</f>
        <v>45.618409009739416</v>
      </c>
    </row>
    <row r="3484" spans="1:16" x14ac:dyDescent="0.35">
      <c r="A3484" t="s">
        <v>729</v>
      </c>
      <c r="B3484" t="s">
        <v>90</v>
      </c>
      <c r="C3484" t="s">
        <v>99</v>
      </c>
      <c r="D3484" t="s">
        <v>174</v>
      </c>
      <c r="E3484" t="s">
        <v>4</v>
      </c>
      <c r="F3484" t="s">
        <v>0</v>
      </c>
      <c r="G3484" s="6">
        <v>9</v>
      </c>
      <c r="H3484" t="s">
        <v>3</v>
      </c>
      <c r="I3484" t="s">
        <v>18</v>
      </c>
      <c r="J3484" s="1">
        <v>106000</v>
      </c>
      <c r="K3484">
        <v>1</v>
      </c>
      <c r="L3484">
        <v>3.8</v>
      </c>
      <c r="M3484">
        <v>8.3000000000000007</v>
      </c>
      <c r="N3484" s="3">
        <v>563322.6</v>
      </c>
      <c r="O3484" s="3">
        <v>206800</v>
      </c>
      <c r="P3484" s="7">
        <f>(N3484-O3484)/N3484*100</f>
        <v>63.289241368977557</v>
      </c>
    </row>
    <row r="3485" spans="1:16" x14ac:dyDescent="0.35">
      <c r="A3485" t="s">
        <v>688</v>
      </c>
      <c r="B3485" t="s">
        <v>90</v>
      </c>
      <c r="C3485" t="s">
        <v>118</v>
      </c>
      <c r="D3485" t="s">
        <v>119</v>
      </c>
      <c r="E3485" t="s">
        <v>14</v>
      </c>
      <c r="F3485" t="s">
        <v>10</v>
      </c>
      <c r="G3485" s="6">
        <v>9</v>
      </c>
      <c r="H3485" t="s">
        <v>3</v>
      </c>
      <c r="I3485" t="s">
        <v>20</v>
      </c>
      <c r="J3485" s="1">
        <v>73000</v>
      </c>
      <c r="K3485">
        <v>1</v>
      </c>
      <c r="L3485">
        <v>4.3</v>
      </c>
      <c r="M3485">
        <v>4.4000000000000004</v>
      </c>
      <c r="N3485" s="3">
        <v>870791</v>
      </c>
      <c r="O3485" s="3">
        <v>310800</v>
      </c>
      <c r="P3485" s="7">
        <f>(N3485-O3485)/N3485*100</f>
        <v>64.308312786879966</v>
      </c>
    </row>
    <row r="3486" spans="1:16" x14ac:dyDescent="0.35">
      <c r="A3486" t="s">
        <v>991</v>
      </c>
      <c r="B3486" t="s">
        <v>90</v>
      </c>
      <c r="C3486" t="s">
        <v>122</v>
      </c>
      <c r="D3486" t="s">
        <v>189</v>
      </c>
      <c r="E3486" t="s">
        <v>4</v>
      </c>
      <c r="F3486" t="s">
        <v>28</v>
      </c>
      <c r="G3486" s="6">
        <v>9</v>
      </c>
      <c r="H3486" t="s">
        <v>3</v>
      </c>
      <c r="I3486" t="s">
        <v>149</v>
      </c>
      <c r="J3486" s="1">
        <v>72000</v>
      </c>
      <c r="K3486">
        <v>2</v>
      </c>
      <c r="L3486">
        <v>9.9</v>
      </c>
      <c r="M3486">
        <v>7.6</v>
      </c>
      <c r="N3486" s="3">
        <v>490492</v>
      </c>
      <c r="O3486" s="3">
        <v>154000</v>
      </c>
      <c r="P3486" s="7">
        <f>(N3486-O3486)/N3486*100</f>
        <v>68.602953768868815</v>
      </c>
    </row>
    <row r="3487" spans="1:16" x14ac:dyDescent="0.35">
      <c r="A3487" t="s">
        <v>750</v>
      </c>
      <c r="B3487" t="s">
        <v>90</v>
      </c>
      <c r="C3487" t="s">
        <v>95</v>
      </c>
      <c r="D3487" t="s">
        <v>103</v>
      </c>
      <c r="E3487" t="s">
        <v>4</v>
      </c>
      <c r="F3487" t="s">
        <v>0</v>
      </c>
      <c r="G3487" s="6">
        <v>3</v>
      </c>
      <c r="H3487" t="s">
        <v>3</v>
      </c>
      <c r="I3487" t="s">
        <v>12</v>
      </c>
      <c r="J3487" s="1">
        <v>43481</v>
      </c>
      <c r="K3487">
        <v>1</v>
      </c>
      <c r="L3487">
        <v>3.3</v>
      </c>
      <c r="M3487">
        <v>4.9000000000000004</v>
      </c>
      <c r="N3487" s="3">
        <v>475198.2</v>
      </c>
      <c r="O3487" s="3">
        <v>346645.68</v>
      </c>
      <c r="P3487" s="7">
        <f>(N3487-O3487)/N3487*100</f>
        <v>27.05240045101181</v>
      </c>
    </row>
    <row r="3488" spans="1:16" x14ac:dyDescent="0.35">
      <c r="A3488" t="s">
        <v>772</v>
      </c>
      <c r="B3488" t="s">
        <v>90</v>
      </c>
      <c r="C3488" t="s">
        <v>218</v>
      </c>
      <c r="D3488" t="s">
        <v>219</v>
      </c>
      <c r="E3488" t="s">
        <v>217</v>
      </c>
      <c r="F3488" t="s">
        <v>0</v>
      </c>
      <c r="G3488" s="6">
        <v>5</v>
      </c>
      <c r="H3488" t="s">
        <v>3</v>
      </c>
      <c r="I3488" t="s">
        <v>18</v>
      </c>
      <c r="J3488" s="1">
        <v>19000</v>
      </c>
      <c r="K3488">
        <v>1</v>
      </c>
      <c r="L3488">
        <v>4.5</v>
      </c>
      <c r="M3488">
        <v>4.4000000000000004</v>
      </c>
      <c r="N3488" s="3">
        <v>424691</v>
      </c>
      <c r="O3488" s="3">
        <v>278838</v>
      </c>
      <c r="P3488" s="7">
        <f>(N3488-O3488)/N3488*100</f>
        <v>34.34332255687076</v>
      </c>
    </row>
    <row r="3489" spans="1:16" x14ac:dyDescent="0.35">
      <c r="A3489" t="s">
        <v>991</v>
      </c>
      <c r="B3489" t="s">
        <v>90</v>
      </c>
      <c r="C3489" t="s">
        <v>122</v>
      </c>
      <c r="D3489" t="s">
        <v>189</v>
      </c>
      <c r="E3489" t="s">
        <v>4</v>
      </c>
      <c r="F3489" t="s">
        <v>0</v>
      </c>
      <c r="G3489" s="6">
        <v>3</v>
      </c>
      <c r="H3489" t="s">
        <v>3</v>
      </c>
      <c r="I3489" t="s">
        <v>18</v>
      </c>
      <c r="J3489" s="1">
        <v>24321</v>
      </c>
      <c r="K3489">
        <v>1</v>
      </c>
      <c r="L3489">
        <v>3.8</v>
      </c>
      <c r="M3489">
        <v>7</v>
      </c>
      <c r="N3489" s="3">
        <v>490492</v>
      </c>
      <c r="O3489" s="3">
        <v>333750</v>
      </c>
      <c r="P3489" s="7">
        <f>(N3489-O3489)/N3489*100</f>
        <v>31.956076755584188</v>
      </c>
    </row>
    <row r="3490" spans="1:16" x14ac:dyDescent="0.35">
      <c r="A3490" t="s">
        <v>722</v>
      </c>
      <c r="B3490" t="s">
        <v>90</v>
      </c>
      <c r="C3490" t="s">
        <v>118</v>
      </c>
      <c r="D3490" t="s">
        <v>163</v>
      </c>
      <c r="E3490" t="s">
        <v>14</v>
      </c>
      <c r="F3490" t="s">
        <v>10</v>
      </c>
      <c r="G3490" s="6">
        <v>10</v>
      </c>
      <c r="H3490" t="s">
        <v>3</v>
      </c>
      <c r="I3490" t="s">
        <v>20</v>
      </c>
      <c r="J3490" s="1">
        <v>70000</v>
      </c>
      <c r="K3490">
        <v>2</v>
      </c>
      <c r="L3490">
        <v>4.5</v>
      </c>
      <c r="M3490">
        <v>4.8</v>
      </c>
      <c r="N3490" s="3">
        <v>768774</v>
      </c>
      <c r="O3490" s="3">
        <v>260662</v>
      </c>
      <c r="P3490" s="7">
        <f>(N3490-O3490)/N3490*100</f>
        <v>66.093806502301064</v>
      </c>
    </row>
    <row r="3491" spans="1:16" x14ac:dyDescent="0.35">
      <c r="A3491" t="s">
        <v>756</v>
      </c>
      <c r="B3491" t="s">
        <v>90</v>
      </c>
      <c r="C3491" t="s">
        <v>118</v>
      </c>
      <c r="D3491" t="s">
        <v>199</v>
      </c>
      <c r="E3491" t="s">
        <v>14</v>
      </c>
      <c r="F3491" t="s">
        <v>10</v>
      </c>
      <c r="G3491" s="6">
        <v>4</v>
      </c>
      <c r="H3491" t="s">
        <v>3</v>
      </c>
      <c r="I3491" t="s">
        <v>149</v>
      </c>
      <c r="J3491" s="1">
        <v>31078</v>
      </c>
      <c r="K3491">
        <v>2</v>
      </c>
      <c r="L3491">
        <v>4.3</v>
      </c>
      <c r="M3491">
        <v>5.2</v>
      </c>
      <c r="N3491" s="3">
        <v>942668</v>
      </c>
      <c r="O3491" s="3">
        <v>641200</v>
      </c>
      <c r="P3491" s="7">
        <f>(N3491-O3491)/N3491*100</f>
        <v>31.980294228721036</v>
      </c>
    </row>
    <row r="3492" spans="1:16" x14ac:dyDescent="0.35">
      <c r="A3492" t="s">
        <v>998</v>
      </c>
      <c r="B3492" t="s">
        <v>90</v>
      </c>
      <c r="C3492" t="s">
        <v>200</v>
      </c>
      <c r="D3492" t="s">
        <v>445</v>
      </c>
      <c r="E3492" t="s">
        <v>104</v>
      </c>
      <c r="F3492" t="s">
        <v>10</v>
      </c>
      <c r="G3492" s="6">
        <v>4</v>
      </c>
      <c r="H3492" t="s">
        <v>3</v>
      </c>
      <c r="I3492" t="s">
        <v>37</v>
      </c>
      <c r="J3492" s="1">
        <v>42000</v>
      </c>
      <c r="K3492">
        <v>1</v>
      </c>
      <c r="L3492">
        <v>3.8</v>
      </c>
      <c r="M3492">
        <v>4.8</v>
      </c>
      <c r="N3492" s="3">
        <v>1031249.95643</v>
      </c>
      <c r="O3492" s="3">
        <v>704718</v>
      </c>
      <c r="P3492" s="7">
        <f>(N3492-O3492)/N3492*100</f>
        <v>31.663706203721386</v>
      </c>
    </row>
    <row r="3493" spans="1:16" x14ac:dyDescent="0.35">
      <c r="A3493" t="s">
        <v>1034</v>
      </c>
      <c r="B3493" t="s">
        <v>90</v>
      </c>
      <c r="C3493" t="s">
        <v>218</v>
      </c>
      <c r="D3493" t="s">
        <v>444</v>
      </c>
      <c r="E3493" t="s">
        <v>217</v>
      </c>
      <c r="F3493" t="s">
        <v>28</v>
      </c>
      <c r="G3493" s="6">
        <v>6</v>
      </c>
      <c r="H3493" t="s">
        <v>3</v>
      </c>
      <c r="I3493" t="s">
        <v>12</v>
      </c>
      <c r="J3493" s="1">
        <v>51000</v>
      </c>
      <c r="K3493">
        <v>1</v>
      </c>
      <c r="L3493">
        <v>4.3</v>
      </c>
      <c r="M3493">
        <v>4.4000000000000004</v>
      </c>
      <c r="N3493" s="3">
        <v>503628</v>
      </c>
      <c r="O3493" s="3">
        <v>269742</v>
      </c>
      <c r="P3493" s="7">
        <f>(N3493-O3493)/N3493*100</f>
        <v>46.440229693345088</v>
      </c>
    </row>
    <row r="3494" spans="1:16" x14ac:dyDescent="0.35">
      <c r="A3494" t="s">
        <v>762</v>
      </c>
      <c r="B3494" t="s">
        <v>90</v>
      </c>
      <c r="C3494" t="s">
        <v>123</v>
      </c>
      <c r="D3494" t="s">
        <v>209</v>
      </c>
      <c r="E3494" t="s">
        <v>4</v>
      </c>
      <c r="F3494" t="s">
        <v>0</v>
      </c>
      <c r="G3494" s="6">
        <v>2</v>
      </c>
      <c r="H3494" t="s">
        <v>3</v>
      </c>
      <c r="I3494" t="s">
        <v>127</v>
      </c>
      <c r="J3494" s="1">
        <v>39000</v>
      </c>
      <c r="K3494">
        <v>1</v>
      </c>
      <c r="L3494">
        <v>3.3</v>
      </c>
      <c r="M3494">
        <v>6.7</v>
      </c>
      <c r="N3494" s="3">
        <v>499579.42700000003</v>
      </c>
      <c r="O3494" s="3">
        <v>370678</v>
      </c>
      <c r="P3494" s="7">
        <f>(N3494-O3494)/N3494*100</f>
        <v>25.801988639536194</v>
      </c>
    </row>
    <row r="3495" spans="1:16" x14ac:dyDescent="0.35">
      <c r="A3495" t="s">
        <v>702</v>
      </c>
      <c r="B3495" t="s">
        <v>90</v>
      </c>
      <c r="C3495" t="s">
        <v>122</v>
      </c>
      <c r="D3495" t="s">
        <v>114</v>
      </c>
      <c r="E3495" t="s">
        <v>4</v>
      </c>
      <c r="F3495" t="s">
        <v>28</v>
      </c>
      <c r="G3495" s="6">
        <v>7</v>
      </c>
      <c r="H3495" t="s">
        <v>3</v>
      </c>
      <c r="I3495" t="s">
        <v>23</v>
      </c>
      <c r="J3495" s="1">
        <v>52000</v>
      </c>
      <c r="K3495">
        <v>2</v>
      </c>
      <c r="L3495">
        <v>5.5</v>
      </c>
      <c r="M3495">
        <v>8.3000000000000007</v>
      </c>
      <c r="N3495" s="3">
        <v>533447</v>
      </c>
      <c r="O3495" s="3">
        <v>212960</v>
      </c>
      <c r="P3495" s="7">
        <f>(N3495-O3495)/N3495*100</f>
        <v>60.0785082679254</v>
      </c>
    </row>
    <row r="3496" spans="1:16" x14ac:dyDescent="0.35">
      <c r="A3496" t="s">
        <v>702</v>
      </c>
      <c r="B3496" t="s">
        <v>90</v>
      </c>
      <c r="C3496" t="s">
        <v>122</v>
      </c>
      <c r="D3496" t="s">
        <v>114</v>
      </c>
      <c r="E3496" t="s">
        <v>4</v>
      </c>
      <c r="F3496" t="s">
        <v>28</v>
      </c>
      <c r="G3496" s="6">
        <v>5</v>
      </c>
      <c r="H3496" t="s">
        <v>3</v>
      </c>
      <c r="I3496" t="s">
        <v>1</v>
      </c>
      <c r="J3496" s="1">
        <v>79000</v>
      </c>
      <c r="K3496">
        <v>1</v>
      </c>
      <c r="L3496">
        <v>3.3</v>
      </c>
      <c r="M3496">
        <v>7.2</v>
      </c>
      <c r="N3496" s="3">
        <v>533447</v>
      </c>
      <c r="O3496" s="3">
        <v>287950</v>
      </c>
      <c r="P3496" s="7">
        <f>(N3496-O3496)/N3496*100</f>
        <v>46.020879300099168</v>
      </c>
    </row>
    <row r="3497" spans="1:16" x14ac:dyDescent="0.35">
      <c r="A3497" t="s">
        <v>1016</v>
      </c>
      <c r="B3497" t="s">
        <v>90</v>
      </c>
      <c r="C3497" t="s">
        <v>200</v>
      </c>
      <c r="D3497" t="s">
        <v>461</v>
      </c>
      <c r="E3497" t="s">
        <v>104</v>
      </c>
      <c r="F3497" t="s">
        <v>28</v>
      </c>
      <c r="G3497" s="6">
        <v>5</v>
      </c>
      <c r="H3497" t="s">
        <v>3</v>
      </c>
      <c r="I3497" t="s">
        <v>1</v>
      </c>
      <c r="J3497" s="1">
        <v>45000</v>
      </c>
      <c r="K3497">
        <v>1</v>
      </c>
      <c r="L3497">
        <v>4</v>
      </c>
      <c r="M3497">
        <v>4.9000000000000004</v>
      </c>
      <c r="N3497" s="3">
        <v>936485</v>
      </c>
      <c r="O3497" s="3">
        <v>592800</v>
      </c>
      <c r="P3497" s="7">
        <f>(N3497-O3497)/N3497*100</f>
        <v>36.699466622529989</v>
      </c>
    </row>
    <row r="3498" spans="1:16" x14ac:dyDescent="0.35">
      <c r="A3498" t="s">
        <v>982</v>
      </c>
      <c r="B3498" t="s">
        <v>90</v>
      </c>
      <c r="C3498" t="s">
        <v>123</v>
      </c>
      <c r="D3498" t="s">
        <v>424</v>
      </c>
      <c r="E3498" t="s">
        <v>4</v>
      </c>
      <c r="F3498" t="s">
        <v>10</v>
      </c>
      <c r="G3498" s="6">
        <v>9</v>
      </c>
      <c r="H3498" t="s">
        <v>3</v>
      </c>
      <c r="I3498" t="s">
        <v>1</v>
      </c>
      <c r="J3498" s="1">
        <v>74000</v>
      </c>
      <c r="K3498">
        <v>2</v>
      </c>
      <c r="L3498">
        <v>4.3</v>
      </c>
      <c r="M3498">
        <v>7</v>
      </c>
      <c r="N3498" s="3">
        <v>651184.17041799997</v>
      </c>
      <c r="O3498" s="3">
        <v>233518</v>
      </c>
      <c r="P3498" s="7">
        <f>(N3498-O3498)/N3498*100</f>
        <v>64.139484556250338</v>
      </c>
    </row>
    <row r="3499" spans="1:16" x14ac:dyDescent="0.35">
      <c r="A3499" t="s">
        <v>697</v>
      </c>
      <c r="B3499" t="s">
        <v>90</v>
      </c>
      <c r="C3499" t="s">
        <v>99</v>
      </c>
      <c r="D3499" t="s">
        <v>98</v>
      </c>
      <c r="E3499" t="s">
        <v>4</v>
      </c>
      <c r="F3499" t="s">
        <v>28</v>
      </c>
      <c r="G3499" s="6">
        <v>11</v>
      </c>
      <c r="H3499" t="s">
        <v>3</v>
      </c>
      <c r="I3499" t="s">
        <v>20</v>
      </c>
      <c r="J3499" s="1">
        <v>95000</v>
      </c>
      <c r="K3499">
        <v>1</v>
      </c>
      <c r="L3499">
        <v>4.3</v>
      </c>
      <c r="M3499">
        <v>5.2</v>
      </c>
      <c r="N3499" s="3">
        <v>507718.23128900002</v>
      </c>
      <c r="O3499" s="3">
        <v>176000</v>
      </c>
      <c r="P3499" s="7">
        <f>(N3499-O3499)/N3499*100</f>
        <v>65.335103379453301</v>
      </c>
    </row>
    <row r="3500" spans="1:16" x14ac:dyDescent="0.35">
      <c r="A3500" t="s">
        <v>678</v>
      </c>
      <c r="B3500" t="s">
        <v>90</v>
      </c>
      <c r="C3500" t="s">
        <v>97</v>
      </c>
      <c r="D3500" t="s">
        <v>98</v>
      </c>
      <c r="E3500" t="s">
        <v>14</v>
      </c>
      <c r="F3500" t="s">
        <v>0</v>
      </c>
      <c r="G3500" s="6">
        <v>10</v>
      </c>
      <c r="H3500" t="s">
        <v>3</v>
      </c>
      <c r="I3500" t="s">
        <v>20</v>
      </c>
      <c r="J3500" s="1">
        <v>114000</v>
      </c>
      <c r="K3500">
        <v>2</v>
      </c>
      <c r="L3500">
        <v>9.9</v>
      </c>
      <c r="M3500">
        <v>4.2</v>
      </c>
      <c r="N3500" s="3">
        <v>750203.95962700003</v>
      </c>
      <c r="O3500" s="3">
        <v>224502</v>
      </c>
      <c r="P3500" s="7">
        <f>(N3500-O3500)/N3500*100</f>
        <v>70.074538114725243</v>
      </c>
    </row>
    <row r="3501" spans="1:16" x14ac:dyDescent="0.35">
      <c r="A3501" t="s">
        <v>752</v>
      </c>
      <c r="B3501" t="s">
        <v>90</v>
      </c>
      <c r="C3501" t="s">
        <v>118</v>
      </c>
      <c r="D3501" t="s">
        <v>98</v>
      </c>
      <c r="E3501" t="s">
        <v>14</v>
      </c>
      <c r="F3501" t="s">
        <v>0</v>
      </c>
      <c r="G3501" s="6">
        <v>6</v>
      </c>
      <c r="H3501" t="s">
        <v>3</v>
      </c>
      <c r="I3501" t="s">
        <v>12</v>
      </c>
      <c r="J3501" s="1">
        <v>65000</v>
      </c>
      <c r="K3501">
        <v>1</v>
      </c>
      <c r="L3501">
        <v>3.8</v>
      </c>
      <c r="M3501">
        <v>5.9</v>
      </c>
      <c r="N3501" s="3">
        <v>741508</v>
      </c>
      <c r="O3501" s="3">
        <v>356800</v>
      </c>
      <c r="P3501" s="7">
        <f>(N3501-O3501)/N3501*100</f>
        <v>51.881840789310431</v>
      </c>
    </row>
    <row r="3502" spans="1:16" x14ac:dyDescent="0.35">
      <c r="A3502" t="s">
        <v>1000</v>
      </c>
      <c r="B3502" t="s">
        <v>90</v>
      </c>
      <c r="C3502" t="s">
        <v>200</v>
      </c>
      <c r="D3502" t="s">
        <v>140</v>
      </c>
      <c r="E3502" t="s">
        <v>104</v>
      </c>
      <c r="F3502" t="s">
        <v>10</v>
      </c>
      <c r="G3502" s="6">
        <v>4</v>
      </c>
      <c r="H3502" t="s">
        <v>3</v>
      </c>
      <c r="I3502" t="s">
        <v>1</v>
      </c>
      <c r="J3502" s="1">
        <v>63000</v>
      </c>
      <c r="K3502">
        <v>2</v>
      </c>
      <c r="L3502">
        <v>3.3</v>
      </c>
      <c r="M3502">
        <v>5.6</v>
      </c>
      <c r="N3502" s="3">
        <v>889291.77130000002</v>
      </c>
      <c r="O3502" s="3">
        <v>616950</v>
      </c>
      <c r="P3502" s="7">
        <f>(N3502-O3502)/N3502*100</f>
        <v>30.62456890856874</v>
      </c>
    </row>
    <row r="3503" spans="1:16" x14ac:dyDescent="0.35">
      <c r="A3503" t="s">
        <v>1159</v>
      </c>
      <c r="B3503" t="s">
        <v>90</v>
      </c>
      <c r="C3503" t="s">
        <v>99</v>
      </c>
      <c r="D3503" t="s">
        <v>601</v>
      </c>
      <c r="E3503" t="s">
        <v>4</v>
      </c>
      <c r="F3503" t="s">
        <v>0</v>
      </c>
      <c r="G3503" s="6">
        <v>10</v>
      </c>
      <c r="H3503" t="s">
        <v>3</v>
      </c>
      <c r="I3503" t="s">
        <v>12</v>
      </c>
      <c r="J3503" s="1">
        <v>70000</v>
      </c>
      <c r="K3503">
        <v>1</v>
      </c>
      <c r="L3503">
        <v>4.5</v>
      </c>
      <c r="M3503">
        <v>8.1999999999999993</v>
      </c>
      <c r="N3503" s="3">
        <v>741824</v>
      </c>
      <c r="O3503" s="3">
        <v>251598</v>
      </c>
      <c r="P3503" s="7">
        <f>(N3503-O3503)/N3503*100</f>
        <v>66.083868950047446</v>
      </c>
    </row>
    <row r="3504" spans="1:16" x14ac:dyDescent="0.35">
      <c r="A3504" t="s">
        <v>685</v>
      </c>
      <c r="B3504" t="s">
        <v>90</v>
      </c>
      <c r="C3504" t="s">
        <v>102</v>
      </c>
      <c r="D3504" t="s">
        <v>114</v>
      </c>
      <c r="E3504" t="s">
        <v>4</v>
      </c>
      <c r="F3504" t="s">
        <v>28</v>
      </c>
      <c r="G3504" s="6">
        <v>6</v>
      </c>
      <c r="H3504" t="s">
        <v>3</v>
      </c>
      <c r="I3504" t="s">
        <v>1</v>
      </c>
      <c r="J3504" s="1">
        <v>65000</v>
      </c>
      <c r="K3504">
        <v>2</v>
      </c>
      <c r="L3504">
        <v>3.8</v>
      </c>
      <c r="M3504">
        <v>8.1999999999999993</v>
      </c>
      <c r="N3504" s="3">
        <v>383921.65574800002</v>
      </c>
      <c r="O3504" s="3">
        <v>202400</v>
      </c>
      <c r="P3504" s="7">
        <f>(N3504-O3504)/N3504*100</f>
        <v>47.28091083956668</v>
      </c>
    </row>
    <row r="3505" spans="1:16" x14ac:dyDescent="0.35">
      <c r="A3505" t="s">
        <v>994</v>
      </c>
      <c r="B3505" t="s">
        <v>90</v>
      </c>
      <c r="C3505" t="s">
        <v>187</v>
      </c>
      <c r="D3505" t="s">
        <v>189</v>
      </c>
      <c r="E3505" t="s">
        <v>4</v>
      </c>
      <c r="F3505" t="s">
        <v>0</v>
      </c>
      <c r="G3505" s="6">
        <v>9</v>
      </c>
      <c r="H3505" t="s">
        <v>3</v>
      </c>
      <c r="I3505" t="s">
        <v>20</v>
      </c>
      <c r="J3505" s="1">
        <v>18427</v>
      </c>
      <c r="K3505">
        <v>1</v>
      </c>
      <c r="L3505">
        <v>9.9</v>
      </c>
      <c r="M3505">
        <v>4.2</v>
      </c>
      <c r="N3505" s="3">
        <v>394408.98835200001</v>
      </c>
      <c r="O3505" s="3">
        <v>215600</v>
      </c>
      <c r="P3505" s="7">
        <f>(N3505-O3505)/N3505*100</f>
        <v>45.335931389174512</v>
      </c>
    </row>
    <row r="3506" spans="1:16" x14ac:dyDescent="0.35">
      <c r="A3506" t="s">
        <v>1005</v>
      </c>
      <c r="B3506" t="s">
        <v>90</v>
      </c>
      <c r="C3506" t="s">
        <v>99</v>
      </c>
      <c r="D3506" t="s">
        <v>189</v>
      </c>
      <c r="E3506" t="s">
        <v>4</v>
      </c>
      <c r="F3506" t="s">
        <v>0</v>
      </c>
      <c r="G3506" s="6">
        <v>6</v>
      </c>
      <c r="H3506" t="s">
        <v>3</v>
      </c>
      <c r="I3506" t="s">
        <v>12</v>
      </c>
      <c r="J3506" s="1">
        <v>60000</v>
      </c>
      <c r="K3506">
        <v>1</v>
      </c>
      <c r="L3506">
        <v>5.7</v>
      </c>
      <c r="M3506">
        <v>6</v>
      </c>
      <c r="N3506" s="3">
        <v>463669.617616</v>
      </c>
      <c r="O3506" s="3">
        <v>301648</v>
      </c>
      <c r="P3506" s="7">
        <f>(N3506-O3506)/N3506*100</f>
        <v>34.943332808616844</v>
      </c>
    </row>
    <row r="3507" spans="1:16" x14ac:dyDescent="0.35">
      <c r="A3507" t="s">
        <v>998</v>
      </c>
      <c r="B3507" t="s">
        <v>90</v>
      </c>
      <c r="C3507" t="s">
        <v>200</v>
      </c>
      <c r="D3507" t="s">
        <v>445</v>
      </c>
      <c r="E3507" t="s">
        <v>104</v>
      </c>
      <c r="F3507" t="s">
        <v>10</v>
      </c>
      <c r="G3507" s="6">
        <v>5</v>
      </c>
      <c r="H3507" t="s">
        <v>3</v>
      </c>
      <c r="I3507" t="s">
        <v>149</v>
      </c>
      <c r="J3507" s="1">
        <v>58000</v>
      </c>
      <c r="K3507">
        <v>1</v>
      </c>
      <c r="L3507">
        <v>4.8</v>
      </c>
      <c r="M3507">
        <v>4.5999999999999996</v>
      </c>
      <c r="N3507" s="3">
        <v>1031249.95643</v>
      </c>
      <c r="O3507" s="3">
        <v>675318</v>
      </c>
      <c r="P3507" s="7">
        <f>(N3507-O3507)/N3507*100</f>
        <v>34.514615415080527</v>
      </c>
    </row>
    <row r="3508" spans="1:16" x14ac:dyDescent="0.35">
      <c r="A3508" t="s">
        <v>1160</v>
      </c>
      <c r="B3508" t="s">
        <v>90</v>
      </c>
      <c r="C3508" t="s">
        <v>118</v>
      </c>
      <c r="D3508" t="s">
        <v>13</v>
      </c>
      <c r="E3508" t="s">
        <v>14</v>
      </c>
      <c r="F3508" t="s">
        <v>0</v>
      </c>
      <c r="G3508" s="6">
        <v>6</v>
      </c>
      <c r="H3508" t="s">
        <v>13</v>
      </c>
      <c r="I3508" t="s">
        <v>12</v>
      </c>
      <c r="J3508" s="1">
        <v>21570</v>
      </c>
      <c r="K3508">
        <v>1</v>
      </c>
      <c r="L3508">
        <v>9.9</v>
      </c>
      <c r="M3508">
        <v>4.2</v>
      </c>
      <c r="N3508" s="3">
        <v>758054.23087800003</v>
      </c>
      <c r="O3508" s="3">
        <v>540022</v>
      </c>
      <c r="P3508" s="7">
        <f>(N3508-O3508)/N3508*100</f>
        <v>28.762088778987337</v>
      </c>
    </row>
    <row r="3509" spans="1:16" x14ac:dyDescent="0.35">
      <c r="A3509" t="s">
        <v>1010</v>
      </c>
      <c r="B3509" t="s">
        <v>90</v>
      </c>
      <c r="C3509" t="s">
        <v>200</v>
      </c>
      <c r="D3509" t="s">
        <v>119</v>
      </c>
      <c r="E3509" t="s">
        <v>104</v>
      </c>
      <c r="F3509" t="s">
        <v>10</v>
      </c>
      <c r="G3509" s="6">
        <v>4</v>
      </c>
      <c r="H3509" t="s">
        <v>3</v>
      </c>
      <c r="I3509" t="s">
        <v>1</v>
      </c>
      <c r="J3509" s="1">
        <v>62000</v>
      </c>
      <c r="K3509">
        <v>2</v>
      </c>
      <c r="L3509">
        <v>3.3</v>
      </c>
      <c r="M3509">
        <v>5.6</v>
      </c>
      <c r="N3509" s="3">
        <v>953818.219086</v>
      </c>
      <c r="O3509" s="3">
        <v>650928</v>
      </c>
      <c r="P3509" s="7">
        <f>(N3509-O3509)/N3509*100</f>
        <v>31.755549749956103</v>
      </c>
    </row>
    <row r="3510" spans="1:16" x14ac:dyDescent="0.35">
      <c r="A3510" t="s">
        <v>764</v>
      </c>
      <c r="B3510" t="s">
        <v>90</v>
      </c>
      <c r="C3510" t="s">
        <v>95</v>
      </c>
      <c r="D3510" t="s">
        <v>113</v>
      </c>
      <c r="E3510" t="s">
        <v>4</v>
      </c>
      <c r="F3510" t="s">
        <v>28</v>
      </c>
      <c r="G3510" s="6">
        <v>4</v>
      </c>
      <c r="H3510" t="s">
        <v>3</v>
      </c>
      <c r="I3510" t="s">
        <v>20</v>
      </c>
      <c r="J3510" s="1">
        <v>52043</v>
      </c>
      <c r="K3510">
        <v>1</v>
      </c>
      <c r="L3510">
        <v>3.5</v>
      </c>
      <c r="M3510">
        <v>4.8</v>
      </c>
      <c r="N3510" s="3">
        <v>514112</v>
      </c>
      <c r="O3510" s="3">
        <v>333750</v>
      </c>
      <c r="P3510" s="7">
        <f>(N3510-O3510)/N3510*100</f>
        <v>35.082238889580481</v>
      </c>
    </row>
    <row r="3511" spans="1:16" x14ac:dyDescent="0.35">
      <c r="A3511" t="s">
        <v>750</v>
      </c>
      <c r="B3511" t="s">
        <v>90</v>
      </c>
      <c r="C3511" t="s">
        <v>95</v>
      </c>
      <c r="D3511" t="s">
        <v>103</v>
      </c>
      <c r="E3511" t="s">
        <v>4</v>
      </c>
      <c r="F3511" t="s">
        <v>0</v>
      </c>
      <c r="G3511" s="6">
        <v>5</v>
      </c>
      <c r="H3511" t="s">
        <v>3</v>
      </c>
      <c r="I3511" t="s">
        <v>12</v>
      </c>
      <c r="J3511" s="1">
        <v>55000</v>
      </c>
      <c r="K3511">
        <v>1</v>
      </c>
      <c r="L3511">
        <v>3.8</v>
      </c>
      <c r="M3511">
        <v>4.8</v>
      </c>
      <c r="N3511" s="3">
        <v>475198.2</v>
      </c>
      <c r="O3511" s="3">
        <v>287950</v>
      </c>
      <c r="P3511" s="7">
        <f>(N3511-O3511)/N3511*100</f>
        <v>39.404231750036089</v>
      </c>
    </row>
    <row r="3512" spans="1:16" x14ac:dyDescent="0.35">
      <c r="A3512" t="s">
        <v>1018</v>
      </c>
      <c r="B3512" t="s">
        <v>90</v>
      </c>
      <c r="C3512" t="s">
        <v>122</v>
      </c>
      <c r="D3512" t="s">
        <v>497</v>
      </c>
      <c r="E3512" t="s">
        <v>4</v>
      </c>
      <c r="F3512" t="s">
        <v>0</v>
      </c>
      <c r="G3512" s="6">
        <v>2</v>
      </c>
      <c r="H3512" t="s">
        <v>3</v>
      </c>
      <c r="I3512" t="s">
        <v>149</v>
      </c>
      <c r="J3512" s="1">
        <v>20150</v>
      </c>
      <c r="K3512">
        <v>1</v>
      </c>
      <c r="L3512">
        <v>9.3000000000000007</v>
      </c>
      <c r="M3512">
        <v>4.2</v>
      </c>
      <c r="N3512" s="3">
        <v>531852</v>
      </c>
      <c r="O3512" s="3">
        <v>450000</v>
      </c>
      <c r="P3512" s="7">
        <f>(N3512-O3512)/N3512*100</f>
        <v>15.389995713093116</v>
      </c>
    </row>
    <row r="3513" spans="1:16" x14ac:dyDescent="0.35">
      <c r="A3513" t="s">
        <v>1148</v>
      </c>
      <c r="B3513" t="s">
        <v>90</v>
      </c>
      <c r="C3513" t="s">
        <v>151</v>
      </c>
      <c r="D3513" t="s">
        <v>593</v>
      </c>
      <c r="E3513" t="s">
        <v>4</v>
      </c>
      <c r="F3513" t="s">
        <v>28</v>
      </c>
      <c r="G3513" s="6">
        <v>6</v>
      </c>
      <c r="H3513" t="s">
        <v>3</v>
      </c>
      <c r="I3513" t="s">
        <v>1</v>
      </c>
      <c r="J3513" s="1">
        <v>51300</v>
      </c>
      <c r="K3513">
        <v>1</v>
      </c>
      <c r="L3513">
        <v>4.3</v>
      </c>
      <c r="M3513">
        <v>4.2</v>
      </c>
      <c r="N3513" s="3">
        <v>382805.60442300001</v>
      </c>
      <c r="O3513" s="3">
        <v>220000</v>
      </c>
      <c r="P3513" s="7">
        <f>(N3513-O3513)/N3513*100</f>
        <v>42.529577033856562</v>
      </c>
    </row>
    <row r="3514" spans="1:16" x14ac:dyDescent="0.35">
      <c r="A3514" t="s">
        <v>678</v>
      </c>
      <c r="B3514" t="s">
        <v>90</v>
      </c>
      <c r="C3514" t="s">
        <v>97</v>
      </c>
      <c r="D3514" t="s">
        <v>98</v>
      </c>
      <c r="E3514" t="s">
        <v>14</v>
      </c>
      <c r="F3514" t="s">
        <v>0</v>
      </c>
      <c r="G3514" s="6">
        <v>9</v>
      </c>
      <c r="H3514" t="s">
        <v>3</v>
      </c>
      <c r="I3514" t="s">
        <v>20</v>
      </c>
      <c r="J3514" s="1">
        <v>68500</v>
      </c>
      <c r="K3514">
        <v>1</v>
      </c>
      <c r="L3514">
        <v>4.3</v>
      </c>
      <c r="M3514">
        <v>4.2</v>
      </c>
      <c r="N3514" s="3">
        <v>750203.95962700003</v>
      </c>
      <c r="O3514" s="3">
        <v>265200</v>
      </c>
      <c r="P3514" s="7">
        <f>(N3514-O3514)/N3514*100</f>
        <v>64.649613402219714</v>
      </c>
    </row>
    <row r="3515" spans="1:16" x14ac:dyDescent="0.35">
      <c r="A3515" t="s">
        <v>678</v>
      </c>
      <c r="B3515" t="s">
        <v>90</v>
      </c>
      <c r="C3515" t="s">
        <v>97</v>
      </c>
      <c r="D3515" t="s">
        <v>98</v>
      </c>
      <c r="E3515" t="s">
        <v>14</v>
      </c>
      <c r="F3515" t="s">
        <v>0</v>
      </c>
      <c r="G3515" s="6">
        <v>10</v>
      </c>
      <c r="H3515" t="s">
        <v>3</v>
      </c>
      <c r="I3515" t="s">
        <v>1</v>
      </c>
      <c r="J3515" s="1">
        <v>60000</v>
      </c>
      <c r="K3515">
        <v>1</v>
      </c>
      <c r="L3515">
        <v>6.8</v>
      </c>
      <c r="M3515">
        <v>7.6</v>
      </c>
      <c r="N3515" s="3">
        <v>750203.95962700003</v>
      </c>
      <c r="O3515" s="3">
        <v>229008</v>
      </c>
      <c r="P3515" s="7">
        <f>(N3515-O3515)/N3515*100</f>
        <v>69.473901455563862</v>
      </c>
    </row>
    <row r="3516" spans="1:16" x14ac:dyDescent="0.35">
      <c r="A3516" t="s">
        <v>678</v>
      </c>
      <c r="B3516" t="s">
        <v>90</v>
      </c>
      <c r="C3516" t="s">
        <v>97</v>
      </c>
      <c r="D3516" t="s">
        <v>98</v>
      </c>
      <c r="E3516" t="s">
        <v>14</v>
      </c>
      <c r="F3516" t="s">
        <v>0</v>
      </c>
      <c r="G3516" s="6">
        <v>11</v>
      </c>
      <c r="H3516" t="s">
        <v>3</v>
      </c>
      <c r="I3516" t="s">
        <v>12</v>
      </c>
      <c r="J3516" s="1">
        <v>50000</v>
      </c>
      <c r="K3516">
        <v>1</v>
      </c>
      <c r="L3516">
        <v>6.8</v>
      </c>
      <c r="M3516">
        <v>7</v>
      </c>
      <c r="N3516" s="3">
        <v>750203.95962700003</v>
      </c>
      <c r="O3516" s="3">
        <v>242550</v>
      </c>
      <c r="P3516" s="7">
        <f>(N3516-O3516)/N3516*100</f>
        <v>67.668792348070866</v>
      </c>
    </row>
    <row r="3517" spans="1:16" x14ac:dyDescent="0.35">
      <c r="A3517" t="s">
        <v>678</v>
      </c>
      <c r="B3517" t="s">
        <v>90</v>
      </c>
      <c r="C3517" t="s">
        <v>97</v>
      </c>
      <c r="D3517" t="s">
        <v>98</v>
      </c>
      <c r="E3517" t="s">
        <v>14</v>
      </c>
      <c r="F3517" t="s">
        <v>0</v>
      </c>
      <c r="G3517" s="6">
        <v>11</v>
      </c>
      <c r="H3517" t="s">
        <v>3</v>
      </c>
      <c r="I3517" t="s">
        <v>1</v>
      </c>
      <c r="J3517" s="1">
        <v>80908</v>
      </c>
      <c r="K3517">
        <v>2</v>
      </c>
      <c r="L3517">
        <v>6.4</v>
      </c>
      <c r="M3517">
        <v>4.5999999999999996</v>
      </c>
      <c r="N3517" s="3">
        <v>750203.95962700003</v>
      </c>
      <c r="O3517" s="3">
        <v>256128</v>
      </c>
      <c r="P3517" s="7">
        <f>(N3517-O3517)/N3517*100</f>
        <v>65.858884545564607</v>
      </c>
    </row>
    <row r="3518" spans="1:16" x14ac:dyDescent="0.35">
      <c r="A3518" t="s">
        <v>678</v>
      </c>
      <c r="B3518" t="s">
        <v>90</v>
      </c>
      <c r="C3518" t="s">
        <v>97</v>
      </c>
      <c r="D3518" t="s">
        <v>98</v>
      </c>
      <c r="E3518" t="s">
        <v>14</v>
      </c>
      <c r="F3518" t="s">
        <v>164</v>
      </c>
      <c r="G3518" s="6">
        <v>11</v>
      </c>
      <c r="H3518" t="s">
        <v>3</v>
      </c>
      <c r="I3518" t="s">
        <v>1</v>
      </c>
      <c r="J3518" s="1">
        <v>71000</v>
      </c>
      <c r="K3518">
        <v>1</v>
      </c>
      <c r="L3518">
        <v>6.8</v>
      </c>
      <c r="M3518">
        <v>6</v>
      </c>
      <c r="N3518" s="3">
        <v>750203.95962700003</v>
      </c>
      <c r="O3518" s="3">
        <v>215600</v>
      </c>
      <c r="P3518" s="7">
        <f>(N3518-O3518)/N3518*100</f>
        <v>71.261148753840757</v>
      </c>
    </row>
    <row r="3519" spans="1:16" x14ac:dyDescent="0.35">
      <c r="A3519" t="s">
        <v>696</v>
      </c>
      <c r="B3519" t="s">
        <v>90</v>
      </c>
      <c r="C3519" t="s">
        <v>99</v>
      </c>
      <c r="D3519" t="s">
        <v>133</v>
      </c>
      <c r="E3519" t="s">
        <v>4</v>
      </c>
      <c r="F3519" t="s">
        <v>0</v>
      </c>
      <c r="G3519" s="6">
        <v>10</v>
      </c>
      <c r="H3519" t="s">
        <v>3</v>
      </c>
      <c r="I3519" t="s">
        <v>20</v>
      </c>
      <c r="J3519" s="1">
        <v>22000</v>
      </c>
      <c r="K3519">
        <v>1</v>
      </c>
      <c r="L3519">
        <v>8.1</v>
      </c>
      <c r="M3519">
        <v>6.6</v>
      </c>
      <c r="N3519" s="3">
        <v>640982.30000000005</v>
      </c>
      <c r="O3519" s="3">
        <v>251598</v>
      </c>
      <c r="P3519" s="7">
        <f>(N3519-O3519)/N3519*100</f>
        <v>60.748058097704103</v>
      </c>
    </row>
    <row r="3520" spans="1:16" x14ac:dyDescent="0.35">
      <c r="A3520" t="s">
        <v>763</v>
      </c>
      <c r="B3520" t="s">
        <v>90</v>
      </c>
      <c r="C3520" t="s">
        <v>102</v>
      </c>
      <c r="D3520" t="s">
        <v>210</v>
      </c>
      <c r="E3520" t="s">
        <v>4</v>
      </c>
      <c r="F3520" t="s">
        <v>0</v>
      </c>
      <c r="G3520" s="6">
        <v>8</v>
      </c>
      <c r="H3520" t="s">
        <v>3</v>
      </c>
      <c r="I3520" t="s">
        <v>23</v>
      </c>
      <c r="J3520" s="1">
        <v>65000</v>
      </c>
      <c r="K3520">
        <v>2</v>
      </c>
      <c r="L3520">
        <v>6.4</v>
      </c>
      <c r="M3520">
        <v>9.4</v>
      </c>
      <c r="N3520" s="3">
        <v>342090.26779200003</v>
      </c>
      <c r="O3520" s="3">
        <v>140800</v>
      </c>
      <c r="P3520" s="7">
        <f>(N3520-O3520)/N3520*100</f>
        <v>58.841272828723049</v>
      </c>
    </row>
    <row r="3521" spans="1:16" x14ac:dyDescent="0.35">
      <c r="A3521" t="s">
        <v>1161</v>
      </c>
      <c r="B3521" t="s">
        <v>90</v>
      </c>
      <c r="C3521" t="s">
        <v>99</v>
      </c>
      <c r="D3521" t="s">
        <v>440</v>
      </c>
      <c r="E3521" t="s">
        <v>4</v>
      </c>
      <c r="F3521" t="s">
        <v>142</v>
      </c>
      <c r="G3521" s="6">
        <v>8</v>
      </c>
      <c r="H3521" t="s">
        <v>3</v>
      </c>
      <c r="I3521" t="s">
        <v>43</v>
      </c>
      <c r="J3521" s="1">
        <v>43719</v>
      </c>
      <c r="K3521">
        <v>2</v>
      </c>
      <c r="L3521">
        <v>6.8</v>
      </c>
      <c r="M3521">
        <v>8.1999999999999993</v>
      </c>
      <c r="N3521" s="3">
        <v>702718.38418399997</v>
      </c>
      <c r="O3521" s="3">
        <v>306222</v>
      </c>
      <c r="P3521" s="7">
        <f>(N3521-O3521)/N3521*100</f>
        <v>56.423226303437836</v>
      </c>
    </row>
    <row r="3522" spans="1:16" x14ac:dyDescent="0.35">
      <c r="A3522" t="s">
        <v>1056</v>
      </c>
      <c r="B3522" t="s">
        <v>90</v>
      </c>
      <c r="C3522" t="s">
        <v>151</v>
      </c>
      <c r="D3522" t="s">
        <v>531</v>
      </c>
      <c r="E3522" t="s">
        <v>4</v>
      </c>
      <c r="F3522" t="s">
        <v>28</v>
      </c>
      <c r="G3522" s="6">
        <v>5</v>
      </c>
      <c r="H3522" t="s">
        <v>3</v>
      </c>
      <c r="I3522" t="s">
        <v>20</v>
      </c>
      <c r="J3522" s="1">
        <v>40000</v>
      </c>
      <c r="K3522">
        <v>2</v>
      </c>
      <c r="L3522">
        <v>4.3</v>
      </c>
      <c r="M3522">
        <v>7.6</v>
      </c>
      <c r="N3522" s="3">
        <v>431012</v>
      </c>
      <c r="O3522" s="3">
        <v>193600</v>
      </c>
      <c r="P3522" s="7">
        <f>(N3522-O3522)/N3522*100</f>
        <v>55.082457100962387</v>
      </c>
    </row>
    <row r="3523" spans="1:16" x14ac:dyDescent="0.35">
      <c r="A3523" t="s">
        <v>991</v>
      </c>
      <c r="B3523" t="s">
        <v>90</v>
      </c>
      <c r="C3523" t="s">
        <v>122</v>
      </c>
      <c r="D3523" t="s">
        <v>189</v>
      </c>
      <c r="E3523" t="s">
        <v>4</v>
      </c>
      <c r="F3523" t="s">
        <v>28</v>
      </c>
      <c r="G3523" s="6">
        <v>5</v>
      </c>
      <c r="H3523" t="s">
        <v>3</v>
      </c>
      <c r="I3523" t="s">
        <v>18</v>
      </c>
      <c r="J3523" s="1">
        <v>89000</v>
      </c>
      <c r="K3523">
        <v>2</v>
      </c>
      <c r="L3523">
        <v>3.5</v>
      </c>
      <c r="M3523">
        <v>4.2</v>
      </c>
      <c r="N3523" s="3">
        <v>490492</v>
      </c>
      <c r="O3523" s="3">
        <v>295555.25111111999</v>
      </c>
      <c r="P3523" s="7">
        <f>(N3523-O3523)/N3523*100</f>
        <v>39.743104655912845</v>
      </c>
    </row>
    <row r="3524" spans="1:16" x14ac:dyDescent="0.35">
      <c r="A3524" t="s">
        <v>678</v>
      </c>
      <c r="B3524" t="s">
        <v>90</v>
      </c>
      <c r="C3524" t="s">
        <v>97</v>
      </c>
      <c r="D3524" t="s">
        <v>98</v>
      </c>
      <c r="E3524" t="s">
        <v>14</v>
      </c>
      <c r="F3524" t="s">
        <v>0</v>
      </c>
      <c r="G3524" s="6">
        <v>11</v>
      </c>
      <c r="H3524" t="s">
        <v>3</v>
      </c>
      <c r="I3524" t="s">
        <v>12</v>
      </c>
      <c r="J3524" s="1">
        <v>48000</v>
      </c>
      <c r="K3524">
        <v>1</v>
      </c>
      <c r="L3524">
        <v>6.8</v>
      </c>
      <c r="M3524">
        <v>6.2</v>
      </c>
      <c r="N3524" s="3">
        <v>750203.95962700003</v>
      </c>
      <c r="O3524" s="3">
        <v>233518</v>
      </c>
      <c r="P3524" s="7">
        <f>(N3524-O3524)/N3524*100</f>
        <v>68.872731608067667</v>
      </c>
    </row>
    <row r="3525" spans="1:16" x14ac:dyDescent="0.35">
      <c r="A3525" t="s">
        <v>994</v>
      </c>
      <c r="B3525" t="s">
        <v>90</v>
      </c>
      <c r="C3525" t="s">
        <v>187</v>
      </c>
      <c r="D3525" t="s">
        <v>189</v>
      </c>
      <c r="E3525" t="s">
        <v>4</v>
      </c>
      <c r="F3525" t="s">
        <v>0</v>
      </c>
      <c r="G3525" s="6">
        <v>7</v>
      </c>
      <c r="H3525" t="s">
        <v>3</v>
      </c>
      <c r="I3525" t="s">
        <v>127</v>
      </c>
      <c r="J3525" s="1">
        <v>38063</v>
      </c>
      <c r="K3525">
        <v>1</v>
      </c>
      <c r="L3525">
        <v>6.8</v>
      </c>
      <c r="M3525">
        <v>5.2</v>
      </c>
      <c r="N3525" s="3">
        <v>394408.98835200001</v>
      </c>
      <c r="O3525" s="3">
        <v>224502</v>
      </c>
      <c r="P3525" s="7">
        <f>(N3525-O3525)/N3525*100</f>
        <v>43.078883435679295</v>
      </c>
    </row>
    <row r="3526" spans="1:16" x14ac:dyDescent="0.35">
      <c r="A3526" t="s">
        <v>994</v>
      </c>
      <c r="B3526" t="s">
        <v>90</v>
      </c>
      <c r="C3526" t="s">
        <v>187</v>
      </c>
      <c r="D3526" t="s">
        <v>189</v>
      </c>
      <c r="E3526" t="s">
        <v>4</v>
      </c>
      <c r="F3526" t="s">
        <v>0</v>
      </c>
      <c r="G3526" s="6">
        <v>7</v>
      </c>
      <c r="H3526" t="s">
        <v>3</v>
      </c>
      <c r="I3526" t="s">
        <v>43</v>
      </c>
      <c r="J3526" s="1">
        <v>46670</v>
      </c>
      <c r="K3526">
        <v>1</v>
      </c>
      <c r="L3526">
        <v>6.4</v>
      </c>
      <c r="M3526">
        <v>6.6</v>
      </c>
      <c r="N3526" s="3">
        <v>394408.98835200001</v>
      </c>
      <c r="O3526" s="3">
        <v>242550</v>
      </c>
      <c r="P3526" s="7">
        <f>(N3526-O3526)/N3526*100</f>
        <v>38.502922812821325</v>
      </c>
    </row>
    <row r="3527" spans="1:16" x14ac:dyDescent="0.35">
      <c r="A3527" t="s">
        <v>994</v>
      </c>
      <c r="B3527" t="s">
        <v>90</v>
      </c>
      <c r="C3527" t="s">
        <v>187</v>
      </c>
      <c r="D3527" t="s">
        <v>189</v>
      </c>
      <c r="E3527" t="s">
        <v>4</v>
      </c>
      <c r="F3527" t="s">
        <v>0</v>
      </c>
      <c r="G3527" s="6">
        <v>7</v>
      </c>
      <c r="H3527" t="s">
        <v>3</v>
      </c>
      <c r="I3527" t="s">
        <v>127</v>
      </c>
      <c r="J3527" s="1">
        <v>38063</v>
      </c>
      <c r="K3527">
        <v>1</v>
      </c>
      <c r="L3527">
        <v>6.8</v>
      </c>
      <c r="M3527">
        <v>5.2</v>
      </c>
      <c r="N3527" s="3">
        <v>394408.98835200001</v>
      </c>
      <c r="O3527" s="3">
        <v>224502</v>
      </c>
      <c r="P3527" s="7">
        <f>(N3527-O3527)/N3527*100</f>
        <v>43.078883435679295</v>
      </c>
    </row>
    <row r="3528" spans="1:16" x14ac:dyDescent="0.35">
      <c r="A3528" t="s">
        <v>994</v>
      </c>
      <c r="B3528" t="s">
        <v>90</v>
      </c>
      <c r="C3528" t="s">
        <v>187</v>
      </c>
      <c r="D3528" t="s">
        <v>189</v>
      </c>
      <c r="E3528" t="s">
        <v>4</v>
      </c>
      <c r="F3528" t="s">
        <v>0</v>
      </c>
      <c r="G3528" s="6">
        <v>7</v>
      </c>
      <c r="H3528" t="s">
        <v>3</v>
      </c>
      <c r="I3528" t="s">
        <v>1</v>
      </c>
      <c r="J3528" s="1">
        <v>72000</v>
      </c>
      <c r="K3528">
        <v>1</v>
      </c>
      <c r="L3528">
        <v>5.7</v>
      </c>
      <c r="M3528">
        <v>6.4</v>
      </c>
      <c r="N3528" s="3">
        <v>394408.98835200001</v>
      </c>
      <c r="O3528" s="3">
        <v>184800</v>
      </c>
      <c r="P3528" s="7">
        <f>(N3528-O3528)/N3528*100</f>
        <v>53.145084047863868</v>
      </c>
    </row>
    <row r="3529" spans="1:16" x14ac:dyDescent="0.35">
      <c r="A3529" t="s">
        <v>982</v>
      </c>
      <c r="B3529" t="s">
        <v>90</v>
      </c>
      <c r="C3529" t="s">
        <v>123</v>
      </c>
      <c r="D3529" t="s">
        <v>424</v>
      </c>
      <c r="E3529" t="s">
        <v>4</v>
      </c>
      <c r="F3529" t="s">
        <v>10</v>
      </c>
      <c r="G3529" s="6">
        <v>9</v>
      </c>
      <c r="H3529" t="s">
        <v>3</v>
      </c>
      <c r="I3529" t="s">
        <v>54</v>
      </c>
      <c r="J3529" s="1">
        <v>74000</v>
      </c>
      <c r="K3529">
        <v>2</v>
      </c>
      <c r="L3529">
        <v>4.3</v>
      </c>
      <c r="M3529">
        <v>4.5999999999999996</v>
      </c>
      <c r="N3529" s="3">
        <v>651184.17041799997</v>
      </c>
      <c r="O3529" s="3">
        <v>265200</v>
      </c>
      <c r="P3529" s="7">
        <f>(N3529-O3529)/N3529*100</f>
        <v>59.274194299015882</v>
      </c>
    </row>
    <row r="3530" spans="1:16" x14ac:dyDescent="0.35">
      <c r="A3530" t="s">
        <v>680</v>
      </c>
      <c r="B3530" t="s">
        <v>90</v>
      </c>
      <c r="C3530" t="s">
        <v>102</v>
      </c>
      <c r="D3530" t="s">
        <v>103</v>
      </c>
      <c r="E3530" t="s">
        <v>4</v>
      </c>
      <c r="F3530" t="s">
        <v>0</v>
      </c>
      <c r="G3530" s="6">
        <v>11</v>
      </c>
      <c r="H3530" t="s">
        <v>3</v>
      </c>
      <c r="I3530" t="s">
        <v>20</v>
      </c>
      <c r="J3530" s="1">
        <v>60000</v>
      </c>
      <c r="K3530">
        <v>1</v>
      </c>
      <c r="L3530">
        <v>6.8</v>
      </c>
      <c r="M3530">
        <v>5</v>
      </c>
      <c r="N3530" s="3">
        <v>336331.17237400002</v>
      </c>
      <c r="O3530" s="3">
        <v>158400</v>
      </c>
      <c r="P3530" s="7">
        <f>(N3530-O3530)/N3530*100</f>
        <v>52.903562615998226</v>
      </c>
    </row>
    <row r="3531" spans="1:16" x14ac:dyDescent="0.35">
      <c r="A3531" t="s">
        <v>991</v>
      </c>
      <c r="B3531" t="s">
        <v>90</v>
      </c>
      <c r="C3531" t="s">
        <v>122</v>
      </c>
      <c r="D3531" t="s">
        <v>189</v>
      </c>
      <c r="E3531" t="s">
        <v>4</v>
      </c>
      <c r="F3531" t="s">
        <v>0</v>
      </c>
      <c r="G3531" s="6">
        <v>9</v>
      </c>
      <c r="H3531" t="s">
        <v>3</v>
      </c>
      <c r="I3531" t="s">
        <v>17</v>
      </c>
      <c r="J3531" s="1">
        <v>69598</v>
      </c>
      <c r="K3531">
        <v>1</v>
      </c>
      <c r="L3531">
        <v>6.4</v>
      </c>
      <c r="M3531">
        <v>7</v>
      </c>
      <c r="N3531" s="3">
        <v>490492</v>
      </c>
      <c r="O3531" s="3">
        <v>198000</v>
      </c>
      <c r="P3531" s="7">
        <f>(N3531-O3531)/N3531*100</f>
        <v>59.632369131402754</v>
      </c>
    </row>
    <row r="3532" spans="1:16" x14ac:dyDescent="0.35">
      <c r="A3532" t="s">
        <v>750</v>
      </c>
      <c r="B3532" t="s">
        <v>90</v>
      </c>
      <c r="C3532" t="s">
        <v>95</v>
      </c>
      <c r="D3532" t="s">
        <v>103</v>
      </c>
      <c r="E3532" t="s">
        <v>4</v>
      </c>
      <c r="F3532" t="s">
        <v>0</v>
      </c>
      <c r="G3532" s="6">
        <v>12</v>
      </c>
      <c r="H3532" t="s">
        <v>3</v>
      </c>
      <c r="I3532" t="s">
        <v>127</v>
      </c>
      <c r="J3532" s="1">
        <v>80000</v>
      </c>
      <c r="K3532">
        <v>2</v>
      </c>
      <c r="L3532">
        <v>6.8</v>
      </c>
      <c r="M3532">
        <v>6.6</v>
      </c>
      <c r="N3532" s="3">
        <v>475198.2</v>
      </c>
      <c r="O3532" s="3">
        <v>154000</v>
      </c>
      <c r="P3532" s="7">
        <f>(N3532-O3532)/N3532*100</f>
        <v>67.592469836796525</v>
      </c>
    </row>
    <row r="3533" spans="1:16" x14ac:dyDescent="0.35">
      <c r="A3533" t="s">
        <v>678</v>
      </c>
      <c r="B3533" t="s">
        <v>90</v>
      </c>
      <c r="C3533" t="s">
        <v>97</v>
      </c>
      <c r="D3533" t="s">
        <v>98</v>
      </c>
      <c r="E3533" t="s">
        <v>14</v>
      </c>
      <c r="F3533" t="s">
        <v>0</v>
      </c>
      <c r="G3533" s="6">
        <v>10</v>
      </c>
      <c r="H3533" t="s">
        <v>3</v>
      </c>
      <c r="I3533" t="s">
        <v>1</v>
      </c>
      <c r="J3533" s="1">
        <v>61469</v>
      </c>
      <c r="K3533">
        <v>1</v>
      </c>
      <c r="L3533">
        <v>6.4</v>
      </c>
      <c r="M3533">
        <v>5.4</v>
      </c>
      <c r="N3533" s="3">
        <v>750203.95962700003</v>
      </c>
      <c r="O3533" s="3">
        <v>319968</v>
      </c>
      <c r="P3533" s="7">
        <f>(N3533-O3533)/N3533*100</f>
        <v>57.349198722026543</v>
      </c>
    </row>
    <row r="3534" spans="1:16" x14ac:dyDescent="0.35">
      <c r="A3534" t="s">
        <v>680</v>
      </c>
      <c r="B3534" t="s">
        <v>90</v>
      </c>
      <c r="C3534" t="s">
        <v>102</v>
      </c>
      <c r="D3534" t="s">
        <v>103</v>
      </c>
      <c r="E3534" t="s">
        <v>4</v>
      </c>
      <c r="F3534" t="s">
        <v>0</v>
      </c>
      <c r="G3534" s="6">
        <v>11</v>
      </c>
      <c r="H3534" t="s">
        <v>3</v>
      </c>
      <c r="I3534" t="s">
        <v>1</v>
      </c>
      <c r="J3534" s="1">
        <v>60000</v>
      </c>
      <c r="K3534">
        <v>1</v>
      </c>
      <c r="L3534">
        <v>6.8</v>
      </c>
      <c r="M3534">
        <v>6</v>
      </c>
      <c r="N3534" s="3">
        <v>336331.17237400002</v>
      </c>
      <c r="O3534" s="3">
        <v>127600</v>
      </c>
      <c r="P3534" s="7">
        <f>(N3534-O3534)/N3534*100</f>
        <v>62.061203218443019</v>
      </c>
    </row>
    <row r="3535" spans="1:16" x14ac:dyDescent="0.35">
      <c r="A3535" t="s">
        <v>994</v>
      </c>
      <c r="B3535" t="s">
        <v>90</v>
      </c>
      <c r="C3535" t="s">
        <v>187</v>
      </c>
      <c r="D3535" t="s">
        <v>189</v>
      </c>
      <c r="E3535" t="s">
        <v>4</v>
      </c>
      <c r="F3535" t="s">
        <v>0</v>
      </c>
      <c r="G3535" s="6">
        <v>11</v>
      </c>
      <c r="H3535" t="s">
        <v>3</v>
      </c>
      <c r="I3535" t="s">
        <v>23</v>
      </c>
      <c r="J3535" s="1">
        <v>57497</v>
      </c>
      <c r="K3535">
        <v>1</v>
      </c>
      <c r="L3535">
        <v>6.8</v>
      </c>
      <c r="M3535">
        <v>7.6</v>
      </c>
      <c r="N3535" s="3">
        <v>394408.98835200001</v>
      </c>
      <c r="O3535" s="3">
        <v>123200</v>
      </c>
      <c r="P3535" s="7">
        <f>(N3535-O3535)/N3535*100</f>
        <v>68.763389365242574</v>
      </c>
    </row>
    <row r="3536" spans="1:16" x14ac:dyDescent="0.35">
      <c r="A3536" t="s">
        <v>994</v>
      </c>
      <c r="B3536" t="s">
        <v>90</v>
      </c>
      <c r="C3536" t="s">
        <v>187</v>
      </c>
      <c r="D3536" t="s">
        <v>189</v>
      </c>
      <c r="E3536" t="s">
        <v>4</v>
      </c>
      <c r="F3536" t="s">
        <v>0</v>
      </c>
      <c r="G3536" s="6">
        <v>11</v>
      </c>
      <c r="H3536" t="s">
        <v>3</v>
      </c>
      <c r="I3536" t="s">
        <v>20</v>
      </c>
      <c r="J3536" s="1">
        <v>49865</v>
      </c>
      <c r="K3536">
        <v>2</v>
      </c>
      <c r="L3536">
        <v>6.8</v>
      </c>
      <c r="M3536">
        <v>3.8</v>
      </c>
      <c r="N3536" s="3">
        <v>394408.98835200001</v>
      </c>
      <c r="O3536" s="3">
        <v>145200</v>
      </c>
      <c r="P3536" s="7">
        <f>(N3536-O3536)/N3536*100</f>
        <v>63.185423180464461</v>
      </c>
    </row>
    <row r="3537" spans="1:16" x14ac:dyDescent="0.35">
      <c r="A3537" t="s">
        <v>1009</v>
      </c>
      <c r="B3537" t="s">
        <v>90</v>
      </c>
      <c r="C3537" t="s">
        <v>97</v>
      </c>
      <c r="D3537" t="s">
        <v>199</v>
      </c>
      <c r="E3537" t="s">
        <v>14</v>
      </c>
      <c r="F3537" t="s">
        <v>10</v>
      </c>
      <c r="G3537" s="6">
        <v>7</v>
      </c>
      <c r="H3537" t="s">
        <v>3</v>
      </c>
      <c r="I3537" t="s">
        <v>23</v>
      </c>
      <c r="J3537" s="1">
        <v>90000</v>
      </c>
      <c r="K3537">
        <v>2</v>
      </c>
      <c r="L3537">
        <v>3.8</v>
      </c>
      <c r="M3537">
        <v>5.7</v>
      </c>
      <c r="N3537" s="3">
        <v>1076181.7397400001</v>
      </c>
      <c r="O3537" s="3">
        <v>356800</v>
      </c>
      <c r="P3537" s="7">
        <f>(N3537-O3537)/N3537*100</f>
        <v>66.845748554867598</v>
      </c>
    </row>
    <row r="3538" spans="1:16" x14ac:dyDescent="0.35">
      <c r="A3538" t="s">
        <v>994</v>
      </c>
      <c r="B3538" t="s">
        <v>90</v>
      </c>
      <c r="C3538" t="s">
        <v>187</v>
      </c>
      <c r="D3538" t="s">
        <v>189</v>
      </c>
      <c r="E3538" t="s">
        <v>4</v>
      </c>
      <c r="F3538" t="s">
        <v>0</v>
      </c>
      <c r="G3538" s="6">
        <v>7</v>
      </c>
      <c r="H3538" t="s">
        <v>3</v>
      </c>
      <c r="I3538" t="s">
        <v>1</v>
      </c>
      <c r="J3538" s="1">
        <v>37000</v>
      </c>
      <c r="K3538">
        <v>1</v>
      </c>
      <c r="L3538">
        <v>6.8</v>
      </c>
      <c r="M3538">
        <v>6.6</v>
      </c>
      <c r="N3538" s="3">
        <v>394408.98835200001</v>
      </c>
      <c r="O3538" s="3">
        <v>233518</v>
      </c>
      <c r="P3538" s="7">
        <f>(N3538-O3538)/N3538*100</f>
        <v>40.79293147559023</v>
      </c>
    </row>
    <row r="3539" spans="1:16" x14ac:dyDescent="0.35">
      <c r="A3539" t="s">
        <v>750</v>
      </c>
      <c r="B3539" t="s">
        <v>90</v>
      </c>
      <c r="C3539" t="s">
        <v>95</v>
      </c>
      <c r="D3539" t="s">
        <v>103</v>
      </c>
      <c r="E3539" t="s">
        <v>4</v>
      </c>
      <c r="F3539" t="s">
        <v>0</v>
      </c>
      <c r="G3539" s="6">
        <v>12</v>
      </c>
      <c r="H3539" t="s">
        <v>3</v>
      </c>
      <c r="I3539" t="s">
        <v>18</v>
      </c>
      <c r="J3539" s="1">
        <v>56000</v>
      </c>
      <c r="K3539">
        <v>1</v>
      </c>
      <c r="L3539">
        <v>6.8</v>
      </c>
      <c r="M3539">
        <v>7.2</v>
      </c>
      <c r="N3539" s="3">
        <v>475198.2</v>
      </c>
      <c r="O3539" s="3">
        <v>118800</v>
      </c>
      <c r="P3539" s="7">
        <f>(N3539-O3539)/N3539*100</f>
        <v>74.999905302671593</v>
      </c>
    </row>
    <row r="3540" spans="1:16" x14ac:dyDescent="0.35">
      <c r="A3540" t="s">
        <v>685</v>
      </c>
      <c r="B3540" t="s">
        <v>90</v>
      </c>
      <c r="C3540" t="s">
        <v>102</v>
      </c>
      <c r="D3540" t="s">
        <v>114</v>
      </c>
      <c r="E3540" t="s">
        <v>4</v>
      </c>
      <c r="F3540" t="s">
        <v>0</v>
      </c>
      <c r="G3540" s="6">
        <v>6</v>
      </c>
      <c r="H3540" t="s">
        <v>3</v>
      </c>
      <c r="I3540" t="s">
        <v>1</v>
      </c>
      <c r="J3540" s="1">
        <v>15000</v>
      </c>
      <c r="K3540">
        <v>1</v>
      </c>
      <c r="L3540">
        <v>6.8</v>
      </c>
      <c r="M3540">
        <v>9.1999999999999993</v>
      </c>
      <c r="N3540" s="3">
        <v>383921.65574800002</v>
      </c>
      <c r="O3540" s="3">
        <v>189200</v>
      </c>
      <c r="P3540" s="7">
        <f>(N3540-O3540)/N3540*100</f>
        <v>50.719112306551459</v>
      </c>
    </row>
    <row r="3541" spans="1:16" x14ac:dyDescent="0.35">
      <c r="A3541" t="s">
        <v>1162</v>
      </c>
      <c r="B3541" t="s">
        <v>90</v>
      </c>
      <c r="C3541" t="s">
        <v>165</v>
      </c>
      <c r="D3541" t="s">
        <v>189</v>
      </c>
      <c r="E3541" t="s">
        <v>4</v>
      </c>
      <c r="F3541" t="s">
        <v>0</v>
      </c>
      <c r="G3541" s="6">
        <v>12</v>
      </c>
      <c r="H3541" t="s">
        <v>3</v>
      </c>
      <c r="I3541" t="s">
        <v>23</v>
      </c>
      <c r="J3541" s="1">
        <v>72643</v>
      </c>
      <c r="K3541">
        <v>1</v>
      </c>
      <c r="L3541">
        <v>6.8</v>
      </c>
      <c r="M3541">
        <v>9.1999999999999993</v>
      </c>
      <c r="N3541" s="3">
        <v>378849.93839999998</v>
      </c>
      <c r="O3541" s="3">
        <v>96800.88</v>
      </c>
      <c r="P3541" s="7">
        <f>(N3541-O3541)/N3541*100</f>
        <v>74.448753929109785</v>
      </c>
    </row>
    <row r="3542" spans="1:16" x14ac:dyDescent="0.35">
      <c r="A3542" t="s">
        <v>1005</v>
      </c>
      <c r="B3542" t="s">
        <v>90</v>
      </c>
      <c r="C3542" t="s">
        <v>99</v>
      </c>
      <c r="D3542" t="s">
        <v>189</v>
      </c>
      <c r="E3542" t="s">
        <v>4</v>
      </c>
      <c r="F3542" t="s">
        <v>0</v>
      </c>
      <c r="G3542" s="6">
        <v>8</v>
      </c>
      <c r="H3542" t="s">
        <v>13</v>
      </c>
      <c r="I3542" t="s">
        <v>43</v>
      </c>
      <c r="J3542" s="1">
        <v>47653</v>
      </c>
      <c r="K3542">
        <v>1</v>
      </c>
      <c r="L3542">
        <v>6.8</v>
      </c>
      <c r="M3542">
        <v>5.2</v>
      </c>
      <c r="N3542" s="3">
        <v>463669.617616</v>
      </c>
      <c r="O3542" s="3">
        <v>278838</v>
      </c>
      <c r="P3542" s="7">
        <f>(N3542-O3542)/N3542*100</f>
        <v>39.862783886149103</v>
      </c>
    </row>
    <row r="3543" spans="1:16" x14ac:dyDescent="0.35">
      <c r="A3543" t="s">
        <v>1163</v>
      </c>
      <c r="B3543" t="s">
        <v>90</v>
      </c>
      <c r="C3543" t="s">
        <v>97</v>
      </c>
      <c r="D3543" t="s">
        <v>439</v>
      </c>
      <c r="E3543" t="s">
        <v>14</v>
      </c>
      <c r="F3543" t="s">
        <v>0</v>
      </c>
      <c r="G3543" s="6">
        <v>7</v>
      </c>
      <c r="H3543" t="s">
        <v>13</v>
      </c>
      <c r="I3543" t="s">
        <v>1</v>
      </c>
      <c r="J3543" s="1">
        <v>47000</v>
      </c>
      <c r="K3543">
        <v>1</v>
      </c>
      <c r="L3543">
        <v>6.7</v>
      </c>
      <c r="M3543">
        <v>7</v>
      </c>
      <c r="N3543" s="3">
        <v>1043360.5838500001</v>
      </c>
      <c r="O3543" s="3">
        <v>396679.92</v>
      </c>
      <c r="P3543" s="7">
        <f>(N3543-O3543)/N3543*100</f>
        <v>61.98055340213724</v>
      </c>
    </row>
    <row r="3544" spans="1:16" x14ac:dyDescent="0.35">
      <c r="A3544" t="s">
        <v>1027</v>
      </c>
      <c r="B3544" t="s">
        <v>90</v>
      </c>
      <c r="C3544" t="s">
        <v>146</v>
      </c>
      <c r="D3544" t="s">
        <v>98</v>
      </c>
      <c r="E3544" t="s">
        <v>4</v>
      </c>
      <c r="F3544" t="s">
        <v>0</v>
      </c>
      <c r="G3544" s="6">
        <v>8</v>
      </c>
      <c r="H3544" t="s">
        <v>3</v>
      </c>
      <c r="I3544" t="s">
        <v>20</v>
      </c>
      <c r="J3544" s="1">
        <v>37000</v>
      </c>
      <c r="K3544">
        <v>1</v>
      </c>
      <c r="L3544">
        <v>6.8</v>
      </c>
      <c r="M3544">
        <v>4.8</v>
      </c>
      <c r="N3544" s="3">
        <v>436340</v>
      </c>
      <c r="O3544" s="3">
        <v>189200</v>
      </c>
      <c r="P3544" s="7">
        <f>(N3544-O3544)/N3544*100</f>
        <v>56.639317963056335</v>
      </c>
    </row>
    <row r="3545" spans="1:16" x14ac:dyDescent="0.35">
      <c r="A3545" t="s">
        <v>1161</v>
      </c>
      <c r="B3545" t="s">
        <v>90</v>
      </c>
      <c r="C3545" t="s">
        <v>99</v>
      </c>
      <c r="D3545" t="s">
        <v>440</v>
      </c>
      <c r="E3545" t="s">
        <v>4</v>
      </c>
      <c r="F3545" t="s">
        <v>142</v>
      </c>
      <c r="G3545" s="6">
        <v>11</v>
      </c>
      <c r="H3545" t="s">
        <v>3</v>
      </c>
      <c r="I3545" t="s">
        <v>1</v>
      </c>
      <c r="J3545" s="1">
        <v>90000</v>
      </c>
      <c r="K3545">
        <v>1</v>
      </c>
      <c r="L3545">
        <v>6.4</v>
      </c>
      <c r="M3545">
        <v>5.8</v>
      </c>
      <c r="N3545" s="3">
        <v>702718.38418399997</v>
      </c>
      <c r="O3545" s="3">
        <v>242550</v>
      </c>
      <c r="P3545" s="7">
        <f>(N3545-O3545)/N3545*100</f>
        <v>65.484039487361599</v>
      </c>
    </row>
    <row r="3546" spans="1:16" x14ac:dyDescent="0.35">
      <c r="A3546" t="s">
        <v>1005</v>
      </c>
      <c r="B3546" t="s">
        <v>90</v>
      </c>
      <c r="C3546" t="s">
        <v>99</v>
      </c>
      <c r="D3546" t="s">
        <v>189</v>
      </c>
      <c r="E3546" t="s">
        <v>4</v>
      </c>
      <c r="F3546" t="s">
        <v>0</v>
      </c>
      <c r="G3546" s="6">
        <v>12</v>
      </c>
      <c r="H3546" t="s">
        <v>3</v>
      </c>
      <c r="I3546" t="s">
        <v>441</v>
      </c>
      <c r="J3546" s="1">
        <v>85700</v>
      </c>
      <c r="K3546">
        <v>2</v>
      </c>
      <c r="L3546">
        <v>5.7</v>
      </c>
      <c r="M3546">
        <v>5.6</v>
      </c>
      <c r="N3546" s="3">
        <v>463669.617616</v>
      </c>
      <c r="O3546" s="3">
        <v>145200</v>
      </c>
      <c r="P3546" s="7">
        <f>(N3546-O3546)/N3546*100</f>
        <v>68.684599015445698</v>
      </c>
    </row>
    <row r="3547" spans="1:16" x14ac:dyDescent="0.35">
      <c r="A3547" t="s">
        <v>1127</v>
      </c>
      <c r="B3547" t="s">
        <v>90</v>
      </c>
      <c r="C3547" t="s">
        <v>442</v>
      </c>
      <c r="D3547" t="s">
        <v>101</v>
      </c>
      <c r="E3547" t="s">
        <v>4</v>
      </c>
      <c r="F3547" t="s">
        <v>0</v>
      </c>
      <c r="G3547" s="6">
        <v>9</v>
      </c>
      <c r="H3547" t="s">
        <v>3</v>
      </c>
      <c r="I3547" t="s">
        <v>20</v>
      </c>
      <c r="J3547" s="1">
        <v>46000</v>
      </c>
      <c r="K3547">
        <v>2</v>
      </c>
      <c r="L3547">
        <v>6.8</v>
      </c>
      <c r="M3547">
        <v>6</v>
      </c>
      <c r="N3547" s="3">
        <v>435033.28196200001</v>
      </c>
      <c r="O3547" s="3">
        <v>189200</v>
      </c>
      <c r="P3547" s="7">
        <f>(N3547-O3547)/N3547*100</f>
        <v>56.509074628334631</v>
      </c>
    </row>
    <row r="3548" spans="1:16" x14ac:dyDescent="0.35">
      <c r="A3548" t="s">
        <v>773</v>
      </c>
      <c r="B3548" t="s">
        <v>90</v>
      </c>
      <c r="C3548" t="s">
        <v>118</v>
      </c>
      <c r="D3548" t="s">
        <v>220</v>
      </c>
      <c r="E3548" t="s">
        <v>14</v>
      </c>
      <c r="F3548" t="s">
        <v>0</v>
      </c>
      <c r="G3548" s="6">
        <v>8</v>
      </c>
      <c r="H3548" t="s">
        <v>3</v>
      </c>
      <c r="I3548" t="s">
        <v>12</v>
      </c>
      <c r="J3548" s="1">
        <v>57000</v>
      </c>
      <c r="K3548">
        <v>1</v>
      </c>
      <c r="L3548">
        <v>4.8</v>
      </c>
      <c r="M3548">
        <v>4.5999999999999996</v>
      </c>
      <c r="N3548" s="3">
        <v>653057.37393799995</v>
      </c>
      <c r="O3548" s="3">
        <v>309884.08</v>
      </c>
      <c r="P3548" s="7">
        <f>(N3548-O3548)/N3548*100</f>
        <v>52.548720469785273</v>
      </c>
    </row>
    <row r="3549" spans="1:16" x14ac:dyDescent="0.35">
      <c r="A3549" t="s">
        <v>991</v>
      </c>
      <c r="B3549" t="s">
        <v>90</v>
      </c>
      <c r="C3549" t="s">
        <v>122</v>
      </c>
      <c r="D3549" t="s">
        <v>189</v>
      </c>
      <c r="E3549" t="s">
        <v>4</v>
      </c>
      <c r="F3549" t="s">
        <v>0</v>
      </c>
      <c r="G3549" s="6">
        <v>9</v>
      </c>
      <c r="H3549" t="s">
        <v>3</v>
      </c>
      <c r="I3549" t="s">
        <v>17</v>
      </c>
      <c r="J3549" s="1">
        <v>43000</v>
      </c>
      <c r="K3549">
        <v>1</v>
      </c>
      <c r="L3549">
        <v>4.5</v>
      </c>
      <c r="M3549">
        <v>4.5999999999999996</v>
      </c>
      <c r="N3549" s="3">
        <v>490492</v>
      </c>
      <c r="O3549" s="3">
        <v>184800</v>
      </c>
      <c r="P3549" s="7">
        <f>(N3549-O3549)/N3549*100</f>
        <v>62.323544522642571</v>
      </c>
    </row>
    <row r="3550" spans="1:16" x14ac:dyDescent="0.35">
      <c r="A3550" t="s">
        <v>1161</v>
      </c>
      <c r="B3550" t="s">
        <v>90</v>
      </c>
      <c r="C3550" t="s">
        <v>99</v>
      </c>
      <c r="D3550" t="s">
        <v>440</v>
      </c>
      <c r="E3550" t="s">
        <v>4</v>
      </c>
      <c r="F3550" t="s">
        <v>142</v>
      </c>
      <c r="G3550" s="6">
        <v>9</v>
      </c>
      <c r="H3550" t="s">
        <v>3</v>
      </c>
      <c r="I3550" t="s">
        <v>12</v>
      </c>
      <c r="J3550" s="1">
        <v>57000</v>
      </c>
      <c r="K3550">
        <v>1</v>
      </c>
      <c r="L3550">
        <v>6.4</v>
      </c>
      <c r="M3550">
        <v>8.6</v>
      </c>
      <c r="N3550" s="3">
        <v>702718.38418399997</v>
      </c>
      <c r="O3550" s="3">
        <v>256128</v>
      </c>
      <c r="P3550" s="7">
        <f>(N3550-O3550)/N3550*100</f>
        <v>63.551828760333763</v>
      </c>
    </row>
    <row r="3551" spans="1:16" x14ac:dyDescent="0.35">
      <c r="A3551" t="s">
        <v>678</v>
      </c>
      <c r="B3551" t="s">
        <v>90</v>
      </c>
      <c r="C3551" t="s">
        <v>97</v>
      </c>
      <c r="D3551" t="s">
        <v>98</v>
      </c>
      <c r="E3551" t="s">
        <v>14</v>
      </c>
      <c r="F3551" t="s">
        <v>0</v>
      </c>
      <c r="G3551" s="6">
        <v>10</v>
      </c>
      <c r="H3551" t="s">
        <v>3</v>
      </c>
      <c r="I3551" t="s">
        <v>43</v>
      </c>
      <c r="J3551" s="1">
        <v>59000</v>
      </c>
      <c r="K3551">
        <v>1</v>
      </c>
      <c r="L3551">
        <v>6.8</v>
      </c>
      <c r="M3551">
        <v>6.4</v>
      </c>
      <c r="N3551" s="3">
        <v>750203.95962700003</v>
      </c>
      <c r="O3551" s="3">
        <v>274288</v>
      </c>
      <c r="P3551" s="7">
        <f>(N3551-O3551)/N3551*100</f>
        <v>63.438209505535603</v>
      </c>
    </row>
    <row r="3552" spans="1:16" x14ac:dyDescent="0.35">
      <c r="A3552" t="s">
        <v>1127</v>
      </c>
      <c r="B3552" t="s">
        <v>90</v>
      </c>
      <c r="C3552" t="s">
        <v>442</v>
      </c>
      <c r="D3552" t="s">
        <v>101</v>
      </c>
      <c r="E3552" t="s">
        <v>4</v>
      </c>
      <c r="F3552" t="s">
        <v>0</v>
      </c>
      <c r="G3552" s="6">
        <v>8</v>
      </c>
      <c r="H3552" t="s">
        <v>3</v>
      </c>
      <c r="I3552" t="s">
        <v>12</v>
      </c>
      <c r="J3552" s="1">
        <v>65854</v>
      </c>
      <c r="K3552">
        <v>1</v>
      </c>
      <c r="L3552">
        <v>6.4</v>
      </c>
      <c r="M3552">
        <v>4.8</v>
      </c>
      <c r="N3552" s="3">
        <v>435033.28196200001</v>
      </c>
      <c r="O3552" s="3">
        <v>184800</v>
      </c>
      <c r="P3552" s="7">
        <f>(N3552-O3552)/N3552*100</f>
        <v>57.520491497443125</v>
      </c>
    </row>
    <row r="3553" spans="1:16" x14ac:dyDescent="0.35">
      <c r="A3553" t="s">
        <v>680</v>
      </c>
      <c r="B3553" t="s">
        <v>90</v>
      </c>
      <c r="C3553" t="s">
        <v>102</v>
      </c>
      <c r="D3553" t="s">
        <v>103</v>
      </c>
      <c r="E3553" t="s">
        <v>4</v>
      </c>
      <c r="F3553" t="s">
        <v>0</v>
      </c>
      <c r="G3553" s="6">
        <v>11</v>
      </c>
      <c r="H3553" t="s">
        <v>3</v>
      </c>
      <c r="I3553" t="s">
        <v>12</v>
      </c>
      <c r="J3553" s="1">
        <v>105230</v>
      </c>
      <c r="K3553">
        <v>2</v>
      </c>
      <c r="L3553">
        <v>6.3</v>
      </c>
      <c r="M3553">
        <v>5.6</v>
      </c>
      <c r="N3553" s="3">
        <v>336331.17237400002</v>
      </c>
      <c r="O3553" s="3">
        <v>127600</v>
      </c>
      <c r="P3553" s="7">
        <f>(N3553-O3553)/N3553*100</f>
        <v>62.061203218443019</v>
      </c>
    </row>
    <row r="3554" spans="1:16" x14ac:dyDescent="0.35">
      <c r="A3554" t="s">
        <v>680</v>
      </c>
      <c r="B3554" t="s">
        <v>90</v>
      </c>
      <c r="C3554" t="s">
        <v>102</v>
      </c>
      <c r="D3554" t="s">
        <v>103</v>
      </c>
      <c r="E3554" t="s">
        <v>4</v>
      </c>
      <c r="F3554" t="s">
        <v>0</v>
      </c>
      <c r="G3554" s="6">
        <v>11</v>
      </c>
      <c r="H3554" t="s">
        <v>3</v>
      </c>
      <c r="I3554" t="s">
        <v>37</v>
      </c>
      <c r="J3554" s="1">
        <v>34000</v>
      </c>
      <c r="K3554">
        <v>1</v>
      </c>
      <c r="L3554">
        <v>6.8</v>
      </c>
      <c r="M3554">
        <v>7.8</v>
      </c>
      <c r="N3554" s="3">
        <v>336331.17237400002</v>
      </c>
      <c r="O3554" s="3">
        <v>101200</v>
      </c>
      <c r="P3554" s="7">
        <f>(N3554-O3554)/N3554*100</f>
        <v>69.91060944910997</v>
      </c>
    </row>
    <row r="3555" spans="1:16" x14ac:dyDescent="0.35">
      <c r="A3555" t="s">
        <v>680</v>
      </c>
      <c r="B3555" t="s">
        <v>90</v>
      </c>
      <c r="C3555" t="s">
        <v>102</v>
      </c>
      <c r="D3555" t="s">
        <v>103</v>
      </c>
      <c r="E3555" t="s">
        <v>4</v>
      </c>
      <c r="F3555" t="s">
        <v>0</v>
      </c>
      <c r="G3555" s="6">
        <v>11</v>
      </c>
      <c r="H3555" t="s">
        <v>3</v>
      </c>
      <c r="I3555" t="s">
        <v>20</v>
      </c>
      <c r="J3555" s="1">
        <v>60000</v>
      </c>
      <c r="K3555">
        <v>2</v>
      </c>
      <c r="L3555">
        <v>6.8</v>
      </c>
      <c r="M3555">
        <v>3.4</v>
      </c>
      <c r="N3555" s="3">
        <v>336331.17237400002</v>
      </c>
      <c r="O3555" s="3">
        <v>158400</v>
      </c>
      <c r="P3555" s="7">
        <f>(N3555-O3555)/N3555*100</f>
        <v>52.903562615998226</v>
      </c>
    </row>
    <row r="3556" spans="1:16" x14ac:dyDescent="0.35">
      <c r="A3556" t="s">
        <v>680</v>
      </c>
      <c r="B3556" t="s">
        <v>90</v>
      </c>
      <c r="C3556" t="s">
        <v>102</v>
      </c>
      <c r="D3556" t="s">
        <v>103</v>
      </c>
      <c r="E3556" t="s">
        <v>4</v>
      </c>
      <c r="F3556" t="s">
        <v>0</v>
      </c>
      <c r="G3556" s="6">
        <v>11</v>
      </c>
      <c r="H3556" t="s">
        <v>3</v>
      </c>
      <c r="I3556" t="s">
        <v>20</v>
      </c>
      <c r="J3556" s="1">
        <v>61000</v>
      </c>
      <c r="K3556">
        <v>2</v>
      </c>
      <c r="L3556">
        <v>6.8</v>
      </c>
      <c r="M3556">
        <v>6.4</v>
      </c>
      <c r="N3556" s="3">
        <v>336331.17237400002</v>
      </c>
      <c r="O3556" s="3">
        <v>114400</v>
      </c>
      <c r="P3556" s="7">
        <f>(N3556-O3556)/N3556*100</f>
        <v>65.985906333776484</v>
      </c>
    </row>
    <row r="3557" spans="1:16" x14ac:dyDescent="0.35">
      <c r="A3557" t="s">
        <v>1005</v>
      </c>
      <c r="B3557" t="s">
        <v>90</v>
      </c>
      <c r="C3557" t="s">
        <v>99</v>
      </c>
      <c r="D3557" t="s">
        <v>189</v>
      </c>
      <c r="E3557" t="s">
        <v>4</v>
      </c>
      <c r="F3557" t="s">
        <v>0</v>
      </c>
      <c r="G3557" s="6">
        <v>8</v>
      </c>
      <c r="H3557" t="s">
        <v>13</v>
      </c>
      <c r="I3557" t="s">
        <v>18</v>
      </c>
      <c r="J3557" s="1">
        <v>19000</v>
      </c>
      <c r="K3557">
        <v>1</v>
      </c>
      <c r="L3557">
        <v>5.5</v>
      </c>
      <c r="M3557">
        <v>3.8</v>
      </c>
      <c r="N3557" s="3">
        <v>463669.617616</v>
      </c>
      <c r="O3557" s="3">
        <v>283392</v>
      </c>
      <c r="P3557" s="7">
        <f>(N3557-O3557)/N3557*100</f>
        <v>38.880619037088081</v>
      </c>
    </row>
    <row r="3558" spans="1:16" x14ac:dyDescent="0.35">
      <c r="A3558" t="s">
        <v>1161</v>
      </c>
      <c r="B3558" t="s">
        <v>90</v>
      </c>
      <c r="C3558" t="s">
        <v>99</v>
      </c>
      <c r="D3558" t="s">
        <v>440</v>
      </c>
      <c r="E3558" t="s">
        <v>4</v>
      </c>
      <c r="F3558" t="s">
        <v>142</v>
      </c>
      <c r="G3558" s="6">
        <v>9</v>
      </c>
      <c r="H3558" t="s">
        <v>3</v>
      </c>
      <c r="I3558" t="s">
        <v>12</v>
      </c>
      <c r="J3558" s="1">
        <v>57000</v>
      </c>
      <c r="K3558">
        <v>1</v>
      </c>
      <c r="L3558">
        <v>6.4</v>
      </c>
      <c r="M3558">
        <v>7.2</v>
      </c>
      <c r="N3558" s="3">
        <v>702718.38418399997</v>
      </c>
      <c r="O3558" s="3">
        <v>264292.08</v>
      </c>
      <c r="P3558" s="7">
        <f>(N3558-O3558)/N3558*100</f>
        <v>62.390043302069401</v>
      </c>
    </row>
    <row r="3559" spans="1:16" x14ac:dyDescent="0.35">
      <c r="A3559" t="s">
        <v>730</v>
      </c>
      <c r="B3559" t="s">
        <v>90</v>
      </c>
      <c r="C3559" t="s">
        <v>95</v>
      </c>
      <c r="D3559" t="s">
        <v>175</v>
      </c>
      <c r="E3559" t="s">
        <v>4</v>
      </c>
      <c r="F3559" t="s">
        <v>0</v>
      </c>
      <c r="G3559" s="6">
        <v>8</v>
      </c>
      <c r="H3559" t="s">
        <v>3</v>
      </c>
      <c r="I3559" t="s">
        <v>12</v>
      </c>
      <c r="J3559" s="1">
        <v>56207</v>
      </c>
      <c r="K3559">
        <v>1</v>
      </c>
      <c r="L3559">
        <v>5.3</v>
      </c>
      <c r="M3559">
        <v>4.2</v>
      </c>
      <c r="N3559" s="3">
        <v>505259.4</v>
      </c>
      <c r="O3559" s="3">
        <v>242550</v>
      </c>
      <c r="P3559" s="7">
        <f>(N3559-O3559)/N3559*100</f>
        <v>51.994955462481251</v>
      </c>
    </row>
    <row r="3560" spans="1:16" x14ac:dyDescent="0.35">
      <c r="A3560" t="s">
        <v>994</v>
      </c>
      <c r="B3560" t="s">
        <v>90</v>
      </c>
      <c r="C3560" t="s">
        <v>187</v>
      </c>
      <c r="D3560" t="s">
        <v>189</v>
      </c>
      <c r="E3560" t="s">
        <v>4</v>
      </c>
      <c r="F3560" t="s">
        <v>0</v>
      </c>
      <c r="G3560" s="6">
        <v>11</v>
      </c>
      <c r="H3560" t="s">
        <v>3</v>
      </c>
      <c r="I3560" t="s">
        <v>1</v>
      </c>
      <c r="J3560" s="1">
        <v>45500</v>
      </c>
      <c r="K3560">
        <v>2</v>
      </c>
      <c r="L3560">
        <v>4.5</v>
      </c>
      <c r="M3560">
        <v>7.4</v>
      </c>
      <c r="N3560" s="3">
        <v>394408.98835200001</v>
      </c>
      <c r="O3560" s="3">
        <v>127600</v>
      </c>
      <c r="P3560" s="7">
        <f>(N3560-O3560)/N3560*100</f>
        <v>67.647796128286956</v>
      </c>
    </row>
    <row r="3561" spans="1:16" x14ac:dyDescent="0.35">
      <c r="A3561" t="s">
        <v>696</v>
      </c>
      <c r="B3561" t="s">
        <v>90</v>
      </c>
      <c r="C3561" t="s">
        <v>99</v>
      </c>
      <c r="D3561" t="s">
        <v>133</v>
      </c>
      <c r="E3561" t="s">
        <v>4</v>
      </c>
      <c r="F3561" t="s">
        <v>0</v>
      </c>
      <c r="G3561" s="6">
        <v>8</v>
      </c>
      <c r="H3561" t="s">
        <v>3</v>
      </c>
      <c r="I3561" t="s">
        <v>12</v>
      </c>
      <c r="J3561" s="1">
        <v>93000</v>
      </c>
      <c r="K3561">
        <v>2</v>
      </c>
      <c r="L3561">
        <v>3.8</v>
      </c>
      <c r="M3561">
        <v>9.6999999999999993</v>
      </c>
      <c r="N3561" s="3">
        <v>640982.30000000005</v>
      </c>
      <c r="O3561" s="3">
        <v>256128</v>
      </c>
      <c r="P3561" s="7">
        <f>(N3561-O3561)/N3561*100</f>
        <v>60.041330314425224</v>
      </c>
    </row>
    <row r="3562" spans="1:16" x14ac:dyDescent="0.35">
      <c r="A3562" t="s">
        <v>1034</v>
      </c>
      <c r="B3562" t="s">
        <v>90</v>
      </c>
      <c r="C3562" t="s">
        <v>218</v>
      </c>
      <c r="D3562" t="s">
        <v>444</v>
      </c>
      <c r="E3562" t="s">
        <v>217</v>
      </c>
      <c r="F3562" t="s">
        <v>0</v>
      </c>
      <c r="G3562" s="6">
        <v>7</v>
      </c>
      <c r="H3562" t="s">
        <v>3</v>
      </c>
      <c r="I3562" t="s">
        <v>12</v>
      </c>
      <c r="J3562" s="1">
        <v>100000</v>
      </c>
      <c r="K3562">
        <v>2</v>
      </c>
      <c r="L3562">
        <v>3.5</v>
      </c>
      <c r="M3562">
        <v>4.5999999999999996</v>
      </c>
      <c r="N3562" s="3">
        <v>503628</v>
      </c>
      <c r="O3562" s="3">
        <v>238032</v>
      </c>
      <c r="P3562" s="7">
        <f>(N3562-O3562)/N3562*100</f>
        <v>52.736543639352853</v>
      </c>
    </row>
    <row r="3563" spans="1:16" x14ac:dyDescent="0.35">
      <c r="A3563" t="s">
        <v>1005</v>
      </c>
      <c r="B3563" t="s">
        <v>90</v>
      </c>
      <c r="C3563" t="s">
        <v>99</v>
      </c>
      <c r="D3563" t="s">
        <v>189</v>
      </c>
      <c r="E3563" t="s">
        <v>4</v>
      </c>
      <c r="F3563" t="s">
        <v>0</v>
      </c>
      <c r="G3563" s="6">
        <v>8</v>
      </c>
      <c r="H3563" t="s">
        <v>3</v>
      </c>
      <c r="I3563" t="s">
        <v>12</v>
      </c>
      <c r="J3563" s="1">
        <v>50567</v>
      </c>
      <c r="K3563">
        <v>1</v>
      </c>
      <c r="L3563">
        <v>4.3</v>
      </c>
      <c r="M3563">
        <v>4.8</v>
      </c>
      <c r="N3563" s="3">
        <v>463669.617616</v>
      </c>
      <c r="O3563" s="3">
        <v>274288</v>
      </c>
      <c r="P3563" s="7">
        <f>(N3563-O3563)/N3563*100</f>
        <v>40.844086051987404</v>
      </c>
    </row>
    <row r="3564" spans="1:16" x14ac:dyDescent="0.35">
      <c r="A3564" t="s">
        <v>1008</v>
      </c>
      <c r="B3564" t="s">
        <v>90</v>
      </c>
      <c r="C3564" t="s">
        <v>99</v>
      </c>
      <c r="D3564" t="s">
        <v>220</v>
      </c>
      <c r="E3564" t="s">
        <v>4</v>
      </c>
      <c r="F3564" t="s">
        <v>0</v>
      </c>
      <c r="G3564" s="6">
        <v>10</v>
      </c>
      <c r="H3564" t="s">
        <v>3</v>
      </c>
      <c r="I3564" t="s">
        <v>23</v>
      </c>
      <c r="J3564" s="1">
        <v>55000</v>
      </c>
      <c r="K3564">
        <v>4</v>
      </c>
      <c r="L3564">
        <v>4.5</v>
      </c>
      <c r="M3564">
        <v>5.2</v>
      </c>
      <c r="N3564" s="3">
        <v>536697.58239</v>
      </c>
      <c r="O3564" s="3">
        <v>211200</v>
      </c>
      <c r="P3564" s="7">
        <f>(N3564-O3564)/N3564*100</f>
        <v>60.648229667908574</v>
      </c>
    </row>
    <row r="3565" spans="1:16" x14ac:dyDescent="0.35">
      <c r="A3565" t="s">
        <v>1008</v>
      </c>
      <c r="B3565" t="s">
        <v>90</v>
      </c>
      <c r="C3565" t="s">
        <v>99</v>
      </c>
      <c r="D3565" t="s">
        <v>220</v>
      </c>
      <c r="E3565" t="s">
        <v>4</v>
      </c>
      <c r="F3565" t="s">
        <v>0</v>
      </c>
      <c r="G3565" s="6">
        <v>10</v>
      </c>
      <c r="H3565" t="s">
        <v>3</v>
      </c>
      <c r="I3565" t="s">
        <v>37</v>
      </c>
      <c r="J3565" s="1">
        <v>65000</v>
      </c>
      <c r="K3565">
        <v>1</v>
      </c>
      <c r="L3565">
        <v>4.5</v>
      </c>
      <c r="M3565">
        <v>4.2</v>
      </c>
      <c r="N3565" s="3">
        <v>536697.58239</v>
      </c>
      <c r="O3565" s="3">
        <v>242550</v>
      </c>
      <c r="P3565" s="7">
        <f>(N3565-O3565)/N3565*100</f>
        <v>54.806951259238744</v>
      </c>
    </row>
    <row r="3566" spans="1:16" x14ac:dyDescent="0.35">
      <c r="A3566" t="s">
        <v>1164</v>
      </c>
      <c r="B3566" t="s">
        <v>90</v>
      </c>
      <c r="C3566" t="s">
        <v>203</v>
      </c>
      <c r="D3566" t="s">
        <v>120</v>
      </c>
      <c r="E3566" t="s">
        <v>4</v>
      </c>
      <c r="F3566" t="s">
        <v>0</v>
      </c>
      <c r="G3566" s="6">
        <v>4</v>
      </c>
      <c r="H3566" t="s">
        <v>13</v>
      </c>
      <c r="I3566" t="s">
        <v>1</v>
      </c>
      <c r="J3566" s="1">
        <v>31488</v>
      </c>
      <c r="K3566">
        <v>1</v>
      </c>
      <c r="L3566">
        <v>5.3</v>
      </c>
      <c r="M3566">
        <v>8.1999999999999993</v>
      </c>
      <c r="N3566" s="3">
        <v>566138</v>
      </c>
      <c r="O3566" s="3">
        <v>379950</v>
      </c>
      <c r="P3566" s="7">
        <f>(N3566-O3566)/N3566*100</f>
        <v>32.887387880693396</v>
      </c>
    </row>
    <row r="3567" spans="1:16" x14ac:dyDescent="0.35">
      <c r="A3567" t="s">
        <v>703</v>
      </c>
      <c r="B3567" t="s">
        <v>90</v>
      </c>
      <c r="C3567" t="s">
        <v>99</v>
      </c>
      <c r="D3567" t="s">
        <v>119</v>
      </c>
      <c r="E3567" t="s">
        <v>4</v>
      </c>
      <c r="F3567" t="s">
        <v>10</v>
      </c>
      <c r="G3567" s="6">
        <v>8</v>
      </c>
      <c r="H3567" t="s">
        <v>3</v>
      </c>
      <c r="I3567" t="s">
        <v>12</v>
      </c>
      <c r="J3567" s="1">
        <v>79000</v>
      </c>
      <c r="K3567">
        <v>1</v>
      </c>
      <c r="L3567">
        <v>4</v>
      </c>
      <c r="M3567">
        <v>4.5999999999999996</v>
      </c>
      <c r="N3567" s="3">
        <v>806540.75166900002</v>
      </c>
      <c r="O3567" s="3">
        <v>310800</v>
      </c>
      <c r="P3567" s="7">
        <f>(N3567-O3567)/N3567*100</f>
        <v>61.46505934674078</v>
      </c>
    </row>
    <row r="3568" spans="1:16" x14ac:dyDescent="0.35">
      <c r="A3568" t="s">
        <v>998</v>
      </c>
      <c r="B3568" t="s">
        <v>90</v>
      </c>
      <c r="C3568" t="s">
        <v>200</v>
      </c>
      <c r="D3568" t="s">
        <v>445</v>
      </c>
      <c r="E3568" t="s">
        <v>104</v>
      </c>
      <c r="F3568" t="s">
        <v>10</v>
      </c>
      <c r="G3568" s="6">
        <v>5</v>
      </c>
      <c r="H3568" t="s">
        <v>3</v>
      </c>
      <c r="I3568" t="s">
        <v>1</v>
      </c>
      <c r="J3568" s="1">
        <v>63000</v>
      </c>
      <c r="K3568">
        <v>1</v>
      </c>
      <c r="L3568">
        <v>9.8000000000000007</v>
      </c>
      <c r="M3568">
        <v>7</v>
      </c>
      <c r="N3568" s="3">
        <v>1031249.95643</v>
      </c>
      <c r="O3568" s="3">
        <v>641200</v>
      </c>
      <c r="P3568" s="7">
        <f>(N3568-O3568)/N3568*100</f>
        <v>37.823027676072066</v>
      </c>
    </row>
    <row r="3569" spans="1:16" x14ac:dyDescent="0.35">
      <c r="A3569" t="s">
        <v>998</v>
      </c>
      <c r="B3569" t="s">
        <v>90</v>
      </c>
      <c r="C3569" t="s">
        <v>200</v>
      </c>
      <c r="D3569" t="s">
        <v>445</v>
      </c>
      <c r="E3569" t="s">
        <v>104</v>
      </c>
      <c r="F3569" t="s">
        <v>10</v>
      </c>
      <c r="G3569" s="6">
        <v>3</v>
      </c>
      <c r="H3569" t="s">
        <v>3</v>
      </c>
      <c r="I3569" t="s">
        <v>18</v>
      </c>
      <c r="J3569" s="1">
        <v>45000</v>
      </c>
      <c r="K3569">
        <v>1</v>
      </c>
      <c r="L3569">
        <v>3.3</v>
      </c>
      <c r="M3569">
        <v>9.9</v>
      </c>
      <c r="N3569" s="3">
        <v>1031249.95643</v>
      </c>
      <c r="O3569" s="3">
        <v>690000</v>
      </c>
      <c r="P3569" s="7">
        <f>(N3569-O3569)/N3569*100</f>
        <v>33.090906264020163</v>
      </c>
    </row>
    <row r="3570" spans="1:16" x14ac:dyDescent="0.35">
      <c r="A3570" t="s">
        <v>991</v>
      </c>
      <c r="B3570" t="s">
        <v>90</v>
      </c>
      <c r="C3570" t="s">
        <v>122</v>
      </c>
      <c r="D3570" t="s">
        <v>189</v>
      </c>
      <c r="E3570" t="s">
        <v>4</v>
      </c>
      <c r="F3570" t="s">
        <v>0</v>
      </c>
      <c r="G3570" s="6">
        <v>6</v>
      </c>
      <c r="H3570" t="s">
        <v>3</v>
      </c>
      <c r="I3570" t="s">
        <v>1</v>
      </c>
      <c r="J3570" s="1">
        <v>82000</v>
      </c>
      <c r="K3570">
        <v>1</v>
      </c>
      <c r="L3570">
        <v>7.1</v>
      </c>
      <c r="M3570">
        <v>6.7</v>
      </c>
      <c r="N3570" s="3">
        <v>490492</v>
      </c>
      <c r="O3570" s="3">
        <v>231713.52</v>
      </c>
      <c r="P3570" s="7">
        <f>(N3570-O3570)/N3570*100</f>
        <v>52.758960390791287</v>
      </c>
    </row>
    <row r="3571" spans="1:16" x14ac:dyDescent="0.35">
      <c r="A3571" t="s">
        <v>752</v>
      </c>
      <c r="B3571" t="s">
        <v>90</v>
      </c>
      <c r="C3571" t="s">
        <v>118</v>
      </c>
      <c r="D3571" t="s">
        <v>98</v>
      </c>
      <c r="E3571" t="s">
        <v>14</v>
      </c>
      <c r="F3571" t="s">
        <v>0</v>
      </c>
      <c r="G3571" s="6">
        <v>8</v>
      </c>
      <c r="H3571" t="s">
        <v>3</v>
      </c>
      <c r="I3571" t="s">
        <v>1</v>
      </c>
      <c r="J3571" s="1">
        <v>70000</v>
      </c>
      <c r="K3571">
        <v>1</v>
      </c>
      <c r="L3571">
        <v>4.3</v>
      </c>
      <c r="M3571">
        <v>7.4</v>
      </c>
      <c r="N3571" s="3">
        <v>741508</v>
      </c>
      <c r="O3571" s="3">
        <v>274039.68516232003</v>
      </c>
      <c r="P3571" s="7">
        <f>(N3571-O3571)/N3571*100</f>
        <v>63.042922643812339</v>
      </c>
    </row>
    <row r="3572" spans="1:16" x14ac:dyDescent="0.35">
      <c r="A3572" t="s">
        <v>703</v>
      </c>
      <c r="B3572" t="s">
        <v>90</v>
      </c>
      <c r="C3572" t="s">
        <v>99</v>
      </c>
      <c r="D3572" t="s">
        <v>119</v>
      </c>
      <c r="E3572" t="s">
        <v>4</v>
      </c>
      <c r="F3572" t="s">
        <v>10</v>
      </c>
      <c r="G3572" s="6">
        <v>8</v>
      </c>
      <c r="H3572" t="s">
        <v>3</v>
      </c>
      <c r="I3572" t="s">
        <v>12</v>
      </c>
      <c r="J3572" s="1">
        <v>75000</v>
      </c>
      <c r="K3572">
        <v>1</v>
      </c>
      <c r="L3572">
        <v>9.9</v>
      </c>
      <c r="M3572">
        <v>9.5</v>
      </c>
      <c r="N3572" s="3">
        <v>806540.75166900002</v>
      </c>
      <c r="O3572" s="3">
        <v>247072</v>
      </c>
      <c r="P3572" s="7">
        <f>(N3572-O3572)/N3572*100</f>
        <v>69.366457988796455</v>
      </c>
    </row>
    <row r="3573" spans="1:16" x14ac:dyDescent="0.35">
      <c r="A3573" t="s">
        <v>998</v>
      </c>
      <c r="B3573" t="s">
        <v>90</v>
      </c>
      <c r="C3573" t="s">
        <v>200</v>
      </c>
      <c r="D3573" t="s">
        <v>445</v>
      </c>
      <c r="E3573" t="s">
        <v>104</v>
      </c>
      <c r="F3573" t="s">
        <v>10</v>
      </c>
      <c r="G3573" s="6">
        <v>6</v>
      </c>
      <c r="H3573" t="s">
        <v>3</v>
      </c>
      <c r="I3573" t="s">
        <v>1</v>
      </c>
      <c r="J3573" s="1">
        <v>84000</v>
      </c>
      <c r="K3573">
        <v>1</v>
      </c>
      <c r="L3573">
        <v>9.5</v>
      </c>
      <c r="M3573">
        <v>5.4</v>
      </c>
      <c r="N3573" s="3">
        <v>1031249.95643</v>
      </c>
      <c r="O3573" s="3">
        <v>511438</v>
      </c>
      <c r="P3573" s="7">
        <f>(N3573-O3573)/N3573*100</f>
        <v>50.406010025881073</v>
      </c>
    </row>
    <row r="3574" spans="1:16" x14ac:dyDescent="0.35">
      <c r="A3574" t="s">
        <v>703</v>
      </c>
      <c r="B3574" t="s">
        <v>90</v>
      </c>
      <c r="C3574" t="s">
        <v>99</v>
      </c>
      <c r="D3574" t="s">
        <v>119</v>
      </c>
      <c r="E3574" t="s">
        <v>4</v>
      </c>
      <c r="F3574" t="s">
        <v>10</v>
      </c>
      <c r="G3574" s="6">
        <v>6</v>
      </c>
      <c r="H3574" t="s">
        <v>3</v>
      </c>
      <c r="I3574" t="s">
        <v>1</v>
      </c>
      <c r="J3574" s="1">
        <v>42305</v>
      </c>
      <c r="K3574">
        <v>1</v>
      </c>
      <c r="L3574">
        <v>5</v>
      </c>
      <c r="M3574">
        <v>4.2</v>
      </c>
      <c r="N3574" s="3">
        <v>806540.75166900002</v>
      </c>
      <c r="O3574" s="3">
        <v>340193.92</v>
      </c>
      <c r="P3574" s="7">
        <f>(N3574-O3574)/N3574*100</f>
        <v>57.820616094595835</v>
      </c>
    </row>
    <row r="3575" spans="1:16" x14ac:dyDescent="0.35">
      <c r="A3575" t="s">
        <v>1053</v>
      </c>
      <c r="B3575" t="s">
        <v>90</v>
      </c>
      <c r="C3575" t="s">
        <v>91</v>
      </c>
      <c r="D3575" t="s">
        <v>121</v>
      </c>
      <c r="E3575" t="s">
        <v>14</v>
      </c>
      <c r="F3575" t="s">
        <v>0</v>
      </c>
      <c r="G3575" s="6">
        <v>4</v>
      </c>
      <c r="H3575" t="s">
        <v>3</v>
      </c>
      <c r="I3575" t="s">
        <v>1</v>
      </c>
      <c r="J3575" s="1">
        <v>20991</v>
      </c>
      <c r="K3575">
        <v>1</v>
      </c>
      <c r="L3575">
        <v>6.1</v>
      </c>
      <c r="M3575">
        <v>7.1</v>
      </c>
      <c r="N3575" s="3">
        <v>1014511.9811100001</v>
      </c>
      <c r="O3575" s="3">
        <v>640228.07999999996</v>
      </c>
      <c r="P3575" s="7">
        <f>(N3575-O3575)/N3575*100</f>
        <v>36.892999597746275</v>
      </c>
    </row>
    <row r="3576" spans="1:16" x14ac:dyDescent="0.35">
      <c r="A3576" t="s">
        <v>702</v>
      </c>
      <c r="B3576" t="s">
        <v>90</v>
      </c>
      <c r="C3576" t="s">
        <v>122</v>
      </c>
      <c r="D3576" t="s">
        <v>114</v>
      </c>
      <c r="E3576" t="s">
        <v>4</v>
      </c>
      <c r="F3576" t="s">
        <v>28</v>
      </c>
      <c r="G3576" s="6">
        <v>4</v>
      </c>
      <c r="H3576" t="s">
        <v>3</v>
      </c>
      <c r="I3576" t="s">
        <v>127</v>
      </c>
      <c r="J3576" s="1">
        <v>46640</v>
      </c>
      <c r="K3576">
        <v>1</v>
      </c>
      <c r="L3576">
        <v>4.5</v>
      </c>
      <c r="M3576">
        <v>5.2</v>
      </c>
      <c r="N3576" s="3">
        <v>533447</v>
      </c>
      <c r="O3576" s="3">
        <v>343879.67999999999</v>
      </c>
      <c r="P3576" s="7">
        <f>(N3576-O3576)/N3576*100</f>
        <v>35.536298826312645</v>
      </c>
    </row>
    <row r="3577" spans="1:16" x14ac:dyDescent="0.35">
      <c r="A3577" t="s">
        <v>703</v>
      </c>
      <c r="B3577" t="s">
        <v>90</v>
      </c>
      <c r="C3577" t="s">
        <v>99</v>
      </c>
      <c r="D3577" t="s">
        <v>119</v>
      </c>
      <c r="E3577" t="s">
        <v>4</v>
      </c>
      <c r="F3577" t="s">
        <v>10</v>
      </c>
      <c r="G3577" s="6">
        <v>5</v>
      </c>
      <c r="H3577" t="s">
        <v>3</v>
      </c>
      <c r="I3577" t="s">
        <v>18</v>
      </c>
      <c r="J3577" s="1">
        <v>63000</v>
      </c>
      <c r="K3577">
        <v>2</v>
      </c>
      <c r="L3577">
        <v>3.8</v>
      </c>
      <c r="M3577">
        <v>8.5</v>
      </c>
      <c r="N3577" s="3">
        <v>806540.75166900002</v>
      </c>
      <c r="O3577" s="3">
        <v>398542</v>
      </c>
      <c r="P3577" s="7">
        <f>(N3577-O3577)/N3577*100</f>
        <v>50.586253803631799</v>
      </c>
    </row>
    <row r="3578" spans="1:16" x14ac:dyDescent="0.35">
      <c r="A3578" t="s">
        <v>722</v>
      </c>
      <c r="B3578" t="s">
        <v>90</v>
      </c>
      <c r="C3578" t="s">
        <v>118</v>
      </c>
      <c r="D3578" t="s">
        <v>163</v>
      </c>
      <c r="E3578" t="s">
        <v>14</v>
      </c>
      <c r="F3578" t="s">
        <v>10</v>
      </c>
      <c r="G3578" s="6">
        <v>5</v>
      </c>
      <c r="H3578" t="s">
        <v>3</v>
      </c>
      <c r="I3578" t="s">
        <v>1</v>
      </c>
      <c r="J3578" s="1">
        <v>89000</v>
      </c>
      <c r="K3578">
        <v>2</v>
      </c>
      <c r="L3578">
        <v>3.3</v>
      </c>
      <c r="M3578">
        <v>9.6999999999999993</v>
      </c>
      <c r="N3578" s="3">
        <v>768774</v>
      </c>
      <c r="O3578" s="3">
        <v>342958</v>
      </c>
      <c r="P3578" s="7">
        <f>(N3578-O3578)/N3578*100</f>
        <v>55.388969970368407</v>
      </c>
    </row>
    <row r="3579" spans="1:16" x14ac:dyDescent="0.35">
      <c r="A3579" t="s">
        <v>750</v>
      </c>
      <c r="B3579" t="s">
        <v>90</v>
      </c>
      <c r="C3579" t="s">
        <v>95</v>
      </c>
      <c r="D3579" t="s">
        <v>103</v>
      </c>
      <c r="E3579" t="s">
        <v>4</v>
      </c>
      <c r="F3579" t="s">
        <v>0</v>
      </c>
      <c r="G3579" s="6">
        <v>4</v>
      </c>
      <c r="H3579" t="s">
        <v>3</v>
      </c>
      <c r="I3579" t="s">
        <v>1</v>
      </c>
      <c r="J3579" s="1">
        <v>57377</v>
      </c>
      <c r="K3579">
        <v>1</v>
      </c>
      <c r="L3579">
        <v>9.3000000000000007</v>
      </c>
      <c r="M3579">
        <v>7.9</v>
      </c>
      <c r="N3579" s="3">
        <v>475198.2</v>
      </c>
      <c r="O3579" s="3">
        <v>287950</v>
      </c>
      <c r="P3579" s="7">
        <f>(N3579-O3579)/N3579*100</f>
        <v>39.404231750036089</v>
      </c>
    </row>
    <row r="3580" spans="1:16" x14ac:dyDescent="0.35">
      <c r="A3580" t="s">
        <v>1113</v>
      </c>
      <c r="B3580" t="s">
        <v>90</v>
      </c>
      <c r="C3580" t="s">
        <v>99</v>
      </c>
      <c r="D3580" t="s">
        <v>446</v>
      </c>
      <c r="E3580" t="s">
        <v>4</v>
      </c>
      <c r="F3580" t="s">
        <v>0</v>
      </c>
      <c r="G3580" s="6">
        <v>10</v>
      </c>
      <c r="H3580" t="s">
        <v>3</v>
      </c>
      <c r="I3580" t="s">
        <v>12</v>
      </c>
      <c r="J3580" s="1">
        <v>18000</v>
      </c>
      <c r="K3580">
        <v>1</v>
      </c>
      <c r="L3580">
        <v>8.5</v>
      </c>
      <c r="M3580">
        <v>6.6</v>
      </c>
      <c r="N3580" s="3">
        <v>464828.79165999999</v>
      </c>
      <c r="O3580" s="3">
        <v>154000</v>
      </c>
      <c r="P3580" s="7">
        <f>(N3580-O3580)/N3580*100</f>
        <v>66.869522120169435</v>
      </c>
    </row>
    <row r="3581" spans="1:16" x14ac:dyDescent="0.35">
      <c r="A3581" t="s">
        <v>741</v>
      </c>
      <c r="B3581" t="s">
        <v>90</v>
      </c>
      <c r="C3581" t="s">
        <v>187</v>
      </c>
      <c r="D3581" t="s">
        <v>188</v>
      </c>
      <c r="E3581" t="s">
        <v>4</v>
      </c>
      <c r="F3581" t="s">
        <v>28</v>
      </c>
      <c r="G3581" s="6">
        <v>5</v>
      </c>
      <c r="H3581" t="s">
        <v>3</v>
      </c>
      <c r="I3581" t="s">
        <v>1</v>
      </c>
      <c r="J3581" s="1">
        <v>49139</v>
      </c>
      <c r="K3581">
        <v>1</v>
      </c>
      <c r="L3581">
        <v>6</v>
      </c>
      <c r="M3581">
        <v>4.5999999999999996</v>
      </c>
      <c r="N3581" s="3">
        <v>469857.60776099999</v>
      </c>
      <c r="O3581" s="3">
        <v>236072.43271200001</v>
      </c>
      <c r="P3581" s="7">
        <f>(N3581-O3581)/N3581*100</f>
        <v>49.756600975995745</v>
      </c>
    </row>
    <row r="3582" spans="1:16" x14ac:dyDescent="0.35">
      <c r="A3582" t="s">
        <v>700</v>
      </c>
      <c r="B3582" t="s">
        <v>90</v>
      </c>
      <c r="C3582" t="s">
        <v>138</v>
      </c>
      <c r="D3582" t="s">
        <v>139</v>
      </c>
      <c r="E3582" t="s">
        <v>4</v>
      </c>
      <c r="F3582" t="s">
        <v>0</v>
      </c>
      <c r="G3582" s="6">
        <v>2</v>
      </c>
      <c r="H3582" t="s">
        <v>13</v>
      </c>
      <c r="I3582" t="s">
        <v>18</v>
      </c>
      <c r="J3582" s="1">
        <v>35000</v>
      </c>
      <c r="K3582">
        <v>1</v>
      </c>
      <c r="L3582">
        <v>7.9</v>
      </c>
      <c r="M3582">
        <v>5.5</v>
      </c>
      <c r="N3582" s="3">
        <v>820406</v>
      </c>
      <c r="O3582" s="3">
        <v>642343.18263807998</v>
      </c>
      <c r="P3582" s="7">
        <f>(N3582-O3582)/N3582*100</f>
        <v>21.704231485620536</v>
      </c>
    </row>
    <row r="3583" spans="1:16" x14ac:dyDescent="0.35">
      <c r="A3583" t="s">
        <v>697</v>
      </c>
      <c r="B3583" t="s">
        <v>90</v>
      </c>
      <c r="C3583" t="s">
        <v>99</v>
      </c>
      <c r="D3583" t="s">
        <v>98</v>
      </c>
      <c r="E3583" t="s">
        <v>4</v>
      </c>
      <c r="F3583" t="s">
        <v>0</v>
      </c>
      <c r="G3583" s="6">
        <v>10</v>
      </c>
      <c r="H3583" t="s">
        <v>3</v>
      </c>
      <c r="I3583" t="s">
        <v>23</v>
      </c>
      <c r="J3583" s="1">
        <v>74000</v>
      </c>
      <c r="K3583">
        <v>1</v>
      </c>
      <c r="L3583">
        <v>8.5</v>
      </c>
      <c r="M3583">
        <v>8.8000000000000007</v>
      </c>
      <c r="N3583" s="3">
        <v>507718.23128900002</v>
      </c>
      <c r="O3583" s="3">
        <v>175032</v>
      </c>
      <c r="P3583" s="7">
        <f>(N3583-O3583)/N3583*100</f>
        <v>65.525760310866318</v>
      </c>
    </row>
    <row r="3584" spans="1:16" x14ac:dyDescent="0.35">
      <c r="A3584" t="s">
        <v>1083</v>
      </c>
      <c r="B3584" t="s">
        <v>90</v>
      </c>
      <c r="C3584" t="s">
        <v>95</v>
      </c>
      <c r="D3584" t="s">
        <v>205</v>
      </c>
      <c r="E3584" t="s">
        <v>4</v>
      </c>
      <c r="F3584" t="s">
        <v>0</v>
      </c>
      <c r="G3584" s="6">
        <v>2</v>
      </c>
      <c r="H3584" t="s">
        <v>3</v>
      </c>
      <c r="I3584" t="s">
        <v>37</v>
      </c>
      <c r="J3584" s="1">
        <v>21000</v>
      </c>
      <c r="K3584">
        <v>1</v>
      </c>
      <c r="L3584">
        <v>8.3000000000000007</v>
      </c>
      <c r="M3584">
        <v>9.4</v>
      </c>
      <c r="N3584" s="3">
        <v>506415.6</v>
      </c>
      <c r="O3584" s="3">
        <v>352182</v>
      </c>
      <c r="P3584" s="7">
        <f>(N3584-O3584)/N3584*100</f>
        <v>30.455933821943869</v>
      </c>
    </row>
    <row r="3585" spans="1:16" x14ac:dyDescent="0.35">
      <c r="A3585" t="s">
        <v>697</v>
      </c>
      <c r="B3585" t="s">
        <v>90</v>
      </c>
      <c r="C3585" t="s">
        <v>99</v>
      </c>
      <c r="D3585" t="s">
        <v>98</v>
      </c>
      <c r="E3585" t="s">
        <v>4</v>
      </c>
      <c r="F3585" t="s">
        <v>0</v>
      </c>
      <c r="G3585" s="6">
        <v>4</v>
      </c>
      <c r="H3585" t="s">
        <v>3</v>
      </c>
      <c r="I3585" t="s">
        <v>1</v>
      </c>
      <c r="J3585" s="1">
        <v>11117</v>
      </c>
      <c r="K3585">
        <v>1</v>
      </c>
      <c r="L3585">
        <v>9.9</v>
      </c>
      <c r="M3585">
        <v>4</v>
      </c>
      <c r="N3585" s="3">
        <v>507718.23128900002</v>
      </c>
      <c r="O3585" s="3">
        <v>384919.87636871997</v>
      </c>
      <c r="P3585" s="7">
        <f>(N3585-O3585)/N3585*100</f>
        <v>24.186319764117663</v>
      </c>
    </row>
    <row r="3586" spans="1:16" x14ac:dyDescent="0.35">
      <c r="A3586" t="s">
        <v>1025</v>
      </c>
      <c r="B3586" t="s">
        <v>90</v>
      </c>
      <c r="C3586" t="s">
        <v>99</v>
      </c>
      <c r="D3586" t="s">
        <v>445</v>
      </c>
      <c r="E3586" t="s">
        <v>4</v>
      </c>
      <c r="F3586" t="s">
        <v>10</v>
      </c>
      <c r="G3586" s="6">
        <v>4</v>
      </c>
      <c r="H3586" t="s">
        <v>3</v>
      </c>
      <c r="I3586" t="s">
        <v>1</v>
      </c>
      <c r="J3586" s="1">
        <v>43000</v>
      </c>
      <c r="K3586">
        <v>1</v>
      </c>
      <c r="L3586">
        <v>8.3000000000000007</v>
      </c>
      <c r="M3586">
        <v>8.3000000000000007</v>
      </c>
      <c r="N3586" s="3">
        <v>879273</v>
      </c>
      <c r="O3586" s="3">
        <v>492462</v>
      </c>
      <c r="P3586" s="7">
        <f>(N3586-O3586)/N3586*100</f>
        <v>43.992138960254664</v>
      </c>
    </row>
    <row r="3587" spans="1:16" x14ac:dyDescent="0.35">
      <c r="A3587" t="s">
        <v>665</v>
      </c>
      <c r="B3587" t="s">
        <v>65</v>
      </c>
      <c r="C3587" t="s">
        <v>71</v>
      </c>
      <c r="D3587" t="s">
        <v>73</v>
      </c>
      <c r="E3587" t="s">
        <v>14</v>
      </c>
      <c r="F3587" t="s">
        <v>0</v>
      </c>
      <c r="G3587" s="6">
        <v>12</v>
      </c>
      <c r="H3587" t="s">
        <v>13</v>
      </c>
      <c r="I3587" t="s">
        <v>12</v>
      </c>
      <c r="J3587" s="1">
        <v>50000</v>
      </c>
      <c r="K3587">
        <v>3</v>
      </c>
      <c r="L3587">
        <v>8.5</v>
      </c>
      <c r="M3587">
        <v>9.1999999999999993</v>
      </c>
      <c r="N3587" s="3">
        <v>1675849.12017</v>
      </c>
      <c r="O3587" s="3">
        <v>251817.15988512</v>
      </c>
      <c r="P3587" s="7">
        <f>(N3587-O3587)/N3587*100</f>
        <v>84.973757073096451</v>
      </c>
    </row>
    <row r="3588" spans="1:16" x14ac:dyDescent="0.35">
      <c r="A3588" t="s">
        <v>682</v>
      </c>
      <c r="B3588" t="s">
        <v>105</v>
      </c>
      <c r="C3588" t="s">
        <v>108</v>
      </c>
      <c r="D3588" t="s">
        <v>109</v>
      </c>
      <c r="E3588" t="s">
        <v>14</v>
      </c>
      <c r="F3588" t="s">
        <v>0</v>
      </c>
      <c r="G3588" s="6">
        <v>9</v>
      </c>
      <c r="H3588" t="s">
        <v>3</v>
      </c>
      <c r="I3588" t="s">
        <v>17</v>
      </c>
      <c r="J3588" s="1">
        <v>48374</v>
      </c>
      <c r="K3588">
        <v>1</v>
      </c>
      <c r="L3588">
        <v>9.1999999999999993</v>
      </c>
      <c r="M3588">
        <v>9.1</v>
      </c>
      <c r="N3588" s="3">
        <v>1525510</v>
      </c>
      <c r="O3588" s="3">
        <v>333750</v>
      </c>
      <c r="P3588" s="7">
        <f>(N3588-O3588)/N3588*100</f>
        <v>78.122070651782025</v>
      </c>
    </row>
    <row r="3589" spans="1:16" x14ac:dyDescent="0.35">
      <c r="A3589" t="s">
        <v>764</v>
      </c>
      <c r="B3589" t="s">
        <v>90</v>
      </c>
      <c r="C3589" t="s">
        <v>95</v>
      </c>
      <c r="D3589" t="s">
        <v>113</v>
      </c>
      <c r="E3589" t="s">
        <v>4</v>
      </c>
      <c r="F3589" t="s">
        <v>28</v>
      </c>
      <c r="G3589" s="6">
        <v>4</v>
      </c>
      <c r="H3589" t="s">
        <v>3</v>
      </c>
      <c r="I3589" t="s">
        <v>1</v>
      </c>
      <c r="J3589" s="1">
        <v>45000</v>
      </c>
      <c r="K3589">
        <v>1</v>
      </c>
      <c r="L3589">
        <v>4.8</v>
      </c>
      <c r="M3589">
        <v>6.3</v>
      </c>
      <c r="N3589" s="3">
        <v>514112</v>
      </c>
      <c r="O3589" s="3">
        <v>276415.08209952002</v>
      </c>
      <c r="P3589" s="7">
        <f>(N3589-O3589)/N3589*100</f>
        <v>46.234462121187597</v>
      </c>
    </row>
    <row r="3590" spans="1:16" x14ac:dyDescent="0.35">
      <c r="A3590" t="s">
        <v>688</v>
      </c>
      <c r="B3590" t="s">
        <v>90</v>
      </c>
      <c r="C3590" t="s">
        <v>118</v>
      </c>
      <c r="D3590" t="s">
        <v>119</v>
      </c>
      <c r="E3590" t="s">
        <v>14</v>
      </c>
      <c r="F3590" t="s">
        <v>10</v>
      </c>
      <c r="G3590" s="6">
        <v>10</v>
      </c>
      <c r="H3590" t="s">
        <v>3</v>
      </c>
      <c r="I3590" t="s">
        <v>1</v>
      </c>
      <c r="J3590" s="1">
        <v>35000</v>
      </c>
      <c r="K3590">
        <v>1</v>
      </c>
      <c r="L3590">
        <v>8.5</v>
      </c>
      <c r="M3590">
        <v>4.8</v>
      </c>
      <c r="N3590" s="3">
        <v>870791</v>
      </c>
      <c r="O3590" s="3">
        <v>263906.26244999998</v>
      </c>
      <c r="P3590" s="7">
        <f>(N3590-O3590)/N3590*100</f>
        <v>69.693501374038078</v>
      </c>
    </row>
    <row r="3591" spans="1:16" x14ac:dyDescent="0.35">
      <c r="A3591" t="s">
        <v>985</v>
      </c>
      <c r="B3591" t="s">
        <v>90</v>
      </c>
      <c r="C3591" t="s">
        <v>118</v>
      </c>
      <c r="D3591" t="s">
        <v>141</v>
      </c>
      <c r="E3591" t="s">
        <v>14</v>
      </c>
      <c r="F3591" t="s">
        <v>10</v>
      </c>
      <c r="G3591" s="6">
        <v>5</v>
      </c>
      <c r="H3591" t="s">
        <v>3</v>
      </c>
      <c r="I3591" t="s">
        <v>18</v>
      </c>
      <c r="J3591" s="1">
        <v>25000</v>
      </c>
      <c r="K3591">
        <v>1</v>
      </c>
      <c r="L3591">
        <v>8.5</v>
      </c>
      <c r="M3591">
        <v>7.4</v>
      </c>
      <c r="N3591" s="3">
        <v>783060.67156199994</v>
      </c>
      <c r="O3591" s="3">
        <v>461578.81304199999</v>
      </c>
      <c r="P3591" s="7">
        <f>(N3591-O3591)/N3591*100</f>
        <v>41.054527470869942</v>
      </c>
    </row>
    <row r="3592" spans="1:16" x14ac:dyDescent="0.35">
      <c r="A3592" t="s">
        <v>649</v>
      </c>
      <c r="B3592" t="s">
        <v>5</v>
      </c>
      <c r="C3592" t="s">
        <v>6</v>
      </c>
      <c r="D3592" t="s">
        <v>48</v>
      </c>
      <c r="E3592" t="s">
        <v>4</v>
      </c>
      <c r="F3592" t="s">
        <v>0</v>
      </c>
      <c r="G3592" s="6">
        <v>2</v>
      </c>
      <c r="H3592" t="s">
        <v>3</v>
      </c>
      <c r="I3592" t="s">
        <v>12</v>
      </c>
      <c r="J3592" s="1">
        <v>1000</v>
      </c>
      <c r="K3592">
        <v>1</v>
      </c>
      <c r="L3592">
        <v>8.5</v>
      </c>
      <c r="M3592">
        <v>6.7</v>
      </c>
      <c r="N3592" s="3">
        <v>544759.93950500002</v>
      </c>
      <c r="O3592" s="3">
        <v>398542</v>
      </c>
      <c r="P3592" s="7">
        <f>(N3592-O3592)/N3592*100</f>
        <v>26.840802507956436</v>
      </c>
    </row>
    <row r="3593" spans="1:16" x14ac:dyDescent="0.35">
      <c r="A3593" t="s">
        <v>1165</v>
      </c>
      <c r="B3593" t="s">
        <v>90</v>
      </c>
      <c r="C3593" t="s">
        <v>91</v>
      </c>
      <c r="D3593" t="s">
        <v>447</v>
      </c>
      <c r="E3593" t="s">
        <v>14</v>
      </c>
      <c r="F3593" t="s">
        <v>0</v>
      </c>
      <c r="G3593" s="6">
        <v>2</v>
      </c>
      <c r="H3593" t="s">
        <v>13</v>
      </c>
      <c r="I3593" t="s">
        <v>1</v>
      </c>
      <c r="J3593" s="1">
        <v>24000</v>
      </c>
      <c r="K3593">
        <v>1</v>
      </c>
      <c r="L3593">
        <v>9</v>
      </c>
      <c r="M3593">
        <v>9.1</v>
      </c>
      <c r="N3593" s="3">
        <v>1223322.95924</v>
      </c>
      <c r="O3593" s="3">
        <v>833782</v>
      </c>
      <c r="P3593" s="7">
        <f>(N3593-O3593)/N3593*100</f>
        <v>31.842855257290818</v>
      </c>
    </row>
    <row r="3594" spans="1:16" x14ac:dyDescent="0.35">
      <c r="A3594" t="s">
        <v>949</v>
      </c>
      <c r="B3594" t="s">
        <v>65</v>
      </c>
      <c r="C3594" t="s">
        <v>66</v>
      </c>
      <c r="D3594" t="s">
        <v>388</v>
      </c>
      <c r="E3594" t="s">
        <v>14</v>
      </c>
      <c r="F3594" t="s">
        <v>0</v>
      </c>
      <c r="G3594" s="6">
        <v>3</v>
      </c>
      <c r="H3594" t="s">
        <v>3</v>
      </c>
      <c r="I3594" t="s">
        <v>1</v>
      </c>
      <c r="J3594" s="1">
        <v>32000</v>
      </c>
      <c r="K3594">
        <v>1</v>
      </c>
      <c r="L3594">
        <v>4.8</v>
      </c>
      <c r="M3594">
        <v>8.8000000000000007</v>
      </c>
      <c r="N3594" s="3">
        <v>1123365.6525000001</v>
      </c>
      <c r="O3594" s="3">
        <v>665550</v>
      </c>
      <c r="P3594" s="7">
        <f>(N3594-O3594)/N3594*100</f>
        <v>40.75393007442873</v>
      </c>
    </row>
    <row r="3595" spans="1:16" x14ac:dyDescent="0.35">
      <c r="A3595" t="s">
        <v>661</v>
      </c>
      <c r="B3595" t="s">
        <v>65</v>
      </c>
      <c r="C3595" t="s">
        <v>66</v>
      </c>
      <c r="D3595" t="s">
        <v>67</v>
      </c>
      <c r="E3595" t="s">
        <v>4</v>
      </c>
      <c r="F3595" t="s">
        <v>0</v>
      </c>
      <c r="G3595" s="6">
        <v>2</v>
      </c>
      <c r="H3595" t="s">
        <v>13</v>
      </c>
      <c r="I3595" t="s">
        <v>77</v>
      </c>
      <c r="J3595" s="1">
        <v>32595</v>
      </c>
      <c r="K3595">
        <v>1</v>
      </c>
      <c r="L3595">
        <v>7.9</v>
      </c>
      <c r="M3595">
        <v>8.4</v>
      </c>
      <c r="N3595" s="3">
        <v>1514307.49208</v>
      </c>
      <c r="O3595" s="3">
        <v>1023589</v>
      </c>
      <c r="P3595" s="7">
        <f>(N3595-O3595)/N3595*100</f>
        <v>32.40547211491149</v>
      </c>
    </row>
    <row r="3596" spans="1:16" x14ac:dyDescent="0.35">
      <c r="A3596" t="s">
        <v>669</v>
      </c>
      <c r="B3596" t="s">
        <v>65</v>
      </c>
      <c r="C3596" t="s">
        <v>66</v>
      </c>
      <c r="D3596" t="s">
        <v>79</v>
      </c>
      <c r="E3596" t="s">
        <v>14</v>
      </c>
      <c r="F3596" t="s">
        <v>0</v>
      </c>
      <c r="G3596" s="6">
        <v>8</v>
      </c>
      <c r="H3596" t="s">
        <v>3</v>
      </c>
      <c r="I3596" t="s">
        <v>149</v>
      </c>
      <c r="J3596" s="1">
        <v>98000</v>
      </c>
      <c r="K3596">
        <v>1</v>
      </c>
      <c r="L3596">
        <v>4.5999999999999996</v>
      </c>
      <c r="M3596">
        <v>6.7</v>
      </c>
      <c r="N3596" s="3">
        <v>996627.03810500004</v>
      </c>
      <c r="O3596" s="3">
        <v>399612.98580000002</v>
      </c>
      <c r="P3596" s="7">
        <f>(N3596-O3596)/N3596*100</f>
        <v>59.903457309383313</v>
      </c>
    </row>
    <row r="3597" spans="1:16" x14ac:dyDescent="0.35">
      <c r="A3597" t="s">
        <v>1166</v>
      </c>
      <c r="B3597" t="s">
        <v>65</v>
      </c>
      <c r="C3597" t="s">
        <v>128</v>
      </c>
      <c r="D3597" t="s">
        <v>448</v>
      </c>
      <c r="E3597" t="s">
        <v>14</v>
      </c>
      <c r="F3597" t="s">
        <v>10</v>
      </c>
      <c r="G3597" s="6">
        <v>5</v>
      </c>
      <c r="H3597" t="s">
        <v>3</v>
      </c>
      <c r="I3597" t="s">
        <v>1</v>
      </c>
      <c r="J3597" s="1">
        <v>61000</v>
      </c>
      <c r="K3597">
        <v>1</v>
      </c>
      <c r="L3597">
        <v>4.5999999999999996</v>
      </c>
      <c r="M3597">
        <v>7.1</v>
      </c>
      <c r="N3597" s="3">
        <v>960606</v>
      </c>
      <c r="O3597" s="3">
        <v>417198</v>
      </c>
      <c r="P3597" s="7">
        <f>(N3597-O3597)/N3597*100</f>
        <v>56.569290635286471</v>
      </c>
    </row>
    <row r="3598" spans="1:16" x14ac:dyDescent="0.35">
      <c r="A3598" t="s">
        <v>930</v>
      </c>
      <c r="B3598" t="s">
        <v>65</v>
      </c>
      <c r="C3598" t="s">
        <v>66</v>
      </c>
      <c r="D3598" t="s">
        <v>169</v>
      </c>
      <c r="E3598" t="s">
        <v>14</v>
      </c>
      <c r="F3598" t="s">
        <v>0</v>
      </c>
      <c r="G3598" s="6">
        <v>6</v>
      </c>
      <c r="H3598" t="s">
        <v>3</v>
      </c>
      <c r="I3598" t="s">
        <v>17</v>
      </c>
      <c r="J3598" s="1">
        <v>61000</v>
      </c>
      <c r="K3598">
        <v>1</v>
      </c>
      <c r="L3598">
        <v>4.8</v>
      </c>
      <c r="M3598">
        <v>6.5</v>
      </c>
      <c r="N3598" s="3">
        <v>1162169.8999999999</v>
      </c>
      <c r="O3598" s="3">
        <v>473550</v>
      </c>
      <c r="P3598" s="7">
        <f>(N3598-O3598)/N3598*100</f>
        <v>59.252945718177699</v>
      </c>
    </row>
    <row r="3599" spans="1:16" x14ac:dyDescent="0.35">
      <c r="A3599" t="s">
        <v>904</v>
      </c>
      <c r="B3599" t="s">
        <v>65</v>
      </c>
      <c r="C3599" t="s">
        <v>71</v>
      </c>
      <c r="D3599" t="s">
        <v>345</v>
      </c>
      <c r="E3599" t="s">
        <v>14</v>
      </c>
      <c r="F3599" t="s">
        <v>0</v>
      </c>
      <c r="G3599" s="6">
        <v>11</v>
      </c>
      <c r="H3599" t="s">
        <v>13</v>
      </c>
      <c r="I3599" t="s">
        <v>23</v>
      </c>
      <c r="J3599" s="1">
        <v>50540</v>
      </c>
      <c r="K3599">
        <v>1</v>
      </c>
      <c r="L3599">
        <v>8.5</v>
      </c>
      <c r="M3599">
        <v>7.8</v>
      </c>
      <c r="N3599" s="3">
        <v>1730471.1095199999</v>
      </c>
      <c r="O3599" s="3">
        <v>242550</v>
      </c>
      <c r="P3599" s="7">
        <f>(N3599-O3599)/N3599*100</f>
        <v>85.983585703012466</v>
      </c>
    </row>
    <row r="3600" spans="1:16" x14ac:dyDescent="0.35">
      <c r="A3600" t="s">
        <v>670</v>
      </c>
      <c r="B3600" t="s">
        <v>65</v>
      </c>
      <c r="C3600" t="s">
        <v>80</v>
      </c>
      <c r="D3600" t="s">
        <v>81</v>
      </c>
      <c r="E3600" t="s">
        <v>14</v>
      </c>
      <c r="F3600" t="s">
        <v>0</v>
      </c>
      <c r="G3600" s="6">
        <v>10</v>
      </c>
      <c r="H3600" t="s">
        <v>3</v>
      </c>
      <c r="I3600" t="s">
        <v>23</v>
      </c>
      <c r="J3600" s="1">
        <v>67000</v>
      </c>
      <c r="K3600">
        <v>1</v>
      </c>
      <c r="L3600">
        <v>5</v>
      </c>
      <c r="M3600">
        <v>8.8000000000000007</v>
      </c>
      <c r="N3600" s="3">
        <v>837627.58000299998</v>
      </c>
      <c r="O3600" s="3">
        <v>184800</v>
      </c>
      <c r="P3600" s="7">
        <f>(N3600-O3600)/N3600*100</f>
        <v>77.937689205584888</v>
      </c>
    </row>
    <row r="3601" spans="1:16" x14ac:dyDescent="0.35">
      <c r="A3601" t="s">
        <v>670</v>
      </c>
      <c r="B3601" t="s">
        <v>65</v>
      </c>
      <c r="C3601" t="s">
        <v>80</v>
      </c>
      <c r="D3601" t="s">
        <v>81</v>
      </c>
      <c r="E3601" t="s">
        <v>14</v>
      </c>
      <c r="F3601" t="s">
        <v>0</v>
      </c>
      <c r="G3601" s="6">
        <v>12</v>
      </c>
      <c r="H3601" t="s">
        <v>3</v>
      </c>
      <c r="I3601" t="s">
        <v>12</v>
      </c>
      <c r="J3601" s="1">
        <v>46000</v>
      </c>
      <c r="K3601">
        <v>2</v>
      </c>
      <c r="L3601">
        <v>5</v>
      </c>
      <c r="M3601">
        <v>8.1999999999999993</v>
      </c>
      <c r="N3601" s="3">
        <v>837627.58000299998</v>
      </c>
      <c r="O3601" s="3">
        <v>157520</v>
      </c>
      <c r="P3601" s="7">
        <f>(N3601-O3601)/N3601*100</f>
        <v>81.194506513331874</v>
      </c>
    </row>
    <row r="3602" spans="1:16" x14ac:dyDescent="0.35">
      <c r="A3602" t="s">
        <v>1167</v>
      </c>
      <c r="B3602" t="s">
        <v>65</v>
      </c>
      <c r="C3602" t="s">
        <v>128</v>
      </c>
      <c r="D3602" t="s">
        <v>449</v>
      </c>
      <c r="E3602" t="s">
        <v>14</v>
      </c>
      <c r="F3602" t="s">
        <v>10</v>
      </c>
      <c r="G3602" s="6">
        <v>5</v>
      </c>
      <c r="H3602" t="s">
        <v>3</v>
      </c>
      <c r="I3602" t="s">
        <v>20</v>
      </c>
      <c r="J3602" s="1">
        <v>30000</v>
      </c>
      <c r="K3602">
        <v>1</v>
      </c>
      <c r="L3602">
        <v>8.5</v>
      </c>
      <c r="M3602">
        <v>5.5</v>
      </c>
      <c r="N3602" s="3">
        <v>971933.14262599999</v>
      </c>
      <c r="O3602" s="3">
        <v>456932.14535200002</v>
      </c>
      <c r="P3602" s="7">
        <f>(N3602-O3602)/N3602*100</f>
        <v>52.987286335617057</v>
      </c>
    </row>
    <row r="3603" spans="1:16" x14ac:dyDescent="0.35">
      <c r="A3603" t="s">
        <v>664</v>
      </c>
      <c r="B3603" t="s">
        <v>65</v>
      </c>
      <c r="C3603" t="s">
        <v>71</v>
      </c>
      <c r="D3603" t="s">
        <v>72</v>
      </c>
      <c r="E3603" t="s">
        <v>14</v>
      </c>
      <c r="F3603" t="s">
        <v>0</v>
      </c>
      <c r="G3603" s="6">
        <v>8</v>
      </c>
      <c r="H3603" t="s">
        <v>3</v>
      </c>
      <c r="I3603" t="s">
        <v>12</v>
      </c>
      <c r="J3603" s="1">
        <v>81000</v>
      </c>
      <c r="K3603">
        <v>1</v>
      </c>
      <c r="L3603">
        <v>4.8</v>
      </c>
      <c r="M3603">
        <v>7</v>
      </c>
      <c r="N3603" s="3">
        <v>1464334.18267</v>
      </c>
      <c r="O3603" s="3">
        <v>370678</v>
      </c>
      <c r="P3603" s="7">
        <f>(N3603-O3603)/N3603*100</f>
        <v>74.686242772525972</v>
      </c>
    </row>
    <row r="3604" spans="1:16" x14ac:dyDescent="0.35">
      <c r="A3604" t="s">
        <v>719</v>
      </c>
      <c r="B3604" t="s">
        <v>65</v>
      </c>
      <c r="C3604" t="s">
        <v>66</v>
      </c>
      <c r="D3604" t="s">
        <v>159</v>
      </c>
      <c r="E3604" t="s">
        <v>14</v>
      </c>
      <c r="F3604" t="s">
        <v>0</v>
      </c>
      <c r="G3604" s="6">
        <v>7</v>
      </c>
      <c r="H3604" t="s">
        <v>3</v>
      </c>
      <c r="I3604" t="s">
        <v>2</v>
      </c>
      <c r="J3604" s="1">
        <v>57000</v>
      </c>
      <c r="K3604">
        <v>1</v>
      </c>
      <c r="L3604">
        <v>4.8</v>
      </c>
      <c r="M3604">
        <v>9.1</v>
      </c>
      <c r="N3604" s="3">
        <v>1151017.81626</v>
      </c>
      <c r="O3604" s="3">
        <v>370678</v>
      </c>
      <c r="P3604" s="7">
        <f>(N3604-O3604)/N3604*100</f>
        <v>67.795633154972066</v>
      </c>
    </row>
    <row r="3605" spans="1:16" x14ac:dyDescent="0.35">
      <c r="A3605" t="s">
        <v>922</v>
      </c>
      <c r="B3605" t="s">
        <v>65</v>
      </c>
      <c r="C3605" t="s">
        <v>364</v>
      </c>
      <c r="D3605" t="s">
        <v>169</v>
      </c>
      <c r="E3605" t="s">
        <v>104</v>
      </c>
      <c r="F3605" t="s">
        <v>0</v>
      </c>
      <c r="G3605" s="6">
        <v>4</v>
      </c>
      <c r="H3605" t="s">
        <v>3</v>
      </c>
      <c r="I3605" t="s">
        <v>1</v>
      </c>
      <c r="J3605" s="1">
        <v>28000</v>
      </c>
      <c r="K3605">
        <v>1</v>
      </c>
      <c r="L3605">
        <v>8.5</v>
      </c>
      <c r="M3605">
        <v>5.5</v>
      </c>
      <c r="N3605" s="3">
        <v>1146753.8999999999</v>
      </c>
      <c r="O3605" s="3">
        <v>705939.24680392002</v>
      </c>
      <c r="P3605" s="7">
        <f>(N3605-O3605)/N3605*100</f>
        <v>38.440213998494357</v>
      </c>
    </row>
    <row r="3606" spans="1:16" x14ac:dyDescent="0.35">
      <c r="A3606" t="s">
        <v>664</v>
      </c>
      <c r="B3606" t="s">
        <v>65</v>
      </c>
      <c r="C3606" t="s">
        <v>71</v>
      </c>
      <c r="D3606" t="s">
        <v>72</v>
      </c>
      <c r="E3606" t="s">
        <v>14</v>
      </c>
      <c r="F3606" t="s">
        <v>0</v>
      </c>
      <c r="G3606" s="6">
        <v>9</v>
      </c>
      <c r="H3606" t="s">
        <v>3</v>
      </c>
      <c r="I3606" t="s">
        <v>12</v>
      </c>
      <c r="J3606" s="1">
        <v>53000</v>
      </c>
      <c r="K3606">
        <v>2</v>
      </c>
      <c r="L3606">
        <v>8.5</v>
      </c>
      <c r="M3606">
        <v>7.3</v>
      </c>
      <c r="N3606" s="3">
        <v>1464334.18267</v>
      </c>
      <c r="O3606" s="3">
        <v>335774.3872</v>
      </c>
      <c r="P3606" s="7">
        <f>(N3606-O3606)/N3606*100</f>
        <v>77.06982523703951</v>
      </c>
    </row>
    <row r="3607" spans="1:16" x14ac:dyDescent="0.35">
      <c r="A3607" t="s">
        <v>669</v>
      </c>
      <c r="B3607" t="s">
        <v>65</v>
      </c>
      <c r="C3607" t="s">
        <v>66</v>
      </c>
      <c r="D3607" t="s">
        <v>79</v>
      </c>
      <c r="E3607" t="s">
        <v>14</v>
      </c>
      <c r="F3607" t="s">
        <v>0</v>
      </c>
      <c r="G3607" s="6">
        <v>8</v>
      </c>
      <c r="H3607" t="s">
        <v>3</v>
      </c>
      <c r="I3607" t="s">
        <v>1</v>
      </c>
      <c r="J3607" s="1">
        <v>69775</v>
      </c>
      <c r="K3607">
        <v>1</v>
      </c>
      <c r="L3607">
        <v>4.8</v>
      </c>
      <c r="M3607">
        <v>9.4</v>
      </c>
      <c r="N3607" s="3">
        <v>996627.03810500004</v>
      </c>
      <c r="O3607" s="3">
        <v>315382</v>
      </c>
      <c r="P3607" s="7">
        <f>(N3607-O3607)/N3607*100</f>
        <v>68.355062832765242</v>
      </c>
    </row>
    <row r="3608" spans="1:16" x14ac:dyDescent="0.35">
      <c r="A3608" t="s">
        <v>904</v>
      </c>
      <c r="B3608" t="s">
        <v>65</v>
      </c>
      <c r="C3608" t="s">
        <v>71</v>
      </c>
      <c r="D3608" t="s">
        <v>345</v>
      </c>
      <c r="E3608" t="s">
        <v>14</v>
      </c>
      <c r="F3608" t="s">
        <v>0</v>
      </c>
      <c r="G3608" s="6">
        <v>6</v>
      </c>
      <c r="H3608" t="s">
        <v>13</v>
      </c>
      <c r="I3608" t="s">
        <v>23</v>
      </c>
      <c r="J3608" s="1">
        <v>100000</v>
      </c>
      <c r="K3608">
        <v>1</v>
      </c>
      <c r="L3608">
        <v>7.9</v>
      </c>
      <c r="M3608">
        <v>8</v>
      </c>
      <c r="N3608" s="3">
        <v>1730471.1095199999</v>
      </c>
      <c r="O3608" s="3">
        <v>449822.34285767999</v>
      </c>
      <c r="P3608" s="7">
        <f>(N3608-O3608)/N3608*100</f>
        <v>74.005787188065085</v>
      </c>
    </row>
    <row r="3609" spans="1:16" x14ac:dyDescent="0.35">
      <c r="A3609" t="s">
        <v>948</v>
      </c>
      <c r="B3609" t="s">
        <v>65</v>
      </c>
      <c r="C3609" t="s">
        <v>128</v>
      </c>
      <c r="D3609" t="s">
        <v>387</v>
      </c>
      <c r="E3609" t="s">
        <v>14</v>
      </c>
      <c r="F3609" t="s">
        <v>10</v>
      </c>
      <c r="G3609" s="6">
        <v>5</v>
      </c>
      <c r="H3609" t="s">
        <v>3</v>
      </c>
      <c r="I3609" t="s">
        <v>77</v>
      </c>
      <c r="J3609" s="1">
        <v>47000</v>
      </c>
      <c r="K3609">
        <v>1</v>
      </c>
      <c r="L3609">
        <v>8.3000000000000007</v>
      </c>
      <c r="M3609">
        <v>4.8</v>
      </c>
      <c r="N3609" s="3">
        <v>900907</v>
      </c>
      <c r="O3609" s="3">
        <v>436574.35920000001</v>
      </c>
      <c r="P3609" s="7">
        <f>(N3609-O3609)/N3609*100</f>
        <v>51.540574199112676</v>
      </c>
    </row>
    <row r="3610" spans="1:16" x14ac:dyDescent="0.35">
      <c r="A3610" t="s">
        <v>664</v>
      </c>
      <c r="B3610" t="s">
        <v>65</v>
      </c>
      <c r="C3610" t="s">
        <v>71</v>
      </c>
      <c r="D3610" t="s">
        <v>72</v>
      </c>
      <c r="E3610" t="s">
        <v>14</v>
      </c>
      <c r="F3610" t="s">
        <v>0</v>
      </c>
      <c r="G3610" s="6">
        <v>11</v>
      </c>
      <c r="H3610" t="s">
        <v>3</v>
      </c>
      <c r="I3610" t="s">
        <v>12</v>
      </c>
      <c r="J3610" s="1">
        <v>84000</v>
      </c>
      <c r="K3610">
        <v>3</v>
      </c>
      <c r="L3610">
        <v>5</v>
      </c>
      <c r="M3610">
        <v>8.9</v>
      </c>
      <c r="N3610" s="3">
        <v>1464334.18267</v>
      </c>
      <c r="O3610" s="3">
        <v>211200</v>
      </c>
      <c r="P3610" s="7">
        <f>(N3610-O3610)/N3610*100</f>
        <v>85.577062770268213</v>
      </c>
    </row>
    <row r="3611" spans="1:16" x14ac:dyDescent="0.35">
      <c r="A3611" t="s">
        <v>662</v>
      </c>
      <c r="B3611" t="s">
        <v>65</v>
      </c>
      <c r="C3611" t="s">
        <v>66</v>
      </c>
      <c r="D3611" t="s">
        <v>68</v>
      </c>
      <c r="E3611" t="s">
        <v>14</v>
      </c>
      <c r="F3611" t="s">
        <v>0</v>
      </c>
      <c r="G3611" s="6">
        <v>6</v>
      </c>
      <c r="H3611" t="s">
        <v>3</v>
      </c>
      <c r="I3611" t="s">
        <v>1</v>
      </c>
      <c r="J3611" s="1">
        <v>55000</v>
      </c>
      <c r="K3611">
        <v>1</v>
      </c>
      <c r="L3611">
        <v>8.3000000000000007</v>
      </c>
      <c r="M3611">
        <v>9.1</v>
      </c>
      <c r="N3611" s="3">
        <v>944779.38872399996</v>
      </c>
      <c r="O3611" s="3">
        <v>403200</v>
      </c>
      <c r="P3611" s="7">
        <f>(N3611-O3611)/N3611*100</f>
        <v>57.323370427825083</v>
      </c>
    </row>
    <row r="3612" spans="1:16" x14ac:dyDescent="0.35">
      <c r="A3612" t="s">
        <v>929</v>
      </c>
      <c r="B3612" t="s">
        <v>65</v>
      </c>
      <c r="C3612" t="s">
        <v>353</v>
      </c>
      <c r="D3612" t="s">
        <v>84</v>
      </c>
      <c r="E3612" t="s">
        <v>32</v>
      </c>
      <c r="F3612" t="s">
        <v>0</v>
      </c>
      <c r="G3612" s="6">
        <v>4</v>
      </c>
      <c r="H3612" t="s">
        <v>13</v>
      </c>
      <c r="I3612" t="s">
        <v>12</v>
      </c>
      <c r="J3612" s="1">
        <v>25000</v>
      </c>
      <c r="K3612">
        <v>1</v>
      </c>
      <c r="L3612">
        <v>8.5</v>
      </c>
      <c r="M3612">
        <v>5.8</v>
      </c>
      <c r="N3612" s="3">
        <v>2492226.5</v>
      </c>
      <c r="O3612" s="3">
        <v>1658331.4</v>
      </c>
      <c r="P3612" s="7">
        <f>(N3612-O3612)/N3612*100</f>
        <v>33.459844039055042</v>
      </c>
    </row>
    <row r="3613" spans="1:16" x14ac:dyDescent="0.35">
      <c r="A3613" t="s">
        <v>668</v>
      </c>
      <c r="B3613" t="s">
        <v>65</v>
      </c>
      <c r="C3613" t="s">
        <v>66</v>
      </c>
      <c r="D3613" t="s">
        <v>78</v>
      </c>
      <c r="E3613" t="s">
        <v>14</v>
      </c>
      <c r="F3613" t="s">
        <v>0</v>
      </c>
      <c r="G3613" s="6">
        <v>7</v>
      </c>
      <c r="H3613" t="s">
        <v>13</v>
      </c>
      <c r="I3613" t="s">
        <v>127</v>
      </c>
      <c r="J3613" s="1">
        <v>74000</v>
      </c>
      <c r="K3613">
        <v>3</v>
      </c>
      <c r="L3613">
        <v>9.5</v>
      </c>
      <c r="M3613">
        <v>9.4</v>
      </c>
      <c r="N3613" s="3">
        <v>1139496.1163999999</v>
      </c>
      <c r="O3613" s="3">
        <v>366048</v>
      </c>
      <c r="P3613" s="7">
        <f>(N3613-O3613)/N3613*100</f>
        <v>67.876327551123893</v>
      </c>
    </row>
    <row r="3614" spans="1:16" x14ac:dyDescent="0.35">
      <c r="A3614" t="s">
        <v>984</v>
      </c>
      <c r="B3614" t="s">
        <v>105</v>
      </c>
      <c r="C3614" t="s">
        <v>106</v>
      </c>
      <c r="D3614" t="s">
        <v>426</v>
      </c>
      <c r="E3614" t="s">
        <v>104</v>
      </c>
      <c r="F3614" t="s">
        <v>10</v>
      </c>
      <c r="G3614" s="6">
        <v>8</v>
      </c>
      <c r="H3614" t="s">
        <v>3</v>
      </c>
      <c r="I3614" t="s">
        <v>18</v>
      </c>
      <c r="J3614" s="1">
        <v>76109</v>
      </c>
      <c r="K3614">
        <v>1</v>
      </c>
      <c r="L3614">
        <v>9.5</v>
      </c>
      <c r="M3614">
        <v>7.6</v>
      </c>
      <c r="N3614" s="3">
        <v>1322223</v>
      </c>
      <c r="O3614" s="3">
        <v>787804.08</v>
      </c>
      <c r="P3614" s="7">
        <f>(N3614-O3614)/N3614*100</f>
        <v>40.418213871638905</v>
      </c>
    </row>
    <row r="3615" spans="1:16" x14ac:dyDescent="0.35">
      <c r="A3615" t="s">
        <v>686</v>
      </c>
      <c r="B3615" t="s">
        <v>105</v>
      </c>
      <c r="C3615" t="s">
        <v>106</v>
      </c>
      <c r="D3615" t="s">
        <v>115</v>
      </c>
      <c r="E3615" t="s">
        <v>104</v>
      </c>
      <c r="F3615" t="s">
        <v>10</v>
      </c>
      <c r="G3615" s="6">
        <v>12</v>
      </c>
      <c r="H3615" t="s">
        <v>3</v>
      </c>
      <c r="I3615" t="s">
        <v>23</v>
      </c>
      <c r="J3615" s="1">
        <v>127978</v>
      </c>
      <c r="K3615">
        <v>1</v>
      </c>
      <c r="L3615">
        <v>8.3000000000000007</v>
      </c>
      <c r="M3615">
        <v>9.1</v>
      </c>
      <c r="N3615" s="3">
        <v>1317441</v>
      </c>
      <c r="O3615" s="3">
        <v>431232</v>
      </c>
      <c r="P3615" s="7">
        <f>(N3615-O3615)/N3615*100</f>
        <v>67.267452584214396</v>
      </c>
    </row>
    <row r="3616" spans="1:16" x14ac:dyDescent="0.35">
      <c r="A3616" t="s">
        <v>973</v>
      </c>
      <c r="B3616" t="s">
        <v>105</v>
      </c>
      <c r="C3616" t="s">
        <v>413</v>
      </c>
      <c r="D3616" t="s">
        <v>157</v>
      </c>
      <c r="E3616" t="s">
        <v>14</v>
      </c>
      <c r="F3616" t="s">
        <v>10</v>
      </c>
      <c r="G3616" s="6">
        <v>10</v>
      </c>
      <c r="H3616" t="s">
        <v>3</v>
      </c>
      <c r="I3616" t="s">
        <v>1</v>
      </c>
      <c r="J3616" s="1">
        <v>85000</v>
      </c>
      <c r="K3616">
        <v>3</v>
      </c>
      <c r="L3616">
        <v>4.8</v>
      </c>
      <c r="M3616">
        <v>9.4</v>
      </c>
      <c r="N3616" s="3">
        <v>1618572</v>
      </c>
      <c r="O3616" s="3">
        <v>265200</v>
      </c>
      <c r="P3616" s="7">
        <f>(N3616-O3616)/N3616*100</f>
        <v>83.6151867201459</v>
      </c>
    </row>
    <row r="3617" spans="1:16" x14ac:dyDescent="0.35">
      <c r="A3617" t="s">
        <v>1168</v>
      </c>
      <c r="B3617" t="s">
        <v>105</v>
      </c>
      <c r="C3617" t="s">
        <v>158</v>
      </c>
      <c r="D3617" t="s">
        <v>452</v>
      </c>
      <c r="E3617" t="s">
        <v>14</v>
      </c>
      <c r="F3617" t="s">
        <v>0</v>
      </c>
      <c r="G3617" s="6">
        <v>7</v>
      </c>
      <c r="H3617" t="s">
        <v>3</v>
      </c>
      <c r="I3617" t="s">
        <v>12</v>
      </c>
      <c r="J3617" s="1">
        <v>60000</v>
      </c>
      <c r="K3617">
        <v>1</v>
      </c>
      <c r="L3617">
        <v>4.8</v>
      </c>
      <c r="M3617">
        <v>8</v>
      </c>
      <c r="N3617" s="3">
        <v>747676.58930899994</v>
      </c>
      <c r="O3617" s="3">
        <v>256128</v>
      </c>
      <c r="P3617" s="7">
        <f>(N3617-O3617)/N3617*100</f>
        <v>65.74347737211987</v>
      </c>
    </row>
    <row r="3618" spans="1:16" x14ac:dyDescent="0.35">
      <c r="A3618" t="s">
        <v>1024</v>
      </c>
      <c r="B3618" t="s">
        <v>105</v>
      </c>
      <c r="C3618" t="s">
        <v>108</v>
      </c>
      <c r="D3618" t="s">
        <v>453</v>
      </c>
      <c r="E3618" t="s">
        <v>14</v>
      </c>
      <c r="F3618" t="s">
        <v>0</v>
      </c>
      <c r="G3618" s="6">
        <v>2</v>
      </c>
      <c r="H3618" t="s">
        <v>13</v>
      </c>
      <c r="I3618" t="s">
        <v>1</v>
      </c>
      <c r="J3618" s="1">
        <v>14559</v>
      </c>
      <c r="K3618">
        <v>1</v>
      </c>
      <c r="L3618">
        <v>9.1999999999999993</v>
      </c>
      <c r="M3618">
        <v>4.2</v>
      </c>
      <c r="N3618" s="3">
        <v>1817654</v>
      </c>
      <c r="O3618" s="3">
        <v>1567500</v>
      </c>
      <c r="P3618" s="7">
        <f>(N3618-O3618)/N3618*100</f>
        <v>13.762465243660236</v>
      </c>
    </row>
    <row r="3619" spans="1:16" x14ac:dyDescent="0.35">
      <c r="A3619" t="s">
        <v>986</v>
      </c>
      <c r="B3619" t="s">
        <v>105</v>
      </c>
      <c r="C3619" t="s">
        <v>108</v>
      </c>
      <c r="D3619" t="s">
        <v>428</v>
      </c>
      <c r="E3619" t="s">
        <v>14</v>
      </c>
      <c r="F3619" t="s">
        <v>0</v>
      </c>
      <c r="G3619" s="6">
        <v>5</v>
      </c>
      <c r="H3619" t="s">
        <v>3</v>
      </c>
      <c r="I3619" t="s">
        <v>17</v>
      </c>
      <c r="J3619" s="1">
        <v>51481</v>
      </c>
      <c r="K3619">
        <v>1</v>
      </c>
      <c r="L3619">
        <v>9</v>
      </c>
      <c r="M3619">
        <v>4</v>
      </c>
      <c r="N3619" s="3">
        <v>1538468</v>
      </c>
      <c r="O3619" s="3">
        <v>616950</v>
      </c>
      <c r="P3619" s="7">
        <f>(N3619-O3619)/N3619*100</f>
        <v>59.898418426642607</v>
      </c>
    </row>
    <row r="3620" spans="1:16" x14ac:dyDescent="0.35">
      <c r="A3620" t="s">
        <v>1169</v>
      </c>
      <c r="B3620" t="s">
        <v>5</v>
      </c>
      <c r="C3620" t="s">
        <v>39</v>
      </c>
      <c r="D3620" t="s">
        <v>454</v>
      </c>
      <c r="E3620" t="s">
        <v>14</v>
      </c>
      <c r="F3620" t="s">
        <v>10</v>
      </c>
      <c r="G3620" s="6">
        <v>4</v>
      </c>
      <c r="H3620" t="s">
        <v>13</v>
      </c>
      <c r="I3620" t="s">
        <v>18</v>
      </c>
      <c r="J3620" s="1">
        <v>25821</v>
      </c>
      <c r="K3620">
        <v>1</v>
      </c>
      <c r="L3620">
        <v>5</v>
      </c>
      <c r="M3620">
        <v>8.5</v>
      </c>
      <c r="N3620" s="3">
        <v>1503947.37442</v>
      </c>
      <c r="O3620" s="3">
        <v>749088</v>
      </c>
      <c r="P3620" s="7">
        <f>(N3620-O3620)/N3620*100</f>
        <v>50.191874214422747</v>
      </c>
    </row>
    <row r="3621" spans="1:16" x14ac:dyDescent="0.35">
      <c r="A3621" t="s">
        <v>782</v>
      </c>
      <c r="B3621" t="s">
        <v>5</v>
      </c>
      <c r="C3621" t="s">
        <v>39</v>
      </c>
      <c r="D3621" t="s">
        <v>231</v>
      </c>
      <c r="E3621" t="s">
        <v>14</v>
      </c>
      <c r="F3621" t="s">
        <v>0</v>
      </c>
      <c r="G3621" s="6">
        <v>5</v>
      </c>
      <c r="H3621" t="s">
        <v>3</v>
      </c>
      <c r="I3621" t="s">
        <v>137</v>
      </c>
      <c r="J3621" s="1">
        <v>56938</v>
      </c>
      <c r="K3621">
        <v>1</v>
      </c>
      <c r="L3621">
        <v>4.8</v>
      </c>
      <c r="M3621">
        <v>9.1</v>
      </c>
      <c r="N3621" s="3">
        <v>1135123</v>
      </c>
      <c r="O3621" s="3">
        <v>501942</v>
      </c>
      <c r="P3621" s="7">
        <f>(N3621-O3621)/N3621*100</f>
        <v>55.78082727598683</v>
      </c>
    </row>
    <row r="3622" spans="1:16" x14ac:dyDescent="0.35">
      <c r="A3622" t="s">
        <v>795</v>
      </c>
      <c r="B3622" t="s">
        <v>5</v>
      </c>
      <c r="C3622" t="s">
        <v>39</v>
      </c>
      <c r="D3622" t="s">
        <v>243</v>
      </c>
      <c r="E3622" t="s">
        <v>14</v>
      </c>
      <c r="F3622" t="s">
        <v>0</v>
      </c>
      <c r="G3622" s="6">
        <v>7</v>
      </c>
      <c r="H3622" t="s">
        <v>3</v>
      </c>
      <c r="I3622" t="s">
        <v>1</v>
      </c>
      <c r="J3622" s="1">
        <v>23000</v>
      </c>
      <c r="K3622">
        <v>1</v>
      </c>
      <c r="L3622">
        <v>5</v>
      </c>
      <c r="M3622">
        <v>8.8000000000000007</v>
      </c>
      <c r="N3622" s="3">
        <v>833881.00754699996</v>
      </c>
      <c r="O3622" s="3">
        <v>329152</v>
      </c>
      <c r="P3622" s="7">
        <f>(N3622-O3622)/N3622*100</f>
        <v>60.527701552016936</v>
      </c>
    </row>
    <row r="3623" spans="1:16" x14ac:dyDescent="0.35">
      <c r="A3623" t="s">
        <v>1170</v>
      </c>
      <c r="B3623" t="s">
        <v>5</v>
      </c>
      <c r="C3623" t="s">
        <v>6</v>
      </c>
      <c r="D3623" t="s">
        <v>455</v>
      </c>
      <c r="E3623" t="s">
        <v>4</v>
      </c>
      <c r="F3623" t="s">
        <v>0</v>
      </c>
      <c r="G3623" s="6">
        <v>9</v>
      </c>
      <c r="H3623" t="s">
        <v>3</v>
      </c>
      <c r="I3623" t="s">
        <v>20</v>
      </c>
      <c r="J3623" s="1">
        <v>75000</v>
      </c>
      <c r="K3623">
        <v>2</v>
      </c>
      <c r="L3623">
        <v>4.8</v>
      </c>
      <c r="M3623">
        <v>9.4</v>
      </c>
      <c r="N3623" s="3">
        <v>491163.88556700002</v>
      </c>
      <c r="O3623" s="3">
        <v>167200</v>
      </c>
      <c r="P3623" s="7">
        <f>(N3623-O3623)/N3623*100</f>
        <v>65.958409216715069</v>
      </c>
    </row>
    <row r="3624" spans="1:16" x14ac:dyDescent="0.35">
      <c r="A3624" t="s">
        <v>706</v>
      </c>
      <c r="B3624" t="s">
        <v>5</v>
      </c>
      <c r="C3624" t="s">
        <v>6</v>
      </c>
      <c r="D3624" t="s">
        <v>145</v>
      </c>
      <c r="E3624" t="s">
        <v>4</v>
      </c>
      <c r="F3624" t="s">
        <v>0</v>
      </c>
      <c r="G3624" s="6">
        <v>8</v>
      </c>
      <c r="H3624" t="s">
        <v>3</v>
      </c>
      <c r="I3624" t="s">
        <v>20</v>
      </c>
      <c r="J3624" s="1">
        <v>45000</v>
      </c>
      <c r="K3624">
        <v>1</v>
      </c>
      <c r="L3624">
        <v>8.5</v>
      </c>
      <c r="M3624">
        <v>9.1999999999999993</v>
      </c>
      <c r="N3624" s="3">
        <v>510208.569135</v>
      </c>
      <c r="O3624" s="3">
        <v>184657.44</v>
      </c>
      <c r="P3624" s="7">
        <f>(N3624-O3624)/N3624*100</f>
        <v>63.807460091651244</v>
      </c>
    </row>
    <row r="3625" spans="1:16" x14ac:dyDescent="0.35">
      <c r="A3625" t="s">
        <v>639</v>
      </c>
      <c r="B3625" t="s">
        <v>5</v>
      </c>
      <c r="C3625" t="s">
        <v>6</v>
      </c>
      <c r="D3625" t="s">
        <v>36</v>
      </c>
      <c r="E3625" t="s">
        <v>4</v>
      </c>
      <c r="F3625" t="s">
        <v>0</v>
      </c>
      <c r="G3625" s="6">
        <v>6</v>
      </c>
      <c r="H3625" t="s">
        <v>3</v>
      </c>
      <c r="I3625" t="s">
        <v>18</v>
      </c>
      <c r="J3625" s="1">
        <v>30000</v>
      </c>
      <c r="K3625">
        <v>1</v>
      </c>
      <c r="L3625">
        <v>8.5</v>
      </c>
      <c r="M3625">
        <v>6.7</v>
      </c>
      <c r="N3625" s="3">
        <v>482567.47283899999</v>
      </c>
      <c r="O3625" s="3">
        <v>246332.83179912</v>
      </c>
      <c r="P3625" s="7">
        <f>(N3625-O3625)/N3625*100</f>
        <v>48.953701676178966</v>
      </c>
    </row>
    <row r="3626" spans="1:16" x14ac:dyDescent="0.35">
      <c r="A3626" t="s">
        <v>629</v>
      </c>
      <c r="B3626" t="s">
        <v>5</v>
      </c>
      <c r="C3626" t="s">
        <v>8</v>
      </c>
      <c r="D3626" t="s">
        <v>9</v>
      </c>
      <c r="E3626" t="s">
        <v>4</v>
      </c>
      <c r="F3626" t="s">
        <v>0</v>
      </c>
      <c r="G3626" s="6">
        <v>6</v>
      </c>
      <c r="H3626" t="s">
        <v>3</v>
      </c>
      <c r="I3626" t="s">
        <v>1</v>
      </c>
      <c r="J3626" s="1">
        <v>29000</v>
      </c>
      <c r="K3626">
        <v>2</v>
      </c>
      <c r="L3626">
        <v>5</v>
      </c>
      <c r="M3626">
        <v>9.4</v>
      </c>
      <c r="N3626" s="3">
        <v>613862.68024599995</v>
      </c>
      <c r="O3626" s="3">
        <v>242550</v>
      </c>
      <c r="P3626" s="7">
        <f>(N3626-O3626)/N3626*100</f>
        <v>60.487905877777045</v>
      </c>
    </row>
    <row r="3627" spans="1:16" x14ac:dyDescent="0.35">
      <c r="A3627" t="s">
        <v>817</v>
      </c>
      <c r="B3627" t="s">
        <v>5</v>
      </c>
      <c r="C3627" t="s">
        <v>64</v>
      </c>
      <c r="D3627" t="s">
        <v>261</v>
      </c>
      <c r="E3627" t="s">
        <v>4</v>
      </c>
      <c r="F3627" t="s">
        <v>0</v>
      </c>
      <c r="G3627" s="6">
        <v>8</v>
      </c>
      <c r="H3627" t="s">
        <v>3</v>
      </c>
      <c r="I3627" t="s">
        <v>2</v>
      </c>
      <c r="J3627" s="1">
        <v>78000</v>
      </c>
      <c r="K3627">
        <v>1</v>
      </c>
      <c r="L3627">
        <v>8.3000000000000007</v>
      </c>
      <c r="M3627">
        <v>6.7</v>
      </c>
      <c r="N3627" s="3">
        <v>503679.54727899999</v>
      </c>
      <c r="O3627" s="3">
        <v>149543.67999999999</v>
      </c>
      <c r="P3627" s="7">
        <f>(N3627-O3627)/N3627*100</f>
        <v>70.309757303453864</v>
      </c>
    </row>
    <row r="3628" spans="1:16" x14ac:dyDescent="0.35">
      <c r="A3628" t="s">
        <v>884</v>
      </c>
      <c r="B3628" t="s">
        <v>5</v>
      </c>
      <c r="C3628" t="s">
        <v>57</v>
      </c>
      <c r="D3628" t="s">
        <v>326</v>
      </c>
      <c r="E3628" t="s">
        <v>14</v>
      </c>
      <c r="F3628" t="s">
        <v>0</v>
      </c>
      <c r="G3628" s="6">
        <v>3</v>
      </c>
      <c r="H3628" t="s">
        <v>3</v>
      </c>
      <c r="I3628" t="s">
        <v>456</v>
      </c>
      <c r="J3628" s="1">
        <v>25000</v>
      </c>
      <c r="K3628">
        <v>1</v>
      </c>
      <c r="L3628">
        <v>8.3000000000000007</v>
      </c>
      <c r="M3628">
        <v>4.5999999999999996</v>
      </c>
      <c r="N3628" s="3">
        <v>883038</v>
      </c>
      <c r="O3628" s="3">
        <v>592800</v>
      </c>
      <c r="P3628" s="7">
        <f>(N3628-O3628)/N3628*100</f>
        <v>32.868121190707534</v>
      </c>
    </row>
    <row r="3629" spans="1:16" x14ac:dyDescent="0.35">
      <c r="A3629" t="s">
        <v>1169</v>
      </c>
      <c r="B3629" t="s">
        <v>5</v>
      </c>
      <c r="C3629" t="s">
        <v>39</v>
      </c>
      <c r="D3629" t="s">
        <v>454</v>
      </c>
      <c r="E3629" t="s">
        <v>14</v>
      </c>
      <c r="F3629" t="s">
        <v>10</v>
      </c>
      <c r="G3629" s="6">
        <v>6</v>
      </c>
      <c r="H3629" t="s">
        <v>13</v>
      </c>
      <c r="I3629" t="s">
        <v>137</v>
      </c>
      <c r="J3629" s="1">
        <v>36000</v>
      </c>
      <c r="K3629">
        <v>1</v>
      </c>
      <c r="L3629">
        <v>5</v>
      </c>
      <c r="M3629">
        <v>8.8000000000000007</v>
      </c>
      <c r="N3629" s="3">
        <v>1503947.37442</v>
      </c>
      <c r="O3629" s="3">
        <v>540022</v>
      </c>
      <c r="P3629" s="7">
        <f>(N3629-O3629)/N3629*100</f>
        <v>64.093025515054308</v>
      </c>
    </row>
    <row r="3630" spans="1:16" x14ac:dyDescent="0.35">
      <c r="A3630" t="s">
        <v>639</v>
      </c>
      <c r="B3630" t="s">
        <v>5</v>
      </c>
      <c r="C3630" t="s">
        <v>6</v>
      </c>
      <c r="D3630" t="s">
        <v>36</v>
      </c>
      <c r="E3630" t="s">
        <v>4</v>
      </c>
      <c r="F3630" t="s">
        <v>0</v>
      </c>
      <c r="G3630" s="6">
        <v>8</v>
      </c>
      <c r="H3630" t="s">
        <v>3</v>
      </c>
      <c r="I3630" t="s">
        <v>20</v>
      </c>
      <c r="J3630" s="1">
        <v>49991</v>
      </c>
      <c r="K3630">
        <v>1</v>
      </c>
      <c r="L3630">
        <v>5</v>
      </c>
      <c r="M3630">
        <v>8.8000000000000007</v>
      </c>
      <c r="N3630" s="3">
        <v>482567.47283899999</v>
      </c>
      <c r="O3630" s="3">
        <v>175120</v>
      </c>
      <c r="P3630" s="7">
        <f>(N3630-O3630)/N3630*100</f>
        <v>63.710774170138549</v>
      </c>
    </row>
    <row r="3631" spans="1:16" x14ac:dyDescent="0.35">
      <c r="A3631" t="s">
        <v>824</v>
      </c>
      <c r="B3631" t="s">
        <v>5</v>
      </c>
      <c r="C3631" t="s">
        <v>39</v>
      </c>
      <c r="D3631" t="s">
        <v>275</v>
      </c>
      <c r="E3631" t="s">
        <v>14</v>
      </c>
      <c r="F3631" t="s">
        <v>10</v>
      </c>
      <c r="G3631" s="6">
        <v>6</v>
      </c>
      <c r="H3631" t="s">
        <v>3</v>
      </c>
      <c r="I3631" t="s">
        <v>137</v>
      </c>
      <c r="J3631" s="1">
        <v>846004</v>
      </c>
      <c r="K3631">
        <v>1</v>
      </c>
      <c r="L3631">
        <v>4.2</v>
      </c>
      <c r="M3631">
        <v>6.6</v>
      </c>
      <c r="N3631" s="3">
        <v>1531001</v>
      </c>
      <c r="O3631" s="3">
        <v>445302</v>
      </c>
      <c r="P3631" s="7">
        <f>(N3631-O3631)/N3631*100</f>
        <v>70.914323374053964</v>
      </c>
    </row>
    <row r="3632" spans="1:16" x14ac:dyDescent="0.35">
      <c r="A3632" t="s">
        <v>642</v>
      </c>
      <c r="B3632" t="s">
        <v>5</v>
      </c>
      <c r="C3632" t="s">
        <v>8</v>
      </c>
      <c r="D3632" t="s">
        <v>36</v>
      </c>
      <c r="E3632" t="s">
        <v>4</v>
      </c>
      <c r="F3632" t="s">
        <v>0</v>
      </c>
      <c r="G3632" s="6">
        <v>6</v>
      </c>
      <c r="H3632" t="s">
        <v>3</v>
      </c>
      <c r="I3632" t="s">
        <v>1</v>
      </c>
      <c r="J3632" s="1">
        <v>44000</v>
      </c>
      <c r="K3632">
        <v>1</v>
      </c>
      <c r="L3632">
        <v>5</v>
      </c>
      <c r="M3632">
        <v>6.3</v>
      </c>
      <c r="N3632" s="3">
        <v>585069.87160399999</v>
      </c>
      <c r="O3632" s="3">
        <v>278838</v>
      </c>
      <c r="P3632" s="7">
        <f>(N3632-O3632)/N3632*100</f>
        <v>52.341076932307097</v>
      </c>
    </row>
    <row r="3633" spans="1:16" x14ac:dyDescent="0.35">
      <c r="A3633" t="s">
        <v>744</v>
      </c>
      <c r="B3633" t="s">
        <v>5</v>
      </c>
      <c r="C3633" t="s">
        <v>8</v>
      </c>
      <c r="D3633" t="s">
        <v>190</v>
      </c>
      <c r="E3633" t="s">
        <v>4</v>
      </c>
      <c r="F3633" t="s">
        <v>10</v>
      </c>
      <c r="G3633" s="6">
        <v>7</v>
      </c>
      <c r="H3633" t="s">
        <v>3</v>
      </c>
      <c r="I3633" t="s">
        <v>23</v>
      </c>
      <c r="J3633" s="1">
        <v>80000</v>
      </c>
      <c r="K3633">
        <v>2</v>
      </c>
      <c r="L3633">
        <v>4.8</v>
      </c>
      <c r="M3633">
        <v>7.2</v>
      </c>
      <c r="N3633" s="3">
        <v>894410.60784700001</v>
      </c>
      <c r="O3633" s="3">
        <v>289683.08880000003</v>
      </c>
      <c r="P3633" s="7">
        <f>(N3633-O3633)/N3633*100</f>
        <v>67.611845582051288</v>
      </c>
    </row>
    <row r="3634" spans="1:16" x14ac:dyDescent="0.35">
      <c r="A3634" t="s">
        <v>1171</v>
      </c>
      <c r="B3634" t="s">
        <v>5</v>
      </c>
      <c r="C3634" t="s">
        <v>21</v>
      </c>
      <c r="D3634" t="s">
        <v>458</v>
      </c>
      <c r="E3634" t="s">
        <v>4</v>
      </c>
      <c r="F3634" t="s">
        <v>0</v>
      </c>
      <c r="G3634" s="6">
        <v>1</v>
      </c>
      <c r="H3634" t="s">
        <v>13</v>
      </c>
      <c r="I3634" t="s">
        <v>457</v>
      </c>
      <c r="J3634" s="1">
        <v>4418</v>
      </c>
      <c r="K3634">
        <v>1</v>
      </c>
      <c r="L3634">
        <v>5</v>
      </c>
      <c r="M3634">
        <v>5</v>
      </c>
      <c r="N3634" s="3">
        <v>726046</v>
      </c>
      <c r="O3634" s="3">
        <v>568750</v>
      </c>
      <c r="P3634" s="7">
        <f>(N3634-O3634)/N3634*100</f>
        <v>21.664743005264128</v>
      </c>
    </row>
    <row r="3635" spans="1:16" x14ac:dyDescent="0.35">
      <c r="A3635" t="s">
        <v>632</v>
      </c>
      <c r="B3635" t="s">
        <v>5</v>
      </c>
      <c r="C3635" t="s">
        <v>19</v>
      </c>
      <c r="D3635" t="s">
        <v>16</v>
      </c>
      <c r="E3635" t="s">
        <v>4</v>
      </c>
      <c r="F3635" t="s">
        <v>0</v>
      </c>
      <c r="G3635" s="6">
        <v>12</v>
      </c>
      <c r="H3635" t="s">
        <v>3</v>
      </c>
      <c r="I3635" t="s">
        <v>18</v>
      </c>
      <c r="J3635" s="1">
        <v>67000</v>
      </c>
      <c r="K3635">
        <v>2</v>
      </c>
      <c r="L3635">
        <v>8.5</v>
      </c>
      <c r="M3635">
        <v>8.1</v>
      </c>
      <c r="N3635" s="3">
        <v>453719.36800000002</v>
      </c>
      <c r="O3635" s="3">
        <v>95480</v>
      </c>
      <c r="P3635" s="7">
        <f>(N3635-O3635)/N3635*100</f>
        <v>78.956155118332973</v>
      </c>
    </row>
    <row r="3636" spans="1:16" x14ac:dyDescent="0.35">
      <c r="A3636" t="s">
        <v>657</v>
      </c>
      <c r="B3636" t="s">
        <v>5</v>
      </c>
      <c r="C3636" t="s">
        <v>6</v>
      </c>
      <c r="D3636" t="s">
        <v>61</v>
      </c>
      <c r="E3636" t="s">
        <v>4</v>
      </c>
      <c r="F3636" t="s">
        <v>0</v>
      </c>
      <c r="G3636" s="6">
        <v>8</v>
      </c>
      <c r="H3636" t="s">
        <v>13</v>
      </c>
      <c r="I3636" t="s">
        <v>18</v>
      </c>
      <c r="J3636" s="1">
        <v>59000</v>
      </c>
      <c r="K3636">
        <v>1</v>
      </c>
      <c r="L3636">
        <v>9.6999999999999993</v>
      </c>
      <c r="M3636">
        <v>7.7</v>
      </c>
      <c r="N3636" s="3">
        <v>581614.73456699995</v>
      </c>
      <c r="O3636" s="3">
        <v>220000</v>
      </c>
      <c r="P3636" s="7">
        <f>(N3636-O3636)/N3636*100</f>
        <v>62.174273290413552</v>
      </c>
    </row>
    <row r="3637" spans="1:16" x14ac:dyDescent="0.35">
      <c r="A3637" t="s">
        <v>752</v>
      </c>
      <c r="B3637" t="s">
        <v>90</v>
      </c>
      <c r="C3637" t="s">
        <v>118</v>
      </c>
      <c r="D3637" t="s">
        <v>98</v>
      </c>
      <c r="E3637" t="s">
        <v>14</v>
      </c>
      <c r="F3637" t="s">
        <v>0</v>
      </c>
      <c r="G3637" s="6">
        <v>10</v>
      </c>
      <c r="H3637" t="s">
        <v>3</v>
      </c>
      <c r="I3637" t="s">
        <v>20</v>
      </c>
      <c r="J3637" s="1">
        <v>64398</v>
      </c>
      <c r="K3637">
        <v>1</v>
      </c>
      <c r="L3637">
        <v>8.5</v>
      </c>
      <c r="M3637">
        <v>8.8000000000000007</v>
      </c>
      <c r="N3637" s="3">
        <v>741508</v>
      </c>
      <c r="O3637" s="3">
        <v>193600</v>
      </c>
      <c r="P3637" s="7">
        <f>(N3637-O3637)/N3637*100</f>
        <v>73.891043656980102</v>
      </c>
    </row>
    <row r="3638" spans="1:16" x14ac:dyDescent="0.35">
      <c r="A3638" t="s">
        <v>1172</v>
      </c>
      <c r="B3638" t="s">
        <v>90</v>
      </c>
      <c r="C3638" t="s">
        <v>203</v>
      </c>
      <c r="D3638" t="s">
        <v>459</v>
      </c>
      <c r="E3638" t="s">
        <v>4</v>
      </c>
      <c r="F3638" t="s">
        <v>0</v>
      </c>
      <c r="G3638" s="6">
        <v>4</v>
      </c>
      <c r="H3638" t="s">
        <v>13</v>
      </c>
      <c r="I3638" t="s">
        <v>1</v>
      </c>
      <c r="J3638" s="1">
        <v>45000</v>
      </c>
      <c r="K3638">
        <v>1</v>
      </c>
      <c r="L3638">
        <v>4.8</v>
      </c>
      <c r="M3638">
        <v>7.4</v>
      </c>
      <c r="N3638" s="3">
        <v>519095.89114800002</v>
      </c>
      <c r="O3638" s="3">
        <v>297078</v>
      </c>
      <c r="P3638" s="7">
        <f>(N3638-O3638)/N3638*100</f>
        <v>42.770111444534678</v>
      </c>
    </row>
    <row r="3639" spans="1:16" x14ac:dyDescent="0.35">
      <c r="A3639" t="s">
        <v>766</v>
      </c>
      <c r="B3639" t="s">
        <v>90</v>
      </c>
      <c r="C3639" t="s">
        <v>118</v>
      </c>
      <c r="D3639" t="s">
        <v>121</v>
      </c>
      <c r="E3639" t="s">
        <v>14</v>
      </c>
      <c r="F3639" t="s">
        <v>0</v>
      </c>
      <c r="G3639" s="6">
        <v>10</v>
      </c>
      <c r="H3639" t="s">
        <v>3</v>
      </c>
      <c r="I3639" t="s">
        <v>23</v>
      </c>
      <c r="J3639" s="1">
        <v>56000</v>
      </c>
      <c r="K3639">
        <v>2</v>
      </c>
      <c r="L3639">
        <v>8.5</v>
      </c>
      <c r="M3639">
        <v>8.6</v>
      </c>
      <c r="N3639" s="3">
        <v>812098</v>
      </c>
      <c r="O3639" s="3">
        <v>233518</v>
      </c>
      <c r="P3639" s="7">
        <f>(N3639-O3639)/N3639*100</f>
        <v>71.245096035207581</v>
      </c>
    </row>
    <row r="3640" spans="1:16" x14ac:dyDescent="0.35">
      <c r="A3640" t="s">
        <v>715</v>
      </c>
      <c r="B3640" t="s">
        <v>90</v>
      </c>
      <c r="C3640" t="s">
        <v>97</v>
      </c>
      <c r="D3640" t="s">
        <v>121</v>
      </c>
      <c r="E3640" t="s">
        <v>14</v>
      </c>
      <c r="F3640" t="s">
        <v>0</v>
      </c>
      <c r="G3640" s="6">
        <v>8</v>
      </c>
      <c r="H3640" t="s">
        <v>3</v>
      </c>
      <c r="I3640" t="s">
        <v>37</v>
      </c>
      <c r="J3640" s="1">
        <v>31000</v>
      </c>
      <c r="K3640">
        <v>1</v>
      </c>
      <c r="L3640">
        <v>9.6999999999999993</v>
      </c>
      <c r="M3640">
        <v>4.2</v>
      </c>
      <c r="N3640" s="3">
        <v>828686.83540400001</v>
      </c>
      <c r="O3640" s="3">
        <v>260662</v>
      </c>
      <c r="P3640" s="7">
        <f>(N3640-O3640)/N3640*100</f>
        <v>68.545174260802327</v>
      </c>
    </row>
    <row r="3641" spans="1:16" x14ac:dyDescent="0.35">
      <c r="A3641" t="s">
        <v>1025</v>
      </c>
      <c r="B3641" t="s">
        <v>90</v>
      </c>
      <c r="C3641" t="s">
        <v>99</v>
      </c>
      <c r="D3641" t="s">
        <v>445</v>
      </c>
      <c r="E3641" t="s">
        <v>4</v>
      </c>
      <c r="F3641" t="s">
        <v>10</v>
      </c>
      <c r="G3641" s="6">
        <v>6</v>
      </c>
      <c r="H3641" t="s">
        <v>3</v>
      </c>
      <c r="I3641" t="s">
        <v>37</v>
      </c>
      <c r="J3641" s="1">
        <v>57000</v>
      </c>
      <c r="K3641">
        <v>1</v>
      </c>
      <c r="L3641">
        <v>8.3000000000000007</v>
      </c>
      <c r="M3641">
        <v>7.4</v>
      </c>
      <c r="N3641" s="3">
        <v>879273</v>
      </c>
      <c r="O3641" s="3">
        <v>407302.34879999998</v>
      </c>
      <c r="P3641" s="7">
        <f>(N3641-O3641)/N3641*100</f>
        <v>53.67737337550453</v>
      </c>
    </row>
    <row r="3642" spans="1:16" x14ac:dyDescent="0.35">
      <c r="A3642" t="s">
        <v>998</v>
      </c>
      <c r="B3642" t="s">
        <v>90</v>
      </c>
      <c r="C3642" t="s">
        <v>200</v>
      </c>
      <c r="D3642" t="s">
        <v>445</v>
      </c>
      <c r="E3642" t="s">
        <v>104</v>
      </c>
      <c r="F3642" t="s">
        <v>10</v>
      </c>
      <c r="G3642" s="6">
        <v>4</v>
      </c>
      <c r="H3642" t="s">
        <v>3</v>
      </c>
      <c r="I3642" t="s">
        <v>1</v>
      </c>
      <c r="J3642" s="1">
        <v>25000</v>
      </c>
      <c r="K3642">
        <v>1</v>
      </c>
      <c r="L3642">
        <v>8.5</v>
      </c>
      <c r="M3642">
        <v>7.4</v>
      </c>
      <c r="N3642" s="3">
        <v>1031249.95643</v>
      </c>
      <c r="O3642" s="3">
        <v>634831.97744200006</v>
      </c>
      <c r="P3642" s="7">
        <f>(N3642-O3642)/N3642*100</f>
        <v>38.440532919906921</v>
      </c>
    </row>
    <row r="3643" spans="1:16" x14ac:dyDescent="0.35">
      <c r="A3643" t="s">
        <v>752</v>
      </c>
      <c r="B3643" t="s">
        <v>90</v>
      </c>
      <c r="C3643" t="s">
        <v>118</v>
      </c>
      <c r="D3643" t="s">
        <v>98</v>
      </c>
      <c r="E3643" t="s">
        <v>14</v>
      </c>
      <c r="F3643" t="s">
        <v>0</v>
      </c>
      <c r="G3643" s="6">
        <v>1</v>
      </c>
      <c r="H3643" t="s">
        <v>3</v>
      </c>
      <c r="I3643" t="s">
        <v>12</v>
      </c>
      <c r="J3643" s="1">
        <v>5800</v>
      </c>
      <c r="K3643">
        <v>1</v>
      </c>
      <c r="L3643">
        <v>5</v>
      </c>
      <c r="M3643">
        <v>5.5</v>
      </c>
      <c r="N3643" s="3">
        <v>741508</v>
      </c>
      <c r="O3643" s="3">
        <v>597622</v>
      </c>
      <c r="P3643" s="7">
        <f>(N3643-O3643)/N3643*100</f>
        <v>19.404510807705378</v>
      </c>
    </row>
    <row r="3644" spans="1:16" x14ac:dyDescent="0.35">
      <c r="A3644" t="s">
        <v>1146</v>
      </c>
      <c r="B3644" t="s">
        <v>90</v>
      </c>
      <c r="C3644" t="s">
        <v>91</v>
      </c>
      <c r="D3644" t="s">
        <v>460</v>
      </c>
      <c r="E3644" t="s">
        <v>14</v>
      </c>
      <c r="F3644" t="s">
        <v>10</v>
      </c>
      <c r="G3644" s="6">
        <v>2</v>
      </c>
      <c r="H3644" t="s">
        <v>3</v>
      </c>
      <c r="I3644" t="s">
        <v>1</v>
      </c>
      <c r="J3644" s="1">
        <v>20000</v>
      </c>
      <c r="K3644">
        <v>1</v>
      </c>
      <c r="L3644">
        <v>4.8</v>
      </c>
      <c r="M3644">
        <v>6.7</v>
      </c>
      <c r="N3644" s="3">
        <v>1132089.54204</v>
      </c>
      <c r="O3644" s="3">
        <v>887176.32</v>
      </c>
      <c r="P3644" s="7">
        <f>(N3644-O3644)/N3644*100</f>
        <v>21.633732398823497</v>
      </c>
    </row>
    <row r="3645" spans="1:16" x14ac:dyDescent="0.35">
      <c r="A3645" t="s">
        <v>1016</v>
      </c>
      <c r="B3645" t="s">
        <v>90</v>
      </c>
      <c r="C3645" t="s">
        <v>200</v>
      </c>
      <c r="D3645" t="s">
        <v>461</v>
      </c>
      <c r="E3645" t="s">
        <v>104</v>
      </c>
      <c r="F3645" t="s">
        <v>28</v>
      </c>
      <c r="G3645" s="6">
        <v>2</v>
      </c>
      <c r="H3645" t="s">
        <v>3</v>
      </c>
      <c r="I3645" t="s">
        <v>1</v>
      </c>
      <c r="J3645" s="1">
        <v>21000</v>
      </c>
      <c r="K3645">
        <v>1</v>
      </c>
      <c r="L3645">
        <v>4.8</v>
      </c>
      <c r="M3645">
        <v>7.3</v>
      </c>
      <c r="N3645" s="3">
        <v>936485</v>
      </c>
      <c r="O3645" s="3">
        <v>725383.68000000005</v>
      </c>
      <c r="P3645" s="7">
        <f>(N3645-O3645)/N3645*100</f>
        <v>22.541879474844759</v>
      </c>
    </row>
    <row r="3646" spans="1:16" x14ac:dyDescent="0.35">
      <c r="A3646" t="s">
        <v>994</v>
      </c>
      <c r="B3646" t="s">
        <v>90</v>
      </c>
      <c r="C3646" t="s">
        <v>187</v>
      </c>
      <c r="D3646" t="s">
        <v>189</v>
      </c>
      <c r="E3646" t="s">
        <v>4</v>
      </c>
      <c r="F3646" t="s">
        <v>0</v>
      </c>
      <c r="G3646" s="6">
        <v>10</v>
      </c>
      <c r="H3646" t="s">
        <v>3</v>
      </c>
      <c r="I3646" t="s">
        <v>20</v>
      </c>
      <c r="J3646" s="1">
        <v>50000</v>
      </c>
      <c r="K3646">
        <v>1</v>
      </c>
      <c r="L3646">
        <v>8.5</v>
      </c>
      <c r="M3646">
        <v>5.9</v>
      </c>
      <c r="N3646" s="3">
        <v>394408.98835200001</v>
      </c>
      <c r="O3646" s="3">
        <v>101409.44</v>
      </c>
      <c r="P3646" s="7">
        <f>(N3646-O3646)/N3646*100</f>
        <v>74.288253311941602</v>
      </c>
    </row>
    <row r="3647" spans="1:16" x14ac:dyDescent="0.35">
      <c r="A3647" t="s">
        <v>690</v>
      </c>
      <c r="B3647" t="s">
        <v>90</v>
      </c>
      <c r="C3647" t="s">
        <v>122</v>
      </c>
      <c r="D3647" t="s">
        <v>98</v>
      </c>
      <c r="E3647" t="s">
        <v>4</v>
      </c>
      <c r="F3647" t="s">
        <v>0</v>
      </c>
      <c r="G3647" s="6">
        <v>8</v>
      </c>
      <c r="H3647" t="s">
        <v>3</v>
      </c>
      <c r="I3647" t="s">
        <v>37</v>
      </c>
      <c r="J3647" s="1">
        <v>50000</v>
      </c>
      <c r="K3647">
        <v>2</v>
      </c>
      <c r="L3647">
        <v>5</v>
      </c>
      <c r="M3647">
        <v>6.3</v>
      </c>
      <c r="N3647" s="3">
        <v>520309</v>
      </c>
      <c r="O3647" s="3">
        <v>176000</v>
      </c>
      <c r="P3647" s="7">
        <f>(N3647-O3647)/N3647*100</f>
        <v>66.173946635556945</v>
      </c>
    </row>
    <row r="3648" spans="1:16" x14ac:dyDescent="0.35">
      <c r="A3648" t="s">
        <v>752</v>
      </c>
      <c r="B3648" t="s">
        <v>90</v>
      </c>
      <c r="C3648" t="s">
        <v>118</v>
      </c>
      <c r="D3648" t="s">
        <v>98</v>
      </c>
      <c r="E3648" t="s">
        <v>14</v>
      </c>
      <c r="F3648" t="s">
        <v>0</v>
      </c>
      <c r="G3648" s="6">
        <v>10</v>
      </c>
      <c r="H3648" t="s">
        <v>3</v>
      </c>
      <c r="I3648" t="s">
        <v>12</v>
      </c>
      <c r="J3648" s="1">
        <v>58500</v>
      </c>
      <c r="K3648">
        <v>1</v>
      </c>
      <c r="L3648">
        <v>9.6999999999999993</v>
      </c>
      <c r="M3648">
        <v>6.8</v>
      </c>
      <c r="N3648" s="3">
        <v>741508</v>
      </c>
      <c r="O3648" s="3">
        <v>206800</v>
      </c>
      <c r="P3648" s="7">
        <f>(N3648-O3648)/N3648*100</f>
        <v>72.110887542683287</v>
      </c>
    </row>
    <row r="3649" spans="1:16" x14ac:dyDescent="0.35">
      <c r="A3649" t="s">
        <v>1000</v>
      </c>
      <c r="B3649" t="s">
        <v>90</v>
      </c>
      <c r="C3649" t="s">
        <v>200</v>
      </c>
      <c r="D3649" t="s">
        <v>140</v>
      </c>
      <c r="E3649" t="s">
        <v>104</v>
      </c>
      <c r="F3649" t="s">
        <v>10</v>
      </c>
      <c r="G3649" s="6">
        <v>5</v>
      </c>
      <c r="H3649" t="s">
        <v>3</v>
      </c>
      <c r="I3649" t="s">
        <v>37</v>
      </c>
      <c r="J3649" s="1">
        <v>35000</v>
      </c>
      <c r="K3649">
        <v>1</v>
      </c>
      <c r="L3649">
        <v>8.5</v>
      </c>
      <c r="M3649">
        <v>7.2</v>
      </c>
      <c r="N3649" s="3">
        <v>889291.77130000002</v>
      </c>
      <c r="O3649" s="3">
        <v>530606.73745799996</v>
      </c>
      <c r="P3649" s="7">
        <f>(N3649-O3649)/N3649*100</f>
        <v>40.333785312964366</v>
      </c>
    </row>
    <row r="3650" spans="1:16" x14ac:dyDescent="0.35">
      <c r="A3650" t="s">
        <v>756</v>
      </c>
      <c r="B3650" t="s">
        <v>90</v>
      </c>
      <c r="C3650" t="s">
        <v>118</v>
      </c>
      <c r="D3650" t="s">
        <v>199</v>
      </c>
      <c r="E3650" t="s">
        <v>14</v>
      </c>
      <c r="F3650" t="s">
        <v>10</v>
      </c>
      <c r="G3650" s="6">
        <v>6</v>
      </c>
      <c r="H3650" t="s">
        <v>3</v>
      </c>
      <c r="I3650" t="s">
        <v>37</v>
      </c>
      <c r="J3650" s="1">
        <v>61001</v>
      </c>
      <c r="K3650">
        <v>1</v>
      </c>
      <c r="L3650">
        <v>4.8</v>
      </c>
      <c r="M3650">
        <v>7.5</v>
      </c>
      <c r="N3650" s="3">
        <v>942668</v>
      </c>
      <c r="O3650" s="3">
        <v>431232</v>
      </c>
      <c r="P3650" s="7">
        <f>(N3650-O3650)/N3650*100</f>
        <v>54.254095821646644</v>
      </c>
    </row>
    <row r="3651" spans="1:16" x14ac:dyDescent="0.35">
      <c r="A3651" t="s">
        <v>697</v>
      </c>
      <c r="B3651" t="s">
        <v>90</v>
      </c>
      <c r="C3651" t="s">
        <v>99</v>
      </c>
      <c r="D3651" t="s">
        <v>98</v>
      </c>
      <c r="E3651" t="s">
        <v>4</v>
      </c>
      <c r="F3651" t="s">
        <v>0</v>
      </c>
      <c r="G3651" s="6">
        <v>5</v>
      </c>
      <c r="H3651" t="s">
        <v>3</v>
      </c>
      <c r="I3651" t="s">
        <v>12</v>
      </c>
      <c r="J3651" s="1">
        <v>65000</v>
      </c>
      <c r="K3651">
        <v>1</v>
      </c>
      <c r="L3651">
        <v>4.5999999999999996</v>
      </c>
      <c r="M3651">
        <v>7.4</v>
      </c>
      <c r="N3651" s="3">
        <v>507718.23128900002</v>
      </c>
      <c r="O3651" s="3">
        <v>324925.37280000001</v>
      </c>
      <c r="P3651" s="7">
        <f>(N3651-O3651)/N3651*100</f>
        <v>36.002815582360256</v>
      </c>
    </row>
    <row r="3652" spans="1:16" x14ac:dyDescent="0.35">
      <c r="A3652" t="s">
        <v>1141</v>
      </c>
      <c r="B3652" t="s">
        <v>90</v>
      </c>
      <c r="C3652" t="s">
        <v>97</v>
      </c>
      <c r="D3652" t="s">
        <v>416</v>
      </c>
      <c r="E3652" t="s">
        <v>14</v>
      </c>
      <c r="F3652" t="s">
        <v>28</v>
      </c>
      <c r="G3652" s="6">
        <v>8</v>
      </c>
      <c r="H3652" t="s">
        <v>3</v>
      </c>
      <c r="I3652" t="s">
        <v>37</v>
      </c>
      <c r="J3652" s="1">
        <v>92452</v>
      </c>
      <c r="K3652">
        <v>1</v>
      </c>
      <c r="L3652">
        <v>4.8</v>
      </c>
      <c r="M3652">
        <v>9.1</v>
      </c>
      <c r="N3652" s="3">
        <v>777903.77260000003</v>
      </c>
      <c r="O3652" s="3">
        <v>193600</v>
      </c>
      <c r="P3652" s="7">
        <f>(N3652-O3652)/N3652*100</f>
        <v>75.112603021203043</v>
      </c>
    </row>
    <row r="3653" spans="1:16" x14ac:dyDescent="0.35">
      <c r="A3653" t="s">
        <v>1077</v>
      </c>
      <c r="B3653" t="s">
        <v>90</v>
      </c>
      <c r="C3653" t="s">
        <v>138</v>
      </c>
      <c r="D3653" t="s">
        <v>462</v>
      </c>
      <c r="E3653" t="s">
        <v>4</v>
      </c>
      <c r="F3653" t="s">
        <v>0</v>
      </c>
      <c r="G3653" s="6">
        <v>3</v>
      </c>
      <c r="H3653" t="s">
        <v>3</v>
      </c>
      <c r="I3653" t="s">
        <v>1</v>
      </c>
      <c r="J3653" s="1">
        <v>17000</v>
      </c>
      <c r="K3653">
        <v>1</v>
      </c>
      <c r="L3653">
        <v>5</v>
      </c>
      <c r="M3653">
        <v>4.2</v>
      </c>
      <c r="N3653" s="3">
        <v>851135</v>
      </c>
      <c r="O3653" s="3">
        <v>655798</v>
      </c>
      <c r="P3653" s="7">
        <f>(N3653-O3653)/N3653*100</f>
        <v>22.950178291340386</v>
      </c>
    </row>
    <row r="3654" spans="1:16" x14ac:dyDescent="0.35">
      <c r="A3654" t="s">
        <v>1092</v>
      </c>
      <c r="B3654" t="s">
        <v>90</v>
      </c>
      <c r="C3654" t="s">
        <v>95</v>
      </c>
      <c r="D3654" t="s">
        <v>463</v>
      </c>
      <c r="E3654" t="s">
        <v>4</v>
      </c>
      <c r="F3654" t="s">
        <v>0</v>
      </c>
      <c r="G3654" s="6">
        <v>11</v>
      </c>
      <c r="H3654" t="s">
        <v>3</v>
      </c>
      <c r="I3654" t="s">
        <v>23</v>
      </c>
      <c r="J3654" s="1">
        <v>71000</v>
      </c>
      <c r="K3654">
        <v>1</v>
      </c>
      <c r="L3654">
        <v>4.5</v>
      </c>
      <c r="M3654">
        <v>9.9</v>
      </c>
      <c r="N3654" s="3">
        <v>412035.09782600001</v>
      </c>
      <c r="O3654" s="3">
        <v>123200</v>
      </c>
      <c r="P3654" s="7">
        <f>(N3654-O3654)/N3654*100</f>
        <v>70.099634557824331</v>
      </c>
    </row>
    <row r="3655" spans="1:16" x14ac:dyDescent="0.35">
      <c r="A3655" t="s">
        <v>702</v>
      </c>
      <c r="B3655" t="s">
        <v>90</v>
      </c>
      <c r="C3655" t="s">
        <v>122</v>
      </c>
      <c r="D3655" t="s">
        <v>114</v>
      </c>
      <c r="E3655" t="s">
        <v>4</v>
      </c>
      <c r="F3655" t="s">
        <v>28</v>
      </c>
      <c r="G3655" s="6">
        <v>2</v>
      </c>
      <c r="H3655" t="s">
        <v>3</v>
      </c>
      <c r="I3655" t="s">
        <v>1</v>
      </c>
      <c r="J3655" s="1">
        <v>39000</v>
      </c>
      <c r="K3655">
        <v>1</v>
      </c>
      <c r="L3655">
        <v>8.1999999999999993</v>
      </c>
      <c r="M3655">
        <v>9.1999999999999993</v>
      </c>
      <c r="N3655" s="3">
        <v>533447</v>
      </c>
      <c r="O3655" s="3">
        <v>356800</v>
      </c>
      <c r="P3655" s="7">
        <f>(N3655-O3655)/N3655*100</f>
        <v>33.114255024397927</v>
      </c>
    </row>
    <row r="3656" spans="1:16" x14ac:dyDescent="0.35">
      <c r="A3656" t="s">
        <v>697</v>
      </c>
      <c r="B3656" t="s">
        <v>90</v>
      </c>
      <c r="C3656" t="s">
        <v>99</v>
      </c>
      <c r="D3656" t="s">
        <v>98</v>
      </c>
      <c r="E3656" t="s">
        <v>4</v>
      </c>
      <c r="F3656" t="s">
        <v>0</v>
      </c>
      <c r="G3656" s="6">
        <v>10</v>
      </c>
      <c r="H3656" t="s">
        <v>3</v>
      </c>
      <c r="I3656" t="s">
        <v>20</v>
      </c>
      <c r="J3656" s="1">
        <v>38000</v>
      </c>
      <c r="K3656">
        <v>2</v>
      </c>
      <c r="L3656">
        <v>5</v>
      </c>
      <c r="M3656">
        <v>6.4</v>
      </c>
      <c r="N3656" s="3">
        <v>507718.23128900002</v>
      </c>
      <c r="O3656" s="3">
        <v>198000</v>
      </c>
      <c r="P3656" s="7">
        <f>(N3656-O3656)/N3656*100</f>
        <v>61.001991301884971</v>
      </c>
    </row>
    <row r="3657" spans="1:16" x14ac:dyDescent="0.35">
      <c r="A3657" t="s">
        <v>774</v>
      </c>
      <c r="B3657" t="s">
        <v>90</v>
      </c>
      <c r="C3657" t="s">
        <v>91</v>
      </c>
      <c r="D3657" t="s">
        <v>221</v>
      </c>
      <c r="E3657" t="s">
        <v>14</v>
      </c>
      <c r="F3657" t="s">
        <v>0</v>
      </c>
      <c r="G3657" s="6">
        <v>3</v>
      </c>
      <c r="H3657" t="s">
        <v>13</v>
      </c>
      <c r="I3657" t="s">
        <v>77</v>
      </c>
      <c r="J3657" s="1">
        <v>56000</v>
      </c>
      <c r="K3657">
        <v>1</v>
      </c>
      <c r="L3657">
        <v>4.2</v>
      </c>
      <c r="M3657">
        <v>7.5</v>
      </c>
      <c r="N3657" s="3">
        <v>1148243.10589</v>
      </c>
      <c r="O3657" s="3">
        <v>738212.08</v>
      </c>
      <c r="P3657" s="7">
        <f>(N3657-O3657)/N3657*100</f>
        <v>35.709426321544179</v>
      </c>
    </row>
    <row r="3658" spans="1:16" x14ac:dyDescent="0.35">
      <c r="A3658" t="s">
        <v>772</v>
      </c>
      <c r="B3658" t="s">
        <v>90</v>
      </c>
      <c r="C3658" t="s">
        <v>218</v>
      </c>
      <c r="D3658" t="s">
        <v>219</v>
      </c>
      <c r="E3658" t="s">
        <v>217</v>
      </c>
      <c r="F3658" t="s">
        <v>0</v>
      </c>
      <c r="G3658" s="6">
        <v>4</v>
      </c>
      <c r="H3658" t="s">
        <v>3</v>
      </c>
      <c r="I3658" t="s">
        <v>18</v>
      </c>
      <c r="J3658" s="1">
        <v>50000</v>
      </c>
      <c r="K3658">
        <v>1</v>
      </c>
      <c r="L3658">
        <v>8.1</v>
      </c>
      <c r="M3658">
        <v>5.9</v>
      </c>
      <c r="N3658" s="3">
        <v>424691</v>
      </c>
      <c r="O3658" s="3">
        <v>231678.33900168</v>
      </c>
      <c r="P3658" s="7">
        <f>(N3658-O3658)/N3658*100</f>
        <v>45.447786978843439</v>
      </c>
    </row>
    <row r="3659" spans="1:16" x14ac:dyDescent="0.35">
      <c r="A3659" t="s">
        <v>680</v>
      </c>
      <c r="B3659" t="s">
        <v>90</v>
      </c>
      <c r="C3659" t="s">
        <v>102</v>
      </c>
      <c r="D3659" t="s">
        <v>103</v>
      </c>
      <c r="E3659" t="s">
        <v>4</v>
      </c>
      <c r="F3659" t="s">
        <v>0</v>
      </c>
      <c r="G3659" s="6">
        <v>8</v>
      </c>
      <c r="H3659" t="s">
        <v>3</v>
      </c>
      <c r="I3659" t="s">
        <v>20</v>
      </c>
      <c r="J3659" s="1">
        <v>48456</v>
      </c>
      <c r="K3659">
        <v>1</v>
      </c>
      <c r="L3659">
        <v>5</v>
      </c>
      <c r="M3659">
        <v>9.1</v>
      </c>
      <c r="N3659" s="3">
        <v>336331.17237400002</v>
      </c>
      <c r="O3659" s="3">
        <v>105336.88</v>
      </c>
      <c r="P3659" s="7">
        <f>(N3659-O3659)/N3659*100</f>
        <v>68.680607492764452</v>
      </c>
    </row>
    <row r="3660" spans="1:16" x14ac:dyDescent="0.35">
      <c r="A3660" t="s">
        <v>678</v>
      </c>
      <c r="B3660" t="s">
        <v>90</v>
      </c>
      <c r="C3660" t="s">
        <v>97</v>
      </c>
      <c r="D3660" t="s">
        <v>98</v>
      </c>
      <c r="E3660" t="s">
        <v>14</v>
      </c>
      <c r="F3660" t="s">
        <v>0</v>
      </c>
      <c r="G3660" s="6">
        <v>8</v>
      </c>
      <c r="H3660" t="s">
        <v>3</v>
      </c>
      <c r="I3660" t="s">
        <v>37</v>
      </c>
      <c r="J3660" s="1">
        <v>63000</v>
      </c>
      <c r="K3660">
        <v>6</v>
      </c>
      <c r="L3660">
        <v>5</v>
      </c>
      <c r="M3660">
        <v>7.5</v>
      </c>
      <c r="N3660" s="3">
        <v>750203.95962700003</v>
      </c>
      <c r="O3660" s="3">
        <v>220000</v>
      </c>
      <c r="P3660" s="7">
        <f>(N3660-O3660)/N3660*100</f>
        <v>70.674641585551797</v>
      </c>
    </row>
    <row r="3661" spans="1:16" x14ac:dyDescent="0.35">
      <c r="A3661" t="s">
        <v>702</v>
      </c>
      <c r="B3661" t="s">
        <v>90</v>
      </c>
      <c r="C3661" t="s">
        <v>122</v>
      </c>
      <c r="D3661" t="s">
        <v>114</v>
      </c>
      <c r="E3661" t="s">
        <v>4</v>
      </c>
      <c r="F3661" t="s">
        <v>28</v>
      </c>
      <c r="G3661" s="6">
        <v>7</v>
      </c>
      <c r="H3661" t="s">
        <v>3</v>
      </c>
      <c r="I3661" t="s">
        <v>20</v>
      </c>
      <c r="J3661" s="1">
        <v>40000</v>
      </c>
      <c r="K3661">
        <v>1</v>
      </c>
      <c r="L3661">
        <v>5</v>
      </c>
      <c r="M3661">
        <v>6.6</v>
      </c>
      <c r="N3661" s="3">
        <v>533447</v>
      </c>
      <c r="O3661" s="3">
        <v>215600</v>
      </c>
      <c r="P3661" s="7">
        <f>(N3661-O3661)/N3661*100</f>
        <v>59.583613742321177</v>
      </c>
    </row>
    <row r="3662" spans="1:16" x14ac:dyDescent="0.35">
      <c r="A3662" t="s">
        <v>680</v>
      </c>
      <c r="B3662" t="s">
        <v>90</v>
      </c>
      <c r="C3662" t="s">
        <v>102</v>
      </c>
      <c r="D3662" t="s">
        <v>103</v>
      </c>
      <c r="E3662" t="s">
        <v>4</v>
      </c>
      <c r="F3662" t="s">
        <v>28</v>
      </c>
      <c r="G3662" s="6">
        <v>11</v>
      </c>
      <c r="H3662" t="s">
        <v>3</v>
      </c>
      <c r="I3662" t="s">
        <v>17</v>
      </c>
      <c r="J3662" s="1">
        <v>73000</v>
      </c>
      <c r="K3662">
        <v>1</v>
      </c>
      <c r="L3662">
        <v>8.5</v>
      </c>
      <c r="M3662">
        <v>6.9</v>
      </c>
      <c r="N3662" s="3">
        <v>336331.17237400002</v>
      </c>
      <c r="O3662" s="3">
        <v>84180.800000000003</v>
      </c>
      <c r="P3662" s="7">
        <f>(N3662-O3662)/N3662*100</f>
        <v>74.970859999146612</v>
      </c>
    </row>
    <row r="3663" spans="1:16" x14ac:dyDescent="0.35">
      <c r="A3663" t="s">
        <v>1146</v>
      </c>
      <c r="B3663" t="s">
        <v>90</v>
      </c>
      <c r="C3663" t="s">
        <v>91</v>
      </c>
      <c r="D3663" t="s">
        <v>460</v>
      </c>
      <c r="E3663" t="s">
        <v>14</v>
      </c>
      <c r="F3663" t="s">
        <v>10</v>
      </c>
      <c r="G3663" s="6">
        <v>1</v>
      </c>
      <c r="H3663" t="s">
        <v>3</v>
      </c>
      <c r="I3663" t="s">
        <v>1</v>
      </c>
      <c r="J3663" s="1">
        <v>2700</v>
      </c>
      <c r="K3663">
        <v>1</v>
      </c>
      <c r="L3663">
        <v>8.5</v>
      </c>
      <c r="M3663">
        <v>5.3</v>
      </c>
      <c r="N3663" s="3">
        <v>1132089.54204</v>
      </c>
      <c r="O3663" s="3">
        <v>1087900</v>
      </c>
      <c r="P3663" s="7">
        <f>(N3663-O3663)/N3663*100</f>
        <v>3.9033610327652535</v>
      </c>
    </row>
    <row r="3664" spans="1:16" x14ac:dyDescent="0.35">
      <c r="A3664" t="s">
        <v>759</v>
      </c>
      <c r="B3664" t="s">
        <v>90</v>
      </c>
      <c r="C3664" t="s">
        <v>203</v>
      </c>
      <c r="D3664" t="s">
        <v>204</v>
      </c>
      <c r="E3664" t="s">
        <v>4</v>
      </c>
      <c r="F3664" t="s">
        <v>0</v>
      </c>
      <c r="G3664" s="6">
        <v>4</v>
      </c>
      <c r="H3664" t="s">
        <v>94</v>
      </c>
      <c r="I3664" t="s">
        <v>1</v>
      </c>
      <c r="J3664" s="1">
        <v>30000</v>
      </c>
      <c r="K3664">
        <v>1</v>
      </c>
      <c r="L3664">
        <v>5</v>
      </c>
      <c r="M3664">
        <v>6.8</v>
      </c>
      <c r="N3664" s="3">
        <v>586090</v>
      </c>
      <c r="O3664" s="3">
        <v>319968</v>
      </c>
      <c r="P3664" s="7">
        <f>(N3664-O3664)/N3664*100</f>
        <v>45.406336910713371</v>
      </c>
    </row>
    <row r="3665" spans="1:16" x14ac:dyDescent="0.35">
      <c r="A3665" t="s">
        <v>656</v>
      </c>
      <c r="B3665" t="s">
        <v>5</v>
      </c>
      <c r="C3665" t="s">
        <v>8</v>
      </c>
      <c r="D3665" t="s">
        <v>60</v>
      </c>
      <c r="E3665" t="s">
        <v>4</v>
      </c>
      <c r="F3665" t="s">
        <v>0</v>
      </c>
      <c r="G3665" s="6">
        <v>8</v>
      </c>
      <c r="H3665" t="s">
        <v>3</v>
      </c>
      <c r="I3665" t="s">
        <v>18</v>
      </c>
      <c r="J3665" s="1">
        <v>40000</v>
      </c>
      <c r="K3665">
        <v>1</v>
      </c>
      <c r="L3665">
        <v>5</v>
      </c>
      <c r="M3665">
        <v>5.7</v>
      </c>
      <c r="N3665" s="3">
        <v>738247.613579</v>
      </c>
      <c r="O3665" s="3">
        <v>265200</v>
      </c>
      <c r="P3665" s="7">
        <f>(N3665-O3665)/N3665*100</f>
        <v>64.077093495186645</v>
      </c>
    </row>
    <row r="3666" spans="1:16" x14ac:dyDescent="0.35">
      <c r="A3666" t="s">
        <v>1173</v>
      </c>
      <c r="B3666" t="s">
        <v>105</v>
      </c>
      <c r="C3666" t="s">
        <v>413</v>
      </c>
      <c r="D3666" t="s">
        <v>464</v>
      </c>
      <c r="E3666" t="s">
        <v>14</v>
      </c>
      <c r="F3666" t="s">
        <v>0</v>
      </c>
      <c r="G3666" s="6">
        <v>10</v>
      </c>
      <c r="H3666" t="s">
        <v>3</v>
      </c>
      <c r="I3666" t="s">
        <v>23</v>
      </c>
      <c r="J3666" s="1">
        <v>69945</v>
      </c>
      <c r="K3666">
        <v>1</v>
      </c>
      <c r="L3666">
        <v>6.4</v>
      </c>
      <c r="M3666">
        <v>9</v>
      </c>
      <c r="N3666" s="3">
        <v>1194492</v>
      </c>
      <c r="O3666" s="3">
        <v>260662</v>
      </c>
      <c r="P3666" s="7">
        <f>(N3666-O3666)/N3666*100</f>
        <v>78.178003703666505</v>
      </c>
    </row>
    <row r="3667" spans="1:16" x14ac:dyDescent="0.35">
      <c r="A3667" t="s">
        <v>644</v>
      </c>
      <c r="B3667" t="s">
        <v>5</v>
      </c>
      <c r="C3667" t="s">
        <v>24</v>
      </c>
      <c r="D3667" t="s">
        <v>42</v>
      </c>
      <c r="E3667" t="s">
        <v>14</v>
      </c>
      <c r="F3667" t="s">
        <v>0</v>
      </c>
      <c r="G3667" s="6">
        <v>9</v>
      </c>
      <c r="H3667" t="s">
        <v>3</v>
      </c>
      <c r="I3667" t="s">
        <v>18</v>
      </c>
      <c r="J3667" s="1">
        <v>40000</v>
      </c>
      <c r="K3667">
        <v>1</v>
      </c>
      <c r="L3667">
        <v>8.5</v>
      </c>
      <c r="M3667">
        <v>5.9</v>
      </c>
      <c r="N3667" s="3">
        <v>691110.63600000006</v>
      </c>
      <c r="O3667" s="3">
        <v>143363.44</v>
      </c>
      <c r="P3667" s="7">
        <f>(N3667-O3667)/N3667*100</f>
        <v>79.256079630063738</v>
      </c>
    </row>
    <row r="3668" spans="1:16" x14ac:dyDescent="0.35">
      <c r="A3668" t="s">
        <v>811</v>
      </c>
      <c r="B3668" t="s">
        <v>5</v>
      </c>
      <c r="C3668" t="s">
        <v>57</v>
      </c>
      <c r="D3668" t="s">
        <v>263</v>
      </c>
      <c r="E3668" t="s">
        <v>14</v>
      </c>
      <c r="F3668" t="s">
        <v>0</v>
      </c>
      <c r="G3668" s="6">
        <v>4</v>
      </c>
      <c r="H3668" t="s">
        <v>3</v>
      </c>
      <c r="I3668" t="s">
        <v>20</v>
      </c>
      <c r="J3668" s="1">
        <v>52230</v>
      </c>
      <c r="K3668">
        <v>1</v>
      </c>
      <c r="L3668">
        <v>4.5999999999999996</v>
      </c>
      <c r="M3668">
        <v>6.1</v>
      </c>
      <c r="N3668" s="3">
        <v>825854.28285099997</v>
      </c>
      <c r="O3668" s="3">
        <v>464118</v>
      </c>
      <c r="P3668" s="7">
        <f>(N3668-O3668)/N3668*100</f>
        <v>43.801465992550185</v>
      </c>
    </row>
    <row r="3669" spans="1:16" x14ac:dyDescent="0.35">
      <c r="A3669" t="s">
        <v>1025</v>
      </c>
      <c r="B3669" t="s">
        <v>90</v>
      </c>
      <c r="C3669" t="s">
        <v>99</v>
      </c>
      <c r="D3669" t="s">
        <v>445</v>
      </c>
      <c r="E3669" t="s">
        <v>4</v>
      </c>
      <c r="F3669" t="s">
        <v>10</v>
      </c>
      <c r="G3669" s="6">
        <v>4</v>
      </c>
      <c r="H3669" t="s">
        <v>3</v>
      </c>
      <c r="I3669" t="s">
        <v>1</v>
      </c>
      <c r="J3669" s="1">
        <v>25000</v>
      </c>
      <c r="K3669">
        <v>1</v>
      </c>
      <c r="L3669">
        <v>8.5</v>
      </c>
      <c r="M3669">
        <v>8.1</v>
      </c>
      <c r="N3669" s="3">
        <v>879273</v>
      </c>
      <c r="O3669" s="3">
        <v>518679.93505800003</v>
      </c>
      <c r="P3669" s="7">
        <f>(N3669-O3669)/N3669*100</f>
        <v>41.010364806152353</v>
      </c>
    </row>
    <row r="3670" spans="1:16" x14ac:dyDescent="0.35">
      <c r="A3670" t="s">
        <v>686</v>
      </c>
      <c r="B3670" t="s">
        <v>105</v>
      </c>
      <c r="C3670" t="s">
        <v>106</v>
      </c>
      <c r="D3670" t="s">
        <v>115</v>
      </c>
      <c r="E3670" t="s">
        <v>104</v>
      </c>
      <c r="F3670" t="s">
        <v>10</v>
      </c>
      <c r="G3670" s="6">
        <v>8</v>
      </c>
      <c r="H3670" t="s">
        <v>3</v>
      </c>
      <c r="I3670" t="s">
        <v>12</v>
      </c>
      <c r="J3670" s="1">
        <v>152000</v>
      </c>
      <c r="K3670">
        <v>6</v>
      </c>
      <c r="L3670">
        <v>4.2</v>
      </c>
      <c r="M3670">
        <v>6.8</v>
      </c>
      <c r="N3670" s="3">
        <v>1317441</v>
      </c>
      <c r="O3670" s="3">
        <v>690000</v>
      </c>
      <c r="P3670" s="7">
        <f>(N3670-O3670)/N3670*100</f>
        <v>47.625738078593272</v>
      </c>
    </row>
    <row r="3671" spans="1:16" x14ac:dyDescent="0.35">
      <c r="A3671" t="s">
        <v>688</v>
      </c>
      <c r="B3671" t="s">
        <v>90</v>
      </c>
      <c r="C3671" t="s">
        <v>118</v>
      </c>
      <c r="D3671" t="s">
        <v>119</v>
      </c>
      <c r="E3671" t="s">
        <v>14</v>
      </c>
      <c r="F3671" t="s">
        <v>10</v>
      </c>
      <c r="G3671" s="6">
        <v>3</v>
      </c>
      <c r="H3671" t="s">
        <v>3</v>
      </c>
      <c r="I3671" t="s">
        <v>18</v>
      </c>
      <c r="J3671" s="1">
        <v>33000</v>
      </c>
      <c r="K3671">
        <v>1</v>
      </c>
      <c r="L3671">
        <v>8.3000000000000007</v>
      </c>
      <c r="M3671">
        <v>6.8</v>
      </c>
      <c r="N3671" s="3">
        <v>870791</v>
      </c>
      <c r="O3671" s="3">
        <v>528571.12</v>
      </c>
      <c r="P3671" s="7">
        <f>(N3671-O3671)/N3671*100</f>
        <v>39.299887114129568</v>
      </c>
    </row>
    <row r="3672" spans="1:16" x14ac:dyDescent="0.35">
      <c r="A3672" t="s">
        <v>628</v>
      </c>
      <c r="B3672" t="s">
        <v>5</v>
      </c>
      <c r="C3672" t="s">
        <v>6</v>
      </c>
      <c r="D3672" t="s">
        <v>7</v>
      </c>
      <c r="E3672" t="s">
        <v>4</v>
      </c>
      <c r="F3672" t="s">
        <v>0</v>
      </c>
      <c r="G3672" s="6">
        <v>3</v>
      </c>
      <c r="H3672" t="s">
        <v>3</v>
      </c>
      <c r="I3672" t="s">
        <v>12</v>
      </c>
      <c r="J3672" s="1">
        <v>25000</v>
      </c>
      <c r="K3672">
        <v>1</v>
      </c>
      <c r="L3672">
        <v>8.3000000000000007</v>
      </c>
      <c r="M3672">
        <v>6.7</v>
      </c>
      <c r="N3672" s="3">
        <v>537849.66543099994</v>
      </c>
      <c r="O3672" s="3">
        <v>376819.83871008002</v>
      </c>
      <c r="P3672" s="7">
        <f>(N3672-O3672)/N3672*100</f>
        <v>29.93956063761431</v>
      </c>
    </row>
    <row r="3673" spans="1:16" x14ac:dyDescent="0.35">
      <c r="A3673" t="s">
        <v>764</v>
      </c>
      <c r="B3673" t="s">
        <v>90</v>
      </c>
      <c r="C3673" t="s">
        <v>95</v>
      </c>
      <c r="D3673" t="s">
        <v>113</v>
      </c>
      <c r="E3673" t="s">
        <v>4</v>
      </c>
      <c r="F3673" t="s">
        <v>28</v>
      </c>
      <c r="G3673" s="6">
        <v>3</v>
      </c>
      <c r="H3673" t="s">
        <v>3</v>
      </c>
      <c r="I3673" t="s">
        <v>127</v>
      </c>
      <c r="J3673" s="1">
        <v>37000</v>
      </c>
      <c r="K3673">
        <v>1</v>
      </c>
      <c r="L3673">
        <v>4.5999999999999996</v>
      </c>
      <c r="M3673">
        <v>6.1</v>
      </c>
      <c r="N3673" s="3">
        <v>514112</v>
      </c>
      <c r="O3673" s="3">
        <v>342958</v>
      </c>
      <c r="P3673" s="7">
        <f>(N3673-O3673)/N3673*100</f>
        <v>33.291189468442674</v>
      </c>
    </row>
    <row r="3674" spans="1:16" x14ac:dyDescent="0.35">
      <c r="A3674" t="s">
        <v>982</v>
      </c>
      <c r="B3674" t="s">
        <v>90</v>
      </c>
      <c r="C3674" t="s">
        <v>123</v>
      </c>
      <c r="D3674" t="s">
        <v>424</v>
      </c>
      <c r="E3674" t="s">
        <v>4</v>
      </c>
      <c r="F3674" t="s">
        <v>10</v>
      </c>
      <c r="G3674" s="6">
        <v>8</v>
      </c>
      <c r="H3674" t="s">
        <v>3</v>
      </c>
      <c r="I3674" t="s">
        <v>37</v>
      </c>
      <c r="J3674" s="1">
        <v>45000</v>
      </c>
      <c r="K3674">
        <v>1</v>
      </c>
      <c r="L3674">
        <v>5</v>
      </c>
      <c r="M3674">
        <v>5.9</v>
      </c>
      <c r="N3674" s="3">
        <v>651184.17041799997</v>
      </c>
      <c r="O3674" s="3">
        <v>265200</v>
      </c>
      <c r="P3674" s="7">
        <f>(N3674-O3674)/N3674*100</f>
        <v>59.274194299015882</v>
      </c>
    </row>
    <row r="3675" spans="1:16" x14ac:dyDescent="0.35">
      <c r="A3675" t="s">
        <v>702</v>
      </c>
      <c r="B3675" t="s">
        <v>90</v>
      </c>
      <c r="C3675" t="s">
        <v>122</v>
      </c>
      <c r="D3675" t="s">
        <v>114</v>
      </c>
      <c r="E3675" t="s">
        <v>4</v>
      </c>
      <c r="F3675" t="s">
        <v>28</v>
      </c>
      <c r="G3675" s="6">
        <v>3</v>
      </c>
      <c r="H3675" t="s">
        <v>3</v>
      </c>
      <c r="I3675" t="s">
        <v>12</v>
      </c>
      <c r="J3675" s="1">
        <v>45000</v>
      </c>
      <c r="K3675">
        <v>1</v>
      </c>
      <c r="L3675">
        <v>8.4</v>
      </c>
      <c r="M3675">
        <v>9.1</v>
      </c>
      <c r="N3675" s="3">
        <v>533447</v>
      </c>
      <c r="O3675" s="3">
        <v>315382</v>
      </c>
      <c r="P3675" s="7">
        <f>(N3675-O3675)/N3675*100</f>
        <v>40.878475274957026</v>
      </c>
    </row>
    <row r="3676" spans="1:16" x14ac:dyDescent="0.35">
      <c r="A3676" t="s">
        <v>976</v>
      </c>
      <c r="B3676" t="s">
        <v>90</v>
      </c>
      <c r="C3676" t="s">
        <v>203</v>
      </c>
      <c r="D3676" t="s">
        <v>417</v>
      </c>
      <c r="E3676" t="s">
        <v>4</v>
      </c>
      <c r="F3676" t="s">
        <v>28</v>
      </c>
      <c r="G3676" s="6">
        <v>4</v>
      </c>
      <c r="H3676" t="s">
        <v>3</v>
      </c>
      <c r="I3676" t="s">
        <v>12</v>
      </c>
      <c r="J3676" s="1">
        <v>38000</v>
      </c>
      <c r="K3676">
        <v>1</v>
      </c>
      <c r="L3676">
        <v>4.8</v>
      </c>
      <c r="M3676">
        <v>5.6</v>
      </c>
      <c r="N3676" s="3">
        <v>586949</v>
      </c>
      <c r="O3676" s="3">
        <v>310800</v>
      </c>
      <c r="P3676" s="7">
        <f>(N3676-O3676)/N3676*100</f>
        <v>47.048210321510048</v>
      </c>
    </row>
    <row r="3677" spans="1:16" x14ac:dyDescent="0.35">
      <c r="A3677" t="s">
        <v>1174</v>
      </c>
      <c r="B3677" t="s">
        <v>5</v>
      </c>
      <c r="C3677" t="s">
        <v>57</v>
      </c>
      <c r="D3677" t="s">
        <v>465</v>
      </c>
      <c r="E3677" t="s">
        <v>14</v>
      </c>
      <c r="F3677" t="s">
        <v>0</v>
      </c>
      <c r="G3677" s="6">
        <v>3</v>
      </c>
      <c r="H3677" t="s">
        <v>3</v>
      </c>
      <c r="I3677" t="s">
        <v>12</v>
      </c>
      <c r="J3677" s="1">
        <v>95000</v>
      </c>
      <c r="K3677">
        <v>1</v>
      </c>
      <c r="L3677">
        <v>7.7</v>
      </c>
      <c r="M3677">
        <v>6.7</v>
      </c>
      <c r="N3677" s="3">
        <v>709520.55541999999</v>
      </c>
      <c r="O3677" s="3">
        <v>309875.83744648</v>
      </c>
      <c r="P3677" s="7">
        <f>(N3677-O3677)/N3677*100</f>
        <v>56.326023949644522</v>
      </c>
    </row>
    <row r="3678" spans="1:16" x14ac:dyDescent="0.35">
      <c r="A3678" t="s">
        <v>702</v>
      </c>
      <c r="B3678" t="s">
        <v>90</v>
      </c>
      <c r="C3678" t="s">
        <v>122</v>
      </c>
      <c r="D3678" t="s">
        <v>114</v>
      </c>
      <c r="E3678" t="s">
        <v>4</v>
      </c>
      <c r="F3678" t="s">
        <v>28</v>
      </c>
      <c r="G3678" s="6">
        <v>5</v>
      </c>
      <c r="H3678" t="s">
        <v>3</v>
      </c>
      <c r="I3678" t="s">
        <v>12</v>
      </c>
      <c r="J3678" s="1">
        <v>39458</v>
      </c>
      <c r="K3678">
        <v>1</v>
      </c>
      <c r="L3678">
        <v>5</v>
      </c>
      <c r="M3678">
        <v>5.8</v>
      </c>
      <c r="N3678" s="3">
        <v>533447</v>
      </c>
      <c r="O3678" s="3">
        <v>287950</v>
      </c>
      <c r="P3678" s="7">
        <f>(N3678-O3678)/N3678*100</f>
        <v>46.020879300099168</v>
      </c>
    </row>
    <row r="3679" spans="1:16" x14ac:dyDescent="0.35">
      <c r="A3679" t="s">
        <v>752</v>
      </c>
      <c r="B3679" t="s">
        <v>90</v>
      </c>
      <c r="C3679" t="s">
        <v>118</v>
      </c>
      <c r="D3679" t="s">
        <v>98</v>
      </c>
      <c r="E3679" t="s">
        <v>14</v>
      </c>
      <c r="F3679" t="s">
        <v>0</v>
      </c>
      <c r="G3679" s="6">
        <v>5</v>
      </c>
      <c r="H3679" t="s">
        <v>3</v>
      </c>
      <c r="I3679" t="s">
        <v>1</v>
      </c>
      <c r="J3679" s="1">
        <v>32000</v>
      </c>
      <c r="K3679">
        <v>1</v>
      </c>
      <c r="L3679">
        <v>5</v>
      </c>
      <c r="M3679">
        <v>5.9</v>
      </c>
      <c r="N3679" s="3">
        <v>741508</v>
      </c>
      <c r="O3679" s="3">
        <v>379950</v>
      </c>
      <c r="P3679" s="7">
        <f>(N3679-O3679)/N3679*100</f>
        <v>48.759824573706553</v>
      </c>
    </row>
    <row r="3680" spans="1:16" x14ac:dyDescent="0.35">
      <c r="A3680" t="s">
        <v>657</v>
      </c>
      <c r="B3680" t="s">
        <v>5</v>
      </c>
      <c r="C3680" t="s">
        <v>6</v>
      </c>
      <c r="D3680" t="s">
        <v>61</v>
      </c>
      <c r="E3680" t="s">
        <v>4</v>
      </c>
      <c r="F3680" t="s">
        <v>0</v>
      </c>
      <c r="G3680" s="6">
        <v>8</v>
      </c>
      <c r="H3680" t="s">
        <v>13</v>
      </c>
      <c r="I3680" t="s">
        <v>20</v>
      </c>
      <c r="J3680" s="1">
        <v>59216</v>
      </c>
      <c r="K3680">
        <v>1</v>
      </c>
      <c r="L3680">
        <v>5</v>
      </c>
      <c r="M3680">
        <v>6.1</v>
      </c>
      <c r="N3680" s="3">
        <v>581614.73456699995</v>
      </c>
      <c r="O3680" s="3">
        <v>242550</v>
      </c>
      <c r="P3680" s="7">
        <f>(N3680-O3680)/N3680*100</f>
        <v>58.29713630268094</v>
      </c>
    </row>
    <row r="3681" spans="1:16" x14ac:dyDescent="0.35">
      <c r="A3681" t="s">
        <v>1015</v>
      </c>
      <c r="B3681" t="s">
        <v>105</v>
      </c>
      <c r="C3681" t="s">
        <v>158</v>
      </c>
      <c r="D3681" t="s">
        <v>159</v>
      </c>
      <c r="E3681" t="s">
        <v>14</v>
      </c>
      <c r="F3681" t="s">
        <v>0</v>
      </c>
      <c r="G3681" s="6">
        <v>7</v>
      </c>
      <c r="H3681" t="s">
        <v>3</v>
      </c>
      <c r="I3681" t="s">
        <v>20</v>
      </c>
      <c r="J3681" s="1">
        <v>59000</v>
      </c>
      <c r="K3681">
        <v>6</v>
      </c>
      <c r="L3681">
        <v>4.8</v>
      </c>
      <c r="M3681">
        <v>5.2</v>
      </c>
      <c r="N3681" s="3">
        <v>781928.07987699995</v>
      </c>
      <c r="O3681" s="3">
        <v>287950</v>
      </c>
      <c r="P3681" s="7">
        <f>(N3681-O3681)/N3681*100</f>
        <v>63.174362526372562</v>
      </c>
    </row>
    <row r="3682" spans="1:16" x14ac:dyDescent="0.35">
      <c r="A3682" t="s">
        <v>635</v>
      </c>
      <c r="B3682" t="s">
        <v>5</v>
      </c>
      <c r="C3682" t="s">
        <v>6</v>
      </c>
      <c r="D3682" t="s">
        <v>29</v>
      </c>
      <c r="E3682" t="s">
        <v>4</v>
      </c>
      <c r="F3682" t="s">
        <v>0</v>
      </c>
      <c r="G3682" s="6">
        <v>10</v>
      </c>
      <c r="H3682" t="s">
        <v>3</v>
      </c>
      <c r="I3682" t="s">
        <v>20</v>
      </c>
      <c r="J3682" s="1">
        <v>60000</v>
      </c>
      <c r="K3682">
        <v>1</v>
      </c>
      <c r="L3682">
        <v>5</v>
      </c>
      <c r="M3682">
        <v>5.9</v>
      </c>
      <c r="N3682" s="3">
        <v>462988.36296200001</v>
      </c>
      <c r="O3682" s="3">
        <v>162800</v>
      </c>
      <c r="P3682" s="7">
        <f>(N3682-O3682)/N3682*100</f>
        <v>64.837129175671777</v>
      </c>
    </row>
    <row r="3683" spans="1:16" x14ac:dyDescent="0.35">
      <c r="A3683" t="s">
        <v>764</v>
      </c>
      <c r="B3683" t="s">
        <v>90</v>
      </c>
      <c r="C3683" t="s">
        <v>95</v>
      </c>
      <c r="D3683" t="s">
        <v>113</v>
      </c>
      <c r="E3683" t="s">
        <v>4</v>
      </c>
      <c r="F3683" t="s">
        <v>28</v>
      </c>
      <c r="G3683" s="6">
        <v>4</v>
      </c>
      <c r="H3683" t="s">
        <v>3</v>
      </c>
      <c r="I3683" t="s">
        <v>18</v>
      </c>
      <c r="J3683" s="1">
        <v>28000</v>
      </c>
      <c r="K3683">
        <v>6</v>
      </c>
      <c r="L3683">
        <v>5</v>
      </c>
      <c r="M3683">
        <v>4.5</v>
      </c>
      <c r="N3683" s="3">
        <v>514112</v>
      </c>
      <c r="O3683" s="3">
        <v>310800</v>
      </c>
      <c r="P3683" s="7">
        <f>(N3683-O3683)/N3683*100</f>
        <v>39.546246732229548</v>
      </c>
    </row>
    <row r="3684" spans="1:16" x14ac:dyDescent="0.35">
      <c r="A3684" t="s">
        <v>765</v>
      </c>
      <c r="B3684" t="s">
        <v>105</v>
      </c>
      <c r="C3684" t="s">
        <v>106</v>
      </c>
      <c r="D3684" t="s">
        <v>211</v>
      </c>
      <c r="E3684" t="s">
        <v>104</v>
      </c>
      <c r="F3684" t="s">
        <v>10</v>
      </c>
      <c r="G3684" s="6">
        <v>12</v>
      </c>
      <c r="H3684" t="s">
        <v>3</v>
      </c>
      <c r="I3684" t="s">
        <v>1</v>
      </c>
      <c r="J3684" s="1">
        <v>130000</v>
      </c>
      <c r="K3684">
        <v>2</v>
      </c>
      <c r="L3684">
        <v>4.8</v>
      </c>
      <c r="M3684">
        <v>9.4</v>
      </c>
      <c r="N3684" s="3">
        <v>1459705.5</v>
      </c>
      <c r="O3684" s="3">
        <v>352182</v>
      </c>
      <c r="P3684" s="7">
        <f>(N3684-O3684)/N3684*100</f>
        <v>75.873078507959306</v>
      </c>
    </row>
    <row r="3685" spans="1:16" x14ac:dyDescent="0.35">
      <c r="A3685" t="s">
        <v>697</v>
      </c>
      <c r="B3685" t="s">
        <v>90</v>
      </c>
      <c r="C3685" t="s">
        <v>99</v>
      </c>
      <c r="D3685" t="s">
        <v>98</v>
      </c>
      <c r="E3685" t="s">
        <v>4</v>
      </c>
      <c r="F3685" t="s">
        <v>0</v>
      </c>
      <c r="G3685" s="6">
        <v>4</v>
      </c>
      <c r="H3685" t="s">
        <v>3</v>
      </c>
      <c r="I3685" t="s">
        <v>12</v>
      </c>
      <c r="J3685" s="1">
        <v>9000</v>
      </c>
      <c r="K3685">
        <v>1</v>
      </c>
      <c r="L3685">
        <v>9.9</v>
      </c>
      <c r="M3685">
        <v>6.7</v>
      </c>
      <c r="N3685" s="3">
        <v>507718.23128900002</v>
      </c>
      <c r="O3685" s="3">
        <v>403200</v>
      </c>
      <c r="P3685" s="7">
        <f>(N3685-O3685)/N3685*100</f>
        <v>20.585873196565764</v>
      </c>
    </row>
    <row r="3686" spans="1:16" x14ac:dyDescent="0.35">
      <c r="A3686" t="s">
        <v>697</v>
      </c>
      <c r="B3686" t="s">
        <v>90</v>
      </c>
      <c r="C3686" t="s">
        <v>99</v>
      </c>
      <c r="D3686" t="s">
        <v>98</v>
      </c>
      <c r="E3686" t="s">
        <v>4</v>
      </c>
      <c r="F3686" t="s">
        <v>0</v>
      </c>
      <c r="G3686" s="6">
        <v>1</v>
      </c>
      <c r="H3686" t="s">
        <v>3</v>
      </c>
      <c r="I3686" t="s">
        <v>18</v>
      </c>
      <c r="J3686" s="1">
        <v>9000</v>
      </c>
      <c r="K3686">
        <v>1</v>
      </c>
      <c r="L3686">
        <v>4.8</v>
      </c>
      <c r="M3686">
        <v>8.9</v>
      </c>
      <c r="N3686" s="3">
        <v>507718.23128900002</v>
      </c>
      <c r="O3686" s="3">
        <v>497200</v>
      </c>
      <c r="P3686" s="7">
        <f>(N3686-O3686)/N3686*100</f>
        <v>2.0716670469555978</v>
      </c>
    </row>
    <row r="3687" spans="1:16" x14ac:dyDescent="0.35">
      <c r="A3687" t="s">
        <v>985</v>
      </c>
      <c r="B3687" t="s">
        <v>90</v>
      </c>
      <c r="C3687" t="s">
        <v>118</v>
      </c>
      <c r="D3687" t="s">
        <v>141</v>
      </c>
      <c r="E3687" t="s">
        <v>14</v>
      </c>
      <c r="F3687" t="s">
        <v>10</v>
      </c>
      <c r="G3687" s="6">
        <v>4</v>
      </c>
      <c r="H3687" t="s">
        <v>3</v>
      </c>
      <c r="I3687" t="s">
        <v>1</v>
      </c>
      <c r="J3687" s="1">
        <v>79000</v>
      </c>
      <c r="K3687">
        <v>6</v>
      </c>
      <c r="L3687">
        <v>4.2</v>
      </c>
      <c r="M3687">
        <v>5.6</v>
      </c>
      <c r="N3687" s="3">
        <v>783060.67156199994</v>
      </c>
      <c r="O3687" s="3">
        <v>540022</v>
      </c>
      <c r="P3687" s="7">
        <f>(N3687-O3687)/N3687*100</f>
        <v>31.037016720198928</v>
      </c>
    </row>
    <row r="3688" spans="1:16" x14ac:dyDescent="0.35">
      <c r="A3688" t="s">
        <v>1016</v>
      </c>
      <c r="B3688" t="s">
        <v>90</v>
      </c>
      <c r="C3688" t="s">
        <v>200</v>
      </c>
      <c r="D3688" t="s">
        <v>461</v>
      </c>
      <c r="E3688" t="s">
        <v>104</v>
      </c>
      <c r="F3688" t="s">
        <v>28</v>
      </c>
      <c r="G3688" s="6">
        <v>4</v>
      </c>
      <c r="H3688" t="s">
        <v>3</v>
      </c>
      <c r="I3688" t="s">
        <v>127</v>
      </c>
      <c r="J3688" s="1">
        <v>26000</v>
      </c>
      <c r="K3688">
        <v>1</v>
      </c>
      <c r="L3688">
        <v>5</v>
      </c>
      <c r="M3688">
        <v>5</v>
      </c>
      <c r="N3688" s="3">
        <v>936485</v>
      </c>
      <c r="O3688" s="3">
        <v>592800</v>
      </c>
      <c r="P3688" s="7">
        <f>(N3688-O3688)/N3688*100</f>
        <v>36.699466622529989</v>
      </c>
    </row>
    <row r="3689" spans="1:16" x14ac:dyDescent="0.35">
      <c r="A3689" t="s">
        <v>904</v>
      </c>
      <c r="B3689" t="s">
        <v>65</v>
      </c>
      <c r="C3689" t="s">
        <v>71</v>
      </c>
      <c r="D3689" t="s">
        <v>345</v>
      </c>
      <c r="E3689" t="s">
        <v>14</v>
      </c>
      <c r="F3689" t="s">
        <v>0</v>
      </c>
      <c r="G3689" s="6">
        <v>6</v>
      </c>
      <c r="H3689" t="s">
        <v>13</v>
      </c>
      <c r="I3689" t="s">
        <v>18</v>
      </c>
      <c r="J3689" s="1">
        <v>28906</v>
      </c>
      <c r="K3689">
        <v>1</v>
      </c>
      <c r="L3689">
        <v>9.1999999999999993</v>
      </c>
      <c r="M3689">
        <v>7.9</v>
      </c>
      <c r="N3689" s="3">
        <v>1730471.1095199999</v>
      </c>
      <c r="O3689" s="3">
        <v>520950</v>
      </c>
      <c r="P3689" s="7">
        <f>(N3689-O3689)/N3689*100</f>
        <v>69.895481228548121</v>
      </c>
    </row>
    <row r="3690" spans="1:16" x14ac:dyDescent="0.35">
      <c r="A3690" t="s">
        <v>1175</v>
      </c>
      <c r="B3690" t="s">
        <v>105</v>
      </c>
      <c r="C3690" t="s">
        <v>106</v>
      </c>
      <c r="D3690" t="s">
        <v>467</v>
      </c>
      <c r="E3690" t="s">
        <v>104</v>
      </c>
      <c r="F3690" t="s">
        <v>10</v>
      </c>
      <c r="G3690" s="6">
        <v>8</v>
      </c>
      <c r="H3690" t="s">
        <v>3</v>
      </c>
      <c r="I3690" t="s">
        <v>1</v>
      </c>
      <c r="J3690" s="1">
        <v>75000</v>
      </c>
      <c r="K3690">
        <v>1</v>
      </c>
      <c r="L3690">
        <v>4.8</v>
      </c>
      <c r="M3690">
        <v>9.4</v>
      </c>
      <c r="N3690" s="3">
        <v>1133338</v>
      </c>
      <c r="O3690" s="3">
        <v>651902.65376007999</v>
      </c>
      <c r="P3690" s="7">
        <f>(N3690-O3690)/N3690*100</f>
        <v>42.479414458874579</v>
      </c>
    </row>
    <row r="3691" spans="1:16" x14ac:dyDescent="0.35">
      <c r="A3691" t="s">
        <v>997</v>
      </c>
      <c r="B3691" t="s">
        <v>105</v>
      </c>
      <c r="C3691" t="s">
        <v>106</v>
      </c>
      <c r="D3691" t="s">
        <v>438</v>
      </c>
      <c r="E3691" t="s">
        <v>104</v>
      </c>
      <c r="F3691" t="s">
        <v>10</v>
      </c>
      <c r="G3691" s="6">
        <v>8</v>
      </c>
      <c r="H3691" t="s">
        <v>3</v>
      </c>
      <c r="I3691" t="s">
        <v>12</v>
      </c>
      <c r="J3691" s="1">
        <v>92000</v>
      </c>
      <c r="K3691">
        <v>1</v>
      </c>
      <c r="L3691">
        <v>4.8</v>
      </c>
      <c r="M3691">
        <v>9.1999999999999993</v>
      </c>
      <c r="N3691" s="3">
        <v>1738257</v>
      </c>
      <c r="O3691" s="3">
        <v>665550</v>
      </c>
      <c r="P3691" s="7">
        <f>(N3691-O3691)/N3691*100</f>
        <v>61.711645631227142</v>
      </c>
    </row>
    <row r="3692" spans="1:16" x14ac:dyDescent="0.35">
      <c r="A3692" t="s">
        <v>710</v>
      </c>
      <c r="B3692" t="s">
        <v>90</v>
      </c>
      <c r="C3692" t="s">
        <v>151</v>
      </c>
      <c r="D3692" t="s">
        <v>103</v>
      </c>
      <c r="E3692" t="s">
        <v>4</v>
      </c>
      <c r="F3692" t="s">
        <v>0</v>
      </c>
      <c r="G3692" s="6">
        <v>5</v>
      </c>
      <c r="H3692" t="s">
        <v>3</v>
      </c>
      <c r="I3692" t="s">
        <v>12</v>
      </c>
      <c r="J3692" s="1">
        <v>64000</v>
      </c>
      <c r="K3692">
        <v>1</v>
      </c>
      <c r="L3692">
        <v>8.1</v>
      </c>
      <c r="M3692">
        <v>4.2</v>
      </c>
      <c r="N3692" s="3">
        <v>375111</v>
      </c>
      <c r="O3692" s="3">
        <v>206800</v>
      </c>
      <c r="P3692" s="7">
        <f>(N3692-O3692)/N3692*100</f>
        <v>44.869651916366088</v>
      </c>
    </row>
    <row r="3693" spans="1:16" x14ac:dyDescent="0.35">
      <c r="A3693" t="s">
        <v>685</v>
      </c>
      <c r="B3693" t="s">
        <v>90</v>
      </c>
      <c r="C3693" t="s">
        <v>102</v>
      </c>
      <c r="D3693" t="s">
        <v>114</v>
      </c>
      <c r="E3693" t="s">
        <v>4</v>
      </c>
      <c r="F3693" t="s">
        <v>28</v>
      </c>
      <c r="G3693" s="6">
        <v>8</v>
      </c>
      <c r="H3693" t="s">
        <v>3</v>
      </c>
      <c r="I3693" t="s">
        <v>77</v>
      </c>
      <c r="J3693" s="1">
        <v>75000</v>
      </c>
      <c r="K3693">
        <v>1</v>
      </c>
      <c r="L3693">
        <v>4.8</v>
      </c>
      <c r="M3693">
        <v>9.4</v>
      </c>
      <c r="N3693" s="3">
        <v>383921.65574800002</v>
      </c>
      <c r="O3693" s="3">
        <v>118800</v>
      </c>
      <c r="P3693" s="7">
        <f>(N3693-O3693)/N3693*100</f>
        <v>69.056186797136959</v>
      </c>
    </row>
    <row r="3694" spans="1:16" x14ac:dyDescent="0.35">
      <c r="A3694" t="s">
        <v>701</v>
      </c>
      <c r="B3694" t="s">
        <v>90</v>
      </c>
      <c r="C3694" t="s">
        <v>99</v>
      </c>
      <c r="D3694" t="s">
        <v>141</v>
      </c>
      <c r="E3694" t="s">
        <v>4</v>
      </c>
      <c r="F3694" t="s">
        <v>10</v>
      </c>
      <c r="G3694" s="6">
        <v>6</v>
      </c>
      <c r="H3694" t="s">
        <v>3</v>
      </c>
      <c r="I3694" t="s">
        <v>12</v>
      </c>
      <c r="J3694" s="1">
        <v>63000</v>
      </c>
      <c r="K3694">
        <v>6</v>
      </c>
      <c r="L3694">
        <v>4.8</v>
      </c>
      <c r="M3694">
        <v>4.2</v>
      </c>
      <c r="N3694" s="3">
        <v>631156.07794900006</v>
      </c>
      <c r="O3694" s="3">
        <v>403200</v>
      </c>
      <c r="P3694" s="7">
        <f>(N3694-O3694)/N3694*100</f>
        <v>36.117227721194475</v>
      </c>
    </row>
    <row r="3695" spans="1:16" x14ac:dyDescent="0.35">
      <c r="A3695" t="s">
        <v>1176</v>
      </c>
      <c r="B3695" t="s">
        <v>90</v>
      </c>
      <c r="C3695" t="s">
        <v>200</v>
      </c>
      <c r="D3695" t="s">
        <v>468</v>
      </c>
      <c r="E3695" t="s">
        <v>104</v>
      </c>
      <c r="F3695" t="s">
        <v>0</v>
      </c>
      <c r="G3695" s="6">
        <v>2</v>
      </c>
      <c r="H3695" t="s">
        <v>3</v>
      </c>
      <c r="I3695" t="s">
        <v>37</v>
      </c>
      <c r="J3695" s="1">
        <v>48001</v>
      </c>
      <c r="K3695">
        <v>1</v>
      </c>
      <c r="L3695">
        <v>4.2</v>
      </c>
      <c r="M3695">
        <v>9.4</v>
      </c>
      <c r="N3695" s="3">
        <v>1032033</v>
      </c>
      <c r="O3695" s="3">
        <v>714550</v>
      </c>
      <c r="P3695" s="7">
        <f>(N3695-O3695)/N3695*100</f>
        <v>30.762872892630373</v>
      </c>
    </row>
    <row r="3696" spans="1:16" x14ac:dyDescent="0.35">
      <c r="A3696" t="s">
        <v>744</v>
      </c>
      <c r="B3696" t="s">
        <v>5</v>
      </c>
      <c r="C3696" t="s">
        <v>8</v>
      </c>
      <c r="D3696" t="s">
        <v>190</v>
      </c>
      <c r="E3696" t="s">
        <v>4</v>
      </c>
      <c r="F3696" t="s">
        <v>10</v>
      </c>
      <c r="G3696" s="6">
        <v>3</v>
      </c>
      <c r="H3696" t="s">
        <v>3</v>
      </c>
      <c r="I3696" t="s">
        <v>1</v>
      </c>
      <c r="J3696" s="1">
        <v>27000</v>
      </c>
      <c r="K3696">
        <v>1</v>
      </c>
      <c r="L3696">
        <v>4.8</v>
      </c>
      <c r="M3696">
        <v>6.1</v>
      </c>
      <c r="N3696" s="3">
        <v>894410.60784700001</v>
      </c>
      <c r="O3696" s="3">
        <v>568750</v>
      </c>
      <c r="P3696" s="7">
        <f>(N3696-O3696)/N3696*100</f>
        <v>36.410637909463198</v>
      </c>
    </row>
    <row r="3697" spans="1:16" x14ac:dyDescent="0.35">
      <c r="A3697" t="s">
        <v>777</v>
      </c>
      <c r="B3697" t="s">
        <v>90</v>
      </c>
      <c r="C3697" t="s">
        <v>218</v>
      </c>
      <c r="D3697" t="s">
        <v>226</v>
      </c>
      <c r="E3697" t="s">
        <v>217</v>
      </c>
      <c r="F3697" t="s">
        <v>0</v>
      </c>
      <c r="G3697" s="6">
        <v>5</v>
      </c>
      <c r="H3697" t="s">
        <v>3</v>
      </c>
      <c r="I3697" t="s">
        <v>1</v>
      </c>
      <c r="J3697" s="1">
        <v>63000</v>
      </c>
      <c r="K3697">
        <v>6</v>
      </c>
      <c r="L3697">
        <v>4.5999999999999996</v>
      </c>
      <c r="M3697">
        <v>4.5</v>
      </c>
      <c r="N3697" s="3">
        <v>438834</v>
      </c>
      <c r="O3697" s="3">
        <v>242550</v>
      </c>
      <c r="P3697" s="7">
        <f>(N3697-O3697)/N3697*100</f>
        <v>44.728530606106183</v>
      </c>
    </row>
    <row r="3698" spans="1:16" x14ac:dyDescent="0.35">
      <c r="A3698" t="s">
        <v>1008</v>
      </c>
      <c r="B3698" t="s">
        <v>90</v>
      </c>
      <c r="C3698" t="s">
        <v>99</v>
      </c>
      <c r="D3698" t="s">
        <v>220</v>
      </c>
      <c r="E3698" t="s">
        <v>4</v>
      </c>
      <c r="F3698" t="s">
        <v>0</v>
      </c>
      <c r="G3698" s="6">
        <v>7</v>
      </c>
      <c r="H3698" t="s">
        <v>3</v>
      </c>
      <c r="I3698" t="s">
        <v>1</v>
      </c>
      <c r="J3698" s="1">
        <v>42000</v>
      </c>
      <c r="K3698">
        <v>1</v>
      </c>
      <c r="L3698">
        <v>8.5</v>
      </c>
      <c r="M3698">
        <v>7.7</v>
      </c>
      <c r="N3698" s="3">
        <v>536697.58239</v>
      </c>
      <c r="O3698" s="3">
        <v>251598</v>
      </c>
      <c r="P3698" s="7">
        <f>(N3698-O3698)/N3698*100</f>
        <v>53.121085643875276</v>
      </c>
    </row>
    <row r="3699" spans="1:16" x14ac:dyDescent="0.35">
      <c r="A3699" t="s">
        <v>991</v>
      </c>
      <c r="B3699" t="s">
        <v>90</v>
      </c>
      <c r="C3699" t="s">
        <v>122</v>
      </c>
      <c r="D3699" t="s">
        <v>189</v>
      </c>
      <c r="E3699" t="s">
        <v>4</v>
      </c>
      <c r="F3699" t="s">
        <v>0</v>
      </c>
      <c r="G3699" s="6">
        <v>8</v>
      </c>
      <c r="H3699" t="s">
        <v>3</v>
      </c>
      <c r="I3699" t="s">
        <v>127</v>
      </c>
      <c r="J3699" s="1">
        <v>36000</v>
      </c>
      <c r="K3699">
        <v>1</v>
      </c>
      <c r="L3699">
        <v>5</v>
      </c>
      <c r="M3699">
        <v>4.5</v>
      </c>
      <c r="N3699" s="3">
        <v>490492</v>
      </c>
      <c r="O3699" s="3">
        <v>198000</v>
      </c>
      <c r="P3699" s="7">
        <f>(N3699-O3699)/N3699*100</f>
        <v>59.632369131402754</v>
      </c>
    </row>
    <row r="3700" spans="1:16" x14ac:dyDescent="0.35">
      <c r="A3700" t="s">
        <v>1177</v>
      </c>
      <c r="B3700" t="s">
        <v>90</v>
      </c>
      <c r="C3700" t="s">
        <v>469</v>
      </c>
      <c r="D3700" t="s">
        <v>371</v>
      </c>
      <c r="E3700" t="s">
        <v>14</v>
      </c>
      <c r="F3700" t="s">
        <v>0</v>
      </c>
      <c r="G3700" s="6">
        <v>7</v>
      </c>
      <c r="H3700" t="s">
        <v>13</v>
      </c>
      <c r="I3700" t="s">
        <v>18</v>
      </c>
      <c r="J3700" s="1">
        <v>61718</v>
      </c>
      <c r="K3700">
        <v>1</v>
      </c>
      <c r="L3700">
        <v>4.8</v>
      </c>
      <c r="M3700">
        <v>4</v>
      </c>
      <c r="N3700" s="3">
        <v>2205274</v>
      </c>
      <c r="O3700" s="3">
        <v>641200</v>
      </c>
      <c r="P3700" s="7">
        <f>(N3700-O3700)/N3700*100</f>
        <v>70.924247961931258</v>
      </c>
    </row>
    <row r="3701" spans="1:16" x14ac:dyDescent="0.35">
      <c r="A3701" t="s">
        <v>1014</v>
      </c>
      <c r="B3701" t="s">
        <v>105</v>
      </c>
      <c r="C3701" t="s">
        <v>110</v>
      </c>
      <c r="D3701" t="s">
        <v>470</v>
      </c>
      <c r="E3701" t="s">
        <v>32</v>
      </c>
      <c r="F3701" t="s">
        <v>142</v>
      </c>
      <c r="G3701" s="6">
        <v>7</v>
      </c>
      <c r="H3701" t="s">
        <v>3</v>
      </c>
      <c r="I3701" t="s">
        <v>12</v>
      </c>
      <c r="J3701" s="1">
        <v>98000</v>
      </c>
      <c r="K3701">
        <v>1</v>
      </c>
      <c r="L3701">
        <v>5</v>
      </c>
      <c r="M3701">
        <v>5.8</v>
      </c>
      <c r="N3701" s="3">
        <v>3013627.5700699999</v>
      </c>
      <c r="O3701" s="3">
        <v>1448750</v>
      </c>
      <c r="P3701" s="7">
        <f>(N3701-O3701)/N3701*100</f>
        <v>51.926707387855863</v>
      </c>
    </row>
    <row r="3702" spans="1:16" x14ac:dyDescent="0.35">
      <c r="A3702" t="s">
        <v>680</v>
      </c>
      <c r="B3702" t="s">
        <v>90</v>
      </c>
      <c r="C3702" t="s">
        <v>102</v>
      </c>
      <c r="D3702" t="s">
        <v>103</v>
      </c>
      <c r="E3702" t="s">
        <v>4</v>
      </c>
      <c r="F3702" t="s">
        <v>0</v>
      </c>
      <c r="G3702" s="6">
        <v>9</v>
      </c>
      <c r="H3702" t="s">
        <v>3</v>
      </c>
      <c r="I3702" t="s">
        <v>12</v>
      </c>
      <c r="J3702" s="1">
        <v>50265</v>
      </c>
      <c r="K3702">
        <v>1</v>
      </c>
      <c r="L3702">
        <v>6.8</v>
      </c>
      <c r="M3702">
        <v>5.8</v>
      </c>
      <c r="N3702" s="3">
        <v>336331.17237400002</v>
      </c>
      <c r="O3702" s="3">
        <v>154000</v>
      </c>
      <c r="P3702" s="7">
        <f>(N3702-O3702)/N3702*100</f>
        <v>54.211796987776054</v>
      </c>
    </row>
    <row r="3703" spans="1:16" x14ac:dyDescent="0.35">
      <c r="A3703" t="s">
        <v>755</v>
      </c>
      <c r="B3703" t="s">
        <v>90</v>
      </c>
      <c r="C3703" t="s">
        <v>123</v>
      </c>
      <c r="D3703" t="s">
        <v>124</v>
      </c>
      <c r="E3703" t="s">
        <v>4</v>
      </c>
      <c r="F3703" t="s">
        <v>153</v>
      </c>
      <c r="G3703" s="6">
        <v>8</v>
      </c>
      <c r="H3703" t="s">
        <v>13</v>
      </c>
      <c r="I3703" t="s">
        <v>77</v>
      </c>
      <c r="J3703" s="1">
        <v>65334</v>
      </c>
      <c r="K3703">
        <v>1</v>
      </c>
      <c r="L3703">
        <v>6.4</v>
      </c>
      <c r="M3703">
        <v>7.8</v>
      </c>
      <c r="N3703" s="3">
        <v>637514.35</v>
      </c>
      <c r="O3703" s="3">
        <v>242550</v>
      </c>
      <c r="P3703" s="7">
        <f>(N3703-O3703)/N3703*100</f>
        <v>61.953797589026813</v>
      </c>
    </row>
    <row r="3704" spans="1:16" x14ac:dyDescent="0.35">
      <c r="A3704" t="s">
        <v>688</v>
      </c>
      <c r="B3704" t="s">
        <v>90</v>
      </c>
      <c r="C3704" t="s">
        <v>118</v>
      </c>
      <c r="D3704" t="s">
        <v>119</v>
      </c>
      <c r="E3704" t="s">
        <v>14</v>
      </c>
      <c r="F3704" t="s">
        <v>10</v>
      </c>
      <c r="G3704" s="6">
        <v>4</v>
      </c>
      <c r="H3704" t="s">
        <v>3</v>
      </c>
      <c r="I3704" t="s">
        <v>18</v>
      </c>
      <c r="J3704" s="1">
        <v>76000</v>
      </c>
      <c r="K3704">
        <v>1</v>
      </c>
      <c r="L3704">
        <v>4.2</v>
      </c>
      <c r="M3704">
        <v>5</v>
      </c>
      <c r="N3704" s="3">
        <v>870791</v>
      </c>
      <c r="O3704" s="3">
        <v>506688</v>
      </c>
      <c r="P3704" s="7">
        <f>(N3704-O3704)/N3704*100</f>
        <v>41.812903440664869</v>
      </c>
    </row>
    <row r="3705" spans="1:16" x14ac:dyDescent="0.35">
      <c r="A3705" t="s">
        <v>764</v>
      </c>
      <c r="B3705" t="s">
        <v>90</v>
      </c>
      <c r="C3705" t="s">
        <v>95</v>
      </c>
      <c r="D3705" t="s">
        <v>113</v>
      </c>
      <c r="E3705" t="s">
        <v>4</v>
      </c>
      <c r="F3705" t="s">
        <v>28</v>
      </c>
      <c r="G3705" s="6">
        <v>5</v>
      </c>
      <c r="H3705" t="s">
        <v>3</v>
      </c>
      <c r="I3705" t="s">
        <v>2</v>
      </c>
      <c r="J3705" s="1">
        <v>46000</v>
      </c>
      <c r="K3705">
        <v>1</v>
      </c>
      <c r="L3705">
        <v>4.8</v>
      </c>
      <c r="M3705">
        <v>4.2</v>
      </c>
      <c r="N3705" s="3">
        <v>514112</v>
      </c>
      <c r="O3705" s="3">
        <v>287950</v>
      </c>
      <c r="P3705" s="7">
        <f>(N3705-O3705)/N3705*100</f>
        <v>43.990803560313708</v>
      </c>
    </row>
    <row r="3706" spans="1:16" x14ac:dyDescent="0.35">
      <c r="A3706" t="s">
        <v>682</v>
      </c>
      <c r="B3706" t="s">
        <v>105</v>
      </c>
      <c r="C3706" t="s">
        <v>108</v>
      </c>
      <c r="D3706" t="s">
        <v>109</v>
      </c>
      <c r="E3706" t="s">
        <v>14</v>
      </c>
      <c r="F3706" t="s">
        <v>0</v>
      </c>
      <c r="G3706" s="6">
        <v>8</v>
      </c>
      <c r="H3706" t="s">
        <v>3</v>
      </c>
      <c r="I3706" t="s">
        <v>2</v>
      </c>
      <c r="J3706" s="1">
        <v>57000</v>
      </c>
      <c r="K3706">
        <v>1</v>
      </c>
      <c r="L3706">
        <v>4.3</v>
      </c>
      <c r="M3706">
        <v>9.9</v>
      </c>
      <c r="N3706" s="3">
        <v>1525510</v>
      </c>
      <c r="O3706" s="3">
        <v>342958</v>
      </c>
      <c r="P3706" s="7">
        <f>(N3706-O3706)/N3706*100</f>
        <v>77.518469233240026</v>
      </c>
    </row>
    <row r="3707" spans="1:16" x14ac:dyDescent="0.35">
      <c r="A3707" t="s">
        <v>1178</v>
      </c>
      <c r="B3707" t="s">
        <v>90</v>
      </c>
      <c r="C3707" t="s">
        <v>138</v>
      </c>
      <c r="D3707" t="s">
        <v>96</v>
      </c>
      <c r="E3707" t="s">
        <v>4</v>
      </c>
      <c r="F3707" t="s">
        <v>0</v>
      </c>
      <c r="G3707" s="6">
        <v>12</v>
      </c>
      <c r="H3707" t="s">
        <v>3</v>
      </c>
      <c r="I3707" t="s">
        <v>1</v>
      </c>
      <c r="J3707" s="1">
        <v>72626</v>
      </c>
      <c r="K3707">
        <v>2</v>
      </c>
      <c r="L3707">
        <v>6.8</v>
      </c>
      <c r="M3707">
        <v>8</v>
      </c>
      <c r="N3707" s="3">
        <v>691108.57682099997</v>
      </c>
      <c r="O3707" s="3">
        <v>110000</v>
      </c>
      <c r="P3707" s="7">
        <f>(N3707-O3707)/N3707*100</f>
        <v>84.083542920855621</v>
      </c>
    </row>
    <row r="3708" spans="1:16" x14ac:dyDescent="0.35">
      <c r="A3708" t="s">
        <v>656</v>
      </c>
      <c r="B3708" t="s">
        <v>5</v>
      </c>
      <c r="C3708" t="s">
        <v>8</v>
      </c>
      <c r="D3708" t="s">
        <v>60</v>
      </c>
      <c r="E3708" t="s">
        <v>4</v>
      </c>
      <c r="F3708" t="s">
        <v>0</v>
      </c>
      <c r="G3708" s="6">
        <v>8</v>
      </c>
      <c r="H3708" t="s">
        <v>3</v>
      </c>
      <c r="I3708" t="s">
        <v>127</v>
      </c>
      <c r="J3708" s="1">
        <v>26000</v>
      </c>
      <c r="K3708">
        <v>3</v>
      </c>
      <c r="L3708">
        <v>6.8</v>
      </c>
      <c r="M3708">
        <v>6.4</v>
      </c>
      <c r="N3708" s="3">
        <v>738247.613579</v>
      </c>
      <c r="O3708" s="3">
        <v>287950</v>
      </c>
      <c r="P3708" s="7">
        <f>(N3708-O3708)/N3708*100</f>
        <v>60.995471613646281</v>
      </c>
    </row>
    <row r="3709" spans="1:16" x14ac:dyDescent="0.35">
      <c r="A3709" t="s">
        <v>654</v>
      </c>
      <c r="B3709" t="s">
        <v>5</v>
      </c>
      <c r="C3709" t="s">
        <v>57</v>
      </c>
      <c r="D3709" t="s">
        <v>58</v>
      </c>
      <c r="E3709" t="s">
        <v>14</v>
      </c>
      <c r="F3709" t="s">
        <v>10</v>
      </c>
      <c r="G3709" s="6">
        <v>1</v>
      </c>
      <c r="H3709" t="s">
        <v>3</v>
      </c>
      <c r="I3709" t="s">
        <v>12</v>
      </c>
      <c r="J3709" s="1">
        <v>42000</v>
      </c>
      <c r="K3709">
        <v>1</v>
      </c>
      <c r="L3709">
        <v>9.8000000000000007</v>
      </c>
      <c r="M3709">
        <v>8.1999999999999993</v>
      </c>
      <c r="N3709" s="3">
        <v>717230.47296699998</v>
      </c>
      <c r="O3709" s="3">
        <v>544800</v>
      </c>
      <c r="P3709" s="7">
        <f>(N3709-O3709)/N3709*100</f>
        <v>24.041152665153643</v>
      </c>
    </row>
    <row r="3710" spans="1:16" x14ac:dyDescent="0.35">
      <c r="A3710" t="s">
        <v>1081</v>
      </c>
      <c r="B3710" t="s">
        <v>105</v>
      </c>
      <c r="C3710" t="s">
        <v>413</v>
      </c>
      <c r="D3710" t="s">
        <v>423</v>
      </c>
      <c r="E3710" t="s">
        <v>14</v>
      </c>
      <c r="F3710" t="s">
        <v>0</v>
      </c>
      <c r="G3710" s="6">
        <v>12</v>
      </c>
      <c r="H3710" t="s">
        <v>3</v>
      </c>
      <c r="I3710" t="s">
        <v>1</v>
      </c>
      <c r="J3710" s="1">
        <v>71248</v>
      </c>
      <c r="K3710">
        <v>1</v>
      </c>
      <c r="L3710">
        <v>5</v>
      </c>
      <c r="M3710">
        <v>4.5999999999999996</v>
      </c>
      <c r="N3710" s="3">
        <v>1014992</v>
      </c>
      <c r="O3710" s="3">
        <v>352182</v>
      </c>
      <c r="P3710" s="7">
        <f>(N3710-O3710)/N3710*100</f>
        <v>65.301992528019923</v>
      </c>
    </row>
    <row r="3711" spans="1:16" x14ac:dyDescent="0.35">
      <c r="A3711" t="s">
        <v>769</v>
      </c>
      <c r="B3711" t="s">
        <v>105</v>
      </c>
      <c r="C3711" t="s">
        <v>213</v>
      </c>
      <c r="D3711" t="s">
        <v>214</v>
      </c>
      <c r="E3711" t="s">
        <v>14</v>
      </c>
      <c r="F3711" t="s">
        <v>0</v>
      </c>
      <c r="G3711" s="6">
        <v>4</v>
      </c>
      <c r="H3711" t="s">
        <v>13</v>
      </c>
      <c r="I3711" t="s">
        <v>12</v>
      </c>
      <c r="J3711" s="1">
        <v>34616</v>
      </c>
      <c r="K3711">
        <v>1</v>
      </c>
      <c r="L3711">
        <v>9.5</v>
      </c>
      <c r="M3711">
        <v>5.6</v>
      </c>
      <c r="N3711" s="3">
        <v>3414761.7391300001</v>
      </c>
      <c r="O3711" s="3">
        <v>1995000</v>
      </c>
      <c r="P3711" s="7">
        <f>(N3711-O3711)/N3711*100</f>
        <v>41.577183053823298</v>
      </c>
    </row>
    <row r="3712" spans="1:16" x14ac:dyDescent="0.35">
      <c r="A3712" t="s">
        <v>752</v>
      </c>
      <c r="B3712" t="s">
        <v>90</v>
      </c>
      <c r="C3712" t="s">
        <v>118</v>
      </c>
      <c r="D3712" t="s">
        <v>98</v>
      </c>
      <c r="E3712" t="s">
        <v>14</v>
      </c>
      <c r="F3712" t="s">
        <v>0</v>
      </c>
      <c r="G3712" s="6">
        <v>10</v>
      </c>
      <c r="H3712" t="s">
        <v>3</v>
      </c>
      <c r="I3712" t="s">
        <v>1</v>
      </c>
      <c r="J3712" s="1">
        <v>80000</v>
      </c>
      <c r="K3712">
        <v>1</v>
      </c>
      <c r="L3712">
        <v>6.4</v>
      </c>
      <c r="M3712">
        <v>5.4</v>
      </c>
      <c r="N3712" s="3">
        <v>741508</v>
      </c>
      <c r="O3712" s="3">
        <v>292512</v>
      </c>
      <c r="P3712" s="7">
        <f>(N3712-O3712)/N3712*100</f>
        <v>60.551740507182657</v>
      </c>
    </row>
    <row r="3713" spans="1:16" x14ac:dyDescent="0.35">
      <c r="A3713" t="s">
        <v>697</v>
      </c>
      <c r="B3713" t="s">
        <v>90</v>
      </c>
      <c r="C3713" t="s">
        <v>99</v>
      </c>
      <c r="D3713" t="s">
        <v>98</v>
      </c>
      <c r="E3713" t="s">
        <v>4</v>
      </c>
      <c r="F3713" t="s">
        <v>0</v>
      </c>
      <c r="G3713" s="6">
        <v>12</v>
      </c>
      <c r="H3713" t="s">
        <v>3</v>
      </c>
      <c r="I3713" t="s">
        <v>37</v>
      </c>
      <c r="J3713" s="1">
        <v>82000</v>
      </c>
      <c r="K3713">
        <v>1</v>
      </c>
      <c r="L3713">
        <v>4.5</v>
      </c>
      <c r="M3713">
        <v>7.2</v>
      </c>
      <c r="N3713" s="3">
        <v>507718.23128900002</v>
      </c>
      <c r="O3713" s="3">
        <v>154000</v>
      </c>
      <c r="P3713" s="7">
        <f>(N3713-O3713)/N3713*100</f>
        <v>69.668215457021645</v>
      </c>
    </row>
    <row r="3714" spans="1:16" x14ac:dyDescent="0.35">
      <c r="A3714" t="s">
        <v>1179</v>
      </c>
      <c r="B3714" t="s">
        <v>105</v>
      </c>
      <c r="C3714" t="s">
        <v>473</v>
      </c>
      <c r="D3714" t="s">
        <v>472</v>
      </c>
      <c r="E3714" t="s">
        <v>104</v>
      </c>
      <c r="F3714" t="s">
        <v>10</v>
      </c>
      <c r="G3714" s="6">
        <v>2</v>
      </c>
      <c r="H3714" t="s">
        <v>3</v>
      </c>
      <c r="I3714" t="s">
        <v>137</v>
      </c>
      <c r="J3714" s="1">
        <v>39500</v>
      </c>
      <c r="K3714">
        <v>1</v>
      </c>
      <c r="L3714">
        <v>4.2</v>
      </c>
      <c r="M3714">
        <v>5.4</v>
      </c>
      <c r="N3714" s="3">
        <v>1810139.2</v>
      </c>
      <c r="O3714" s="3">
        <v>1520000</v>
      </c>
      <c r="P3714" s="7">
        <f>(N3714-O3714)/N3714*100</f>
        <v>16.028557361776375</v>
      </c>
    </row>
    <row r="3715" spans="1:16" x14ac:dyDescent="0.35">
      <c r="A3715" t="s">
        <v>657</v>
      </c>
      <c r="B3715" t="s">
        <v>5</v>
      </c>
      <c r="C3715" t="s">
        <v>6</v>
      </c>
      <c r="D3715" t="s">
        <v>61</v>
      </c>
      <c r="E3715" t="s">
        <v>4</v>
      </c>
      <c r="F3715" t="s">
        <v>0</v>
      </c>
      <c r="G3715" s="6">
        <v>7</v>
      </c>
      <c r="H3715" t="s">
        <v>13</v>
      </c>
      <c r="I3715" t="s">
        <v>1</v>
      </c>
      <c r="J3715" s="1">
        <v>58000</v>
      </c>
      <c r="K3715">
        <v>1</v>
      </c>
      <c r="L3715">
        <v>9.9</v>
      </c>
      <c r="M3715">
        <v>5.9</v>
      </c>
      <c r="N3715" s="3">
        <v>581614.73456699995</v>
      </c>
      <c r="O3715" s="3">
        <v>297078</v>
      </c>
      <c r="P3715" s="7">
        <f>(N3715-O3715)/N3715*100</f>
        <v>48.921858002588536</v>
      </c>
    </row>
    <row r="3716" spans="1:16" x14ac:dyDescent="0.35">
      <c r="A3716" t="s">
        <v>1113</v>
      </c>
      <c r="B3716" t="s">
        <v>90</v>
      </c>
      <c r="C3716" t="s">
        <v>99</v>
      </c>
      <c r="D3716" t="s">
        <v>446</v>
      </c>
      <c r="E3716" t="s">
        <v>4</v>
      </c>
      <c r="F3716" t="s">
        <v>0</v>
      </c>
      <c r="G3716" s="6">
        <v>12</v>
      </c>
      <c r="H3716" t="s">
        <v>3</v>
      </c>
      <c r="I3716" t="s">
        <v>20</v>
      </c>
      <c r="J3716" s="1">
        <v>55000</v>
      </c>
      <c r="K3716">
        <v>1</v>
      </c>
      <c r="L3716">
        <v>6.8</v>
      </c>
      <c r="M3716">
        <v>3.4</v>
      </c>
      <c r="N3716" s="3">
        <v>464828.79165999999</v>
      </c>
      <c r="O3716" s="3">
        <v>229008</v>
      </c>
      <c r="P3716" s="7">
        <f>(N3716-O3716)/N3716*100</f>
        <v>50.732828062959491</v>
      </c>
    </row>
    <row r="3717" spans="1:16" x14ac:dyDescent="0.35">
      <c r="A3717" t="s">
        <v>1033</v>
      </c>
      <c r="B3717" t="s">
        <v>90</v>
      </c>
      <c r="C3717" t="s">
        <v>97</v>
      </c>
      <c r="D3717" t="s">
        <v>474</v>
      </c>
      <c r="E3717" t="s">
        <v>14</v>
      </c>
      <c r="F3717" t="s">
        <v>0</v>
      </c>
      <c r="G3717" s="6">
        <v>11</v>
      </c>
      <c r="H3717" t="s">
        <v>3</v>
      </c>
      <c r="I3717" t="s">
        <v>1</v>
      </c>
      <c r="J3717" s="1">
        <v>56000</v>
      </c>
      <c r="K3717">
        <v>2</v>
      </c>
      <c r="L3717">
        <v>6.8</v>
      </c>
      <c r="M3717">
        <v>6</v>
      </c>
      <c r="N3717" s="3">
        <v>698266.73950000003</v>
      </c>
      <c r="O3717" s="3">
        <v>233518</v>
      </c>
      <c r="P3717" s="7">
        <f>(N3717-O3717)/N3717*100</f>
        <v>66.557479142252632</v>
      </c>
    </row>
    <row r="3718" spans="1:16" x14ac:dyDescent="0.35">
      <c r="A3718" t="s">
        <v>1180</v>
      </c>
      <c r="B3718" t="s">
        <v>105</v>
      </c>
      <c r="C3718" t="s">
        <v>106</v>
      </c>
      <c r="D3718" t="s">
        <v>475</v>
      </c>
      <c r="E3718" t="s">
        <v>104</v>
      </c>
      <c r="F3718" t="s">
        <v>10</v>
      </c>
      <c r="G3718" s="6">
        <v>5</v>
      </c>
      <c r="H3718" t="s">
        <v>3</v>
      </c>
      <c r="I3718" t="s">
        <v>12</v>
      </c>
      <c r="J3718" s="1">
        <v>46000</v>
      </c>
      <c r="K3718">
        <v>1</v>
      </c>
      <c r="L3718">
        <v>4</v>
      </c>
      <c r="M3718">
        <v>8.4</v>
      </c>
      <c r="N3718" s="3">
        <v>1224192</v>
      </c>
      <c r="O3718" s="3">
        <v>1013725</v>
      </c>
      <c r="P3718" s="7">
        <f>(N3718-O3718)/N3718*100</f>
        <v>17.192319505437055</v>
      </c>
    </row>
    <row r="3719" spans="1:16" x14ac:dyDescent="0.35">
      <c r="A3719" t="s">
        <v>1181</v>
      </c>
      <c r="B3719" t="s">
        <v>105</v>
      </c>
      <c r="C3719" t="s">
        <v>106</v>
      </c>
      <c r="D3719" t="s">
        <v>476</v>
      </c>
      <c r="E3719" t="s">
        <v>104</v>
      </c>
      <c r="F3719" t="s">
        <v>142</v>
      </c>
      <c r="G3719" s="6">
        <v>7</v>
      </c>
      <c r="H3719" t="s">
        <v>13</v>
      </c>
      <c r="I3719" t="s">
        <v>12</v>
      </c>
      <c r="J3719" s="1">
        <v>40000</v>
      </c>
      <c r="K3719">
        <v>1</v>
      </c>
      <c r="L3719">
        <v>6.8</v>
      </c>
      <c r="M3719">
        <v>4.5999999999999996</v>
      </c>
      <c r="N3719" s="3">
        <v>1970184</v>
      </c>
      <c r="O3719" s="3">
        <v>940000</v>
      </c>
      <c r="P3719" s="7">
        <f>(N3719-O3719)/N3719*100</f>
        <v>52.288720241358163</v>
      </c>
    </row>
    <row r="3720" spans="1:16" x14ac:dyDescent="0.35">
      <c r="A3720" t="s">
        <v>1045</v>
      </c>
      <c r="B3720" t="s">
        <v>90</v>
      </c>
      <c r="C3720" t="s">
        <v>118</v>
      </c>
      <c r="D3720" t="s">
        <v>478</v>
      </c>
      <c r="E3720" t="s">
        <v>14</v>
      </c>
      <c r="F3720" t="s">
        <v>0</v>
      </c>
      <c r="G3720" s="6">
        <v>5</v>
      </c>
      <c r="H3720" t="s">
        <v>13</v>
      </c>
      <c r="I3720" t="s">
        <v>12</v>
      </c>
      <c r="J3720" s="1">
        <v>60000</v>
      </c>
      <c r="K3720">
        <v>1</v>
      </c>
      <c r="L3720">
        <v>8.3000000000000007</v>
      </c>
      <c r="M3720">
        <v>5.5</v>
      </c>
      <c r="N3720" s="3">
        <v>792907.87732900004</v>
      </c>
      <c r="O3720" s="3">
        <v>426550</v>
      </c>
      <c r="P3720" s="7">
        <f>(N3720-O3720)/N3720*100</f>
        <v>46.204343253987844</v>
      </c>
    </row>
    <row r="3721" spans="1:16" x14ac:dyDescent="0.35">
      <c r="A3721" t="s">
        <v>773</v>
      </c>
      <c r="B3721" t="s">
        <v>90</v>
      </c>
      <c r="C3721" t="s">
        <v>118</v>
      </c>
      <c r="D3721" t="s">
        <v>220</v>
      </c>
      <c r="E3721" t="s">
        <v>14</v>
      </c>
      <c r="F3721" t="s">
        <v>0</v>
      </c>
      <c r="G3721" s="6">
        <v>4</v>
      </c>
      <c r="H3721" t="s">
        <v>3</v>
      </c>
      <c r="I3721" t="s">
        <v>2</v>
      </c>
      <c r="J3721" s="1">
        <v>49000</v>
      </c>
      <c r="K3721">
        <v>1</v>
      </c>
      <c r="L3721">
        <v>9.5</v>
      </c>
      <c r="M3721">
        <v>4.4000000000000004</v>
      </c>
      <c r="N3721" s="3">
        <v>653057.37393799995</v>
      </c>
      <c r="O3721" s="3">
        <v>421872</v>
      </c>
      <c r="P3721" s="7">
        <f>(N3721-O3721)/N3721*100</f>
        <v>35.400469110995488</v>
      </c>
    </row>
    <row r="3722" spans="1:16" x14ac:dyDescent="0.35">
      <c r="A3722" t="s">
        <v>703</v>
      </c>
      <c r="B3722" t="s">
        <v>90</v>
      </c>
      <c r="C3722" t="s">
        <v>99</v>
      </c>
      <c r="D3722" t="s">
        <v>119</v>
      </c>
      <c r="E3722" t="s">
        <v>4</v>
      </c>
      <c r="F3722" t="s">
        <v>10</v>
      </c>
      <c r="G3722" s="6">
        <v>4</v>
      </c>
      <c r="H3722" t="s">
        <v>3</v>
      </c>
      <c r="I3722" t="s">
        <v>18</v>
      </c>
      <c r="J3722" s="1">
        <v>44000</v>
      </c>
      <c r="K3722">
        <v>1</v>
      </c>
      <c r="L3722">
        <v>4.8</v>
      </c>
      <c r="M3722">
        <v>7.8</v>
      </c>
      <c r="N3722" s="3">
        <v>806540.75166900002</v>
      </c>
      <c r="O3722" s="3">
        <v>435918</v>
      </c>
      <c r="P3722" s="7">
        <f>(N3722-O3722)/N3722*100</f>
        <v>45.952142021597645</v>
      </c>
    </row>
    <row r="3723" spans="1:16" x14ac:dyDescent="0.35">
      <c r="A3723" t="s">
        <v>698</v>
      </c>
      <c r="B3723" t="s">
        <v>65</v>
      </c>
      <c r="C3723" t="s">
        <v>71</v>
      </c>
      <c r="D3723" t="s">
        <v>135</v>
      </c>
      <c r="E3723" t="s">
        <v>14</v>
      </c>
      <c r="F3723" t="s">
        <v>0</v>
      </c>
      <c r="G3723" s="6">
        <v>10</v>
      </c>
      <c r="H3723" t="s">
        <v>3</v>
      </c>
      <c r="I3723" t="s">
        <v>12</v>
      </c>
      <c r="J3723" s="1">
        <v>87000</v>
      </c>
      <c r="K3723">
        <v>1</v>
      </c>
      <c r="L3723">
        <v>4.3</v>
      </c>
      <c r="M3723">
        <v>8.1999999999999993</v>
      </c>
      <c r="N3723" s="3">
        <v>1464334.18267</v>
      </c>
      <c r="O3723" s="3">
        <v>220000</v>
      </c>
      <c r="P3723" s="7">
        <f>(N3723-O3723)/N3723*100</f>
        <v>84.976107052362721</v>
      </c>
    </row>
    <row r="3724" spans="1:16" x14ac:dyDescent="0.35">
      <c r="A3724" t="s">
        <v>697</v>
      </c>
      <c r="B3724" t="s">
        <v>90</v>
      </c>
      <c r="C3724" t="s">
        <v>99</v>
      </c>
      <c r="D3724" t="s">
        <v>98</v>
      </c>
      <c r="E3724" t="s">
        <v>4</v>
      </c>
      <c r="F3724" t="s">
        <v>0</v>
      </c>
      <c r="G3724" s="6">
        <v>7</v>
      </c>
      <c r="H3724" t="s">
        <v>3</v>
      </c>
      <c r="I3724" t="s">
        <v>12</v>
      </c>
      <c r="J3724" s="1">
        <v>77000</v>
      </c>
      <c r="K3724">
        <v>1</v>
      </c>
      <c r="L3724">
        <v>5.7</v>
      </c>
      <c r="M3724">
        <v>6</v>
      </c>
      <c r="N3724" s="3">
        <v>507718.23128900002</v>
      </c>
      <c r="O3724" s="3">
        <v>324558</v>
      </c>
      <c r="P3724" s="7">
        <f>(N3724-O3724)/N3724*100</f>
        <v>36.075173196753454</v>
      </c>
    </row>
    <row r="3725" spans="1:16" x14ac:dyDescent="0.35">
      <c r="A3725" t="s">
        <v>1066</v>
      </c>
      <c r="B3725" t="s">
        <v>105</v>
      </c>
      <c r="C3725" t="s">
        <v>158</v>
      </c>
      <c r="D3725" t="s">
        <v>75</v>
      </c>
      <c r="E3725" t="s">
        <v>14</v>
      </c>
      <c r="F3725" t="s">
        <v>0</v>
      </c>
      <c r="G3725" s="6">
        <v>7</v>
      </c>
      <c r="H3725" t="s">
        <v>3</v>
      </c>
      <c r="I3725" t="s">
        <v>20</v>
      </c>
      <c r="J3725" s="1">
        <v>64800</v>
      </c>
      <c r="K3725">
        <v>1</v>
      </c>
      <c r="L3725">
        <v>4.8</v>
      </c>
      <c r="M3725">
        <v>4.2</v>
      </c>
      <c r="N3725" s="3">
        <v>855452.66052200005</v>
      </c>
      <c r="O3725" s="3">
        <v>379950</v>
      </c>
      <c r="P3725" s="7">
        <f>(N3725-O3725)/N3725*100</f>
        <v>55.584918075051263</v>
      </c>
    </row>
    <row r="3726" spans="1:16" x14ac:dyDescent="0.35">
      <c r="A3726" t="s">
        <v>1182</v>
      </c>
      <c r="B3726" t="s">
        <v>105</v>
      </c>
      <c r="C3726" t="s">
        <v>479</v>
      </c>
      <c r="D3726" t="s">
        <v>480</v>
      </c>
      <c r="E3726" t="s">
        <v>32</v>
      </c>
      <c r="F3726" t="s">
        <v>0</v>
      </c>
      <c r="G3726" s="6">
        <v>12</v>
      </c>
      <c r="H3726" t="s">
        <v>13</v>
      </c>
      <c r="I3726" t="s">
        <v>1</v>
      </c>
      <c r="J3726" s="1">
        <v>80000</v>
      </c>
      <c r="K3726">
        <v>2</v>
      </c>
      <c r="L3726">
        <v>9.9</v>
      </c>
      <c r="M3726">
        <v>8</v>
      </c>
      <c r="N3726" s="3">
        <v>10954664</v>
      </c>
      <c r="O3726" s="3">
        <v>1567500</v>
      </c>
      <c r="P3726" s="7">
        <f>(N3726-O3726)/N3726*100</f>
        <v>85.691026214952828</v>
      </c>
    </row>
    <row r="3727" spans="1:16" x14ac:dyDescent="0.35">
      <c r="A3727" t="s">
        <v>680</v>
      </c>
      <c r="B3727" t="s">
        <v>90</v>
      </c>
      <c r="C3727" t="s">
        <v>102</v>
      </c>
      <c r="D3727" t="s">
        <v>103</v>
      </c>
      <c r="E3727" t="s">
        <v>4</v>
      </c>
      <c r="F3727" t="s">
        <v>0</v>
      </c>
      <c r="G3727" s="6">
        <v>9</v>
      </c>
      <c r="H3727" t="s">
        <v>3</v>
      </c>
      <c r="I3727" t="s">
        <v>12</v>
      </c>
      <c r="J3727" s="1">
        <v>65000</v>
      </c>
      <c r="K3727">
        <v>2</v>
      </c>
      <c r="L3727">
        <v>6.4</v>
      </c>
      <c r="M3727">
        <v>7</v>
      </c>
      <c r="N3727" s="3">
        <v>336331.17237400002</v>
      </c>
      <c r="O3727" s="3">
        <v>154000</v>
      </c>
      <c r="P3727" s="7">
        <f>(N3727-O3727)/N3727*100</f>
        <v>54.211796987776054</v>
      </c>
    </row>
    <row r="3728" spans="1:16" x14ac:dyDescent="0.35">
      <c r="A3728" t="s">
        <v>643</v>
      </c>
      <c r="B3728" t="s">
        <v>5</v>
      </c>
      <c r="C3728" t="s">
        <v>39</v>
      </c>
      <c r="D3728" t="s">
        <v>41</v>
      </c>
      <c r="E3728" t="s">
        <v>14</v>
      </c>
      <c r="F3728" t="s">
        <v>0</v>
      </c>
      <c r="G3728" s="6">
        <v>7</v>
      </c>
      <c r="H3728" t="s">
        <v>3</v>
      </c>
      <c r="I3728" t="s">
        <v>43</v>
      </c>
      <c r="J3728" s="1">
        <v>39000</v>
      </c>
      <c r="K3728">
        <v>1</v>
      </c>
      <c r="L3728">
        <v>6.8</v>
      </c>
      <c r="M3728">
        <v>5</v>
      </c>
      <c r="N3728" s="3">
        <v>1046416.139</v>
      </c>
      <c r="O3728" s="3">
        <v>592800</v>
      </c>
      <c r="P3728" s="7">
        <f>(N3728-O3728)/N3728*100</f>
        <v>43.349497594092441</v>
      </c>
    </row>
    <row r="3729" spans="1:16" x14ac:dyDescent="0.35">
      <c r="A3729" t="s">
        <v>696</v>
      </c>
      <c r="B3729" t="s">
        <v>90</v>
      </c>
      <c r="C3729" t="s">
        <v>99</v>
      </c>
      <c r="D3729" t="s">
        <v>133</v>
      </c>
      <c r="E3729" t="s">
        <v>4</v>
      </c>
      <c r="F3729" t="s">
        <v>0</v>
      </c>
      <c r="G3729" s="6">
        <v>11</v>
      </c>
      <c r="H3729" t="s">
        <v>3</v>
      </c>
      <c r="I3729" t="s">
        <v>18</v>
      </c>
      <c r="J3729" s="1">
        <v>72000</v>
      </c>
      <c r="K3729">
        <v>1</v>
      </c>
      <c r="L3729">
        <v>6.8</v>
      </c>
      <c r="M3729">
        <v>9.9</v>
      </c>
      <c r="N3729" s="3">
        <v>640982.30000000005</v>
      </c>
      <c r="O3729" s="3">
        <v>193600</v>
      </c>
      <c r="P3729" s="7">
        <f>(N3729-O3729)/N3729*100</f>
        <v>69.796357871348405</v>
      </c>
    </row>
    <row r="3730" spans="1:16" x14ac:dyDescent="0.35">
      <c r="A3730" t="s">
        <v>672</v>
      </c>
      <c r="B3730" t="s">
        <v>65</v>
      </c>
      <c r="C3730" t="s">
        <v>69</v>
      </c>
      <c r="D3730" t="s">
        <v>84</v>
      </c>
      <c r="E3730" t="s">
        <v>14</v>
      </c>
      <c r="F3730" t="s">
        <v>0</v>
      </c>
      <c r="G3730" s="6">
        <v>8</v>
      </c>
      <c r="H3730" t="s">
        <v>13</v>
      </c>
      <c r="I3730" t="s">
        <v>17</v>
      </c>
      <c r="J3730" s="1">
        <v>64000</v>
      </c>
      <c r="K3730">
        <v>2</v>
      </c>
      <c r="L3730">
        <v>9.9</v>
      </c>
      <c r="M3730">
        <v>9.3000000000000007</v>
      </c>
      <c r="N3730" s="3">
        <v>2426682</v>
      </c>
      <c r="O3730" s="3">
        <v>621792</v>
      </c>
      <c r="P3730" s="7">
        <f>(N3730-O3730)/N3730*100</f>
        <v>74.376865201126478</v>
      </c>
    </row>
    <row r="3731" spans="1:16" x14ac:dyDescent="0.35">
      <c r="A3731" t="s">
        <v>857</v>
      </c>
      <c r="B3731" t="s">
        <v>5</v>
      </c>
      <c r="C3731" t="s">
        <v>8</v>
      </c>
      <c r="D3731" t="s">
        <v>302</v>
      </c>
      <c r="E3731" t="s">
        <v>4</v>
      </c>
      <c r="F3731" t="s">
        <v>142</v>
      </c>
      <c r="G3731" s="6">
        <v>8</v>
      </c>
      <c r="H3731" t="s">
        <v>3</v>
      </c>
      <c r="I3731" t="s">
        <v>1</v>
      </c>
      <c r="J3731" s="1">
        <v>37477</v>
      </c>
      <c r="K3731">
        <v>1</v>
      </c>
      <c r="L3731">
        <v>6.8</v>
      </c>
      <c r="M3731">
        <v>6.4</v>
      </c>
      <c r="N3731" s="3">
        <v>736911.51679999998</v>
      </c>
      <c r="O3731" s="3">
        <v>324558</v>
      </c>
      <c r="P3731" s="7">
        <f>(N3731-O3731)/N3731*100</f>
        <v>55.956991768920062</v>
      </c>
    </row>
    <row r="3732" spans="1:16" x14ac:dyDescent="0.35">
      <c r="A3732" t="s">
        <v>1025</v>
      </c>
      <c r="B3732" t="s">
        <v>90</v>
      </c>
      <c r="C3732" t="s">
        <v>99</v>
      </c>
      <c r="D3732" t="s">
        <v>445</v>
      </c>
      <c r="E3732" t="s">
        <v>4</v>
      </c>
      <c r="F3732" t="s">
        <v>142</v>
      </c>
      <c r="G3732" s="6">
        <v>6</v>
      </c>
      <c r="H3732" t="s">
        <v>13</v>
      </c>
      <c r="I3732" t="s">
        <v>20</v>
      </c>
      <c r="J3732" s="1">
        <v>49000</v>
      </c>
      <c r="K3732">
        <v>1</v>
      </c>
      <c r="L3732">
        <v>5.7</v>
      </c>
      <c r="M3732">
        <v>8.4</v>
      </c>
      <c r="N3732" s="3">
        <v>879273</v>
      </c>
      <c r="O3732" s="3">
        <v>450000</v>
      </c>
      <c r="P3732" s="7">
        <f>(N3732-O3732)/N3732*100</f>
        <v>48.821355824641493</v>
      </c>
    </row>
    <row r="3733" spans="1:16" x14ac:dyDescent="0.35">
      <c r="A3733" t="s">
        <v>768</v>
      </c>
      <c r="B3733" t="s">
        <v>90</v>
      </c>
      <c r="C3733" t="s">
        <v>95</v>
      </c>
      <c r="D3733" t="s">
        <v>212</v>
      </c>
      <c r="E3733" t="s">
        <v>4</v>
      </c>
      <c r="F3733" t="s">
        <v>0</v>
      </c>
      <c r="G3733" s="6">
        <v>12</v>
      </c>
      <c r="H3733" t="s">
        <v>3</v>
      </c>
      <c r="I3733" t="s">
        <v>23</v>
      </c>
      <c r="J3733" s="1">
        <v>43000</v>
      </c>
      <c r="K3733">
        <v>2</v>
      </c>
      <c r="L3733">
        <v>6.8</v>
      </c>
      <c r="M3733">
        <v>6.4</v>
      </c>
      <c r="N3733" s="3">
        <v>387327</v>
      </c>
      <c r="O3733" s="3">
        <v>131120</v>
      </c>
      <c r="P3733" s="7">
        <f>(N3733-O3733)/N3733*100</f>
        <v>66.147467127259389</v>
      </c>
    </row>
    <row r="3734" spans="1:16" x14ac:dyDescent="0.35">
      <c r="A3734" t="s">
        <v>773</v>
      </c>
      <c r="B3734" t="s">
        <v>90</v>
      </c>
      <c r="C3734" t="s">
        <v>118</v>
      </c>
      <c r="D3734" t="s">
        <v>220</v>
      </c>
      <c r="E3734" t="s">
        <v>14</v>
      </c>
      <c r="F3734" t="s">
        <v>0</v>
      </c>
      <c r="G3734" s="6">
        <v>8</v>
      </c>
      <c r="H3734" t="s">
        <v>3</v>
      </c>
      <c r="I3734" t="s">
        <v>12</v>
      </c>
      <c r="J3734" s="1">
        <v>76000</v>
      </c>
      <c r="K3734">
        <v>2</v>
      </c>
      <c r="L3734">
        <v>4.3</v>
      </c>
      <c r="M3734">
        <v>7.8</v>
      </c>
      <c r="N3734" s="3">
        <v>653057.37393799995</v>
      </c>
      <c r="O3734" s="3">
        <v>260662</v>
      </c>
      <c r="P3734" s="7">
        <f>(N3734-O3734)/N3734*100</f>
        <v>60.085895910158307</v>
      </c>
    </row>
    <row r="3735" spans="1:16" x14ac:dyDescent="0.35">
      <c r="A3735" t="s">
        <v>725</v>
      </c>
      <c r="B3735" t="s">
        <v>65</v>
      </c>
      <c r="C3735" t="s">
        <v>128</v>
      </c>
      <c r="D3735" t="s">
        <v>167</v>
      </c>
      <c r="E3735" t="s">
        <v>14</v>
      </c>
      <c r="F3735" t="s">
        <v>0</v>
      </c>
      <c r="G3735" s="6">
        <v>4</v>
      </c>
      <c r="H3735" t="s">
        <v>3</v>
      </c>
      <c r="I3735" t="s">
        <v>77</v>
      </c>
      <c r="J3735" s="1">
        <v>37100</v>
      </c>
      <c r="K3735">
        <v>1</v>
      </c>
      <c r="L3735">
        <v>4.8</v>
      </c>
      <c r="M3735">
        <v>6.4</v>
      </c>
      <c r="N3735" s="3">
        <v>825993</v>
      </c>
      <c r="O3735" s="3">
        <v>403200</v>
      </c>
      <c r="P3735" s="7">
        <f>(N3735-O3735)/N3735*100</f>
        <v>51.186027000228819</v>
      </c>
    </row>
    <row r="3736" spans="1:16" x14ac:dyDescent="0.35">
      <c r="A3736" t="s">
        <v>680</v>
      </c>
      <c r="B3736" t="s">
        <v>90</v>
      </c>
      <c r="C3736" t="s">
        <v>102</v>
      </c>
      <c r="D3736" t="s">
        <v>103</v>
      </c>
      <c r="E3736" t="s">
        <v>4</v>
      </c>
      <c r="F3736" t="s">
        <v>0</v>
      </c>
      <c r="G3736" s="6">
        <v>12</v>
      </c>
      <c r="H3736" t="s">
        <v>3</v>
      </c>
      <c r="I3736" t="s">
        <v>20</v>
      </c>
      <c r="J3736" s="1">
        <v>85000</v>
      </c>
      <c r="K3736">
        <v>3</v>
      </c>
      <c r="L3736">
        <v>6.4</v>
      </c>
      <c r="M3736">
        <v>6</v>
      </c>
      <c r="N3736" s="3">
        <v>336331.17237400002</v>
      </c>
      <c r="O3736" s="3">
        <v>110000</v>
      </c>
      <c r="P3736" s="7">
        <f>(N3736-O3736)/N3736*100</f>
        <v>67.294140705554312</v>
      </c>
    </row>
    <row r="3737" spans="1:16" x14ac:dyDescent="0.35">
      <c r="A3737" t="s">
        <v>642</v>
      </c>
      <c r="B3737" t="s">
        <v>5</v>
      </c>
      <c r="C3737" t="s">
        <v>8</v>
      </c>
      <c r="D3737" t="s">
        <v>36</v>
      </c>
      <c r="E3737" t="s">
        <v>4</v>
      </c>
      <c r="F3737" t="s">
        <v>0</v>
      </c>
      <c r="G3737" s="6">
        <v>7</v>
      </c>
      <c r="H3737" t="s">
        <v>3</v>
      </c>
      <c r="I3737" t="s">
        <v>20</v>
      </c>
      <c r="J3737" s="1">
        <v>51500</v>
      </c>
      <c r="K3737">
        <v>1</v>
      </c>
      <c r="L3737">
        <v>5</v>
      </c>
      <c r="M3737">
        <v>4.5</v>
      </c>
      <c r="N3737" s="3">
        <v>585069.87160399999</v>
      </c>
      <c r="O3737" s="3">
        <v>274288</v>
      </c>
      <c r="P3737" s="7">
        <f>(N3737-O3737)/N3737*100</f>
        <v>53.11876182445954</v>
      </c>
    </row>
    <row r="3738" spans="1:16" x14ac:dyDescent="0.35">
      <c r="A3738" t="s">
        <v>639</v>
      </c>
      <c r="B3738" t="s">
        <v>5</v>
      </c>
      <c r="C3738" t="s">
        <v>6</v>
      </c>
      <c r="D3738" t="s">
        <v>36</v>
      </c>
      <c r="E3738" t="s">
        <v>4</v>
      </c>
      <c r="F3738" t="s">
        <v>0</v>
      </c>
      <c r="G3738" s="6">
        <v>8</v>
      </c>
      <c r="H3738" t="s">
        <v>3</v>
      </c>
      <c r="I3738" t="s">
        <v>1</v>
      </c>
      <c r="J3738" s="1">
        <v>70746</v>
      </c>
      <c r="K3738">
        <v>1</v>
      </c>
      <c r="L3738">
        <v>4.8</v>
      </c>
      <c r="M3738">
        <v>9.1999999999999993</v>
      </c>
      <c r="N3738" s="3">
        <v>482567.47283899999</v>
      </c>
      <c r="O3738" s="3">
        <v>167200</v>
      </c>
      <c r="P3738" s="7">
        <f>(N3738-O3738)/N3738*100</f>
        <v>65.351995438825767</v>
      </c>
    </row>
    <row r="3739" spans="1:16" x14ac:dyDescent="0.35">
      <c r="A3739" t="s">
        <v>1183</v>
      </c>
      <c r="B3739" t="s">
        <v>90</v>
      </c>
      <c r="C3739" t="s">
        <v>99</v>
      </c>
      <c r="D3739" t="s">
        <v>481</v>
      </c>
      <c r="E3739" t="s">
        <v>4</v>
      </c>
      <c r="F3739" t="s">
        <v>0</v>
      </c>
      <c r="G3739" s="6">
        <v>8</v>
      </c>
      <c r="H3739" t="s">
        <v>3</v>
      </c>
      <c r="I3739" t="s">
        <v>18</v>
      </c>
      <c r="J3739" s="1">
        <v>32500</v>
      </c>
      <c r="K3739">
        <v>1</v>
      </c>
      <c r="L3739">
        <v>6.8</v>
      </c>
      <c r="M3739">
        <v>5</v>
      </c>
      <c r="N3739" s="3">
        <v>591141</v>
      </c>
      <c r="O3739" s="3">
        <v>355876.08</v>
      </c>
      <c r="P3739" s="7">
        <f>(N3739-O3739)/N3739*100</f>
        <v>39.798444026044542</v>
      </c>
    </row>
    <row r="3740" spans="1:16" x14ac:dyDescent="0.35">
      <c r="A3740" t="s">
        <v>1113</v>
      </c>
      <c r="B3740" t="s">
        <v>90</v>
      </c>
      <c r="C3740" t="s">
        <v>99</v>
      </c>
      <c r="D3740" t="s">
        <v>446</v>
      </c>
      <c r="E3740" t="s">
        <v>4</v>
      </c>
      <c r="F3740" t="s">
        <v>0</v>
      </c>
      <c r="G3740" s="6">
        <v>11</v>
      </c>
      <c r="H3740" t="s">
        <v>3</v>
      </c>
      <c r="I3740" t="s">
        <v>37</v>
      </c>
      <c r="J3740" s="1">
        <v>45000</v>
      </c>
      <c r="K3740">
        <v>1</v>
      </c>
      <c r="L3740">
        <v>6.8</v>
      </c>
      <c r="M3740">
        <v>7.2</v>
      </c>
      <c r="N3740" s="3">
        <v>464828.79165999999</v>
      </c>
      <c r="O3740" s="3">
        <v>184800</v>
      </c>
      <c r="P3740" s="7">
        <f>(N3740-O3740)/N3740*100</f>
        <v>60.243426544203324</v>
      </c>
    </row>
    <row r="3741" spans="1:16" x14ac:dyDescent="0.35">
      <c r="A3741" t="s">
        <v>903</v>
      </c>
      <c r="B3741" t="s">
        <v>65</v>
      </c>
      <c r="C3741" t="s">
        <v>66</v>
      </c>
      <c r="D3741" t="s">
        <v>343</v>
      </c>
      <c r="E3741" t="s">
        <v>14</v>
      </c>
      <c r="F3741" t="s">
        <v>0</v>
      </c>
      <c r="G3741" s="6">
        <v>5</v>
      </c>
      <c r="H3741" t="s">
        <v>3</v>
      </c>
      <c r="I3741" t="s">
        <v>1</v>
      </c>
      <c r="J3741" s="1">
        <v>46000</v>
      </c>
      <c r="K3741">
        <v>2</v>
      </c>
      <c r="L3741">
        <v>9.9</v>
      </c>
      <c r="M3741">
        <v>8.9</v>
      </c>
      <c r="N3741" s="3">
        <v>1149865.64628</v>
      </c>
      <c r="O3741" s="3">
        <v>612112</v>
      </c>
      <c r="P3741" s="7">
        <f>(N3741-O3741)/N3741*100</f>
        <v>46.766650349083768</v>
      </c>
    </row>
    <row r="3742" spans="1:16" x14ac:dyDescent="0.35">
      <c r="A3742" t="s">
        <v>929</v>
      </c>
      <c r="B3742" t="s">
        <v>65</v>
      </c>
      <c r="C3742" t="s">
        <v>353</v>
      </c>
      <c r="D3742" t="s">
        <v>84</v>
      </c>
      <c r="E3742" t="s">
        <v>32</v>
      </c>
      <c r="F3742" t="s">
        <v>0</v>
      </c>
      <c r="G3742" s="6">
        <v>5</v>
      </c>
      <c r="H3742" t="s">
        <v>13</v>
      </c>
      <c r="I3742" t="s">
        <v>1</v>
      </c>
      <c r="J3742" s="1">
        <v>106000</v>
      </c>
      <c r="K3742">
        <v>1</v>
      </c>
      <c r="L3742">
        <v>4.2</v>
      </c>
      <c r="M3742">
        <v>5.6</v>
      </c>
      <c r="N3742" s="3">
        <v>2492226.5</v>
      </c>
      <c r="O3742" s="3">
        <v>1315750</v>
      </c>
      <c r="P3742" s="7">
        <f>(N3742-O3742)/N3742*100</f>
        <v>47.205841844631699</v>
      </c>
    </row>
    <row r="3743" spans="1:16" x14ac:dyDescent="0.35">
      <c r="A3743" t="s">
        <v>1105</v>
      </c>
      <c r="B3743" t="s">
        <v>90</v>
      </c>
      <c r="C3743" t="s">
        <v>200</v>
      </c>
      <c r="D3743" t="s">
        <v>175</v>
      </c>
      <c r="E3743" t="s">
        <v>104</v>
      </c>
      <c r="F3743" t="s">
        <v>0</v>
      </c>
      <c r="G3743" s="6">
        <v>5</v>
      </c>
      <c r="H3743" t="s">
        <v>3</v>
      </c>
      <c r="I3743" t="s">
        <v>18</v>
      </c>
      <c r="J3743" s="1">
        <v>14400</v>
      </c>
      <c r="K3743">
        <v>1</v>
      </c>
      <c r="L3743">
        <v>9.9</v>
      </c>
      <c r="M3743">
        <v>4.5999999999999996</v>
      </c>
      <c r="N3743" s="3">
        <v>899612</v>
      </c>
      <c r="O3743" s="3">
        <v>525712</v>
      </c>
      <c r="P3743" s="7">
        <f>(N3743-O3743)/N3743*100</f>
        <v>41.562362440696653</v>
      </c>
    </row>
    <row r="3744" spans="1:16" x14ac:dyDescent="0.35">
      <c r="A3744" t="s">
        <v>808</v>
      </c>
      <c r="B3744" t="s">
        <v>5</v>
      </c>
      <c r="C3744" t="s">
        <v>21</v>
      </c>
      <c r="D3744" t="s">
        <v>257</v>
      </c>
      <c r="E3744" t="s">
        <v>4</v>
      </c>
      <c r="F3744" t="s">
        <v>0</v>
      </c>
      <c r="G3744" s="6">
        <v>3</v>
      </c>
      <c r="H3744" t="s">
        <v>13</v>
      </c>
      <c r="I3744" t="s">
        <v>290</v>
      </c>
      <c r="J3744" s="1">
        <v>20000</v>
      </c>
      <c r="K3744">
        <v>1</v>
      </c>
      <c r="L3744">
        <v>5</v>
      </c>
      <c r="M3744">
        <v>6.3</v>
      </c>
      <c r="N3744" s="3">
        <v>731337.33950500004</v>
      </c>
      <c r="O3744" s="3">
        <v>520950</v>
      </c>
      <c r="P3744" s="7">
        <f>(N3744-O3744)/N3744*100</f>
        <v>28.767482273966632</v>
      </c>
    </row>
    <row r="3745" spans="1:16" x14ac:dyDescent="0.35">
      <c r="A3745" t="s">
        <v>752</v>
      </c>
      <c r="B3745" t="s">
        <v>90</v>
      </c>
      <c r="C3745" t="s">
        <v>118</v>
      </c>
      <c r="D3745" t="s">
        <v>98</v>
      </c>
      <c r="E3745" t="s">
        <v>14</v>
      </c>
      <c r="F3745" t="s">
        <v>153</v>
      </c>
      <c r="G3745" s="6">
        <v>10</v>
      </c>
      <c r="H3745" t="s">
        <v>13</v>
      </c>
      <c r="I3745" t="s">
        <v>12</v>
      </c>
      <c r="J3745" s="1">
        <v>31000</v>
      </c>
      <c r="K3745">
        <v>1</v>
      </c>
      <c r="L3745">
        <v>6.8</v>
      </c>
      <c r="M3745">
        <v>7</v>
      </c>
      <c r="N3745" s="3">
        <v>741508</v>
      </c>
      <c r="O3745" s="3">
        <v>310800</v>
      </c>
      <c r="P3745" s="7">
        <f>(N3745-O3745)/N3745*100</f>
        <v>58.085415127011444</v>
      </c>
    </row>
    <row r="3746" spans="1:16" x14ac:dyDescent="0.35">
      <c r="A3746" t="s">
        <v>729</v>
      </c>
      <c r="B3746" t="s">
        <v>90</v>
      </c>
      <c r="C3746" t="s">
        <v>99</v>
      </c>
      <c r="D3746" t="s">
        <v>174</v>
      </c>
      <c r="E3746" t="s">
        <v>4</v>
      </c>
      <c r="F3746" t="s">
        <v>0</v>
      </c>
      <c r="G3746" s="6">
        <v>11</v>
      </c>
      <c r="H3746" t="s">
        <v>3</v>
      </c>
      <c r="I3746" t="s">
        <v>17</v>
      </c>
      <c r="J3746" s="1">
        <v>54256</v>
      </c>
      <c r="K3746">
        <v>1</v>
      </c>
      <c r="L3746">
        <v>6.8</v>
      </c>
      <c r="M3746">
        <v>5.2</v>
      </c>
      <c r="N3746" s="3">
        <v>563322.6</v>
      </c>
      <c r="O3746" s="3">
        <v>198000</v>
      </c>
      <c r="P3746" s="7">
        <f>(N3746-O3746)/N3746*100</f>
        <v>64.851401310723205</v>
      </c>
    </row>
    <row r="3747" spans="1:16" x14ac:dyDescent="0.35">
      <c r="A3747" t="s">
        <v>662</v>
      </c>
      <c r="B3747" t="s">
        <v>65</v>
      </c>
      <c r="C3747" t="s">
        <v>66</v>
      </c>
      <c r="D3747" t="s">
        <v>68</v>
      </c>
      <c r="E3747" t="s">
        <v>14</v>
      </c>
      <c r="F3747" t="s">
        <v>0</v>
      </c>
      <c r="G3747" s="6">
        <v>8</v>
      </c>
      <c r="H3747" t="s">
        <v>3</v>
      </c>
      <c r="I3747" t="s">
        <v>18</v>
      </c>
      <c r="J3747" s="1">
        <v>61000</v>
      </c>
      <c r="K3747">
        <v>1</v>
      </c>
      <c r="L3747">
        <v>4.3</v>
      </c>
      <c r="M3747">
        <v>6.7</v>
      </c>
      <c r="N3747" s="3">
        <v>944779.38872399996</v>
      </c>
      <c r="O3747" s="3">
        <v>403200</v>
      </c>
      <c r="P3747" s="7">
        <f>(N3747-O3747)/N3747*100</f>
        <v>57.323370427825083</v>
      </c>
    </row>
    <row r="3748" spans="1:16" x14ac:dyDescent="0.35">
      <c r="A3748" t="s">
        <v>725</v>
      </c>
      <c r="B3748" t="s">
        <v>65</v>
      </c>
      <c r="C3748" t="s">
        <v>128</v>
      </c>
      <c r="D3748" t="s">
        <v>167</v>
      </c>
      <c r="E3748" t="s">
        <v>14</v>
      </c>
      <c r="F3748" t="s">
        <v>0</v>
      </c>
      <c r="G3748" s="6">
        <v>2</v>
      </c>
      <c r="H3748" t="s">
        <v>3</v>
      </c>
      <c r="I3748" t="s">
        <v>149</v>
      </c>
      <c r="J3748" s="1">
        <v>19000</v>
      </c>
      <c r="K3748">
        <v>1</v>
      </c>
      <c r="L3748">
        <v>5.7</v>
      </c>
      <c r="M3748">
        <v>4.7</v>
      </c>
      <c r="N3748" s="3">
        <v>825993</v>
      </c>
      <c r="O3748" s="3">
        <v>544800</v>
      </c>
      <c r="P3748" s="7">
        <f>(N3748-O3748)/N3748*100</f>
        <v>34.043024577690126</v>
      </c>
    </row>
    <row r="3749" spans="1:16" x14ac:dyDescent="0.35">
      <c r="A3749" t="s">
        <v>703</v>
      </c>
      <c r="B3749" t="s">
        <v>90</v>
      </c>
      <c r="C3749" t="s">
        <v>99</v>
      </c>
      <c r="D3749" t="s">
        <v>119</v>
      </c>
      <c r="E3749" t="s">
        <v>4</v>
      </c>
      <c r="F3749" t="s">
        <v>10</v>
      </c>
      <c r="G3749" s="6">
        <v>6</v>
      </c>
      <c r="H3749" t="s">
        <v>3</v>
      </c>
      <c r="I3749" t="s">
        <v>20</v>
      </c>
      <c r="J3749" s="1">
        <v>88245</v>
      </c>
      <c r="K3749">
        <v>1</v>
      </c>
      <c r="L3749">
        <v>4.5999999999999996</v>
      </c>
      <c r="M3749">
        <v>4.2</v>
      </c>
      <c r="N3749" s="3">
        <v>806540.75166900002</v>
      </c>
      <c r="O3749" s="3">
        <v>417198</v>
      </c>
      <c r="P3749" s="7">
        <f>(N3749-O3749)/N3749*100</f>
        <v>48.273165474071938</v>
      </c>
    </row>
    <row r="3750" spans="1:16" x14ac:dyDescent="0.35">
      <c r="A3750" t="s">
        <v>716</v>
      </c>
      <c r="B3750" t="s">
        <v>90</v>
      </c>
      <c r="C3750" t="s">
        <v>123</v>
      </c>
      <c r="D3750" t="s">
        <v>156</v>
      </c>
      <c r="E3750" t="s">
        <v>4</v>
      </c>
      <c r="F3750" t="s">
        <v>10</v>
      </c>
      <c r="G3750" s="6">
        <v>2</v>
      </c>
      <c r="H3750" t="s">
        <v>3</v>
      </c>
      <c r="I3750" t="s">
        <v>1</v>
      </c>
      <c r="J3750" s="1">
        <v>37500</v>
      </c>
      <c r="K3750">
        <v>1</v>
      </c>
      <c r="L3750">
        <v>9.8000000000000007</v>
      </c>
      <c r="M3750">
        <v>7.2</v>
      </c>
      <c r="N3750" s="3">
        <v>607771.89239000005</v>
      </c>
      <c r="O3750" s="3">
        <v>426550</v>
      </c>
      <c r="P3750" s="7">
        <f>(N3750-O3750)/N3750*100</f>
        <v>29.817419110542232</v>
      </c>
    </row>
    <row r="3751" spans="1:16" x14ac:dyDescent="0.35">
      <c r="A3751" t="s">
        <v>750</v>
      </c>
      <c r="B3751" t="s">
        <v>90</v>
      </c>
      <c r="C3751" t="s">
        <v>95</v>
      </c>
      <c r="D3751" t="s">
        <v>103</v>
      </c>
      <c r="E3751" t="s">
        <v>4</v>
      </c>
      <c r="F3751" t="s">
        <v>0</v>
      </c>
      <c r="G3751" s="6">
        <v>2</v>
      </c>
      <c r="H3751" t="s">
        <v>3</v>
      </c>
      <c r="I3751" t="s">
        <v>18</v>
      </c>
      <c r="J3751" s="1">
        <v>70000</v>
      </c>
      <c r="K3751">
        <v>1</v>
      </c>
      <c r="L3751">
        <v>4.2</v>
      </c>
      <c r="M3751">
        <v>8</v>
      </c>
      <c r="N3751" s="3">
        <v>475198.2</v>
      </c>
      <c r="O3751" s="3">
        <v>333658.00079999998</v>
      </c>
      <c r="P3751" s="7">
        <f>(N3751-O3751)/N3751*100</f>
        <v>29.785508278440453</v>
      </c>
    </row>
    <row r="3752" spans="1:16" x14ac:dyDescent="0.35">
      <c r="A3752" t="s">
        <v>742</v>
      </c>
      <c r="B3752" t="s">
        <v>90</v>
      </c>
      <c r="C3752" t="s">
        <v>187</v>
      </c>
      <c r="D3752" t="s">
        <v>98</v>
      </c>
      <c r="E3752" t="s">
        <v>4</v>
      </c>
      <c r="F3752" t="s">
        <v>0</v>
      </c>
      <c r="G3752" s="6">
        <v>11</v>
      </c>
      <c r="H3752" t="s">
        <v>3</v>
      </c>
      <c r="I3752" t="s">
        <v>23</v>
      </c>
      <c r="J3752" s="1">
        <v>111000</v>
      </c>
      <c r="K3752">
        <v>1</v>
      </c>
      <c r="L3752">
        <v>9.9</v>
      </c>
      <c r="M3752">
        <v>7.4</v>
      </c>
      <c r="N3752" s="3">
        <v>424393.29740799998</v>
      </c>
      <c r="O3752" s="3">
        <v>118800</v>
      </c>
      <c r="P3752" s="7">
        <f>(N3752-O3752)/N3752*100</f>
        <v>72.007097961825494</v>
      </c>
    </row>
    <row r="3753" spans="1:16" x14ac:dyDescent="0.35">
      <c r="A3753" t="s">
        <v>710</v>
      </c>
      <c r="B3753" t="s">
        <v>90</v>
      </c>
      <c r="C3753" t="s">
        <v>151</v>
      </c>
      <c r="D3753" t="s">
        <v>103</v>
      </c>
      <c r="E3753" t="s">
        <v>4</v>
      </c>
      <c r="F3753" t="s">
        <v>0</v>
      </c>
      <c r="G3753" s="6">
        <v>5</v>
      </c>
      <c r="H3753" t="s">
        <v>3</v>
      </c>
      <c r="I3753" t="s">
        <v>37</v>
      </c>
      <c r="J3753" s="1">
        <v>27000</v>
      </c>
      <c r="K3753">
        <v>1</v>
      </c>
      <c r="L3753">
        <v>4.5</v>
      </c>
      <c r="M3753">
        <v>4.5999999999999996</v>
      </c>
      <c r="N3753" s="3">
        <v>375111</v>
      </c>
      <c r="O3753" s="3">
        <v>211200</v>
      </c>
      <c r="P3753" s="7">
        <f>(N3753-O3753)/N3753*100</f>
        <v>43.69666578692707</v>
      </c>
    </row>
    <row r="3754" spans="1:16" x14ac:dyDescent="0.35">
      <c r="A3754" t="s">
        <v>953</v>
      </c>
      <c r="B3754" t="s">
        <v>65</v>
      </c>
      <c r="C3754" t="s">
        <v>66</v>
      </c>
      <c r="D3754" t="s">
        <v>393</v>
      </c>
      <c r="E3754" t="s">
        <v>4</v>
      </c>
      <c r="F3754" t="s">
        <v>10</v>
      </c>
      <c r="G3754" s="6">
        <v>4</v>
      </c>
      <c r="H3754" t="s">
        <v>3</v>
      </c>
      <c r="I3754" t="s">
        <v>1</v>
      </c>
      <c r="J3754" s="1">
        <v>30000</v>
      </c>
      <c r="K3754">
        <v>1</v>
      </c>
      <c r="L3754">
        <v>8.5</v>
      </c>
      <c r="M3754">
        <v>5.3</v>
      </c>
      <c r="N3754" s="3">
        <v>1497108.3</v>
      </c>
      <c r="O3754" s="3">
        <v>903555.08884488</v>
      </c>
      <c r="P3754" s="7">
        <f>(N3754-O3754)/N3754*100</f>
        <v>39.646644879005748</v>
      </c>
    </row>
    <row r="3755" spans="1:16" x14ac:dyDescent="0.35">
      <c r="A3755" t="s">
        <v>1134</v>
      </c>
      <c r="B3755" t="s">
        <v>90</v>
      </c>
      <c r="C3755" t="s">
        <v>102</v>
      </c>
      <c r="D3755" t="s">
        <v>483</v>
      </c>
      <c r="E3755" t="s">
        <v>4</v>
      </c>
      <c r="F3755" t="s">
        <v>0</v>
      </c>
      <c r="G3755" s="6">
        <v>8</v>
      </c>
      <c r="H3755" t="s">
        <v>3</v>
      </c>
      <c r="I3755" t="s">
        <v>12</v>
      </c>
      <c r="J3755" s="1">
        <v>18800</v>
      </c>
      <c r="K3755">
        <v>1</v>
      </c>
      <c r="L3755">
        <v>4.5</v>
      </c>
      <c r="M3755">
        <v>8.1999999999999993</v>
      </c>
      <c r="N3755" s="3">
        <v>320205.70520600001</v>
      </c>
      <c r="O3755" s="3">
        <v>194480</v>
      </c>
      <c r="P3755" s="7">
        <f>(N3755-O3755)/N3755*100</f>
        <v>39.264042820572506</v>
      </c>
    </row>
    <row r="3756" spans="1:16" x14ac:dyDescent="0.35">
      <c r="A3756" t="s">
        <v>1006</v>
      </c>
      <c r="B3756" t="s">
        <v>90</v>
      </c>
      <c r="C3756" t="s">
        <v>123</v>
      </c>
      <c r="D3756" t="s">
        <v>166</v>
      </c>
      <c r="E3756" t="s">
        <v>4</v>
      </c>
      <c r="F3756" t="s">
        <v>0</v>
      </c>
      <c r="G3756" s="6">
        <v>7</v>
      </c>
      <c r="H3756" t="s">
        <v>3</v>
      </c>
      <c r="I3756" t="s">
        <v>18</v>
      </c>
      <c r="J3756" s="1">
        <v>43000</v>
      </c>
      <c r="K3756">
        <v>1</v>
      </c>
      <c r="L3756">
        <v>5</v>
      </c>
      <c r="M3756">
        <v>6.3</v>
      </c>
      <c r="N3756" s="3">
        <v>566808.21299999999</v>
      </c>
      <c r="O3756" s="3">
        <v>224502</v>
      </c>
      <c r="P3756" s="7">
        <f>(N3756-O3756)/N3756*100</f>
        <v>60.391893615698187</v>
      </c>
    </row>
    <row r="3757" spans="1:16" x14ac:dyDescent="0.35">
      <c r="A3757" t="s">
        <v>689</v>
      </c>
      <c r="B3757" t="s">
        <v>90</v>
      </c>
      <c r="C3757" t="s">
        <v>99</v>
      </c>
      <c r="D3757" t="s">
        <v>121</v>
      </c>
      <c r="E3757" t="s">
        <v>4</v>
      </c>
      <c r="F3757" t="s">
        <v>0</v>
      </c>
      <c r="G3757" s="6">
        <v>6</v>
      </c>
      <c r="H3757" t="s">
        <v>3</v>
      </c>
      <c r="I3757" t="s">
        <v>1</v>
      </c>
      <c r="J3757" s="1">
        <v>37800</v>
      </c>
      <c r="K3757">
        <v>1</v>
      </c>
      <c r="L3757">
        <v>4.5</v>
      </c>
      <c r="M3757">
        <v>7.2</v>
      </c>
      <c r="N3757" s="3">
        <v>598133.80672400002</v>
      </c>
      <c r="O3757" s="3">
        <v>370678</v>
      </c>
      <c r="P3757" s="7">
        <f>(N3757-O3757)/N3757*100</f>
        <v>38.02757914149403</v>
      </c>
    </row>
    <row r="3758" spans="1:16" x14ac:dyDescent="0.35">
      <c r="A3758" t="s">
        <v>991</v>
      </c>
      <c r="B3758" t="s">
        <v>90</v>
      </c>
      <c r="C3758" t="s">
        <v>122</v>
      </c>
      <c r="D3758" t="s">
        <v>189</v>
      </c>
      <c r="E3758" t="s">
        <v>4</v>
      </c>
      <c r="F3758" t="s">
        <v>0</v>
      </c>
      <c r="G3758" s="6">
        <v>5</v>
      </c>
      <c r="H3758" t="s">
        <v>3</v>
      </c>
      <c r="I3758" t="s">
        <v>2</v>
      </c>
      <c r="J3758" s="1">
        <v>62000</v>
      </c>
      <c r="K3758">
        <v>1</v>
      </c>
      <c r="L3758">
        <v>3.8</v>
      </c>
      <c r="M3758">
        <v>5.8</v>
      </c>
      <c r="N3758" s="3">
        <v>490492</v>
      </c>
      <c r="O3758" s="3">
        <v>283392</v>
      </c>
      <c r="P3758" s="7">
        <f>(N3758-O3758)/N3758*100</f>
        <v>42.222910873164089</v>
      </c>
    </row>
    <row r="3759" spans="1:16" x14ac:dyDescent="0.35">
      <c r="A3759" t="s">
        <v>716</v>
      </c>
      <c r="B3759" t="s">
        <v>90</v>
      </c>
      <c r="C3759" t="s">
        <v>123</v>
      </c>
      <c r="D3759" t="s">
        <v>156</v>
      </c>
      <c r="E3759" t="s">
        <v>4</v>
      </c>
      <c r="F3759" t="s">
        <v>142</v>
      </c>
      <c r="G3759" s="6">
        <v>9</v>
      </c>
      <c r="H3759" t="s">
        <v>3</v>
      </c>
      <c r="I3759" t="s">
        <v>127</v>
      </c>
      <c r="J3759" s="1">
        <v>146922</v>
      </c>
      <c r="K3759">
        <v>2</v>
      </c>
      <c r="L3759">
        <v>5</v>
      </c>
      <c r="M3759">
        <v>3.4</v>
      </c>
      <c r="N3759" s="3">
        <v>607771.89239000005</v>
      </c>
      <c r="O3759" s="3">
        <v>342958</v>
      </c>
      <c r="P3759" s="7">
        <f>(N3759-O3759)/N3759*100</f>
        <v>43.571263446989434</v>
      </c>
    </row>
    <row r="3760" spans="1:16" x14ac:dyDescent="0.35">
      <c r="A3760" t="s">
        <v>759</v>
      </c>
      <c r="B3760" t="s">
        <v>90</v>
      </c>
      <c r="C3760" t="s">
        <v>203</v>
      </c>
      <c r="D3760" t="s">
        <v>204</v>
      </c>
      <c r="E3760" t="s">
        <v>4</v>
      </c>
      <c r="F3760" t="s">
        <v>0</v>
      </c>
      <c r="G3760" s="6">
        <v>4</v>
      </c>
      <c r="H3760" t="s">
        <v>94</v>
      </c>
      <c r="I3760" t="s">
        <v>17</v>
      </c>
      <c r="J3760" s="1">
        <v>12000</v>
      </c>
      <c r="K3760">
        <v>1</v>
      </c>
      <c r="L3760">
        <v>9.9</v>
      </c>
      <c r="M3760">
        <v>5.7</v>
      </c>
      <c r="N3760" s="3">
        <v>586090</v>
      </c>
      <c r="O3760" s="3">
        <v>375312</v>
      </c>
      <c r="P3760" s="7">
        <f>(N3760-O3760)/N3760*100</f>
        <v>35.963418587588933</v>
      </c>
    </row>
    <row r="3761" spans="1:16" x14ac:dyDescent="0.35">
      <c r="A3761" t="s">
        <v>1084</v>
      </c>
      <c r="B3761" t="s">
        <v>90</v>
      </c>
      <c r="C3761" t="s">
        <v>187</v>
      </c>
      <c r="D3761" t="s">
        <v>210</v>
      </c>
      <c r="E3761" t="s">
        <v>4</v>
      </c>
      <c r="F3761" t="s">
        <v>0</v>
      </c>
      <c r="G3761" s="6">
        <v>5</v>
      </c>
      <c r="H3761" t="s">
        <v>3</v>
      </c>
      <c r="I3761" t="s">
        <v>1</v>
      </c>
      <c r="J3761" s="1">
        <v>32000</v>
      </c>
      <c r="K3761">
        <v>1</v>
      </c>
      <c r="L3761">
        <v>5</v>
      </c>
      <c r="M3761">
        <v>4</v>
      </c>
      <c r="N3761" s="3">
        <v>425546.540064</v>
      </c>
      <c r="O3761" s="3">
        <v>242550</v>
      </c>
      <c r="P3761" s="7">
        <f>(N3761-O3761)/N3761*100</f>
        <v>43.002708948468545</v>
      </c>
    </row>
    <row r="3762" spans="1:16" x14ac:dyDescent="0.35">
      <c r="A3762" t="s">
        <v>729</v>
      </c>
      <c r="B3762" t="s">
        <v>90</v>
      </c>
      <c r="C3762" t="s">
        <v>99</v>
      </c>
      <c r="D3762" t="s">
        <v>174</v>
      </c>
      <c r="E3762" t="s">
        <v>4</v>
      </c>
      <c r="F3762" t="s">
        <v>0</v>
      </c>
      <c r="G3762" s="6">
        <v>10</v>
      </c>
      <c r="H3762" t="s">
        <v>3</v>
      </c>
      <c r="I3762" t="s">
        <v>12</v>
      </c>
      <c r="J3762" s="1">
        <v>88000</v>
      </c>
      <c r="K3762">
        <v>1</v>
      </c>
      <c r="L3762">
        <v>4.3</v>
      </c>
      <c r="M3762">
        <v>6.6</v>
      </c>
      <c r="N3762" s="3">
        <v>563322.6</v>
      </c>
      <c r="O3762" s="3">
        <v>233518</v>
      </c>
      <c r="P3762" s="7">
        <f>(N3762-O3762)/N3762*100</f>
        <v>58.546310764027574</v>
      </c>
    </row>
    <row r="3763" spans="1:16" x14ac:dyDescent="0.35">
      <c r="A3763" t="s">
        <v>1184</v>
      </c>
      <c r="B3763" t="s">
        <v>90</v>
      </c>
      <c r="C3763" t="s">
        <v>203</v>
      </c>
      <c r="D3763" t="s">
        <v>484</v>
      </c>
      <c r="E3763" t="s">
        <v>4</v>
      </c>
      <c r="F3763" t="s">
        <v>0</v>
      </c>
      <c r="G3763" s="6">
        <v>4</v>
      </c>
      <c r="H3763" t="s">
        <v>3</v>
      </c>
      <c r="I3763" t="s">
        <v>12</v>
      </c>
      <c r="J3763" s="1">
        <v>36000</v>
      </c>
      <c r="K3763">
        <v>1</v>
      </c>
      <c r="L3763">
        <v>4</v>
      </c>
      <c r="M3763">
        <v>8.4</v>
      </c>
      <c r="N3763" s="3">
        <v>589257.294475</v>
      </c>
      <c r="O3763" s="3">
        <v>398542</v>
      </c>
      <c r="P3763" s="7">
        <f>(N3763-O3763)/N3763*100</f>
        <v>32.365368449943112</v>
      </c>
    </row>
    <row r="3764" spans="1:16" x14ac:dyDescent="0.35">
      <c r="A3764" t="s">
        <v>764</v>
      </c>
      <c r="B3764" t="s">
        <v>90</v>
      </c>
      <c r="C3764" t="s">
        <v>95</v>
      </c>
      <c r="D3764" t="s">
        <v>113</v>
      </c>
      <c r="E3764" t="s">
        <v>4</v>
      </c>
      <c r="F3764" t="s">
        <v>28</v>
      </c>
      <c r="G3764" s="6">
        <v>4</v>
      </c>
      <c r="H3764" t="s">
        <v>3</v>
      </c>
      <c r="I3764" t="s">
        <v>1</v>
      </c>
      <c r="J3764" s="1">
        <v>47000</v>
      </c>
      <c r="K3764">
        <v>1</v>
      </c>
      <c r="L3764">
        <v>3.8</v>
      </c>
      <c r="M3764">
        <v>7.6</v>
      </c>
      <c r="N3764" s="3">
        <v>514112</v>
      </c>
      <c r="O3764" s="3">
        <v>306222</v>
      </c>
      <c r="P3764" s="7">
        <f>(N3764-O3764)/N3764*100</f>
        <v>40.436714179011581</v>
      </c>
    </row>
    <row r="3765" spans="1:16" x14ac:dyDescent="0.35">
      <c r="A3765" t="s">
        <v>1008</v>
      </c>
      <c r="B3765" t="s">
        <v>90</v>
      </c>
      <c r="C3765" t="s">
        <v>99</v>
      </c>
      <c r="D3765" t="s">
        <v>220</v>
      </c>
      <c r="E3765" t="s">
        <v>4</v>
      </c>
      <c r="F3765" t="s">
        <v>0</v>
      </c>
      <c r="G3765" s="6">
        <v>8</v>
      </c>
      <c r="H3765" t="s">
        <v>3</v>
      </c>
      <c r="I3765" t="s">
        <v>18</v>
      </c>
      <c r="J3765" s="1">
        <v>45000</v>
      </c>
      <c r="K3765">
        <v>1</v>
      </c>
      <c r="L3765">
        <v>5</v>
      </c>
      <c r="M3765">
        <v>4.2</v>
      </c>
      <c r="N3765" s="3">
        <v>536697.58239</v>
      </c>
      <c r="O3765" s="3">
        <v>264292.08</v>
      </c>
      <c r="P3765" s="7">
        <f>(N3765-O3765)/N3765*100</f>
        <v>50.755865375233256</v>
      </c>
    </row>
    <row r="3766" spans="1:16" x14ac:dyDescent="0.35">
      <c r="A3766" t="s">
        <v>1185</v>
      </c>
      <c r="B3766" t="s">
        <v>90</v>
      </c>
      <c r="C3766" t="s">
        <v>442</v>
      </c>
      <c r="D3766" t="s">
        <v>478</v>
      </c>
      <c r="E3766" t="s">
        <v>4</v>
      </c>
      <c r="F3766" t="s">
        <v>0</v>
      </c>
      <c r="G3766" s="6">
        <v>7</v>
      </c>
      <c r="H3766" t="s">
        <v>13</v>
      </c>
      <c r="I3766" t="s">
        <v>37</v>
      </c>
      <c r="J3766" s="1">
        <v>51000</v>
      </c>
      <c r="K3766">
        <v>1</v>
      </c>
      <c r="L3766">
        <v>9.1999999999999993</v>
      </c>
      <c r="M3766">
        <v>4.5</v>
      </c>
      <c r="N3766" s="3">
        <v>529907.56153900002</v>
      </c>
      <c r="O3766" s="3">
        <v>265200</v>
      </c>
      <c r="P3766" s="7">
        <f>(N3766-O3766)/N3766*100</f>
        <v>49.953535437428954</v>
      </c>
    </row>
    <row r="3767" spans="1:16" x14ac:dyDescent="0.35">
      <c r="A3767" t="s">
        <v>702</v>
      </c>
      <c r="B3767" t="s">
        <v>90</v>
      </c>
      <c r="C3767" t="s">
        <v>122</v>
      </c>
      <c r="D3767" t="s">
        <v>114</v>
      </c>
      <c r="E3767" t="s">
        <v>4</v>
      </c>
      <c r="F3767" t="s">
        <v>28</v>
      </c>
      <c r="G3767" s="6">
        <v>5</v>
      </c>
      <c r="H3767" t="s">
        <v>3</v>
      </c>
      <c r="I3767" t="s">
        <v>37</v>
      </c>
      <c r="J3767" s="1">
        <v>30500</v>
      </c>
      <c r="K3767">
        <v>2</v>
      </c>
      <c r="L3767">
        <v>9.9</v>
      </c>
      <c r="M3767">
        <v>6.3</v>
      </c>
      <c r="N3767" s="3">
        <v>533447</v>
      </c>
      <c r="O3767" s="3">
        <v>287950</v>
      </c>
      <c r="P3767" s="7">
        <f>(N3767-O3767)/N3767*100</f>
        <v>46.020879300099168</v>
      </c>
    </row>
    <row r="3768" spans="1:16" x14ac:dyDescent="0.35">
      <c r="A3768" t="s">
        <v>1105</v>
      </c>
      <c r="B3768" t="s">
        <v>90</v>
      </c>
      <c r="C3768" t="s">
        <v>200</v>
      </c>
      <c r="D3768" t="s">
        <v>175</v>
      </c>
      <c r="E3768" t="s">
        <v>104</v>
      </c>
      <c r="F3768" t="s">
        <v>0</v>
      </c>
      <c r="G3768" s="6">
        <v>4</v>
      </c>
      <c r="H3768" t="s">
        <v>3</v>
      </c>
      <c r="I3768" t="s">
        <v>18</v>
      </c>
      <c r="J3768" s="1">
        <v>45000</v>
      </c>
      <c r="K3768">
        <v>1</v>
      </c>
      <c r="L3768">
        <v>4.8</v>
      </c>
      <c r="M3768">
        <v>5.2</v>
      </c>
      <c r="N3768" s="3">
        <v>899612</v>
      </c>
      <c r="O3768" s="3">
        <v>540022</v>
      </c>
      <c r="P3768" s="7">
        <f>(N3768-O3768)/N3768*100</f>
        <v>39.971676678390239</v>
      </c>
    </row>
    <row r="3769" spans="1:16" x14ac:dyDescent="0.35">
      <c r="A3769" t="s">
        <v>817</v>
      </c>
      <c r="B3769" t="s">
        <v>5</v>
      </c>
      <c r="C3769" t="s">
        <v>64</v>
      </c>
      <c r="D3769" t="s">
        <v>261</v>
      </c>
      <c r="E3769" t="s">
        <v>4</v>
      </c>
      <c r="F3769" t="s">
        <v>0</v>
      </c>
      <c r="G3769" s="6">
        <v>12</v>
      </c>
      <c r="H3769" t="s">
        <v>3</v>
      </c>
      <c r="I3769" t="s">
        <v>20</v>
      </c>
      <c r="J3769" s="1">
        <v>55320</v>
      </c>
      <c r="K3769">
        <v>4</v>
      </c>
      <c r="L3769">
        <v>5</v>
      </c>
      <c r="M3769">
        <v>9.4</v>
      </c>
      <c r="N3769" s="3">
        <v>503679.54727899999</v>
      </c>
      <c r="O3769" s="3">
        <v>51920</v>
      </c>
      <c r="P3769" s="7">
        <f>(N3769-O3769)/N3769*100</f>
        <v>89.691858587372764</v>
      </c>
    </row>
    <row r="3770" spans="1:16" x14ac:dyDescent="0.35">
      <c r="A3770" t="s">
        <v>1026</v>
      </c>
      <c r="B3770" t="s">
        <v>90</v>
      </c>
      <c r="C3770" t="s">
        <v>203</v>
      </c>
      <c r="D3770" t="s">
        <v>96</v>
      </c>
      <c r="E3770" t="s">
        <v>4</v>
      </c>
      <c r="F3770" t="s">
        <v>0</v>
      </c>
      <c r="G3770" s="6">
        <v>1</v>
      </c>
      <c r="H3770" t="s">
        <v>3</v>
      </c>
      <c r="I3770" t="s">
        <v>1</v>
      </c>
      <c r="J3770" s="1">
        <v>8000</v>
      </c>
      <c r="K3770">
        <v>1</v>
      </c>
      <c r="L3770">
        <v>5</v>
      </c>
      <c r="M3770">
        <v>9.1</v>
      </c>
      <c r="N3770" s="3">
        <v>537022</v>
      </c>
      <c r="O3770" s="3">
        <v>356800</v>
      </c>
      <c r="P3770" s="7">
        <f>(N3770-O3770)/N3770*100</f>
        <v>33.559518976876177</v>
      </c>
    </row>
    <row r="3771" spans="1:16" x14ac:dyDescent="0.35">
      <c r="A3771" t="s">
        <v>647</v>
      </c>
      <c r="B3771" t="s">
        <v>5</v>
      </c>
      <c r="C3771" t="s">
        <v>39</v>
      </c>
      <c r="D3771" t="s">
        <v>46</v>
      </c>
      <c r="E3771" t="s">
        <v>14</v>
      </c>
      <c r="F3771" t="s">
        <v>10</v>
      </c>
      <c r="G3771" s="6">
        <v>5</v>
      </c>
      <c r="H3771" t="s">
        <v>3</v>
      </c>
      <c r="I3771" t="s">
        <v>18</v>
      </c>
      <c r="J3771" s="1">
        <v>35000</v>
      </c>
      <c r="K3771">
        <v>1</v>
      </c>
      <c r="L3771">
        <v>8.5</v>
      </c>
      <c r="M3771">
        <v>5.3</v>
      </c>
      <c r="N3771" s="3">
        <v>1217935.19545</v>
      </c>
      <c r="O3771" s="3">
        <v>715349.06074751995</v>
      </c>
      <c r="P3771" s="7">
        <f>(N3771-O3771)/N3771*100</f>
        <v>41.265425006195478</v>
      </c>
    </row>
    <row r="3772" spans="1:16" x14ac:dyDescent="0.35">
      <c r="A3772" t="s">
        <v>1044</v>
      </c>
      <c r="B3772" t="s">
        <v>90</v>
      </c>
      <c r="C3772" t="s">
        <v>442</v>
      </c>
      <c r="D3772" t="s">
        <v>485</v>
      </c>
      <c r="E3772" t="s">
        <v>4</v>
      </c>
      <c r="F3772" t="s">
        <v>0</v>
      </c>
      <c r="G3772" s="6">
        <v>6</v>
      </c>
      <c r="H3772" t="s">
        <v>13</v>
      </c>
      <c r="I3772" t="s">
        <v>1</v>
      </c>
      <c r="J3772" s="1">
        <v>55000</v>
      </c>
      <c r="K3772">
        <v>1</v>
      </c>
      <c r="L3772">
        <v>4.8</v>
      </c>
      <c r="M3772">
        <v>5.3</v>
      </c>
      <c r="N3772" s="3">
        <v>529907.56153900002</v>
      </c>
      <c r="O3772" s="3">
        <v>247072</v>
      </c>
      <c r="P3772" s="7">
        <f>(N3772-O3772)/N3772*100</f>
        <v>53.374509455491882</v>
      </c>
    </row>
    <row r="3773" spans="1:16" x14ac:dyDescent="0.35">
      <c r="A3773" t="s">
        <v>752</v>
      </c>
      <c r="B3773" t="s">
        <v>90</v>
      </c>
      <c r="C3773" t="s">
        <v>118</v>
      </c>
      <c r="D3773" t="s">
        <v>98</v>
      </c>
      <c r="E3773" t="s">
        <v>14</v>
      </c>
      <c r="F3773" t="s">
        <v>0</v>
      </c>
      <c r="G3773" s="6">
        <v>10</v>
      </c>
      <c r="H3773" t="s">
        <v>3</v>
      </c>
      <c r="I3773" t="s">
        <v>23</v>
      </c>
      <c r="J3773" s="1">
        <v>85000</v>
      </c>
      <c r="K3773">
        <v>1</v>
      </c>
      <c r="L3773">
        <v>4.8</v>
      </c>
      <c r="M3773">
        <v>9.9</v>
      </c>
      <c r="N3773" s="3">
        <v>741508</v>
      </c>
      <c r="O3773" s="3">
        <v>195360</v>
      </c>
      <c r="P3773" s="7">
        <f>(N3773-O3773)/N3773*100</f>
        <v>73.653689508407197</v>
      </c>
    </row>
    <row r="3774" spans="1:16" x14ac:dyDescent="0.35">
      <c r="A3774" t="s">
        <v>1186</v>
      </c>
      <c r="B3774" t="s">
        <v>65</v>
      </c>
      <c r="C3774" t="s">
        <v>66</v>
      </c>
      <c r="D3774" t="s">
        <v>486</v>
      </c>
      <c r="E3774" t="s">
        <v>14</v>
      </c>
      <c r="F3774" t="s">
        <v>10</v>
      </c>
      <c r="G3774" s="6">
        <v>3</v>
      </c>
      <c r="H3774" t="s">
        <v>3</v>
      </c>
      <c r="I3774" t="s">
        <v>12</v>
      </c>
      <c r="J3774" s="1">
        <v>46859</v>
      </c>
      <c r="K3774">
        <v>1</v>
      </c>
      <c r="L3774">
        <v>9.1999999999999993</v>
      </c>
      <c r="M3774">
        <v>9.4</v>
      </c>
      <c r="N3774" s="3">
        <v>1257050.6499999999</v>
      </c>
      <c r="O3774" s="3">
        <v>763950</v>
      </c>
      <c r="P3774" s="7">
        <f>(N3774-O3774)/N3774*100</f>
        <v>39.226792492410702</v>
      </c>
    </row>
    <row r="3775" spans="1:16" x14ac:dyDescent="0.35">
      <c r="A3775" t="s">
        <v>1187</v>
      </c>
      <c r="B3775" t="s">
        <v>90</v>
      </c>
      <c r="C3775" t="s">
        <v>200</v>
      </c>
      <c r="D3775" t="s">
        <v>487</v>
      </c>
      <c r="E3775" t="s">
        <v>104</v>
      </c>
      <c r="F3775" t="s">
        <v>0</v>
      </c>
      <c r="G3775" s="6">
        <v>4</v>
      </c>
      <c r="H3775" t="s">
        <v>3</v>
      </c>
      <c r="I3775" t="s">
        <v>18</v>
      </c>
      <c r="J3775" s="1">
        <v>40000</v>
      </c>
      <c r="K3775">
        <v>1</v>
      </c>
      <c r="L3775">
        <v>3.3</v>
      </c>
      <c r="M3775">
        <v>6.7</v>
      </c>
      <c r="N3775" s="3">
        <v>956224.83004399994</v>
      </c>
      <c r="O3775" s="3">
        <v>641200</v>
      </c>
      <c r="P3775" s="7">
        <f>(N3775-O3775)/N3775*100</f>
        <v>32.944640229589552</v>
      </c>
    </row>
    <row r="3776" spans="1:16" x14ac:dyDescent="0.35">
      <c r="A3776" t="s">
        <v>702</v>
      </c>
      <c r="B3776" t="s">
        <v>90</v>
      </c>
      <c r="C3776" t="s">
        <v>122</v>
      </c>
      <c r="D3776" t="s">
        <v>114</v>
      </c>
      <c r="E3776" t="s">
        <v>4</v>
      </c>
      <c r="F3776" t="s">
        <v>28</v>
      </c>
      <c r="G3776" s="6">
        <v>6</v>
      </c>
      <c r="H3776" t="s">
        <v>3</v>
      </c>
      <c r="I3776" t="s">
        <v>37</v>
      </c>
      <c r="J3776" s="1">
        <v>80000</v>
      </c>
      <c r="K3776">
        <v>1</v>
      </c>
      <c r="L3776">
        <v>4.5999999999999996</v>
      </c>
      <c r="M3776">
        <v>4</v>
      </c>
      <c r="N3776" s="3">
        <v>533447</v>
      </c>
      <c r="O3776" s="3">
        <v>265200</v>
      </c>
      <c r="P3776" s="7">
        <f>(N3776-O3776)/N3776*100</f>
        <v>50.285595382484104</v>
      </c>
    </row>
    <row r="3777" spans="1:16" x14ac:dyDescent="0.35">
      <c r="A3777" t="s">
        <v>1000</v>
      </c>
      <c r="B3777" t="s">
        <v>90</v>
      </c>
      <c r="C3777" t="s">
        <v>200</v>
      </c>
      <c r="D3777" t="s">
        <v>140</v>
      </c>
      <c r="E3777" t="s">
        <v>104</v>
      </c>
      <c r="F3777" t="s">
        <v>10</v>
      </c>
      <c r="G3777" s="6">
        <v>3</v>
      </c>
      <c r="H3777" t="s">
        <v>3</v>
      </c>
      <c r="I3777" t="s">
        <v>1</v>
      </c>
      <c r="J3777" s="1">
        <v>80000</v>
      </c>
      <c r="K3777">
        <v>2</v>
      </c>
      <c r="L3777">
        <v>3.3</v>
      </c>
      <c r="M3777">
        <v>7.8</v>
      </c>
      <c r="N3777" s="3">
        <v>889291.77130000002</v>
      </c>
      <c r="O3777" s="3">
        <v>675318</v>
      </c>
      <c r="P3777" s="7">
        <f>(N3777-O3777)/N3777*100</f>
        <v>24.061143733198513</v>
      </c>
    </row>
    <row r="3778" spans="1:16" x14ac:dyDescent="0.35">
      <c r="A3778" t="s">
        <v>1073</v>
      </c>
      <c r="B3778" t="s">
        <v>90</v>
      </c>
      <c r="C3778" t="s">
        <v>442</v>
      </c>
      <c r="D3778" t="s">
        <v>96</v>
      </c>
      <c r="E3778" t="s">
        <v>4</v>
      </c>
      <c r="F3778" t="s">
        <v>0</v>
      </c>
      <c r="G3778" s="6">
        <v>8</v>
      </c>
      <c r="H3778" t="s">
        <v>3</v>
      </c>
      <c r="I3778" t="s">
        <v>37</v>
      </c>
      <c r="J3778" s="1">
        <v>45000</v>
      </c>
      <c r="K3778">
        <v>2</v>
      </c>
      <c r="L3778">
        <v>4.5</v>
      </c>
      <c r="M3778">
        <v>4.4000000000000004</v>
      </c>
      <c r="N3778" s="3">
        <v>470900.38765500003</v>
      </c>
      <c r="O3778" s="3">
        <v>211200</v>
      </c>
      <c r="P3778" s="7">
        <f>(N3778-O3778)/N3778*100</f>
        <v>55.149750236618331</v>
      </c>
    </row>
    <row r="3779" spans="1:16" x14ac:dyDescent="0.35">
      <c r="A3779" t="s">
        <v>730</v>
      </c>
      <c r="B3779" t="s">
        <v>90</v>
      </c>
      <c r="C3779" t="s">
        <v>95</v>
      </c>
      <c r="D3779" t="s">
        <v>175</v>
      </c>
      <c r="E3779" t="s">
        <v>4</v>
      </c>
      <c r="F3779" t="s">
        <v>0</v>
      </c>
      <c r="G3779" s="6">
        <v>12</v>
      </c>
      <c r="H3779" t="s">
        <v>3</v>
      </c>
      <c r="I3779" t="s">
        <v>37</v>
      </c>
      <c r="J3779" s="1">
        <v>100000</v>
      </c>
      <c r="K3779">
        <v>2</v>
      </c>
      <c r="L3779">
        <v>4.3</v>
      </c>
      <c r="M3779">
        <v>5.2</v>
      </c>
      <c r="N3779" s="3">
        <v>505259.4</v>
      </c>
      <c r="O3779" s="3">
        <v>118800</v>
      </c>
      <c r="P3779" s="7">
        <f>(N3779-O3779)/N3779*100</f>
        <v>76.487325124480606</v>
      </c>
    </row>
    <row r="3780" spans="1:16" x14ac:dyDescent="0.35">
      <c r="A3780" t="s">
        <v>703</v>
      </c>
      <c r="B3780" t="s">
        <v>90</v>
      </c>
      <c r="C3780" t="s">
        <v>99</v>
      </c>
      <c r="D3780" t="s">
        <v>119</v>
      </c>
      <c r="E3780" t="s">
        <v>4</v>
      </c>
      <c r="F3780" t="s">
        <v>10</v>
      </c>
      <c r="G3780" s="6">
        <v>6</v>
      </c>
      <c r="H3780" t="s">
        <v>3</v>
      </c>
      <c r="I3780" t="s">
        <v>1</v>
      </c>
      <c r="J3780" s="1">
        <v>138000</v>
      </c>
      <c r="K3780">
        <v>1</v>
      </c>
      <c r="L3780">
        <v>3.3</v>
      </c>
      <c r="M3780">
        <v>7.2</v>
      </c>
      <c r="N3780" s="3">
        <v>806540.75166900002</v>
      </c>
      <c r="O3780" s="3">
        <v>379950</v>
      </c>
      <c r="P3780" s="7">
        <f>(N3780-O3780)/N3780*100</f>
        <v>52.891407010277213</v>
      </c>
    </row>
    <row r="3781" spans="1:16" x14ac:dyDescent="0.35">
      <c r="A3781" t="s">
        <v>1121</v>
      </c>
      <c r="B3781" t="s">
        <v>90</v>
      </c>
      <c r="C3781" t="s">
        <v>203</v>
      </c>
      <c r="D3781" t="s">
        <v>477</v>
      </c>
      <c r="E3781" t="s">
        <v>4</v>
      </c>
      <c r="F3781" t="s">
        <v>0</v>
      </c>
      <c r="G3781" s="6">
        <v>4</v>
      </c>
      <c r="H3781" t="s">
        <v>13</v>
      </c>
      <c r="I3781" t="s">
        <v>20</v>
      </c>
      <c r="J3781" s="1">
        <v>15708</v>
      </c>
      <c r="K3781">
        <v>1</v>
      </c>
      <c r="L3781">
        <v>4.5</v>
      </c>
      <c r="M3781">
        <v>4.8</v>
      </c>
      <c r="N3781" s="3">
        <v>572992.87187300005</v>
      </c>
      <c r="O3781" s="3">
        <v>356800</v>
      </c>
      <c r="P3781" s="7">
        <f>(N3781-O3781)/N3781*100</f>
        <v>37.730464458712795</v>
      </c>
    </row>
    <row r="3782" spans="1:16" x14ac:dyDescent="0.35">
      <c r="A3782" t="s">
        <v>702</v>
      </c>
      <c r="B3782" t="s">
        <v>90</v>
      </c>
      <c r="C3782" t="s">
        <v>122</v>
      </c>
      <c r="D3782" t="s">
        <v>114</v>
      </c>
      <c r="E3782" t="s">
        <v>4</v>
      </c>
      <c r="F3782" t="s">
        <v>28</v>
      </c>
      <c r="G3782" s="6">
        <v>4</v>
      </c>
      <c r="H3782" t="s">
        <v>3</v>
      </c>
      <c r="I3782" t="s">
        <v>149</v>
      </c>
      <c r="J3782" s="1">
        <v>19208</v>
      </c>
      <c r="K3782">
        <v>1</v>
      </c>
      <c r="L3782">
        <v>5.5</v>
      </c>
      <c r="M3782">
        <v>5.0999999999999996</v>
      </c>
      <c r="N3782" s="3">
        <v>533447</v>
      </c>
      <c r="O3782" s="3">
        <v>333750</v>
      </c>
      <c r="P3782" s="7">
        <f>(N3782-O3782)/N3782*100</f>
        <v>37.435209121056076</v>
      </c>
    </row>
    <row r="3783" spans="1:16" x14ac:dyDescent="0.35">
      <c r="A3783" t="s">
        <v>1042</v>
      </c>
      <c r="B3783" t="s">
        <v>90</v>
      </c>
      <c r="C3783" t="s">
        <v>123</v>
      </c>
      <c r="D3783" t="s">
        <v>488</v>
      </c>
      <c r="E3783" t="s">
        <v>4</v>
      </c>
      <c r="F3783" t="s">
        <v>0</v>
      </c>
      <c r="G3783" s="6">
        <v>8</v>
      </c>
      <c r="H3783" t="s">
        <v>13</v>
      </c>
      <c r="I3783" t="s">
        <v>12</v>
      </c>
      <c r="J3783" s="1">
        <v>75000</v>
      </c>
      <c r="K3783">
        <v>2</v>
      </c>
      <c r="L3783">
        <v>9.9</v>
      </c>
      <c r="M3783">
        <v>6.7</v>
      </c>
      <c r="N3783" s="3">
        <v>595786.13800000004</v>
      </c>
      <c r="O3783" s="3">
        <v>238032</v>
      </c>
      <c r="P3783" s="7">
        <f>(N3783-O3783)/N3783*100</f>
        <v>60.047408823734671</v>
      </c>
    </row>
    <row r="3784" spans="1:16" x14ac:dyDescent="0.35">
      <c r="A3784" t="s">
        <v>764</v>
      </c>
      <c r="B3784" t="s">
        <v>90</v>
      </c>
      <c r="C3784" t="s">
        <v>95</v>
      </c>
      <c r="D3784" t="s">
        <v>113</v>
      </c>
      <c r="E3784" t="s">
        <v>4</v>
      </c>
      <c r="F3784" t="s">
        <v>28</v>
      </c>
      <c r="G3784" s="6">
        <v>6</v>
      </c>
      <c r="H3784" t="s">
        <v>3</v>
      </c>
      <c r="I3784" t="s">
        <v>1</v>
      </c>
      <c r="J3784" s="1">
        <v>75000</v>
      </c>
      <c r="K3784">
        <v>1</v>
      </c>
      <c r="L3784">
        <v>3.8</v>
      </c>
      <c r="M3784">
        <v>6.4</v>
      </c>
      <c r="N3784" s="3">
        <v>514112</v>
      </c>
      <c r="O3784" s="3">
        <v>287950</v>
      </c>
      <c r="P3784" s="7">
        <f>(N3784-O3784)/N3784*100</f>
        <v>43.990803560313708</v>
      </c>
    </row>
    <row r="3785" spans="1:16" x14ac:dyDescent="0.35">
      <c r="A3785" t="s">
        <v>1008</v>
      </c>
      <c r="B3785" t="s">
        <v>90</v>
      </c>
      <c r="C3785" t="s">
        <v>99</v>
      </c>
      <c r="D3785" t="s">
        <v>220</v>
      </c>
      <c r="E3785" t="s">
        <v>4</v>
      </c>
      <c r="F3785" t="s">
        <v>0</v>
      </c>
      <c r="G3785" s="6">
        <v>10</v>
      </c>
      <c r="H3785" t="s">
        <v>3</v>
      </c>
      <c r="I3785" t="s">
        <v>18</v>
      </c>
      <c r="J3785" s="1">
        <v>74000</v>
      </c>
      <c r="K3785">
        <v>1</v>
      </c>
      <c r="L3785">
        <v>5</v>
      </c>
      <c r="M3785">
        <v>4.5999999999999996</v>
      </c>
      <c r="N3785" s="3">
        <v>536697.58239</v>
      </c>
      <c r="O3785" s="3">
        <v>287950</v>
      </c>
      <c r="P3785" s="7">
        <f>(N3785-O3785)/N3785*100</f>
        <v>46.347811235200147</v>
      </c>
    </row>
    <row r="3786" spans="1:16" x14ac:dyDescent="0.35">
      <c r="A3786" t="s">
        <v>991</v>
      </c>
      <c r="B3786" t="s">
        <v>90</v>
      </c>
      <c r="C3786" t="s">
        <v>122</v>
      </c>
      <c r="D3786" t="s">
        <v>189</v>
      </c>
      <c r="E3786" t="s">
        <v>4</v>
      </c>
      <c r="F3786" t="s">
        <v>0</v>
      </c>
      <c r="G3786" s="6">
        <v>6</v>
      </c>
      <c r="H3786" t="s">
        <v>3</v>
      </c>
      <c r="I3786" t="s">
        <v>1</v>
      </c>
      <c r="J3786" s="1">
        <v>12003</v>
      </c>
      <c r="K3786">
        <v>1</v>
      </c>
      <c r="L3786">
        <v>5</v>
      </c>
      <c r="M3786">
        <v>4</v>
      </c>
      <c r="N3786" s="3">
        <v>490492</v>
      </c>
      <c r="O3786" s="3">
        <v>278838</v>
      </c>
      <c r="P3786" s="7">
        <f>(N3786-O3786)/N3786*100</f>
        <v>43.151366383141827</v>
      </c>
    </row>
    <row r="3787" spans="1:16" x14ac:dyDescent="0.35">
      <c r="A3787" t="s">
        <v>722</v>
      </c>
      <c r="B3787" t="s">
        <v>90</v>
      </c>
      <c r="C3787" t="s">
        <v>118</v>
      </c>
      <c r="D3787" t="s">
        <v>163</v>
      </c>
      <c r="E3787" t="s">
        <v>14</v>
      </c>
      <c r="F3787" t="s">
        <v>142</v>
      </c>
      <c r="G3787" s="6">
        <v>6</v>
      </c>
      <c r="H3787" t="s">
        <v>3</v>
      </c>
      <c r="I3787" t="s">
        <v>37</v>
      </c>
      <c r="J3787" s="1">
        <v>37589</v>
      </c>
      <c r="K3787">
        <v>1</v>
      </c>
      <c r="L3787">
        <v>5</v>
      </c>
      <c r="M3787">
        <v>5.6</v>
      </c>
      <c r="N3787" s="3">
        <v>768774</v>
      </c>
      <c r="O3787" s="3">
        <v>464118</v>
      </c>
      <c r="P3787" s="7">
        <f>(N3787-O3787)/N3787*100</f>
        <v>39.628811588321142</v>
      </c>
    </row>
    <row r="3788" spans="1:16" x14ac:dyDescent="0.35">
      <c r="A3788" t="s">
        <v>767</v>
      </c>
      <c r="B3788" t="s">
        <v>90</v>
      </c>
      <c r="C3788" t="s">
        <v>118</v>
      </c>
      <c r="D3788" t="s">
        <v>100</v>
      </c>
      <c r="E3788" t="s">
        <v>14</v>
      </c>
      <c r="F3788" t="s">
        <v>0</v>
      </c>
      <c r="G3788" s="6">
        <v>3</v>
      </c>
      <c r="H3788" t="s">
        <v>3</v>
      </c>
      <c r="I3788" t="s">
        <v>20</v>
      </c>
      <c r="J3788" s="1">
        <v>18000</v>
      </c>
      <c r="K3788">
        <v>1</v>
      </c>
      <c r="L3788">
        <v>4.3</v>
      </c>
      <c r="M3788">
        <v>4.8</v>
      </c>
      <c r="N3788" s="3">
        <v>761515.66572199995</v>
      </c>
      <c r="O3788" s="3">
        <v>592800</v>
      </c>
      <c r="P3788" s="7">
        <f>(N3788-O3788)/N3788*100</f>
        <v>22.155245560449384</v>
      </c>
    </row>
    <row r="3789" spans="1:16" x14ac:dyDescent="0.35">
      <c r="A3789" t="s">
        <v>1014</v>
      </c>
      <c r="B3789" t="s">
        <v>105</v>
      </c>
      <c r="C3789" t="s">
        <v>110</v>
      </c>
      <c r="D3789" t="s">
        <v>470</v>
      </c>
      <c r="E3789" t="s">
        <v>32</v>
      </c>
      <c r="F3789" t="s">
        <v>10</v>
      </c>
      <c r="G3789" s="6">
        <v>6</v>
      </c>
      <c r="H3789" t="s">
        <v>3</v>
      </c>
      <c r="I3789" t="s">
        <v>1</v>
      </c>
      <c r="J3789" s="1">
        <v>76000</v>
      </c>
      <c r="K3789">
        <v>1</v>
      </c>
      <c r="L3789">
        <v>8.1</v>
      </c>
      <c r="M3789">
        <v>6.7</v>
      </c>
      <c r="N3789" s="3">
        <v>3013627.5700699999</v>
      </c>
      <c r="O3789" s="3">
        <v>1236140</v>
      </c>
      <c r="P3789" s="7">
        <f>(N3789-O3789)/N3789*100</f>
        <v>58.981660100379052</v>
      </c>
    </row>
    <row r="3790" spans="1:16" x14ac:dyDescent="0.35">
      <c r="A3790" t="s">
        <v>671</v>
      </c>
      <c r="B3790" t="s">
        <v>65</v>
      </c>
      <c r="C3790" t="s">
        <v>66</v>
      </c>
      <c r="D3790" t="s">
        <v>82</v>
      </c>
      <c r="E3790" t="s">
        <v>4</v>
      </c>
      <c r="F3790" t="s">
        <v>0</v>
      </c>
      <c r="G3790" s="6">
        <v>5</v>
      </c>
      <c r="H3790" t="s">
        <v>3</v>
      </c>
      <c r="I3790" t="s">
        <v>20</v>
      </c>
      <c r="J3790" s="1">
        <v>45005</v>
      </c>
      <c r="K3790">
        <v>1</v>
      </c>
      <c r="L3790">
        <v>4.8</v>
      </c>
      <c r="M3790">
        <v>9.1</v>
      </c>
      <c r="N3790" s="3">
        <v>1004692.1528</v>
      </c>
      <c r="O3790" s="3">
        <v>473550</v>
      </c>
      <c r="P3790" s="7">
        <f>(N3790-O3790)/N3790*100</f>
        <v>52.866159183163475</v>
      </c>
    </row>
    <row r="3791" spans="1:16" x14ac:dyDescent="0.35">
      <c r="A3791" t="s">
        <v>804</v>
      </c>
      <c r="B3791" t="s">
        <v>5</v>
      </c>
      <c r="C3791" t="s">
        <v>39</v>
      </c>
      <c r="D3791" t="s">
        <v>252</v>
      </c>
      <c r="E3791" t="s">
        <v>14</v>
      </c>
      <c r="F3791" t="s">
        <v>0</v>
      </c>
      <c r="G3791" s="6">
        <v>6</v>
      </c>
      <c r="H3791" t="s">
        <v>13</v>
      </c>
      <c r="I3791" t="s">
        <v>1</v>
      </c>
      <c r="J3791" s="1">
        <v>45000</v>
      </c>
      <c r="K3791">
        <v>1</v>
      </c>
      <c r="L3791">
        <v>8.5</v>
      </c>
      <c r="M3791">
        <v>5.5</v>
      </c>
      <c r="N3791" s="3">
        <v>1187793.5160000001</v>
      </c>
      <c r="O3791" s="3">
        <v>589666.88152008003</v>
      </c>
      <c r="P3791" s="7">
        <f>(N3791-O3791)/N3791*100</f>
        <v>50.356112103908814</v>
      </c>
    </row>
    <row r="3792" spans="1:16" x14ac:dyDescent="0.35">
      <c r="A3792" t="s">
        <v>915</v>
      </c>
      <c r="B3792" t="s">
        <v>65</v>
      </c>
      <c r="C3792" t="s">
        <v>66</v>
      </c>
      <c r="D3792" t="s">
        <v>357</v>
      </c>
      <c r="E3792" t="s">
        <v>14</v>
      </c>
      <c r="F3792" t="s">
        <v>0</v>
      </c>
      <c r="G3792" s="6">
        <v>3</v>
      </c>
      <c r="H3792" t="s">
        <v>13</v>
      </c>
      <c r="I3792" t="s">
        <v>127</v>
      </c>
      <c r="J3792" s="1">
        <v>30277</v>
      </c>
      <c r="K3792">
        <v>1</v>
      </c>
      <c r="L3792">
        <v>4.8</v>
      </c>
      <c r="M3792">
        <v>8.8000000000000007</v>
      </c>
      <c r="N3792" s="3">
        <v>1425982.5731299999</v>
      </c>
      <c r="O3792" s="3">
        <v>863950</v>
      </c>
      <c r="P3792" s="7">
        <f>(N3792-O3792)/N3792*100</f>
        <v>39.413705589427437</v>
      </c>
    </row>
    <row r="3793" spans="1:16" x14ac:dyDescent="0.35">
      <c r="A3793" t="s">
        <v>982</v>
      </c>
      <c r="B3793" t="s">
        <v>90</v>
      </c>
      <c r="C3793" t="s">
        <v>123</v>
      </c>
      <c r="D3793" t="s">
        <v>424</v>
      </c>
      <c r="E3793" t="s">
        <v>4</v>
      </c>
      <c r="F3793" t="s">
        <v>10</v>
      </c>
      <c r="G3793" s="6">
        <v>7</v>
      </c>
      <c r="H3793" t="s">
        <v>3</v>
      </c>
      <c r="I3793" t="s">
        <v>127</v>
      </c>
      <c r="J3793" s="1">
        <v>84432</v>
      </c>
      <c r="K3793">
        <v>2</v>
      </c>
      <c r="L3793">
        <v>4.5999999999999996</v>
      </c>
      <c r="M3793">
        <v>7.5</v>
      </c>
      <c r="N3793" s="3">
        <v>651184.17041799997</v>
      </c>
      <c r="O3793" s="3">
        <v>242550</v>
      </c>
      <c r="P3793" s="7">
        <f>(N3793-O3793)/N3793*100</f>
        <v>62.752472953342007</v>
      </c>
    </row>
    <row r="3794" spans="1:16" x14ac:dyDescent="0.35">
      <c r="A3794" t="s">
        <v>985</v>
      </c>
      <c r="B3794" t="s">
        <v>90</v>
      </c>
      <c r="C3794" t="s">
        <v>118</v>
      </c>
      <c r="D3794" t="s">
        <v>141</v>
      </c>
      <c r="E3794" t="s">
        <v>14</v>
      </c>
      <c r="F3794" t="s">
        <v>10</v>
      </c>
      <c r="G3794" s="6">
        <v>7</v>
      </c>
      <c r="H3794" t="s">
        <v>3</v>
      </c>
      <c r="I3794" t="s">
        <v>1</v>
      </c>
      <c r="J3794" s="1">
        <v>80000</v>
      </c>
      <c r="K3794">
        <v>1</v>
      </c>
      <c r="L3794">
        <v>8.3000000000000007</v>
      </c>
      <c r="M3794">
        <v>6.8</v>
      </c>
      <c r="N3794" s="3">
        <v>783060.67156199994</v>
      </c>
      <c r="O3794" s="3">
        <v>333750</v>
      </c>
      <c r="P3794" s="7">
        <f>(N3794-O3794)/N3794*100</f>
        <v>57.378781476247987</v>
      </c>
    </row>
    <row r="3795" spans="1:16" x14ac:dyDescent="0.35">
      <c r="A3795" t="s">
        <v>998</v>
      </c>
      <c r="B3795" t="s">
        <v>90</v>
      </c>
      <c r="C3795" t="s">
        <v>200</v>
      </c>
      <c r="D3795" t="s">
        <v>445</v>
      </c>
      <c r="E3795" t="s">
        <v>104</v>
      </c>
      <c r="F3795" t="s">
        <v>10</v>
      </c>
      <c r="G3795" s="6">
        <v>3</v>
      </c>
      <c r="H3795" t="s">
        <v>3</v>
      </c>
      <c r="I3795" t="s">
        <v>1</v>
      </c>
      <c r="J3795" s="1">
        <v>66818</v>
      </c>
      <c r="K3795">
        <v>1</v>
      </c>
      <c r="L3795">
        <v>4.2</v>
      </c>
      <c r="M3795">
        <v>6.4</v>
      </c>
      <c r="N3795" s="3">
        <v>1031249.95643</v>
      </c>
      <c r="O3795" s="3">
        <v>690000</v>
      </c>
      <c r="P3795" s="7">
        <f>(N3795-O3795)/N3795*100</f>
        <v>33.090906264020163</v>
      </c>
    </row>
    <row r="3796" spans="1:16" x14ac:dyDescent="0.35">
      <c r="A3796" t="s">
        <v>688</v>
      </c>
      <c r="B3796" t="s">
        <v>90</v>
      </c>
      <c r="C3796" t="s">
        <v>118</v>
      </c>
      <c r="D3796" t="s">
        <v>119</v>
      </c>
      <c r="E3796" t="s">
        <v>14</v>
      </c>
      <c r="F3796" t="s">
        <v>10</v>
      </c>
      <c r="G3796" s="6">
        <v>3</v>
      </c>
      <c r="H3796" t="s">
        <v>3</v>
      </c>
      <c r="I3796" t="s">
        <v>18</v>
      </c>
      <c r="J3796" s="1">
        <v>51546</v>
      </c>
      <c r="K3796">
        <v>1</v>
      </c>
      <c r="L3796">
        <v>4.4000000000000004</v>
      </c>
      <c r="M3796">
        <v>6.6</v>
      </c>
      <c r="N3796" s="3">
        <v>870791</v>
      </c>
      <c r="O3796" s="3">
        <v>543844.07999999996</v>
      </c>
      <c r="P3796" s="7">
        <f>(N3796-O3796)/N3796*100</f>
        <v>37.545969124623483</v>
      </c>
    </row>
    <row r="3797" spans="1:16" x14ac:dyDescent="0.35">
      <c r="A3797" t="s">
        <v>628</v>
      </c>
      <c r="B3797" t="s">
        <v>5</v>
      </c>
      <c r="C3797" t="s">
        <v>6</v>
      </c>
      <c r="D3797" t="s">
        <v>7</v>
      </c>
      <c r="E3797" t="s">
        <v>4</v>
      </c>
      <c r="F3797" t="s">
        <v>0</v>
      </c>
      <c r="G3797" s="6">
        <v>5</v>
      </c>
      <c r="H3797" t="s">
        <v>3</v>
      </c>
      <c r="I3797" t="s">
        <v>18</v>
      </c>
      <c r="J3797" s="1">
        <v>100000</v>
      </c>
      <c r="K3797">
        <v>1</v>
      </c>
      <c r="L3797">
        <v>7.7</v>
      </c>
      <c r="M3797">
        <v>7.3</v>
      </c>
      <c r="N3797" s="3">
        <v>537849.66543099994</v>
      </c>
      <c r="O3797" s="3">
        <v>266248.84672199999</v>
      </c>
      <c r="P3797" s="7">
        <f>(N3797-O3797)/N3797*100</f>
        <v>50.497534193194227</v>
      </c>
    </row>
    <row r="3798" spans="1:16" x14ac:dyDescent="0.35">
      <c r="A3798" t="s">
        <v>662</v>
      </c>
      <c r="B3798" t="s">
        <v>65</v>
      </c>
      <c r="C3798" t="s">
        <v>66</v>
      </c>
      <c r="D3798" t="s">
        <v>68</v>
      </c>
      <c r="E3798" t="s">
        <v>14</v>
      </c>
      <c r="F3798" t="s">
        <v>0</v>
      </c>
      <c r="G3798" s="6">
        <v>9</v>
      </c>
      <c r="H3798" t="s">
        <v>3</v>
      </c>
      <c r="I3798" t="s">
        <v>18</v>
      </c>
      <c r="J3798" s="1">
        <v>95000</v>
      </c>
      <c r="K3798">
        <v>1</v>
      </c>
      <c r="L3798">
        <v>8.3000000000000007</v>
      </c>
      <c r="M3798">
        <v>5.5</v>
      </c>
      <c r="N3798" s="3">
        <v>944779.38872399996</v>
      </c>
      <c r="O3798" s="3">
        <v>339696.538528</v>
      </c>
      <c r="P3798" s="7">
        <f>(N3798-O3798)/N3798*100</f>
        <v>64.044882585045883</v>
      </c>
    </row>
    <row r="3799" spans="1:16" x14ac:dyDescent="0.35">
      <c r="A3799" t="s">
        <v>682</v>
      </c>
      <c r="B3799" t="s">
        <v>105</v>
      </c>
      <c r="C3799" t="s">
        <v>108</v>
      </c>
      <c r="D3799" t="s">
        <v>109</v>
      </c>
      <c r="E3799" t="s">
        <v>14</v>
      </c>
      <c r="F3799" t="s">
        <v>0</v>
      </c>
      <c r="G3799" s="6">
        <v>6</v>
      </c>
      <c r="H3799" t="s">
        <v>3</v>
      </c>
      <c r="I3799" t="s">
        <v>1</v>
      </c>
      <c r="J3799" s="1">
        <v>69000</v>
      </c>
      <c r="K3799">
        <v>2</v>
      </c>
      <c r="L3799">
        <v>8.3000000000000007</v>
      </c>
      <c r="M3799">
        <v>9.4</v>
      </c>
      <c r="N3799" s="3">
        <v>1525510</v>
      </c>
      <c r="O3799" s="3">
        <v>309884.08</v>
      </c>
      <c r="P3799" s="7">
        <f>(N3799-O3799)/N3799*100</f>
        <v>79.686525817595424</v>
      </c>
    </row>
    <row r="3800" spans="1:16" x14ac:dyDescent="0.35">
      <c r="A3800" t="s">
        <v>679</v>
      </c>
      <c r="B3800" t="s">
        <v>90</v>
      </c>
      <c r="C3800" t="s">
        <v>99</v>
      </c>
      <c r="D3800" t="s">
        <v>100</v>
      </c>
      <c r="E3800" t="s">
        <v>4</v>
      </c>
      <c r="F3800" t="s">
        <v>0</v>
      </c>
      <c r="G3800" s="6">
        <v>3</v>
      </c>
      <c r="H3800" t="s">
        <v>3</v>
      </c>
      <c r="I3800" t="s">
        <v>1</v>
      </c>
      <c r="J3800" s="1">
        <v>78000</v>
      </c>
      <c r="K3800">
        <v>1</v>
      </c>
      <c r="L3800">
        <v>4.2</v>
      </c>
      <c r="M3800">
        <v>5.2</v>
      </c>
      <c r="N3800" s="3">
        <v>623635.63569300005</v>
      </c>
      <c r="O3800" s="3">
        <v>497200</v>
      </c>
      <c r="P3800" s="7">
        <f>(N3800-O3800)/N3800*100</f>
        <v>20.273959417425129</v>
      </c>
    </row>
    <row r="3801" spans="1:16" x14ac:dyDescent="0.35">
      <c r="A3801" t="s">
        <v>715</v>
      </c>
      <c r="B3801" t="s">
        <v>90</v>
      </c>
      <c r="C3801" t="s">
        <v>97</v>
      </c>
      <c r="D3801" t="s">
        <v>121</v>
      </c>
      <c r="E3801" t="s">
        <v>14</v>
      </c>
      <c r="F3801" t="s">
        <v>0</v>
      </c>
      <c r="G3801" s="6">
        <v>8</v>
      </c>
      <c r="H3801" t="s">
        <v>3</v>
      </c>
      <c r="I3801" t="s">
        <v>17</v>
      </c>
      <c r="J3801" s="1">
        <v>49000</v>
      </c>
      <c r="K3801">
        <v>1</v>
      </c>
      <c r="L3801">
        <v>9.6</v>
      </c>
      <c r="M3801">
        <v>4.5999999999999996</v>
      </c>
      <c r="N3801" s="3">
        <v>828686.83540400001</v>
      </c>
      <c r="O3801" s="3">
        <v>355876.08</v>
      </c>
      <c r="P3801" s="7">
        <f>(N3801-O3801)/N3801*100</f>
        <v>57.05542011820377</v>
      </c>
    </row>
    <row r="3802" spans="1:16" x14ac:dyDescent="0.35">
      <c r="A3802" t="s">
        <v>1188</v>
      </c>
      <c r="B3802" t="s">
        <v>90</v>
      </c>
      <c r="C3802" t="s">
        <v>122</v>
      </c>
      <c r="D3802" t="s">
        <v>489</v>
      </c>
      <c r="E3802" t="s">
        <v>4</v>
      </c>
      <c r="F3802" t="s">
        <v>0</v>
      </c>
      <c r="G3802" s="6">
        <v>2</v>
      </c>
      <c r="H3802" t="s">
        <v>94</v>
      </c>
      <c r="I3802" t="s">
        <v>1</v>
      </c>
      <c r="J3802" s="1">
        <v>14960</v>
      </c>
      <c r="K3802">
        <v>1</v>
      </c>
      <c r="L3802">
        <v>5</v>
      </c>
      <c r="M3802">
        <v>9.4</v>
      </c>
      <c r="N3802" s="3">
        <v>611251</v>
      </c>
      <c r="O3802" s="3">
        <v>417198</v>
      </c>
      <c r="P3802" s="7">
        <f>(N3802-O3802)/N3802*100</f>
        <v>31.746860127836189</v>
      </c>
    </row>
    <row r="3803" spans="1:16" x14ac:dyDescent="0.35">
      <c r="A3803" t="s">
        <v>682</v>
      </c>
      <c r="B3803" t="s">
        <v>105</v>
      </c>
      <c r="C3803" t="s">
        <v>108</v>
      </c>
      <c r="D3803" t="s">
        <v>109</v>
      </c>
      <c r="E3803" t="s">
        <v>14</v>
      </c>
      <c r="F3803" t="s">
        <v>0</v>
      </c>
      <c r="G3803" s="6">
        <v>8</v>
      </c>
      <c r="H3803" t="s">
        <v>3</v>
      </c>
      <c r="I3803" t="s">
        <v>1</v>
      </c>
      <c r="J3803" s="1">
        <v>64000</v>
      </c>
      <c r="K3803">
        <v>1</v>
      </c>
      <c r="L3803">
        <v>4.3</v>
      </c>
      <c r="M3803">
        <v>9.9</v>
      </c>
      <c r="N3803" s="3">
        <v>1525510</v>
      </c>
      <c r="O3803" s="3">
        <v>355876.08</v>
      </c>
      <c r="P3803" s="7">
        <f>(N3803-O3803)/N3803*100</f>
        <v>76.67166521360069</v>
      </c>
    </row>
    <row r="3804" spans="1:16" x14ac:dyDescent="0.35">
      <c r="A3804" t="s">
        <v>773</v>
      </c>
      <c r="B3804" t="s">
        <v>90</v>
      </c>
      <c r="C3804" t="s">
        <v>118</v>
      </c>
      <c r="D3804" t="s">
        <v>220</v>
      </c>
      <c r="E3804" t="s">
        <v>14</v>
      </c>
      <c r="F3804" t="s">
        <v>0</v>
      </c>
      <c r="G3804" s="6">
        <v>9</v>
      </c>
      <c r="H3804" t="s">
        <v>3</v>
      </c>
      <c r="I3804" t="s">
        <v>12</v>
      </c>
      <c r="J3804" s="1">
        <v>65000</v>
      </c>
      <c r="K3804">
        <v>1</v>
      </c>
      <c r="L3804">
        <v>5</v>
      </c>
      <c r="M3804">
        <v>5.7</v>
      </c>
      <c r="N3804" s="3">
        <v>653057.37393799995</v>
      </c>
      <c r="O3804" s="3">
        <v>233518</v>
      </c>
      <c r="P3804" s="7">
        <f>(N3804-O3804)/N3804*100</f>
        <v>64.24234541723898</v>
      </c>
    </row>
    <row r="3805" spans="1:16" x14ac:dyDescent="0.35">
      <c r="A3805" t="s">
        <v>729</v>
      </c>
      <c r="B3805" t="s">
        <v>90</v>
      </c>
      <c r="C3805" t="s">
        <v>99</v>
      </c>
      <c r="D3805" t="s">
        <v>174</v>
      </c>
      <c r="E3805" t="s">
        <v>4</v>
      </c>
      <c r="F3805" t="s">
        <v>0</v>
      </c>
      <c r="G3805" s="6">
        <v>11</v>
      </c>
      <c r="H3805" t="s">
        <v>3</v>
      </c>
      <c r="I3805" t="s">
        <v>20</v>
      </c>
      <c r="J3805" s="1">
        <v>49201</v>
      </c>
      <c r="K3805">
        <v>2</v>
      </c>
      <c r="L3805">
        <v>6.8</v>
      </c>
      <c r="M3805">
        <v>9.6</v>
      </c>
      <c r="N3805" s="3">
        <v>563322.6</v>
      </c>
      <c r="O3805" s="3">
        <v>184800</v>
      </c>
      <c r="P3805" s="7">
        <f>(N3805-O3805)/N3805*100</f>
        <v>67.194641223341662</v>
      </c>
    </row>
    <row r="3806" spans="1:16" x14ac:dyDescent="0.35">
      <c r="A3806" t="s">
        <v>1189</v>
      </c>
      <c r="B3806" t="s">
        <v>90</v>
      </c>
      <c r="C3806" t="s">
        <v>118</v>
      </c>
      <c r="D3806" t="s">
        <v>490</v>
      </c>
      <c r="E3806" t="s">
        <v>14</v>
      </c>
      <c r="F3806" t="s">
        <v>10</v>
      </c>
      <c r="G3806" s="6">
        <v>2</v>
      </c>
      <c r="H3806" t="s">
        <v>94</v>
      </c>
      <c r="I3806" t="s">
        <v>18</v>
      </c>
      <c r="J3806" s="1">
        <v>39817</v>
      </c>
      <c r="K3806">
        <v>1</v>
      </c>
      <c r="L3806">
        <v>8.4</v>
      </c>
      <c r="M3806">
        <v>7.5</v>
      </c>
      <c r="N3806" s="3">
        <v>997154</v>
      </c>
      <c r="O3806" s="3">
        <v>714550</v>
      </c>
      <c r="P3806" s="7">
        <f>(N3806-O3806)/N3806*100</f>
        <v>28.341058652926225</v>
      </c>
    </row>
    <row r="3807" spans="1:16" x14ac:dyDescent="0.35">
      <c r="A3807" t="s">
        <v>870</v>
      </c>
      <c r="B3807" t="s">
        <v>5</v>
      </c>
      <c r="C3807" t="s">
        <v>33</v>
      </c>
      <c r="D3807" t="s">
        <v>312</v>
      </c>
      <c r="E3807" t="s">
        <v>32</v>
      </c>
      <c r="F3807" t="s">
        <v>0</v>
      </c>
      <c r="G3807" s="6">
        <v>2</v>
      </c>
      <c r="H3807" t="s">
        <v>3</v>
      </c>
      <c r="I3807" t="s">
        <v>1</v>
      </c>
      <c r="J3807" s="1">
        <v>16000</v>
      </c>
      <c r="K3807">
        <v>1</v>
      </c>
      <c r="L3807">
        <v>9.1999999999999993</v>
      </c>
      <c r="M3807">
        <v>9.1</v>
      </c>
      <c r="N3807" s="3">
        <v>1399670.9466500001</v>
      </c>
      <c r="O3807" s="3">
        <v>1033461</v>
      </c>
      <c r="P3807" s="7">
        <f>(N3807-O3807)/N3807*100</f>
        <v>26.16400286985267</v>
      </c>
    </row>
    <row r="3808" spans="1:16" x14ac:dyDescent="0.35">
      <c r="A3808" t="s">
        <v>893</v>
      </c>
      <c r="B3808" t="s">
        <v>5</v>
      </c>
      <c r="C3808" t="s">
        <v>34</v>
      </c>
      <c r="D3808" t="s">
        <v>282</v>
      </c>
      <c r="E3808" t="s">
        <v>4</v>
      </c>
      <c r="F3808" t="s">
        <v>0</v>
      </c>
      <c r="G3808" s="6">
        <v>1</v>
      </c>
      <c r="H3808" t="s">
        <v>3</v>
      </c>
      <c r="I3808" t="s">
        <v>1</v>
      </c>
      <c r="J3808" s="1">
        <v>5000</v>
      </c>
      <c r="K3808">
        <v>1</v>
      </c>
      <c r="L3808">
        <v>8.5</v>
      </c>
      <c r="M3808">
        <v>9.3000000000000007</v>
      </c>
      <c r="N3808" s="3">
        <v>912293</v>
      </c>
      <c r="O3808" s="3">
        <v>665550</v>
      </c>
      <c r="P3808" s="7">
        <f>(N3808-O3808)/N3808*100</f>
        <v>27.04646423901093</v>
      </c>
    </row>
    <row r="3809" spans="1:16" x14ac:dyDescent="0.35">
      <c r="A3809" t="s">
        <v>703</v>
      </c>
      <c r="B3809" t="s">
        <v>90</v>
      </c>
      <c r="C3809" t="s">
        <v>99</v>
      </c>
      <c r="D3809" t="s">
        <v>119</v>
      </c>
      <c r="E3809" t="s">
        <v>4</v>
      </c>
      <c r="F3809" t="s">
        <v>10</v>
      </c>
      <c r="G3809" s="6">
        <v>7</v>
      </c>
      <c r="H3809" t="s">
        <v>3</v>
      </c>
      <c r="I3809" t="s">
        <v>1</v>
      </c>
      <c r="J3809" s="1">
        <v>42312</v>
      </c>
      <c r="K3809">
        <v>1</v>
      </c>
      <c r="L3809">
        <v>5</v>
      </c>
      <c r="M3809">
        <v>4.2</v>
      </c>
      <c r="N3809" s="3">
        <v>806540.75166900002</v>
      </c>
      <c r="O3809" s="3">
        <v>355876.08</v>
      </c>
      <c r="P3809" s="7">
        <f>(N3809-O3809)/N3809*100</f>
        <v>55.876243170159171</v>
      </c>
    </row>
    <row r="3810" spans="1:16" x14ac:dyDescent="0.35">
      <c r="A3810" t="s">
        <v>679</v>
      </c>
      <c r="B3810" t="s">
        <v>90</v>
      </c>
      <c r="C3810" t="s">
        <v>99</v>
      </c>
      <c r="D3810" t="s">
        <v>100</v>
      </c>
      <c r="E3810" t="s">
        <v>4</v>
      </c>
      <c r="F3810" t="s">
        <v>0</v>
      </c>
      <c r="G3810" s="6">
        <v>3</v>
      </c>
      <c r="H3810" t="s">
        <v>3</v>
      </c>
      <c r="I3810" t="s">
        <v>20</v>
      </c>
      <c r="J3810" s="1">
        <v>29000</v>
      </c>
      <c r="K3810">
        <v>1</v>
      </c>
      <c r="L3810">
        <v>9.5</v>
      </c>
      <c r="M3810">
        <v>7.1</v>
      </c>
      <c r="N3810" s="3">
        <v>623635.63569300005</v>
      </c>
      <c r="O3810" s="3">
        <v>464118</v>
      </c>
      <c r="P3810" s="7">
        <f>(N3810-O3810)/N3810*100</f>
        <v>25.578659486919779</v>
      </c>
    </row>
    <row r="3811" spans="1:16" x14ac:dyDescent="0.35">
      <c r="A3811" t="s">
        <v>985</v>
      </c>
      <c r="B3811" t="s">
        <v>90</v>
      </c>
      <c r="C3811" t="s">
        <v>118</v>
      </c>
      <c r="D3811" t="s">
        <v>141</v>
      </c>
      <c r="E3811" t="s">
        <v>14</v>
      </c>
      <c r="F3811" t="s">
        <v>10</v>
      </c>
      <c r="G3811" s="6">
        <v>6</v>
      </c>
      <c r="H3811" t="s">
        <v>3</v>
      </c>
      <c r="I3811" t="s">
        <v>1</v>
      </c>
      <c r="J3811" s="1">
        <v>39129</v>
      </c>
      <c r="K3811">
        <v>1</v>
      </c>
      <c r="L3811">
        <v>5</v>
      </c>
      <c r="M3811">
        <v>4</v>
      </c>
      <c r="N3811" s="3">
        <v>783060.67156199994</v>
      </c>
      <c r="O3811" s="3">
        <v>473550</v>
      </c>
      <c r="P3811" s="7">
        <f>(N3811-O3811)/N3811*100</f>
        <v>39.525758705849398</v>
      </c>
    </row>
    <row r="3812" spans="1:16" x14ac:dyDescent="0.35">
      <c r="A3812" t="s">
        <v>845</v>
      </c>
      <c r="B3812" t="s">
        <v>5</v>
      </c>
      <c r="C3812" t="s">
        <v>8</v>
      </c>
      <c r="D3812" t="s">
        <v>293</v>
      </c>
      <c r="E3812" t="s">
        <v>4</v>
      </c>
      <c r="F3812" t="s">
        <v>0</v>
      </c>
      <c r="G3812" s="6">
        <v>7</v>
      </c>
      <c r="H3812" t="s">
        <v>3</v>
      </c>
      <c r="I3812" t="s">
        <v>18</v>
      </c>
      <c r="J3812" s="1">
        <v>51000</v>
      </c>
      <c r="K3812">
        <v>1</v>
      </c>
      <c r="L3812">
        <v>8.5</v>
      </c>
      <c r="M3812">
        <v>5.3</v>
      </c>
      <c r="N3812" s="3">
        <v>790074.66913499997</v>
      </c>
      <c r="O3812" s="3">
        <v>398542</v>
      </c>
      <c r="P3812" s="7">
        <f>(N3812-O3812)/N3812*100</f>
        <v>49.556413391111874</v>
      </c>
    </row>
    <row r="3813" spans="1:16" x14ac:dyDescent="0.35">
      <c r="A3813" t="s">
        <v>962</v>
      </c>
      <c r="B3813" t="s">
        <v>65</v>
      </c>
      <c r="C3813" t="s">
        <v>66</v>
      </c>
      <c r="D3813" t="s">
        <v>401</v>
      </c>
      <c r="E3813" t="s">
        <v>4</v>
      </c>
      <c r="F3813" t="s">
        <v>0</v>
      </c>
      <c r="G3813" s="6">
        <v>2</v>
      </c>
      <c r="H3813" t="s">
        <v>3</v>
      </c>
      <c r="I3813" t="s">
        <v>12</v>
      </c>
      <c r="J3813" s="1">
        <v>9000</v>
      </c>
      <c r="K3813">
        <v>1</v>
      </c>
      <c r="L3813">
        <v>8.5</v>
      </c>
      <c r="M3813">
        <v>5.5</v>
      </c>
      <c r="N3813" s="3">
        <v>1331846.80424</v>
      </c>
      <c r="O3813" s="3">
        <v>1120082.7904000001</v>
      </c>
      <c r="P3813" s="7">
        <f>(N3813-O3813)/N3813*100</f>
        <v>15.900027928575474</v>
      </c>
    </row>
    <row r="3814" spans="1:16" x14ac:dyDescent="0.35">
      <c r="A3814" t="s">
        <v>733</v>
      </c>
      <c r="B3814" t="s">
        <v>5</v>
      </c>
      <c r="C3814" t="s">
        <v>6</v>
      </c>
      <c r="D3814" t="s">
        <v>177</v>
      </c>
      <c r="E3814" t="s">
        <v>4</v>
      </c>
      <c r="F3814" t="s">
        <v>0</v>
      </c>
      <c r="G3814" s="6">
        <v>8</v>
      </c>
      <c r="H3814" t="s">
        <v>3</v>
      </c>
      <c r="I3814" t="s">
        <v>20</v>
      </c>
      <c r="J3814" s="1">
        <v>34000</v>
      </c>
      <c r="K3814">
        <v>1</v>
      </c>
      <c r="L3814">
        <v>8.5</v>
      </c>
      <c r="M3814">
        <v>7.7</v>
      </c>
      <c r="N3814" s="3">
        <v>527484.25431999995</v>
      </c>
      <c r="O3814" s="3">
        <v>224502</v>
      </c>
      <c r="P3814" s="7">
        <f>(N3814-O3814)/N3814*100</f>
        <v>57.439108720048125</v>
      </c>
    </row>
    <row r="3815" spans="1:16" x14ac:dyDescent="0.35">
      <c r="A3815" t="s">
        <v>1081</v>
      </c>
      <c r="B3815" t="s">
        <v>105</v>
      </c>
      <c r="C3815" t="s">
        <v>413</v>
      </c>
      <c r="D3815" t="s">
        <v>423</v>
      </c>
      <c r="E3815" t="s">
        <v>14</v>
      </c>
      <c r="F3815" t="s">
        <v>0</v>
      </c>
      <c r="G3815" s="6">
        <v>12</v>
      </c>
      <c r="H3815" t="s">
        <v>3</v>
      </c>
      <c r="I3815" t="s">
        <v>12</v>
      </c>
      <c r="J3815" s="1">
        <v>81000</v>
      </c>
      <c r="K3815">
        <v>2</v>
      </c>
      <c r="L3815">
        <v>4.9000000000000004</v>
      </c>
      <c r="M3815">
        <v>9.9</v>
      </c>
      <c r="N3815" s="3">
        <v>1014992</v>
      </c>
      <c r="O3815" s="3">
        <v>180400</v>
      </c>
      <c r="P3815" s="7">
        <f>(N3815-O3815)/N3815*100</f>
        <v>82.226460898213972</v>
      </c>
    </row>
    <row r="3816" spans="1:16" x14ac:dyDescent="0.35">
      <c r="A3816" t="s">
        <v>861</v>
      </c>
      <c r="B3816" t="s">
        <v>5</v>
      </c>
      <c r="C3816" t="s">
        <v>33</v>
      </c>
      <c r="D3816" t="s">
        <v>304</v>
      </c>
      <c r="E3816" t="s">
        <v>32</v>
      </c>
      <c r="F3816" t="s">
        <v>10</v>
      </c>
      <c r="G3816" s="6">
        <v>1</v>
      </c>
      <c r="H3816" t="s">
        <v>3</v>
      </c>
      <c r="I3816" t="s">
        <v>491</v>
      </c>
      <c r="J3816" s="1">
        <v>38000</v>
      </c>
      <c r="K3816">
        <v>1</v>
      </c>
      <c r="L3816">
        <v>7.7</v>
      </c>
      <c r="M3816">
        <v>7.2</v>
      </c>
      <c r="N3816" s="3">
        <v>1733658.69</v>
      </c>
      <c r="O3816" s="3">
        <v>1478010</v>
      </c>
      <c r="P3816" s="7">
        <f>(N3816-O3816)/N3816*100</f>
        <v>14.746194938751175</v>
      </c>
    </row>
    <row r="3817" spans="1:16" x14ac:dyDescent="0.35">
      <c r="A3817" t="s">
        <v>966</v>
      </c>
      <c r="B3817" t="s">
        <v>65</v>
      </c>
      <c r="C3817" t="s">
        <v>170</v>
      </c>
      <c r="D3817" t="s">
        <v>405</v>
      </c>
      <c r="E3817" t="s">
        <v>4</v>
      </c>
      <c r="F3817" t="s">
        <v>0</v>
      </c>
      <c r="G3817" s="6">
        <v>8</v>
      </c>
      <c r="H3817" t="s">
        <v>3</v>
      </c>
      <c r="I3817" t="s">
        <v>20</v>
      </c>
      <c r="J3817" s="1">
        <v>78000</v>
      </c>
      <c r="K3817">
        <v>1</v>
      </c>
      <c r="L3817">
        <v>4.8</v>
      </c>
      <c r="M3817">
        <v>9.4</v>
      </c>
      <c r="N3817" s="3">
        <v>755762.294291</v>
      </c>
      <c r="O3817" s="3">
        <v>265200</v>
      </c>
      <c r="P3817" s="7">
        <f>(N3817-O3817)/N3817*100</f>
        <v>64.909601603134888</v>
      </c>
    </row>
    <row r="3818" spans="1:16" x14ac:dyDescent="0.35">
      <c r="A3818" t="s">
        <v>1034</v>
      </c>
      <c r="B3818" t="s">
        <v>90</v>
      </c>
      <c r="C3818" t="s">
        <v>218</v>
      </c>
      <c r="D3818" t="s">
        <v>444</v>
      </c>
      <c r="E3818" t="s">
        <v>217</v>
      </c>
      <c r="F3818" t="s">
        <v>28</v>
      </c>
      <c r="G3818" s="6">
        <v>7</v>
      </c>
      <c r="H3818" t="s">
        <v>3</v>
      </c>
      <c r="I3818" t="s">
        <v>20</v>
      </c>
      <c r="J3818" s="1">
        <v>49000</v>
      </c>
      <c r="K3818">
        <v>1</v>
      </c>
      <c r="L3818">
        <v>9.9</v>
      </c>
      <c r="M3818">
        <v>7.8</v>
      </c>
      <c r="N3818" s="3">
        <v>503628</v>
      </c>
      <c r="O3818" s="3">
        <v>214720</v>
      </c>
      <c r="P3818" s="7">
        <f>(N3818-O3818)/N3818*100</f>
        <v>57.365356969826934</v>
      </c>
    </row>
    <row r="3819" spans="1:16" x14ac:dyDescent="0.35">
      <c r="A3819" t="s">
        <v>694</v>
      </c>
      <c r="B3819" t="s">
        <v>5</v>
      </c>
      <c r="C3819" t="s">
        <v>21</v>
      </c>
      <c r="D3819" t="s">
        <v>131</v>
      </c>
      <c r="E3819" t="s">
        <v>4</v>
      </c>
      <c r="F3819" t="s">
        <v>0</v>
      </c>
      <c r="G3819" s="6">
        <v>1</v>
      </c>
      <c r="H3819" t="s">
        <v>3</v>
      </c>
      <c r="I3819" t="s">
        <v>492</v>
      </c>
      <c r="J3819" s="1">
        <v>1600</v>
      </c>
      <c r="K3819">
        <v>1</v>
      </c>
      <c r="L3819">
        <v>8.5</v>
      </c>
      <c r="M3819">
        <v>6.2</v>
      </c>
      <c r="N3819" s="3">
        <v>688820.44192699995</v>
      </c>
      <c r="O3819" s="3">
        <v>506688</v>
      </c>
      <c r="P3819" s="7">
        <f>(N3819-O3819)/N3819*100</f>
        <v>26.441207438251674</v>
      </c>
    </row>
    <row r="3820" spans="1:16" x14ac:dyDescent="0.35">
      <c r="A3820" t="s">
        <v>662</v>
      </c>
      <c r="B3820" t="s">
        <v>65</v>
      </c>
      <c r="C3820" t="s">
        <v>66</v>
      </c>
      <c r="D3820" t="s">
        <v>68</v>
      </c>
      <c r="E3820" t="s">
        <v>14</v>
      </c>
      <c r="F3820" t="s">
        <v>0</v>
      </c>
      <c r="G3820" s="6">
        <v>5</v>
      </c>
      <c r="H3820" t="s">
        <v>3</v>
      </c>
      <c r="I3820" t="s">
        <v>12</v>
      </c>
      <c r="J3820" s="1">
        <v>62500</v>
      </c>
      <c r="K3820">
        <v>1</v>
      </c>
      <c r="L3820">
        <v>4.5999999999999996</v>
      </c>
      <c r="M3820">
        <v>9.4</v>
      </c>
      <c r="N3820" s="3">
        <v>944779.38872399996</v>
      </c>
      <c r="O3820" s="3">
        <v>426550</v>
      </c>
      <c r="P3820" s="7">
        <f>(N3820-O3820)/N3820*100</f>
        <v>54.851893988067438</v>
      </c>
    </row>
    <row r="3821" spans="1:16" x14ac:dyDescent="0.35">
      <c r="A3821" t="s">
        <v>687</v>
      </c>
      <c r="B3821" t="s">
        <v>105</v>
      </c>
      <c r="C3821" t="s">
        <v>106</v>
      </c>
      <c r="D3821" t="s">
        <v>116</v>
      </c>
      <c r="E3821" t="s">
        <v>104</v>
      </c>
      <c r="F3821" t="s">
        <v>10</v>
      </c>
      <c r="G3821" s="6">
        <v>8</v>
      </c>
      <c r="H3821" t="s">
        <v>3</v>
      </c>
      <c r="I3821" t="s">
        <v>18</v>
      </c>
      <c r="J3821" s="1">
        <v>95000</v>
      </c>
      <c r="K3821">
        <v>1</v>
      </c>
      <c r="L3821">
        <v>4.8</v>
      </c>
      <c r="M3821">
        <v>8.6999999999999993</v>
      </c>
      <c r="N3821" s="3">
        <v>1475247</v>
      </c>
      <c r="O3821" s="3">
        <v>734262</v>
      </c>
      <c r="P3821" s="7">
        <f>(N3821-O3821)/N3821*100</f>
        <v>50.227860148165014</v>
      </c>
    </row>
    <row r="3822" spans="1:16" x14ac:dyDescent="0.35">
      <c r="A3822" t="s">
        <v>936</v>
      </c>
      <c r="B3822" t="s">
        <v>65</v>
      </c>
      <c r="C3822" t="s">
        <v>69</v>
      </c>
      <c r="D3822" t="s">
        <v>376</v>
      </c>
      <c r="E3822" t="s">
        <v>14</v>
      </c>
      <c r="F3822" t="s">
        <v>0</v>
      </c>
      <c r="G3822" s="6">
        <v>11</v>
      </c>
      <c r="H3822" t="s">
        <v>13</v>
      </c>
      <c r="I3822" t="s">
        <v>23</v>
      </c>
      <c r="J3822" s="1">
        <v>65000</v>
      </c>
      <c r="K3822">
        <v>2</v>
      </c>
      <c r="L3822">
        <v>6.8</v>
      </c>
      <c r="M3822">
        <v>9.9</v>
      </c>
      <c r="N3822" s="3">
        <v>2185146</v>
      </c>
      <c r="O3822" s="3">
        <v>224502</v>
      </c>
      <c r="P3822" s="7">
        <f>(N3822-O3822)/N3822*100</f>
        <v>89.725995425477294</v>
      </c>
    </row>
    <row r="3823" spans="1:16" x14ac:dyDescent="0.35">
      <c r="A3823" t="s">
        <v>978</v>
      </c>
      <c r="B3823" t="s">
        <v>90</v>
      </c>
      <c r="C3823" t="s">
        <v>122</v>
      </c>
      <c r="D3823" t="s">
        <v>420</v>
      </c>
      <c r="E3823" t="s">
        <v>4</v>
      </c>
      <c r="F3823" t="s">
        <v>28</v>
      </c>
      <c r="G3823" s="6">
        <v>2</v>
      </c>
      <c r="H3823" t="s">
        <v>3</v>
      </c>
      <c r="I3823" t="s">
        <v>20</v>
      </c>
      <c r="J3823" s="1">
        <v>65000</v>
      </c>
      <c r="K3823">
        <v>1</v>
      </c>
      <c r="L3823">
        <v>9.8000000000000007</v>
      </c>
      <c r="M3823">
        <v>9.9</v>
      </c>
      <c r="N3823" s="3">
        <v>554423</v>
      </c>
      <c r="O3823" s="3">
        <v>319968</v>
      </c>
      <c r="P3823" s="7">
        <f>(N3823-O3823)/N3823*100</f>
        <v>42.2881085380657</v>
      </c>
    </row>
    <row r="3824" spans="1:16" x14ac:dyDescent="0.35">
      <c r="A3824" t="s">
        <v>665</v>
      </c>
      <c r="B3824" t="s">
        <v>65</v>
      </c>
      <c r="C3824" t="s">
        <v>71</v>
      </c>
      <c r="D3824" t="s">
        <v>73</v>
      </c>
      <c r="E3824" t="s">
        <v>14</v>
      </c>
      <c r="F3824" t="s">
        <v>0</v>
      </c>
      <c r="G3824" s="6">
        <v>8</v>
      </c>
      <c r="H3824" t="s">
        <v>13</v>
      </c>
      <c r="I3824" t="s">
        <v>18</v>
      </c>
      <c r="J3824" s="1">
        <v>57535</v>
      </c>
      <c r="K3824">
        <v>1</v>
      </c>
      <c r="L3824">
        <v>4.3</v>
      </c>
      <c r="M3824">
        <v>8.9</v>
      </c>
      <c r="N3824" s="3">
        <v>1675849.12017</v>
      </c>
      <c r="O3824" s="3">
        <v>403200</v>
      </c>
      <c r="P3824" s="7">
        <f>(N3824-O3824)/N3824*100</f>
        <v>75.940554841888215</v>
      </c>
    </row>
    <row r="3825" spans="1:16" x14ac:dyDescent="0.35">
      <c r="A3825" t="s">
        <v>702</v>
      </c>
      <c r="B3825" t="s">
        <v>90</v>
      </c>
      <c r="C3825" t="s">
        <v>122</v>
      </c>
      <c r="D3825" t="s">
        <v>114</v>
      </c>
      <c r="E3825" t="s">
        <v>4</v>
      </c>
      <c r="F3825" t="s">
        <v>28</v>
      </c>
      <c r="G3825" s="6">
        <v>5</v>
      </c>
      <c r="H3825" t="s">
        <v>3</v>
      </c>
      <c r="I3825" t="s">
        <v>127</v>
      </c>
      <c r="J3825" s="1">
        <v>44000</v>
      </c>
      <c r="K3825">
        <v>1</v>
      </c>
      <c r="L3825">
        <v>4.8</v>
      </c>
      <c r="M3825">
        <v>7.7</v>
      </c>
      <c r="N3825" s="3">
        <v>533447</v>
      </c>
      <c r="O3825" s="3">
        <v>265200</v>
      </c>
      <c r="P3825" s="7">
        <f>(N3825-O3825)/N3825*100</f>
        <v>50.285595382484104</v>
      </c>
    </row>
    <row r="3826" spans="1:16" x14ac:dyDescent="0.35">
      <c r="A3826" t="s">
        <v>702</v>
      </c>
      <c r="B3826" t="s">
        <v>90</v>
      </c>
      <c r="C3826" t="s">
        <v>122</v>
      </c>
      <c r="D3826" t="s">
        <v>114</v>
      </c>
      <c r="E3826" t="s">
        <v>4</v>
      </c>
      <c r="F3826" t="s">
        <v>28</v>
      </c>
      <c r="G3826" s="6">
        <v>4</v>
      </c>
      <c r="H3826" t="s">
        <v>3</v>
      </c>
      <c r="I3826" t="s">
        <v>18</v>
      </c>
      <c r="J3826" s="1">
        <v>28800</v>
      </c>
      <c r="K3826">
        <v>1</v>
      </c>
      <c r="L3826">
        <v>5</v>
      </c>
      <c r="M3826">
        <v>6.6</v>
      </c>
      <c r="N3826" s="3">
        <v>533447</v>
      </c>
      <c r="O3826" s="3">
        <v>306222</v>
      </c>
      <c r="P3826" s="7">
        <f>(N3826-O3826)/N3826*100</f>
        <v>42.595609310765639</v>
      </c>
    </row>
    <row r="3827" spans="1:16" x14ac:dyDescent="0.35">
      <c r="A3827" t="s">
        <v>1023</v>
      </c>
      <c r="B3827" t="s">
        <v>105</v>
      </c>
      <c r="C3827" t="s">
        <v>106</v>
      </c>
      <c r="D3827" t="s">
        <v>450</v>
      </c>
      <c r="E3827" t="s">
        <v>104</v>
      </c>
      <c r="F3827" t="s">
        <v>10</v>
      </c>
      <c r="G3827" s="6">
        <v>6</v>
      </c>
      <c r="H3827" t="s">
        <v>3</v>
      </c>
      <c r="I3827" t="s">
        <v>12</v>
      </c>
      <c r="J3827" s="1">
        <v>92350</v>
      </c>
      <c r="K3827">
        <v>1</v>
      </c>
      <c r="L3827">
        <v>4.5999999999999996</v>
      </c>
      <c r="M3827">
        <v>7.5</v>
      </c>
      <c r="N3827" s="3">
        <v>1120297.5</v>
      </c>
      <c r="O3827" s="3">
        <v>798768</v>
      </c>
      <c r="P3827" s="7">
        <f>(N3827-O3827)/N3827*100</f>
        <v>28.700367536301741</v>
      </c>
    </row>
    <row r="3828" spans="1:16" x14ac:dyDescent="0.35">
      <c r="A3828" t="s">
        <v>1060</v>
      </c>
      <c r="B3828" t="s">
        <v>105</v>
      </c>
      <c r="C3828" t="s">
        <v>108</v>
      </c>
      <c r="D3828" t="s">
        <v>493</v>
      </c>
      <c r="E3828" t="s">
        <v>14</v>
      </c>
      <c r="F3828" t="s">
        <v>0</v>
      </c>
      <c r="G3828" s="6">
        <v>8</v>
      </c>
      <c r="H3828" t="s">
        <v>13</v>
      </c>
      <c r="I3828" t="s">
        <v>23</v>
      </c>
      <c r="J3828" s="1">
        <v>63801</v>
      </c>
      <c r="K3828">
        <v>2</v>
      </c>
      <c r="L3828">
        <v>4.3</v>
      </c>
      <c r="M3828">
        <v>8.1999999999999993</v>
      </c>
      <c r="N3828" s="3">
        <v>1767000</v>
      </c>
      <c r="O3828" s="3">
        <v>473550</v>
      </c>
      <c r="P3828" s="7">
        <f>(N3828-O3828)/N3828*100</f>
        <v>73.200339558573859</v>
      </c>
    </row>
    <row r="3829" spans="1:16" x14ac:dyDescent="0.35">
      <c r="A3829" t="s">
        <v>665</v>
      </c>
      <c r="B3829" t="s">
        <v>65</v>
      </c>
      <c r="C3829" t="s">
        <v>71</v>
      </c>
      <c r="D3829" t="s">
        <v>73</v>
      </c>
      <c r="E3829" t="s">
        <v>14</v>
      </c>
      <c r="F3829" t="s">
        <v>0</v>
      </c>
      <c r="G3829" s="6">
        <v>10</v>
      </c>
      <c r="H3829" t="s">
        <v>13</v>
      </c>
      <c r="I3829" t="s">
        <v>12</v>
      </c>
      <c r="J3829" s="1">
        <v>64000</v>
      </c>
      <c r="K3829">
        <v>2</v>
      </c>
      <c r="L3829">
        <v>5</v>
      </c>
      <c r="M3829">
        <v>8.9</v>
      </c>
      <c r="N3829" s="3">
        <v>1675849.12017</v>
      </c>
      <c r="O3829" s="3">
        <v>287950</v>
      </c>
      <c r="P3829" s="7">
        <f>(N3829-O3829)/N3829*100</f>
        <v>82.81766559206774</v>
      </c>
    </row>
    <row r="3830" spans="1:16" x14ac:dyDescent="0.35">
      <c r="A3830" t="s">
        <v>910</v>
      </c>
      <c r="B3830" t="s">
        <v>65</v>
      </c>
      <c r="C3830" t="s">
        <v>69</v>
      </c>
      <c r="D3830" t="s">
        <v>351</v>
      </c>
      <c r="E3830" t="s">
        <v>14</v>
      </c>
      <c r="F3830" t="s">
        <v>0</v>
      </c>
      <c r="G3830" s="6">
        <v>8</v>
      </c>
      <c r="H3830" t="s">
        <v>3</v>
      </c>
      <c r="I3830" t="s">
        <v>1</v>
      </c>
      <c r="J3830" s="1">
        <v>32000</v>
      </c>
      <c r="K3830">
        <v>1</v>
      </c>
      <c r="L3830">
        <v>8.5</v>
      </c>
      <c r="M3830">
        <v>5.3</v>
      </c>
      <c r="N3830" s="3">
        <v>2446810</v>
      </c>
      <c r="O3830" s="3">
        <v>696569.59120000002</v>
      </c>
      <c r="P3830" s="7">
        <f>(N3830-O3830)/N3830*100</f>
        <v>71.531520992639386</v>
      </c>
    </row>
    <row r="3831" spans="1:16" x14ac:dyDescent="0.35">
      <c r="A3831" t="s">
        <v>729</v>
      </c>
      <c r="B3831" t="s">
        <v>90</v>
      </c>
      <c r="C3831" t="s">
        <v>99</v>
      </c>
      <c r="D3831" t="s">
        <v>174</v>
      </c>
      <c r="E3831" t="s">
        <v>4</v>
      </c>
      <c r="F3831" t="s">
        <v>0</v>
      </c>
      <c r="G3831" s="6">
        <v>12</v>
      </c>
      <c r="H3831" t="s">
        <v>3</v>
      </c>
      <c r="I3831" t="s">
        <v>12</v>
      </c>
      <c r="J3831" s="1">
        <v>23000</v>
      </c>
      <c r="K3831">
        <v>1</v>
      </c>
      <c r="L3831">
        <v>6.8</v>
      </c>
      <c r="M3831">
        <v>9.6</v>
      </c>
      <c r="N3831" s="3">
        <v>563322.6</v>
      </c>
      <c r="O3831" s="3">
        <v>171600</v>
      </c>
      <c r="P3831" s="7">
        <f>(N3831-O3831)/N3831*100</f>
        <v>69.537881135960106</v>
      </c>
    </row>
    <row r="3832" spans="1:16" x14ac:dyDescent="0.35">
      <c r="A3832" t="s">
        <v>903</v>
      </c>
      <c r="B3832" t="s">
        <v>65</v>
      </c>
      <c r="C3832" t="s">
        <v>66</v>
      </c>
      <c r="D3832" t="s">
        <v>343</v>
      </c>
      <c r="E3832" t="s">
        <v>14</v>
      </c>
      <c r="F3832" t="s">
        <v>0</v>
      </c>
      <c r="G3832" s="6">
        <v>4</v>
      </c>
      <c r="H3832" t="s">
        <v>3</v>
      </c>
      <c r="I3832" t="s">
        <v>127</v>
      </c>
      <c r="J3832" s="1">
        <v>39000</v>
      </c>
      <c r="K3832">
        <v>1</v>
      </c>
      <c r="L3832">
        <v>8.3000000000000007</v>
      </c>
      <c r="M3832">
        <v>6.6</v>
      </c>
      <c r="N3832" s="3">
        <v>1149865.64628</v>
      </c>
      <c r="O3832" s="3">
        <v>763950</v>
      </c>
      <c r="P3832" s="7">
        <f>(N3832-O3832)/N3832*100</f>
        <v>33.561803287931866</v>
      </c>
    </row>
    <row r="3833" spans="1:16" x14ac:dyDescent="0.35">
      <c r="A3833" t="s">
        <v>718</v>
      </c>
      <c r="B3833" t="s">
        <v>65</v>
      </c>
      <c r="C3833" t="s">
        <v>80</v>
      </c>
      <c r="D3833" t="s">
        <v>134</v>
      </c>
      <c r="E3833" t="s">
        <v>14</v>
      </c>
      <c r="F3833" t="s">
        <v>0</v>
      </c>
      <c r="G3833" s="6">
        <v>12</v>
      </c>
      <c r="H3833" t="s">
        <v>3</v>
      </c>
      <c r="I3833" t="s">
        <v>12</v>
      </c>
      <c r="J3833" s="1">
        <v>78000</v>
      </c>
      <c r="K3833">
        <v>2</v>
      </c>
      <c r="L3833">
        <v>6.8</v>
      </c>
      <c r="M3833">
        <v>9.1999999999999993</v>
      </c>
      <c r="N3833" s="3">
        <v>771953.89078699995</v>
      </c>
      <c r="O3833" s="3">
        <v>184800</v>
      </c>
      <c r="P3833" s="7">
        <f>(N3833-O3833)/N3833*100</f>
        <v>76.060746346961466</v>
      </c>
    </row>
    <row r="3834" spans="1:16" x14ac:dyDescent="0.35">
      <c r="A3834" t="s">
        <v>750</v>
      </c>
      <c r="B3834" t="s">
        <v>90</v>
      </c>
      <c r="C3834" t="s">
        <v>95</v>
      </c>
      <c r="D3834" t="s">
        <v>103</v>
      </c>
      <c r="E3834" t="s">
        <v>4</v>
      </c>
      <c r="F3834" t="s">
        <v>0</v>
      </c>
      <c r="G3834" s="6">
        <v>9</v>
      </c>
      <c r="H3834" t="s">
        <v>3</v>
      </c>
      <c r="I3834" t="s">
        <v>20</v>
      </c>
      <c r="J3834" s="1">
        <v>56000</v>
      </c>
      <c r="K3834">
        <v>2</v>
      </c>
      <c r="L3834">
        <v>6.8</v>
      </c>
      <c r="M3834">
        <v>8.8000000000000007</v>
      </c>
      <c r="N3834" s="3">
        <v>475198.2</v>
      </c>
      <c r="O3834" s="3">
        <v>176000</v>
      </c>
      <c r="P3834" s="7">
        <f>(N3834-O3834)/N3834*100</f>
        <v>62.962822670624597</v>
      </c>
    </row>
    <row r="3835" spans="1:16" x14ac:dyDescent="0.35">
      <c r="A3835" t="s">
        <v>1190</v>
      </c>
      <c r="B3835" t="s">
        <v>105</v>
      </c>
      <c r="C3835" t="s">
        <v>108</v>
      </c>
      <c r="D3835" t="s">
        <v>495</v>
      </c>
      <c r="E3835" t="s">
        <v>14</v>
      </c>
      <c r="F3835" t="s">
        <v>10</v>
      </c>
      <c r="G3835" s="6">
        <v>7</v>
      </c>
      <c r="H3835" t="s">
        <v>3</v>
      </c>
      <c r="I3835" t="s">
        <v>2</v>
      </c>
      <c r="J3835" s="1">
        <v>91000</v>
      </c>
      <c r="K3835">
        <v>1</v>
      </c>
      <c r="L3835">
        <v>3.8</v>
      </c>
      <c r="M3835">
        <v>8</v>
      </c>
      <c r="N3835" s="3">
        <v>1529402.1220799999</v>
      </c>
      <c r="O3835" s="3">
        <v>546712.31999999995</v>
      </c>
      <c r="P3835" s="7">
        <f>(N3835-O3835)/N3835*100</f>
        <v>64.253199854563661</v>
      </c>
    </row>
    <row r="3836" spans="1:16" x14ac:dyDescent="0.35">
      <c r="A3836" t="s">
        <v>631</v>
      </c>
      <c r="B3836" t="s">
        <v>5</v>
      </c>
      <c r="C3836" t="s">
        <v>15</v>
      </c>
      <c r="D3836" t="s">
        <v>11</v>
      </c>
      <c r="E3836" t="s">
        <v>14</v>
      </c>
      <c r="F3836" t="s">
        <v>10</v>
      </c>
      <c r="G3836" s="6">
        <v>5</v>
      </c>
      <c r="H3836" t="s">
        <v>13</v>
      </c>
      <c r="I3836" t="s">
        <v>2</v>
      </c>
      <c r="J3836" s="1">
        <v>35000</v>
      </c>
      <c r="K3836">
        <v>1</v>
      </c>
      <c r="L3836">
        <v>8.5</v>
      </c>
      <c r="M3836">
        <v>5.5</v>
      </c>
      <c r="N3836" s="3">
        <v>2228480.4992</v>
      </c>
      <c r="O3836" s="3">
        <v>1105703.3931342401</v>
      </c>
      <c r="P3836" s="7">
        <f>(N3836-O3836)/N3836*100</f>
        <v>50.383079702462041</v>
      </c>
    </row>
    <row r="3837" spans="1:16" x14ac:dyDescent="0.35">
      <c r="A3837" t="s">
        <v>669</v>
      </c>
      <c r="B3837" t="s">
        <v>65</v>
      </c>
      <c r="C3837" t="s">
        <v>66</v>
      </c>
      <c r="D3837" t="s">
        <v>79</v>
      </c>
      <c r="E3837" t="s">
        <v>14</v>
      </c>
      <c r="F3837" t="s">
        <v>0</v>
      </c>
      <c r="G3837" s="6">
        <v>8</v>
      </c>
      <c r="H3837" t="s">
        <v>3</v>
      </c>
      <c r="I3837" t="s">
        <v>20</v>
      </c>
      <c r="J3837" s="1">
        <v>49177</v>
      </c>
      <c r="K3837">
        <v>1</v>
      </c>
      <c r="L3837">
        <v>6.4</v>
      </c>
      <c r="M3837">
        <v>5.8</v>
      </c>
      <c r="N3837" s="3">
        <v>996627.03810500004</v>
      </c>
      <c r="O3837" s="3">
        <v>450000</v>
      </c>
      <c r="P3837" s="7">
        <f>(N3837-O3837)/N3837*100</f>
        <v>54.84770302282427</v>
      </c>
    </row>
    <row r="3838" spans="1:16" x14ac:dyDescent="0.35">
      <c r="A3838" t="s">
        <v>997</v>
      </c>
      <c r="B3838" t="s">
        <v>105</v>
      </c>
      <c r="C3838" t="s">
        <v>106</v>
      </c>
      <c r="D3838" t="s">
        <v>438</v>
      </c>
      <c r="E3838" t="s">
        <v>104</v>
      </c>
      <c r="F3838" t="s">
        <v>10</v>
      </c>
      <c r="G3838" s="6">
        <v>5</v>
      </c>
      <c r="H3838" t="s">
        <v>3</v>
      </c>
      <c r="I3838" t="s">
        <v>37</v>
      </c>
      <c r="J3838" s="1">
        <v>162412</v>
      </c>
      <c r="K3838">
        <v>1</v>
      </c>
      <c r="L3838">
        <v>4.2</v>
      </c>
      <c r="M3838">
        <v>5.7</v>
      </c>
      <c r="N3838" s="3">
        <v>1738257</v>
      </c>
      <c r="O3838" s="3">
        <v>1182501</v>
      </c>
      <c r="P3838" s="7">
        <f>(N3838-O3838)/N3838*100</f>
        <v>31.972027151336079</v>
      </c>
    </row>
    <row r="3839" spans="1:16" x14ac:dyDescent="0.35">
      <c r="A3839" t="s">
        <v>864</v>
      </c>
      <c r="B3839" t="s">
        <v>5</v>
      </c>
      <c r="C3839" t="s">
        <v>6</v>
      </c>
      <c r="D3839" t="s">
        <v>306</v>
      </c>
      <c r="E3839" t="s">
        <v>4</v>
      </c>
      <c r="F3839" t="s">
        <v>0</v>
      </c>
      <c r="G3839" s="6">
        <v>8</v>
      </c>
      <c r="H3839" t="s">
        <v>13</v>
      </c>
      <c r="I3839" t="s">
        <v>12</v>
      </c>
      <c r="J3839" s="1">
        <v>60483</v>
      </c>
      <c r="K3839">
        <v>1</v>
      </c>
      <c r="L3839">
        <v>6.4</v>
      </c>
      <c r="M3839">
        <v>7</v>
      </c>
      <c r="N3839" s="3">
        <v>712789.87699999998</v>
      </c>
      <c r="O3839" s="3">
        <v>301648</v>
      </c>
      <c r="P3839" s="7">
        <f>(N3839-O3839)/N3839*100</f>
        <v>57.680656006286121</v>
      </c>
    </row>
    <row r="3840" spans="1:16" x14ac:dyDescent="0.35">
      <c r="A3840" t="s">
        <v>653</v>
      </c>
      <c r="B3840" t="s">
        <v>5</v>
      </c>
      <c r="C3840" t="s">
        <v>6</v>
      </c>
      <c r="D3840" t="s">
        <v>56</v>
      </c>
      <c r="E3840" t="s">
        <v>4</v>
      </c>
      <c r="F3840" t="s">
        <v>0</v>
      </c>
      <c r="G3840" s="6">
        <v>4</v>
      </c>
      <c r="H3840" t="s">
        <v>3</v>
      </c>
      <c r="I3840" t="s">
        <v>1</v>
      </c>
      <c r="J3840" s="1">
        <v>29000</v>
      </c>
      <c r="K3840">
        <v>1</v>
      </c>
      <c r="L3840">
        <v>4.3</v>
      </c>
      <c r="M3840">
        <v>8.9</v>
      </c>
      <c r="N3840" s="3">
        <v>541569.72585199995</v>
      </c>
      <c r="O3840" s="3">
        <v>309884.08</v>
      </c>
      <c r="P3840" s="7">
        <f>(N3840-O3840)/N3840*100</f>
        <v>42.780390925196386</v>
      </c>
    </row>
    <row r="3841" spans="1:16" x14ac:dyDescent="0.35">
      <c r="A3841" t="s">
        <v>928</v>
      </c>
      <c r="B3841" t="s">
        <v>65</v>
      </c>
      <c r="C3841" t="s">
        <v>66</v>
      </c>
      <c r="D3841" t="s">
        <v>369</v>
      </c>
      <c r="E3841" t="s">
        <v>4</v>
      </c>
      <c r="F3841" t="s">
        <v>0</v>
      </c>
      <c r="G3841" s="6">
        <v>4</v>
      </c>
      <c r="H3841" t="s">
        <v>13</v>
      </c>
      <c r="I3841" t="s">
        <v>1</v>
      </c>
      <c r="J3841" s="1">
        <v>45000</v>
      </c>
      <c r="K3841">
        <v>1</v>
      </c>
      <c r="L3841">
        <v>4.8</v>
      </c>
      <c r="M3841">
        <v>8.6999999999999993</v>
      </c>
      <c r="N3841" s="3">
        <v>1233062.2638999999</v>
      </c>
      <c r="O3841" s="3">
        <v>694902</v>
      </c>
      <c r="P3841" s="7">
        <f>(N3841-O3841)/N3841*100</f>
        <v>43.644208379054263</v>
      </c>
    </row>
    <row r="3842" spans="1:16" x14ac:dyDescent="0.35">
      <c r="A3842" t="s">
        <v>1106</v>
      </c>
      <c r="B3842" t="s">
        <v>105</v>
      </c>
      <c r="C3842" t="s">
        <v>110</v>
      </c>
      <c r="D3842" t="s">
        <v>496</v>
      </c>
      <c r="E3842" t="s">
        <v>32</v>
      </c>
      <c r="F3842" t="s">
        <v>10</v>
      </c>
      <c r="G3842" s="6">
        <v>5</v>
      </c>
      <c r="H3842" t="s">
        <v>13</v>
      </c>
      <c r="I3842" t="s">
        <v>1</v>
      </c>
      <c r="J3842" s="1">
        <v>98000</v>
      </c>
      <c r="K3842">
        <v>1</v>
      </c>
      <c r="L3842">
        <v>3.3</v>
      </c>
      <c r="M3842">
        <v>5.4</v>
      </c>
      <c r="N3842" s="3">
        <v>3153578.6</v>
      </c>
      <c r="O3842" s="3">
        <v>1662500</v>
      </c>
      <c r="P3842" s="7">
        <f>(N3842-O3842)/N3842*100</f>
        <v>47.282113088920639</v>
      </c>
    </row>
    <row r="3843" spans="1:16" x14ac:dyDescent="0.35">
      <c r="A3843" t="s">
        <v>952</v>
      </c>
      <c r="B3843" t="s">
        <v>65</v>
      </c>
      <c r="C3843" t="s">
        <v>71</v>
      </c>
      <c r="D3843" t="s">
        <v>392</v>
      </c>
      <c r="E3843" t="s">
        <v>14</v>
      </c>
      <c r="F3843" t="s">
        <v>0</v>
      </c>
      <c r="G3843" s="6">
        <v>6</v>
      </c>
      <c r="H3843" t="s">
        <v>3</v>
      </c>
      <c r="I3843" t="s">
        <v>1</v>
      </c>
      <c r="J3843" s="1">
        <v>50300</v>
      </c>
      <c r="K3843">
        <v>1</v>
      </c>
      <c r="L3843">
        <v>4.8</v>
      </c>
      <c r="M3843">
        <v>8</v>
      </c>
      <c r="N3843" s="3">
        <v>1639821.8506</v>
      </c>
      <c r="O3843" s="3">
        <v>450000</v>
      </c>
      <c r="P3843" s="7">
        <f>(N3843-O3843)/N3843*100</f>
        <v>72.557994648299868</v>
      </c>
    </row>
    <row r="3844" spans="1:16" x14ac:dyDescent="0.35">
      <c r="A3844" t="s">
        <v>729</v>
      </c>
      <c r="B3844" t="s">
        <v>90</v>
      </c>
      <c r="C3844" t="s">
        <v>99</v>
      </c>
      <c r="D3844" t="s">
        <v>174</v>
      </c>
      <c r="E3844" t="s">
        <v>4</v>
      </c>
      <c r="F3844" t="s">
        <v>0</v>
      </c>
      <c r="G3844" s="6">
        <v>11</v>
      </c>
      <c r="H3844" t="s">
        <v>3</v>
      </c>
      <c r="I3844" t="s">
        <v>12</v>
      </c>
      <c r="J3844" s="1">
        <v>152000</v>
      </c>
      <c r="K3844">
        <v>1</v>
      </c>
      <c r="L3844">
        <v>4</v>
      </c>
      <c r="M3844">
        <v>9.9</v>
      </c>
      <c r="N3844" s="3">
        <v>563322.6</v>
      </c>
      <c r="O3844" s="3">
        <v>162800</v>
      </c>
      <c r="P3844" s="7">
        <f>(N3844-O3844)/N3844*100</f>
        <v>71.10004107770574</v>
      </c>
    </row>
    <row r="3845" spans="1:16" x14ac:dyDescent="0.35">
      <c r="A3845" t="s">
        <v>751</v>
      </c>
      <c r="B3845" t="s">
        <v>5</v>
      </c>
      <c r="C3845" t="s">
        <v>39</v>
      </c>
      <c r="D3845" t="s">
        <v>196</v>
      </c>
      <c r="E3845" t="s">
        <v>14</v>
      </c>
      <c r="F3845" t="s">
        <v>0</v>
      </c>
      <c r="G3845" s="6">
        <v>7</v>
      </c>
      <c r="H3845" t="s">
        <v>13</v>
      </c>
      <c r="I3845" t="s">
        <v>1</v>
      </c>
      <c r="J3845" s="1">
        <v>49000</v>
      </c>
      <c r="K3845">
        <v>1</v>
      </c>
      <c r="L3845">
        <v>5</v>
      </c>
      <c r="M3845">
        <v>6.1</v>
      </c>
      <c r="N3845" s="3">
        <v>1187793.67918</v>
      </c>
      <c r="O3845" s="3">
        <v>473550</v>
      </c>
      <c r="P3845" s="7">
        <f>(N3845-O3845)/N3845*100</f>
        <v>60.131964978385987</v>
      </c>
    </row>
    <row r="3846" spans="1:16" x14ac:dyDescent="0.35">
      <c r="A3846" t="s">
        <v>752</v>
      </c>
      <c r="B3846" t="s">
        <v>90</v>
      </c>
      <c r="C3846" t="s">
        <v>118</v>
      </c>
      <c r="D3846" t="s">
        <v>98</v>
      </c>
      <c r="E3846" t="s">
        <v>14</v>
      </c>
      <c r="F3846" t="s">
        <v>0</v>
      </c>
      <c r="G3846" s="6">
        <v>8</v>
      </c>
      <c r="H3846" t="s">
        <v>13</v>
      </c>
      <c r="I3846" t="s">
        <v>17</v>
      </c>
      <c r="J3846" s="1">
        <v>68000</v>
      </c>
      <c r="K3846">
        <v>1</v>
      </c>
      <c r="L3846">
        <v>6.1</v>
      </c>
      <c r="M3846">
        <v>5.8</v>
      </c>
      <c r="N3846" s="3">
        <v>741508</v>
      </c>
      <c r="O3846" s="3">
        <v>306222</v>
      </c>
      <c r="P3846" s="7">
        <f>(N3846-O3846)/N3846*100</f>
        <v>58.702805633924385</v>
      </c>
    </row>
    <row r="3847" spans="1:16" x14ac:dyDescent="0.35">
      <c r="A3847" t="s">
        <v>1057</v>
      </c>
      <c r="B3847" t="s">
        <v>90</v>
      </c>
      <c r="C3847" t="s">
        <v>95</v>
      </c>
      <c r="D3847" t="s">
        <v>208</v>
      </c>
      <c r="E3847" t="s">
        <v>4</v>
      </c>
      <c r="F3847" t="s">
        <v>0</v>
      </c>
      <c r="G3847" s="6">
        <v>7</v>
      </c>
      <c r="H3847" t="s">
        <v>3</v>
      </c>
      <c r="I3847" t="s">
        <v>1</v>
      </c>
      <c r="J3847" s="1">
        <v>44712</v>
      </c>
      <c r="K3847">
        <v>1</v>
      </c>
      <c r="L3847">
        <v>9.6</v>
      </c>
      <c r="M3847">
        <v>4.5999999999999996</v>
      </c>
      <c r="N3847" s="3">
        <v>476354.4</v>
      </c>
      <c r="O3847" s="3">
        <v>338352</v>
      </c>
      <c r="P3847" s="7">
        <f>(N3847-O3847)/N3847*100</f>
        <v>28.970531184345106</v>
      </c>
    </row>
    <row r="3848" spans="1:16" x14ac:dyDescent="0.35">
      <c r="A3848" t="s">
        <v>913</v>
      </c>
      <c r="B3848" t="s">
        <v>65</v>
      </c>
      <c r="C3848" t="s">
        <v>87</v>
      </c>
      <c r="D3848" t="s">
        <v>355</v>
      </c>
      <c r="E3848" t="s">
        <v>4</v>
      </c>
      <c r="F3848" t="s">
        <v>0</v>
      </c>
      <c r="G3848" s="6">
        <v>6</v>
      </c>
      <c r="H3848" t="s">
        <v>3</v>
      </c>
      <c r="I3848" t="s">
        <v>43</v>
      </c>
      <c r="J3848" s="1">
        <v>24587</v>
      </c>
      <c r="K3848">
        <v>1</v>
      </c>
      <c r="L3848">
        <v>6.8</v>
      </c>
      <c r="M3848">
        <v>7.2</v>
      </c>
      <c r="N3848" s="3">
        <v>617620.29076500004</v>
      </c>
      <c r="O3848" s="3">
        <v>356800</v>
      </c>
      <c r="P3848" s="7">
        <f>(N3848-O3848)/N3848*100</f>
        <v>42.229877266814128</v>
      </c>
    </row>
    <row r="3849" spans="1:16" x14ac:dyDescent="0.35">
      <c r="A3849" t="s">
        <v>670</v>
      </c>
      <c r="B3849" t="s">
        <v>65</v>
      </c>
      <c r="C3849" t="s">
        <v>80</v>
      </c>
      <c r="D3849" t="s">
        <v>81</v>
      </c>
      <c r="E3849" t="s">
        <v>14</v>
      </c>
      <c r="F3849" t="s">
        <v>0</v>
      </c>
      <c r="G3849" s="6">
        <v>11</v>
      </c>
      <c r="H3849" t="s">
        <v>3</v>
      </c>
      <c r="I3849" t="s">
        <v>18</v>
      </c>
      <c r="J3849" s="1">
        <v>37140</v>
      </c>
      <c r="K3849">
        <v>2</v>
      </c>
      <c r="L3849">
        <v>4.5</v>
      </c>
      <c r="M3849">
        <v>4.4000000000000004</v>
      </c>
      <c r="N3849" s="3">
        <v>837627.58000299998</v>
      </c>
      <c r="O3849" s="3">
        <v>237128.88</v>
      </c>
      <c r="P3849" s="7">
        <f>(N3849-O3849)/N3849*100</f>
        <v>71.690416402101903</v>
      </c>
    </row>
    <row r="3850" spans="1:16" x14ac:dyDescent="0.35">
      <c r="A3850" t="s">
        <v>965</v>
      </c>
      <c r="B3850" t="s">
        <v>65</v>
      </c>
      <c r="C3850" t="s">
        <v>87</v>
      </c>
      <c r="D3850" t="s">
        <v>404</v>
      </c>
      <c r="E3850" t="s">
        <v>4</v>
      </c>
      <c r="F3850" t="s">
        <v>0</v>
      </c>
      <c r="G3850" s="6">
        <v>5</v>
      </c>
      <c r="H3850" t="s">
        <v>13</v>
      </c>
      <c r="I3850" t="s">
        <v>12</v>
      </c>
      <c r="J3850" s="1">
        <v>30000</v>
      </c>
      <c r="K3850">
        <v>1</v>
      </c>
      <c r="L3850">
        <v>9.9</v>
      </c>
      <c r="M3850">
        <v>4.5999999999999996</v>
      </c>
      <c r="N3850" s="3">
        <v>795122</v>
      </c>
      <c r="O3850" s="3">
        <v>473550</v>
      </c>
      <c r="P3850" s="7">
        <f>(N3850-O3850)/N3850*100</f>
        <v>40.44310181330664</v>
      </c>
    </row>
    <row r="3851" spans="1:16" x14ac:dyDescent="0.35">
      <c r="A3851" t="s">
        <v>750</v>
      </c>
      <c r="B3851" t="s">
        <v>90</v>
      </c>
      <c r="C3851" t="s">
        <v>95</v>
      </c>
      <c r="D3851" t="s">
        <v>103</v>
      </c>
      <c r="E3851" t="s">
        <v>4</v>
      </c>
      <c r="F3851" t="s">
        <v>153</v>
      </c>
      <c r="G3851" s="6">
        <v>9</v>
      </c>
      <c r="H3851" t="s">
        <v>3</v>
      </c>
      <c r="I3851" t="s">
        <v>43</v>
      </c>
      <c r="J3851" s="1">
        <v>65000</v>
      </c>
      <c r="K3851">
        <v>1</v>
      </c>
      <c r="L3851">
        <v>6.4</v>
      </c>
      <c r="M3851">
        <v>5.4</v>
      </c>
      <c r="N3851" s="3">
        <v>475198.2</v>
      </c>
      <c r="O3851" s="3">
        <v>198000</v>
      </c>
      <c r="P3851" s="7">
        <f>(N3851-O3851)/N3851*100</f>
        <v>58.333175504452669</v>
      </c>
    </row>
    <row r="3852" spans="1:16" x14ac:dyDescent="0.35">
      <c r="A3852" t="s">
        <v>688</v>
      </c>
      <c r="B3852" t="s">
        <v>90</v>
      </c>
      <c r="C3852" t="s">
        <v>118</v>
      </c>
      <c r="D3852" t="s">
        <v>119</v>
      </c>
      <c r="E3852" t="s">
        <v>14</v>
      </c>
      <c r="F3852" t="s">
        <v>142</v>
      </c>
      <c r="G3852" s="6">
        <v>8</v>
      </c>
      <c r="H3852" t="s">
        <v>13</v>
      </c>
      <c r="I3852" t="s">
        <v>43</v>
      </c>
      <c r="J3852" s="1">
        <v>42387</v>
      </c>
      <c r="K3852">
        <v>1</v>
      </c>
      <c r="L3852">
        <v>6.8</v>
      </c>
      <c r="M3852">
        <v>5</v>
      </c>
      <c r="N3852" s="3">
        <v>870791</v>
      </c>
      <c r="O3852" s="3">
        <v>403200</v>
      </c>
      <c r="P3852" s="7">
        <f>(N3852-O3852)/N3852*100</f>
        <v>53.697270642438887</v>
      </c>
    </row>
    <row r="3853" spans="1:16" x14ac:dyDescent="0.35">
      <c r="A3853" t="s">
        <v>835</v>
      </c>
      <c r="B3853" t="s">
        <v>5</v>
      </c>
      <c r="C3853" t="s">
        <v>8</v>
      </c>
      <c r="D3853" t="s">
        <v>284</v>
      </c>
      <c r="E3853" t="s">
        <v>4</v>
      </c>
      <c r="F3853" t="s">
        <v>10</v>
      </c>
      <c r="G3853" s="6">
        <v>2</v>
      </c>
      <c r="H3853" t="s">
        <v>3</v>
      </c>
      <c r="I3853" t="s">
        <v>20</v>
      </c>
      <c r="J3853" s="1">
        <v>7000</v>
      </c>
      <c r="K3853">
        <v>2</v>
      </c>
      <c r="L3853">
        <v>8.4</v>
      </c>
      <c r="M3853">
        <v>4.3</v>
      </c>
      <c r="N3853" s="3">
        <v>840488.08103</v>
      </c>
      <c r="O3853" s="3">
        <v>754038</v>
      </c>
      <c r="P3853" s="7">
        <f>(N3853-O3853)/N3853*100</f>
        <v>10.285699819092889</v>
      </c>
    </row>
    <row r="3854" spans="1:16" x14ac:dyDescent="0.35">
      <c r="A3854" t="s">
        <v>1135</v>
      </c>
      <c r="B3854" t="s">
        <v>65</v>
      </c>
      <c r="C3854" t="s">
        <v>128</v>
      </c>
      <c r="D3854" t="s">
        <v>185</v>
      </c>
      <c r="E3854" t="s">
        <v>14</v>
      </c>
      <c r="F3854" t="s">
        <v>0</v>
      </c>
      <c r="G3854" s="6">
        <v>5</v>
      </c>
      <c r="H3854" t="s">
        <v>3</v>
      </c>
      <c r="I3854" t="s">
        <v>1</v>
      </c>
      <c r="J3854" s="1">
        <v>12750</v>
      </c>
      <c r="K3854">
        <v>1</v>
      </c>
      <c r="L3854">
        <v>4.5</v>
      </c>
      <c r="M3854">
        <v>6.6</v>
      </c>
      <c r="N3854" s="3">
        <v>655769</v>
      </c>
      <c r="O3854" s="3">
        <v>403200</v>
      </c>
      <c r="P3854" s="7">
        <f>(N3854-O3854)/N3854*100</f>
        <v>38.514934374756962</v>
      </c>
    </row>
    <row r="3855" spans="1:16" x14ac:dyDescent="0.35">
      <c r="A3855" t="s">
        <v>861</v>
      </c>
      <c r="B3855" t="s">
        <v>5</v>
      </c>
      <c r="C3855" t="s">
        <v>33</v>
      </c>
      <c r="D3855" t="s">
        <v>304</v>
      </c>
      <c r="E3855" t="s">
        <v>32</v>
      </c>
      <c r="F3855" t="s">
        <v>10</v>
      </c>
      <c r="G3855" s="6">
        <v>3</v>
      </c>
      <c r="H3855" t="s">
        <v>3</v>
      </c>
      <c r="I3855" t="s">
        <v>1</v>
      </c>
      <c r="J3855" s="1">
        <v>54000</v>
      </c>
      <c r="K3855">
        <v>1</v>
      </c>
      <c r="L3855">
        <v>3.3</v>
      </c>
      <c r="M3855">
        <v>4.2</v>
      </c>
      <c r="N3855" s="3">
        <v>1733658.69</v>
      </c>
      <c r="O3855" s="3">
        <v>1435450.95</v>
      </c>
      <c r="P3855" s="7">
        <f>(N3855-O3855)/N3855*100</f>
        <v>17.201063953366738</v>
      </c>
    </row>
    <row r="3856" spans="1:16" x14ac:dyDescent="0.35">
      <c r="A3856" t="s">
        <v>646</v>
      </c>
      <c r="B3856" t="s">
        <v>5</v>
      </c>
      <c r="C3856" t="s">
        <v>21</v>
      </c>
      <c r="D3856" t="s">
        <v>45</v>
      </c>
      <c r="E3856" t="s">
        <v>4</v>
      </c>
      <c r="F3856" t="s">
        <v>0</v>
      </c>
      <c r="G3856" s="6">
        <v>4</v>
      </c>
      <c r="H3856" t="s">
        <v>3</v>
      </c>
      <c r="I3856" t="s">
        <v>18</v>
      </c>
      <c r="J3856" s="1">
        <v>11846</v>
      </c>
      <c r="K3856">
        <v>1</v>
      </c>
      <c r="L3856">
        <v>5</v>
      </c>
      <c r="M3856">
        <v>5</v>
      </c>
      <c r="N3856" s="3">
        <v>633709</v>
      </c>
      <c r="O3856" s="3">
        <v>402268.08</v>
      </c>
      <c r="P3856" s="7">
        <f>(N3856-O3856)/N3856*100</f>
        <v>36.521640058765144</v>
      </c>
    </row>
    <row r="3857" spans="1:16" x14ac:dyDescent="0.35">
      <c r="A3857" t="s">
        <v>1018</v>
      </c>
      <c r="B3857" t="s">
        <v>90</v>
      </c>
      <c r="C3857" t="s">
        <v>122</v>
      </c>
      <c r="D3857" t="s">
        <v>497</v>
      </c>
      <c r="E3857" t="s">
        <v>4</v>
      </c>
      <c r="F3857" t="s">
        <v>0</v>
      </c>
      <c r="G3857" s="6">
        <v>2</v>
      </c>
      <c r="H3857" t="s">
        <v>3</v>
      </c>
      <c r="I3857" t="s">
        <v>1</v>
      </c>
      <c r="J3857" s="1">
        <v>1500</v>
      </c>
      <c r="K3857">
        <v>1</v>
      </c>
      <c r="L3857">
        <v>9.9</v>
      </c>
      <c r="M3857">
        <v>5.2</v>
      </c>
      <c r="N3857" s="3">
        <v>531852</v>
      </c>
      <c r="O3857" s="3">
        <v>464118</v>
      </c>
      <c r="P3857" s="7">
        <f>(N3857-O3857)/N3857*100</f>
        <v>12.735497845265224</v>
      </c>
    </row>
    <row r="3858" spans="1:16" x14ac:dyDescent="0.35">
      <c r="A3858" t="s">
        <v>705</v>
      </c>
      <c r="B3858" t="s">
        <v>5</v>
      </c>
      <c r="C3858" t="s">
        <v>8</v>
      </c>
      <c r="D3858" t="s">
        <v>144</v>
      </c>
      <c r="E3858" t="s">
        <v>4</v>
      </c>
      <c r="F3858" t="s">
        <v>10</v>
      </c>
      <c r="G3858" s="6">
        <v>6</v>
      </c>
      <c r="H3858" t="s">
        <v>3</v>
      </c>
      <c r="I3858" t="s">
        <v>1</v>
      </c>
      <c r="J3858" s="1">
        <v>64688</v>
      </c>
      <c r="K3858">
        <v>1</v>
      </c>
      <c r="L3858">
        <v>3.8</v>
      </c>
      <c r="M3858">
        <v>4.5999999999999996</v>
      </c>
      <c r="N3858" s="3">
        <v>650710.12800000003</v>
      </c>
      <c r="O3858" s="3">
        <v>403200</v>
      </c>
      <c r="P3858" s="7">
        <f>(N3858-O3858)/N3858*100</f>
        <v>38.036925713871788</v>
      </c>
    </row>
    <row r="3859" spans="1:16" x14ac:dyDescent="0.35">
      <c r="A3859" t="s">
        <v>1142</v>
      </c>
      <c r="B3859" t="s">
        <v>90</v>
      </c>
      <c r="C3859" t="s">
        <v>500</v>
      </c>
      <c r="D3859" t="s">
        <v>499</v>
      </c>
      <c r="E3859" t="s">
        <v>4</v>
      </c>
      <c r="F3859" t="s">
        <v>498</v>
      </c>
      <c r="G3859" s="6">
        <v>11</v>
      </c>
      <c r="H3859" t="s">
        <v>3</v>
      </c>
      <c r="I3859" t="s">
        <v>20</v>
      </c>
      <c r="J3859" s="1">
        <v>72143</v>
      </c>
      <c r="K3859">
        <v>1</v>
      </c>
      <c r="L3859">
        <v>4.5</v>
      </c>
      <c r="M3859">
        <v>4.2</v>
      </c>
      <c r="N3859" s="3">
        <v>404420</v>
      </c>
      <c r="O3859" s="3">
        <v>167200</v>
      </c>
      <c r="P3859" s="7">
        <f>(N3859-O3859)/N3859*100</f>
        <v>58.656841897037737</v>
      </c>
    </row>
    <row r="3860" spans="1:16" x14ac:dyDescent="0.35">
      <c r="A3860" t="s">
        <v>629</v>
      </c>
      <c r="B3860" t="s">
        <v>5</v>
      </c>
      <c r="C3860" t="s">
        <v>8</v>
      </c>
      <c r="D3860" t="s">
        <v>9</v>
      </c>
      <c r="E3860" t="s">
        <v>4</v>
      </c>
      <c r="F3860" t="s">
        <v>0</v>
      </c>
      <c r="G3860" s="6">
        <v>5</v>
      </c>
      <c r="H3860" t="s">
        <v>3</v>
      </c>
      <c r="I3860" t="s">
        <v>12</v>
      </c>
      <c r="J3860" s="1">
        <v>24000</v>
      </c>
      <c r="K3860">
        <v>1</v>
      </c>
      <c r="L3860">
        <v>5</v>
      </c>
      <c r="M3860">
        <v>7.8</v>
      </c>
      <c r="N3860" s="3">
        <v>613862.68024599995</v>
      </c>
      <c r="O3860" s="3">
        <v>324558</v>
      </c>
      <c r="P3860" s="7">
        <f>(N3860-O3860)/N3860*100</f>
        <v>47.128566299235473</v>
      </c>
    </row>
    <row r="3861" spans="1:16" x14ac:dyDescent="0.35">
      <c r="A3861" t="s">
        <v>689</v>
      </c>
      <c r="B3861" t="s">
        <v>90</v>
      </c>
      <c r="C3861" t="s">
        <v>99</v>
      </c>
      <c r="D3861" t="s">
        <v>121</v>
      </c>
      <c r="E3861" t="s">
        <v>4</v>
      </c>
      <c r="F3861" t="s">
        <v>0</v>
      </c>
      <c r="G3861" s="6">
        <v>5</v>
      </c>
      <c r="H3861" t="s">
        <v>3</v>
      </c>
      <c r="I3861" t="s">
        <v>1</v>
      </c>
      <c r="J3861" s="1">
        <v>55638</v>
      </c>
      <c r="K3861">
        <v>1</v>
      </c>
      <c r="L3861">
        <v>4.8</v>
      </c>
      <c r="M3861">
        <v>6</v>
      </c>
      <c r="N3861" s="3">
        <v>598133.80672400002</v>
      </c>
      <c r="O3861" s="3">
        <v>402268.08</v>
      </c>
      <c r="P3861" s="7">
        <f>(N3861-O3861)/N3861*100</f>
        <v>32.746138827491379</v>
      </c>
    </row>
    <row r="3862" spans="1:16" x14ac:dyDescent="0.35">
      <c r="A3862" t="s">
        <v>755</v>
      </c>
      <c r="B3862" t="s">
        <v>90</v>
      </c>
      <c r="C3862" t="s">
        <v>123</v>
      </c>
      <c r="D3862" t="s">
        <v>124</v>
      </c>
      <c r="E3862" t="s">
        <v>4</v>
      </c>
      <c r="F3862" t="s">
        <v>0</v>
      </c>
      <c r="G3862" s="6">
        <v>7</v>
      </c>
      <c r="H3862" t="s">
        <v>3</v>
      </c>
      <c r="I3862" t="s">
        <v>1</v>
      </c>
      <c r="J3862" s="1">
        <v>57000</v>
      </c>
      <c r="K3862">
        <v>1</v>
      </c>
      <c r="L3862">
        <v>4.8</v>
      </c>
      <c r="M3862">
        <v>4.2</v>
      </c>
      <c r="N3862" s="3">
        <v>637514.35</v>
      </c>
      <c r="O3862" s="3">
        <v>274288</v>
      </c>
      <c r="P3862" s="7">
        <f>(N3862-O3862)/N3862*100</f>
        <v>56.975399847862249</v>
      </c>
    </row>
    <row r="3863" spans="1:16" x14ac:dyDescent="0.35">
      <c r="A3863" t="s">
        <v>855</v>
      </c>
      <c r="B3863" t="s">
        <v>5</v>
      </c>
      <c r="C3863" t="s">
        <v>19</v>
      </c>
      <c r="D3863" t="s">
        <v>53</v>
      </c>
      <c r="E3863" t="s">
        <v>4</v>
      </c>
      <c r="F3863" t="s">
        <v>0</v>
      </c>
      <c r="G3863" s="6">
        <v>12</v>
      </c>
      <c r="H3863" t="s">
        <v>3</v>
      </c>
      <c r="I3863" t="s">
        <v>12</v>
      </c>
      <c r="J3863" s="1">
        <v>49000</v>
      </c>
      <c r="K3863">
        <v>2</v>
      </c>
      <c r="L3863">
        <v>6.8</v>
      </c>
      <c r="M3863">
        <v>7.8</v>
      </c>
      <c r="N3863" s="3">
        <v>404201.82911499997</v>
      </c>
      <c r="O3863" s="3">
        <v>105600</v>
      </c>
      <c r="P3863" s="7">
        <f>(N3863-O3863)/N3863*100</f>
        <v>73.874437869019232</v>
      </c>
    </row>
    <row r="3864" spans="1:16" x14ac:dyDescent="0.35">
      <c r="A3864" t="s">
        <v>752</v>
      </c>
      <c r="B3864" t="s">
        <v>90</v>
      </c>
      <c r="C3864" t="s">
        <v>118</v>
      </c>
      <c r="D3864" t="s">
        <v>98</v>
      </c>
      <c r="E3864" t="s">
        <v>14</v>
      </c>
      <c r="F3864" t="s">
        <v>0</v>
      </c>
      <c r="G3864" s="6">
        <v>5</v>
      </c>
      <c r="H3864" t="s">
        <v>3</v>
      </c>
      <c r="I3864" t="s">
        <v>18</v>
      </c>
      <c r="J3864" s="1">
        <v>26659</v>
      </c>
      <c r="K3864">
        <v>1</v>
      </c>
      <c r="L3864">
        <v>4.3</v>
      </c>
      <c r="M3864">
        <v>7.4</v>
      </c>
      <c r="N3864" s="3">
        <v>741508</v>
      </c>
      <c r="O3864" s="3">
        <v>445302</v>
      </c>
      <c r="P3864" s="7">
        <f>(N3864-O3864)/N3864*100</f>
        <v>39.946433484197073</v>
      </c>
    </row>
    <row r="3865" spans="1:16" x14ac:dyDescent="0.35">
      <c r="A3865" t="s">
        <v>731</v>
      </c>
      <c r="B3865" t="s">
        <v>5</v>
      </c>
      <c r="C3865" t="s">
        <v>19</v>
      </c>
      <c r="D3865" t="s">
        <v>27</v>
      </c>
      <c r="E3865" t="s">
        <v>4</v>
      </c>
      <c r="F3865" t="s">
        <v>0</v>
      </c>
      <c r="G3865" s="6">
        <v>8</v>
      </c>
      <c r="H3865" t="s">
        <v>3</v>
      </c>
      <c r="I3865" t="s">
        <v>2</v>
      </c>
      <c r="J3865" s="1">
        <v>36310</v>
      </c>
      <c r="K3865">
        <v>1</v>
      </c>
      <c r="L3865">
        <v>7</v>
      </c>
      <c r="M3865">
        <v>4.4000000000000004</v>
      </c>
      <c r="N3865" s="3">
        <v>457174.14860000001</v>
      </c>
      <c r="O3865" s="3">
        <v>220000</v>
      </c>
      <c r="P3865" s="7">
        <f>(N3865-O3865)/N3865*100</f>
        <v>51.878293933787845</v>
      </c>
    </row>
    <row r="3866" spans="1:16" x14ac:dyDescent="0.35">
      <c r="A3866" t="s">
        <v>688</v>
      </c>
      <c r="B3866" t="s">
        <v>90</v>
      </c>
      <c r="C3866" t="s">
        <v>118</v>
      </c>
      <c r="D3866" t="s">
        <v>119</v>
      </c>
      <c r="E3866" t="s">
        <v>14</v>
      </c>
      <c r="F3866" t="s">
        <v>10</v>
      </c>
      <c r="G3866" s="6">
        <v>3</v>
      </c>
      <c r="H3866" t="s">
        <v>3</v>
      </c>
      <c r="I3866" t="s">
        <v>20</v>
      </c>
      <c r="J3866" s="1">
        <v>39000</v>
      </c>
      <c r="K3866">
        <v>1</v>
      </c>
      <c r="L3866">
        <v>9.3000000000000007</v>
      </c>
      <c r="M3866">
        <v>5.2</v>
      </c>
      <c r="N3866" s="3">
        <v>870791</v>
      </c>
      <c r="O3866" s="3">
        <v>641200</v>
      </c>
      <c r="P3866" s="7">
        <f>(N3866-O3866)/N3866*100</f>
        <v>26.365798452211841</v>
      </c>
    </row>
    <row r="3867" spans="1:16" x14ac:dyDescent="0.35">
      <c r="A3867" t="s">
        <v>702</v>
      </c>
      <c r="B3867" t="s">
        <v>90</v>
      </c>
      <c r="C3867" t="s">
        <v>122</v>
      </c>
      <c r="D3867" t="s">
        <v>114</v>
      </c>
      <c r="E3867" t="s">
        <v>4</v>
      </c>
      <c r="F3867" t="s">
        <v>28</v>
      </c>
      <c r="G3867" s="6">
        <v>6</v>
      </c>
      <c r="H3867" t="s">
        <v>3</v>
      </c>
      <c r="I3867" t="s">
        <v>18</v>
      </c>
      <c r="J3867" s="1">
        <v>47000</v>
      </c>
      <c r="K3867">
        <v>1</v>
      </c>
      <c r="L3867">
        <v>5</v>
      </c>
      <c r="M3867">
        <v>4</v>
      </c>
      <c r="N3867" s="3">
        <v>533447</v>
      </c>
      <c r="O3867" s="3">
        <v>283392</v>
      </c>
      <c r="P3867" s="7">
        <f>(N3867-O3867)/N3867*100</f>
        <v>46.875322196956773</v>
      </c>
    </row>
    <row r="3868" spans="1:16" x14ac:dyDescent="0.35">
      <c r="A3868" t="s">
        <v>797</v>
      </c>
      <c r="B3868" t="s">
        <v>5</v>
      </c>
      <c r="C3868" t="s">
        <v>39</v>
      </c>
      <c r="D3868" t="s">
        <v>244</v>
      </c>
      <c r="E3868" t="s">
        <v>14</v>
      </c>
      <c r="F3868" t="s">
        <v>10</v>
      </c>
      <c r="G3868" s="6">
        <v>7</v>
      </c>
      <c r="H3868" t="s">
        <v>13</v>
      </c>
      <c r="I3868" t="s">
        <v>1</v>
      </c>
      <c r="J3868" s="1">
        <v>35000</v>
      </c>
      <c r="K3868">
        <v>1</v>
      </c>
      <c r="L3868">
        <v>5</v>
      </c>
      <c r="M3868">
        <v>5.3</v>
      </c>
      <c r="N3868" s="3">
        <v>1463428.476</v>
      </c>
      <c r="O3868" s="3">
        <v>571150.5</v>
      </c>
      <c r="P3868" s="7">
        <f>(N3868-O3868)/N3868*100</f>
        <v>60.971751652589823</v>
      </c>
    </row>
    <row r="3869" spans="1:16" x14ac:dyDescent="0.35">
      <c r="A3869" t="s">
        <v>824</v>
      </c>
      <c r="B3869" t="s">
        <v>5</v>
      </c>
      <c r="C3869" t="s">
        <v>39</v>
      </c>
      <c r="D3869" t="s">
        <v>275</v>
      </c>
      <c r="E3869" t="s">
        <v>14</v>
      </c>
      <c r="F3869" t="s">
        <v>10</v>
      </c>
      <c r="G3869" s="6">
        <v>7</v>
      </c>
      <c r="H3869" t="s">
        <v>3</v>
      </c>
      <c r="I3869" t="s">
        <v>1</v>
      </c>
      <c r="J3869" s="1">
        <v>35000</v>
      </c>
      <c r="K3869">
        <v>1</v>
      </c>
      <c r="L3869">
        <v>8.5</v>
      </c>
      <c r="M3869">
        <v>5.5</v>
      </c>
      <c r="N3869" s="3">
        <v>1531001</v>
      </c>
      <c r="O3869" s="3">
        <v>524672.59042248002</v>
      </c>
      <c r="P3869" s="7">
        <f>(N3869-O3869)/N3869*100</f>
        <v>65.730094858038626</v>
      </c>
    </row>
    <row r="3870" spans="1:16" x14ac:dyDescent="0.35">
      <c r="A3870" t="s">
        <v>1034</v>
      </c>
      <c r="B3870" t="s">
        <v>90</v>
      </c>
      <c r="C3870" t="s">
        <v>218</v>
      </c>
      <c r="D3870" t="s">
        <v>444</v>
      </c>
      <c r="E3870" t="s">
        <v>217</v>
      </c>
      <c r="F3870" t="s">
        <v>28</v>
      </c>
      <c r="G3870" s="6">
        <v>5</v>
      </c>
      <c r="H3870" t="s">
        <v>3</v>
      </c>
      <c r="I3870" t="s">
        <v>1</v>
      </c>
      <c r="J3870" s="1">
        <v>55000</v>
      </c>
      <c r="K3870">
        <v>1</v>
      </c>
      <c r="L3870">
        <v>4.8</v>
      </c>
      <c r="M3870">
        <v>4</v>
      </c>
      <c r="N3870" s="3">
        <v>503628</v>
      </c>
      <c r="O3870" s="3">
        <v>333750</v>
      </c>
      <c r="P3870" s="7">
        <f>(N3870-O3870)/N3870*100</f>
        <v>33.730848959946627</v>
      </c>
    </row>
    <row r="3871" spans="1:16" x14ac:dyDescent="0.35">
      <c r="A3871" t="s">
        <v>1008</v>
      </c>
      <c r="B3871" t="s">
        <v>90</v>
      </c>
      <c r="C3871" t="s">
        <v>99</v>
      </c>
      <c r="D3871" t="s">
        <v>220</v>
      </c>
      <c r="E3871" t="s">
        <v>4</v>
      </c>
      <c r="F3871" t="s">
        <v>0</v>
      </c>
      <c r="G3871" s="6">
        <v>12</v>
      </c>
      <c r="H3871" t="s">
        <v>3</v>
      </c>
      <c r="I3871" t="s">
        <v>12</v>
      </c>
      <c r="J3871" s="1">
        <v>75442</v>
      </c>
      <c r="K3871">
        <v>1</v>
      </c>
      <c r="L3871">
        <v>4.5</v>
      </c>
      <c r="M3871">
        <v>8.6</v>
      </c>
      <c r="N3871" s="3">
        <v>536697.58239</v>
      </c>
      <c r="O3871" s="3">
        <v>127600</v>
      </c>
      <c r="P3871" s="7">
        <f>(N3871-O3871)/N3871*100</f>
        <v>76.224972091028093</v>
      </c>
    </row>
    <row r="3872" spans="1:16" x14ac:dyDescent="0.35">
      <c r="A3872" t="s">
        <v>1016</v>
      </c>
      <c r="B3872" t="s">
        <v>90</v>
      </c>
      <c r="C3872" t="s">
        <v>200</v>
      </c>
      <c r="D3872" t="s">
        <v>461</v>
      </c>
      <c r="E3872" t="s">
        <v>104</v>
      </c>
      <c r="F3872" t="s">
        <v>28</v>
      </c>
      <c r="G3872" s="6">
        <v>4</v>
      </c>
      <c r="H3872" t="s">
        <v>3</v>
      </c>
      <c r="I3872" t="s">
        <v>18</v>
      </c>
      <c r="J3872" s="1">
        <v>55000</v>
      </c>
      <c r="K3872">
        <v>1</v>
      </c>
      <c r="L3872">
        <v>3.3</v>
      </c>
      <c r="M3872">
        <v>7.2</v>
      </c>
      <c r="N3872" s="3">
        <v>936485</v>
      </c>
      <c r="O3872" s="3">
        <v>607278</v>
      </c>
      <c r="P3872" s="7">
        <f>(N3872-O3872)/N3872*100</f>
        <v>35.153472826580249</v>
      </c>
    </row>
    <row r="3873" spans="1:16" x14ac:dyDescent="0.35">
      <c r="A3873" t="s">
        <v>750</v>
      </c>
      <c r="B3873" t="s">
        <v>90</v>
      </c>
      <c r="C3873" t="s">
        <v>95</v>
      </c>
      <c r="D3873" t="s">
        <v>103</v>
      </c>
      <c r="E3873" t="s">
        <v>4</v>
      </c>
      <c r="F3873" t="s">
        <v>0</v>
      </c>
      <c r="G3873" s="6">
        <v>4</v>
      </c>
      <c r="H3873" t="s">
        <v>3</v>
      </c>
      <c r="I3873" t="s">
        <v>18</v>
      </c>
      <c r="J3873" s="1">
        <v>36380</v>
      </c>
      <c r="K3873">
        <v>1</v>
      </c>
      <c r="L3873">
        <v>9.8000000000000007</v>
      </c>
      <c r="M3873">
        <v>4.2</v>
      </c>
      <c r="N3873" s="3">
        <v>475198.2</v>
      </c>
      <c r="O3873" s="3">
        <v>356800</v>
      </c>
      <c r="P3873" s="7">
        <f>(N3873-O3873)/N3873*100</f>
        <v>24.915540504993498</v>
      </c>
    </row>
    <row r="3874" spans="1:16" x14ac:dyDescent="0.35">
      <c r="A3874" t="s">
        <v>1161</v>
      </c>
      <c r="B3874" t="s">
        <v>90</v>
      </c>
      <c r="C3874" t="s">
        <v>99</v>
      </c>
      <c r="D3874" t="s">
        <v>440</v>
      </c>
      <c r="E3874" t="s">
        <v>4</v>
      </c>
      <c r="F3874" t="s">
        <v>142</v>
      </c>
      <c r="G3874" s="6">
        <v>11</v>
      </c>
      <c r="H3874" t="s">
        <v>3</v>
      </c>
      <c r="I3874" t="s">
        <v>20</v>
      </c>
      <c r="J3874" s="1">
        <v>79000</v>
      </c>
      <c r="K3874">
        <v>1</v>
      </c>
      <c r="L3874">
        <v>6.4</v>
      </c>
      <c r="M3874">
        <v>7.4</v>
      </c>
      <c r="N3874" s="3">
        <v>702718.38418399997</v>
      </c>
      <c r="O3874" s="3">
        <v>251598</v>
      </c>
      <c r="P3874" s="7">
        <f>(N3874-O3874)/N3874*100</f>
        <v>64.196468220742958</v>
      </c>
    </row>
    <row r="3875" spans="1:16" x14ac:dyDescent="0.35">
      <c r="A3875" t="s">
        <v>994</v>
      </c>
      <c r="B3875" t="s">
        <v>90</v>
      </c>
      <c r="C3875" t="s">
        <v>187</v>
      </c>
      <c r="D3875" t="s">
        <v>189</v>
      </c>
      <c r="E3875" t="s">
        <v>4</v>
      </c>
      <c r="F3875" t="s">
        <v>0</v>
      </c>
      <c r="G3875" s="6">
        <v>10</v>
      </c>
      <c r="H3875" t="s">
        <v>3</v>
      </c>
      <c r="I3875" t="s">
        <v>12</v>
      </c>
      <c r="J3875" s="1">
        <v>17925</v>
      </c>
      <c r="K3875">
        <v>1</v>
      </c>
      <c r="L3875">
        <v>6.8</v>
      </c>
      <c r="M3875">
        <v>6.4</v>
      </c>
      <c r="N3875" s="3">
        <v>394408.98835200001</v>
      </c>
      <c r="O3875" s="3">
        <v>132880.88</v>
      </c>
      <c r="P3875" s="7">
        <f>(N3875-O3875)/N3875*100</f>
        <v>66.308861125292822</v>
      </c>
    </row>
    <row r="3876" spans="1:16" x14ac:dyDescent="0.35">
      <c r="A3876" t="s">
        <v>1161</v>
      </c>
      <c r="B3876" t="s">
        <v>90</v>
      </c>
      <c r="C3876" t="s">
        <v>99</v>
      </c>
      <c r="D3876" t="s">
        <v>440</v>
      </c>
      <c r="E3876" t="s">
        <v>4</v>
      </c>
      <c r="F3876" t="s">
        <v>142</v>
      </c>
      <c r="G3876" s="6">
        <v>9</v>
      </c>
      <c r="H3876" t="s">
        <v>3</v>
      </c>
      <c r="I3876" t="s">
        <v>12</v>
      </c>
      <c r="J3876" s="1">
        <v>42000</v>
      </c>
      <c r="K3876">
        <v>1</v>
      </c>
      <c r="L3876">
        <v>6.8</v>
      </c>
      <c r="M3876">
        <v>5</v>
      </c>
      <c r="N3876" s="3">
        <v>702718.38418399997</v>
      </c>
      <c r="O3876" s="3">
        <v>319968</v>
      </c>
      <c r="P3876" s="7">
        <f>(N3876-O3876)/N3876*100</f>
        <v>54.467108417613353</v>
      </c>
    </row>
    <row r="3877" spans="1:16" x14ac:dyDescent="0.35">
      <c r="A3877" t="s">
        <v>1161</v>
      </c>
      <c r="B3877" t="s">
        <v>90</v>
      </c>
      <c r="C3877" t="s">
        <v>99</v>
      </c>
      <c r="D3877" t="s">
        <v>440</v>
      </c>
      <c r="E3877" t="s">
        <v>4</v>
      </c>
      <c r="F3877" t="s">
        <v>142</v>
      </c>
      <c r="G3877" s="6">
        <v>11</v>
      </c>
      <c r="H3877" t="s">
        <v>3</v>
      </c>
      <c r="I3877" t="s">
        <v>12</v>
      </c>
      <c r="J3877" s="1">
        <v>85000</v>
      </c>
      <c r="K3877">
        <v>1</v>
      </c>
      <c r="L3877">
        <v>6.4</v>
      </c>
      <c r="M3877">
        <v>6.4</v>
      </c>
      <c r="N3877" s="3">
        <v>702718.38418399997</v>
      </c>
      <c r="O3877" s="3">
        <v>220000</v>
      </c>
      <c r="P3877" s="7">
        <f>(N3877-O3877)/N3877*100</f>
        <v>68.693006337742958</v>
      </c>
    </row>
    <row r="3878" spans="1:16" x14ac:dyDescent="0.35">
      <c r="A3878" t="s">
        <v>768</v>
      </c>
      <c r="B3878" t="s">
        <v>90</v>
      </c>
      <c r="C3878" t="s">
        <v>95</v>
      </c>
      <c r="D3878" t="s">
        <v>212</v>
      </c>
      <c r="E3878" t="s">
        <v>4</v>
      </c>
      <c r="F3878" t="s">
        <v>0</v>
      </c>
      <c r="G3878" s="6">
        <v>8</v>
      </c>
      <c r="H3878" t="s">
        <v>3</v>
      </c>
      <c r="I3878" t="s">
        <v>20</v>
      </c>
      <c r="J3878" s="1">
        <v>52000</v>
      </c>
      <c r="K3878">
        <v>1</v>
      </c>
      <c r="L3878">
        <v>4.5</v>
      </c>
      <c r="M3878">
        <v>8.1999999999999993</v>
      </c>
      <c r="N3878" s="3">
        <v>387327</v>
      </c>
      <c r="O3878" s="3">
        <v>229008</v>
      </c>
      <c r="P3878" s="7">
        <f>(N3878-O3878)/N3878*100</f>
        <v>40.874764733674645</v>
      </c>
    </row>
    <row r="3879" spans="1:16" x14ac:dyDescent="0.35">
      <c r="A3879" t="s">
        <v>998</v>
      </c>
      <c r="B3879" t="s">
        <v>90</v>
      </c>
      <c r="C3879" t="s">
        <v>200</v>
      </c>
      <c r="D3879" t="s">
        <v>445</v>
      </c>
      <c r="E3879" t="s">
        <v>104</v>
      </c>
      <c r="F3879" t="s">
        <v>10</v>
      </c>
      <c r="G3879" s="6">
        <v>5</v>
      </c>
      <c r="H3879" t="s">
        <v>3</v>
      </c>
      <c r="I3879" t="s">
        <v>2</v>
      </c>
      <c r="J3879" s="1">
        <v>29000</v>
      </c>
      <c r="K3879">
        <v>1</v>
      </c>
      <c r="L3879">
        <v>8.5</v>
      </c>
      <c r="M3879">
        <v>5.8</v>
      </c>
      <c r="N3879" s="3">
        <v>1031249.95643</v>
      </c>
      <c r="O3879" s="3">
        <v>576435.12</v>
      </c>
      <c r="P3879" s="7">
        <f>(N3879-O3879)/N3879*100</f>
        <v>44.103258729288711</v>
      </c>
    </row>
    <row r="3880" spans="1:16" x14ac:dyDescent="0.35">
      <c r="A3880" t="s">
        <v>1000</v>
      </c>
      <c r="B3880" t="s">
        <v>90</v>
      </c>
      <c r="C3880" t="s">
        <v>200</v>
      </c>
      <c r="D3880" t="s">
        <v>140</v>
      </c>
      <c r="E3880" t="s">
        <v>104</v>
      </c>
      <c r="F3880" t="s">
        <v>10</v>
      </c>
      <c r="G3880" s="6">
        <v>4</v>
      </c>
      <c r="H3880" t="s">
        <v>3</v>
      </c>
      <c r="I3880" t="s">
        <v>12</v>
      </c>
      <c r="J3880" s="1">
        <v>25000</v>
      </c>
      <c r="K3880">
        <v>1</v>
      </c>
      <c r="L3880">
        <v>8.5</v>
      </c>
      <c r="M3880">
        <v>6.9</v>
      </c>
      <c r="N3880" s="3">
        <v>889291.77130000002</v>
      </c>
      <c r="O3880" s="3">
        <v>596878.18675528001</v>
      </c>
      <c r="P3880" s="7">
        <f>(N3880-O3880)/N3880*100</f>
        <v>32.881624904417919</v>
      </c>
    </row>
  </sheetData>
  <autoFilter ref="A1:P3880" xr:uid="{BA7791B1-70A4-40C5-A672-48272D4D634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parim</dc:creator>
  <cp:lastModifiedBy>parim</cp:lastModifiedBy>
  <dcterms:created xsi:type="dcterms:W3CDTF">2018-06-08T19:02:16Z</dcterms:created>
  <dcterms:modified xsi:type="dcterms:W3CDTF">2018-07-07T05:54:41Z</dcterms:modified>
</cp:coreProperties>
</file>