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ymk/Desktop/"/>
    </mc:Choice>
  </mc:AlternateContent>
  <xr:revisionPtr revIDLastSave="0" documentId="8_{C0C6F0A4-4174-BA42-974A-7E7D6EB101B4}" xr6:coauthVersionLast="45" xr6:coauthVersionMax="45" xr10:uidLastSave="{00000000-0000-0000-0000-000000000000}"/>
  <bookViews>
    <workbookView xWindow="60" yWindow="460" windowWidth="25240" windowHeight="15880" tabRatio="500" activeTab="2" xr2:uid="{00000000-000D-0000-FFFF-FFFF00000000}"/>
  </bookViews>
  <sheets>
    <sheet name="Example 1" sheetId="4" r:id="rId1"/>
    <sheet name="Exampe 1a" sheetId="6" r:id="rId2"/>
    <sheet name="Example 2" sheetId="5" r:id="rId3"/>
  </sheets>
  <definedNames>
    <definedName name="solver_adj" localSheetId="1" hidden="1">'Exampe 1a'!$B$1,'Exampe 1a'!$B$2</definedName>
    <definedName name="solver_adj" localSheetId="0" hidden="1">'Example 1'!$A$25:$B$25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'Exampe 1a'!$B$3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</definedName>
    <definedName name="solver_num" localSheetId="0" hidden="1">0</definedName>
    <definedName name="solver_opt" localSheetId="1" hidden="1">'Exampe 1a'!$B$4</definedName>
    <definedName name="solver_opt" localSheetId="0" hidden="1">'Example 1'!$C$25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2</definedName>
    <definedName name="solver_rhs1" localSheetId="1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4" l="1"/>
  <c r="J36" i="4"/>
  <c r="J35" i="4"/>
  <c r="B43" i="4" s="1"/>
  <c r="B22" i="4"/>
  <c r="B23" i="4"/>
  <c r="B24" i="4"/>
  <c r="B25" i="4"/>
  <c r="B26" i="4"/>
  <c r="B27" i="4"/>
  <c r="B28" i="4"/>
  <c r="B29" i="4"/>
  <c r="B30" i="4"/>
  <c r="B31" i="4"/>
  <c r="B21" i="4"/>
  <c r="B18" i="4"/>
  <c r="C22" i="4" s="1"/>
  <c r="B40" i="4" l="1"/>
  <c r="B41" i="4"/>
  <c r="B36" i="4"/>
  <c r="C46" i="4" s="1"/>
  <c r="B46" i="4"/>
  <c r="C29" i="4"/>
  <c r="C25" i="4"/>
  <c r="B42" i="4"/>
  <c r="C21" i="4"/>
  <c r="C28" i="4"/>
  <c r="C24" i="4"/>
  <c r="C31" i="4"/>
  <c r="C27" i="4"/>
  <c r="C23" i="4"/>
  <c r="B48" i="4"/>
  <c r="C30" i="4"/>
  <c r="C26" i="4"/>
  <c r="B44" i="4"/>
  <c r="C47" i="4"/>
  <c r="B39" i="4"/>
  <c r="B49" i="4"/>
  <c r="B47" i="4"/>
  <c r="B45" i="4"/>
  <c r="D4" i="4"/>
  <c r="E4" i="4"/>
  <c r="F4" i="4"/>
  <c r="G4" i="4"/>
  <c r="H4" i="4"/>
  <c r="I4" i="4"/>
  <c r="J4" i="4"/>
  <c r="K4" i="4"/>
  <c r="L4" i="4"/>
  <c r="M4" i="4"/>
  <c r="D5" i="4"/>
  <c r="E5" i="4"/>
  <c r="F5" i="4"/>
  <c r="G5" i="4"/>
  <c r="H5" i="4"/>
  <c r="I5" i="4"/>
  <c r="J5" i="4"/>
  <c r="K5" i="4"/>
  <c r="L5" i="4"/>
  <c r="M5" i="4"/>
  <c r="D6" i="4"/>
  <c r="E6" i="4"/>
  <c r="F6" i="4"/>
  <c r="G6" i="4"/>
  <c r="H6" i="4"/>
  <c r="I6" i="4"/>
  <c r="J6" i="4"/>
  <c r="K6" i="4"/>
  <c r="L6" i="4"/>
  <c r="M6" i="4"/>
  <c r="D7" i="4"/>
  <c r="E7" i="4"/>
  <c r="F7" i="4"/>
  <c r="G7" i="4"/>
  <c r="H7" i="4"/>
  <c r="I7" i="4"/>
  <c r="J7" i="4"/>
  <c r="K7" i="4"/>
  <c r="L7" i="4"/>
  <c r="M7" i="4"/>
  <c r="D8" i="4"/>
  <c r="E8" i="4"/>
  <c r="F8" i="4"/>
  <c r="G8" i="4"/>
  <c r="H8" i="4"/>
  <c r="I8" i="4"/>
  <c r="J8" i="4"/>
  <c r="K8" i="4"/>
  <c r="L8" i="4"/>
  <c r="M8" i="4"/>
  <c r="D9" i="4"/>
  <c r="E9" i="4"/>
  <c r="F9" i="4"/>
  <c r="G9" i="4"/>
  <c r="H9" i="4"/>
  <c r="I9" i="4"/>
  <c r="J9" i="4"/>
  <c r="K9" i="4"/>
  <c r="L9" i="4"/>
  <c r="M9" i="4"/>
  <c r="D10" i="4"/>
  <c r="E10" i="4"/>
  <c r="F10" i="4"/>
  <c r="G10" i="4"/>
  <c r="H10" i="4"/>
  <c r="I10" i="4"/>
  <c r="J10" i="4"/>
  <c r="K10" i="4"/>
  <c r="L10" i="4"/>
  <c r="M10" i="4"/>
  <c r="D11" i="4"/>
  <c r="E11" i="4"/>
  <c r="F11" i="4"/>
  <c r="G11" i="4"/>
  <c r="H11" i="4"/>
  <c r="I11" i="4"/>
  <c r="J11" i="4"/>
  <c r="K11" i="4"/>
  <c r="L11" i="4"/>
  <c r="M11" i="4"/>
  <c r="D12" i="4"/>
  <c r="E12" i="4"/>
  <c r="F12" i="4"/>
  <c r="G12" i="4"/>
  <c r="H12" i="4"/>
  <c r="I12" i="4"/>
  <c r="J12" i="4"/>
  <c r="K12" i="4"/>
  <c r="L12" i="4"/>
  <c r="M12" i="4"/>
  <c r="D13" i="4"/>
  <c r="E13" i="4"/>
  <c r="F13" i="4"/>
  <c r="G13" i="4"/>
  <c r="H13" i="4"/>
  <c r="I13" i="4"/>
  <c r="J13" i="4"/>
  <c r="K13" i="4"/>
  <c r="L13" i="4"/>
  <c r="M13" i="4"/>
  <c r="D14" i="4"/>
  <c r="E14" i="4"/>
  <c r="F14" i="4"/>
  <c r="G14" i="4"/>
  <c r="H14" i="4"/>
  <c r="I14" i="4"/>
  <c r="J14" i="4"/>
  <c r="K14" i="4"/>
  <c r="L14" i="4"/>
  <c r="M14" i="4"/>
  <c r="D15" i="4"/>
  <c r="E15" i="4"/>
  <c r="F15" i="4"/>
  <c r="G15" i="4"/>
  <c r="H15" i="4"/>
  <c r="I15" i="4"/>
  <c r="J15" i="4"/>
  <c r="K15" i="4"/>
  <c r="L15" i="4"/>
  <c r="M15" i="4"/>
  <c r="C5" i="4"/>
  <c r="C6" i="4"/>
  <c r="C7" i="4"/>
  <c r="C8" i="4"/>
  <c r="C9" i="4"/>
  <c r="C10" i="4"/>
  <c r="C11" i="4"/>
  <c r="C12" i="4"/>
  <c r="C13" i="4"/>
  <c r="C14" i="4"/>
  <c r="C15" i="4"/>
  <c r="C4" i="4"/>
  <c r="C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15" i="5"/>
  <c r="D15" i="5"/>
  <c r="D14" i="5"/>
  <c r="C14" i="5"/>
  <c r="B14" i="5"/>
  <c r="C3" i="5"/>
  <c r="D3" i="5"/>
  <c r="E3" i="5"/>
  <c r="F3" i="5"/>
  <c r="G3" i="5"/>
  <c r="H3" i="5"/>
  <c r="C4" i="5"/>
  <c r="D4" i="5"/>
  <c r="E4" i="5"/>
  <c r="F4" i="5"/>
  <c r="G4" i="5"/>
  <c r="H4" i="5"/>
  <c r="C5" i="5"/>
  <c r="D5" i="5"/>
  <c r="E5" i="5"/>
  <c r="F5" i="5"/>
  <c r="G5" i="5"/>
  <c r="H5" i="5"/>
  <c r="C6" i="5"/>
  <c r="D6" i="5"/>
  <c r="E6" i="5"/>
  <c r="F6" i="5"/>
  <c r="G6" i="5"/>
  <c r="H6" i="5"/>
  <c r="C7" i="5"/>
  <c r="D7" i="5"/>
  <c r="E7" i="5"/>
  <c r="F7" i="5"/>
  <c r="G7" i="5"/>
  <c r="H7" i="5"/>
  <c r="C8" i="5"/>
  <c r="D8" i="5"/>
  <c r="E8" i="5"/>
  <c r="F8" i="5"/>
  <c r="G8" i="5"/>
  <c r="H8" i="5"/>
  <c r="C9" i="5"/>
  <c r="D9" i="5"/>
  <c r="E9" i="5"/>
  <c r="F9" i="5"/>
  <c r="G9" i="5"/>
  <c r="H9" i="5"/>
  <c r="B4" i="5"/>
  <c r="B5" i="5"/>
  <c r="B6" i="5"/>
  <c r="B7" i="5"/>
  <c r="B8" i="5"/>
  <c r="B9" i="5"/>
  <c r="B3" i="5"/>
  <c r="B3" i="6"/>
  <c r="B4" i="6"/>
  <c r="C41" i="4" l="1"/>
  <c r="C39" i="4"/>
  <c r="C42" i="4"/>
  <c r="C43" i="4"/>
  <c r="C44" i="4"/>
  <c r="C49" i="4"/>
  <c r="C48" i="4"/>
  <c r="C45" i="4"/>
  <c r="C40" i="4"/>
</calcChain>
</file>

<file path=xl/sharedStrings.xml><?xml version="1.0" encoding="utf-8"?>
<sst xmlns="http://schemas.openxmlformats.org/spreadsheetml/2006/main" count="32" uniqueCount="26">
  <si>
    <t>Revenue from both Gizmos and Widgets.</t>
  </si>
  <si>
    <t>x  \ y</t>
  </si>
  <si>
    <t>x</t>
  </si>
  <si>
    <t>y</t>
  </si>
  <si>
    <t>f_x</t>
  </si>
  <si>
    <t>f_y</t>
  </si>
  <si>
    <t>t</t>
  </si>
  <si>
    <t>f(t,0)</t>
  </si>
  <si>
    <t>f(0,t)</t>
  </si>
  <si>
    <t>f(t,t)</t>
  </si>
  <si>
    <t>f(x,y) =x^2+2xy+3y^2-4x-3y</t>
  </si>
  <si>
    <t>f_x(x,y)=2x+2y-4</t>
  </si>
  <si>
    <t>f_y(x,y)=2x+6y-3</t>
  </si>
  <si>
    <t>values</t>
  </si>
  <si>
    <t>y values</t>
  </si>
  <si>
    <t>Lf(x,0.5)=f_x(x0,y0)+2*(x-x0)</t>
  </si>
  <si>
    <t>f_x(x0,y0)</t>
  </si>
  <si>
    <t>f(x0,y0)</t>
  </si>
  <si>
    <t>x0</t>
  </si>
  <si>
    <t>y0</t>
  </si>
  <si>
    <t>f_y(x0,y0)</t>
  </si>
  <si>
    <t>Lf(x0,y)=f(x0,y0)+f_y(x0,y0)*(y-y0)</t>
  </si>
  <si>
    <t>f(x,y0)</t>
  </si>
  <si>
    <t>Lf(x,-y0)</t>
  </si>
  <si>
    <t>f(x0,y)</t>
  </si>
  <si>
    <t>Lf(x0,y)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</si>
</sst>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'Example 1'!$B$20</c:f>
              <c:strCache>
                <c:ptCount val="1"/>
                <c:pt idx="0">
                  <c:v>f(x,y0)</c:v>
                </c:pt>
              </c:strCache>
            </c:strRef>
          </c:tx>
          <c:xVal>
            <c:numRef>
              <c:f>'Example 1'!$A$21:$A$31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'Example 1'!$B$21:$B$31</c:f>
              <c:numCache>
                <c:formatCode>General</c:formatCode>
                <c:ptCount val="11"/>
                <c:pt idx="0">
                  <c:v>145.9375</c:v>
                </c:pt>
                <c:pt idx="1">
                  <c:v>100.9375</c:v>
                </c:pt>
                <c:pt idx="2">
                  <c:v>63.9375</c:v>
                </c:pt>
                <c:pt idx="3">
                  <c:v>34.9375</c:v>
                </c:pt>
                <c:pt idx="4">
                  <c:v>13.9375</c:v>
                </c:pt>
                <c:pt idx="5">
                  <c:v>0.9375</c:v>
                </c:pt>
                <c:pt idx="6">
                  <c:v>-4.0625</c:v>
                </c:pt>
                <c:pt idx="7">
                  <c:v>-1.0625</c:v>
                </c:pt>
                <c:pt idx="8">
                  <c:v>9.9375</c:v>
                </c:pt>
                <c:pt idx="9">
                  <c:v>28.9375</c:v>
                </c:pt>
                <c:pt idx="10">
                  <c:v>55.9375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B-8444-91CF-CBD54503E8BA}"/>
            </c:ext>
          </c:extLst>
        </c:ser>
        <c:ser>
          <c:idx val="1"/>
          <c:order val="1"/>
          <c:tx>
            <c:strRef>
              <c:f>'Example 1'!$C$20</c:f>
              <c:strCache>
                <c:ptCount val="1"/>
                <c:pt idx="0">
                  <c:v>Lf(x,-y0)</c:v>
                </c:pt>
              </c:strCache>
            </c:strRef>
          </c:tx>
          <c:xVal>
            <c:numRef>
              <c:f>'Example 1'!$A$21:$A$31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'Example 1'!$C$21:$C$31</c:f>
              <c:numCache>
                <c:formatCode>General</c:formatCode>
                <c:ptCount val="11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1B-8444-91CF-CBD54503E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06744"/>
        <c:axId val="2113109560"/>
      </c:scatterChart>
      <c:valAx>
        <c:axId val="211310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109560"/>
        <c:crosses val="autoZero"/>
        <c:crossBetween val="midCat"/>
      </c:valAx>
      <c:valAx>
        <c:axId val="2113109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106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'Example 1'!$B$38</c:f>
              <c:strCache>
                <c:ptCount val="1"/>
                <c:pt idx="0">
                  <c:v>f(x0,y)</c:v>
                </c:pt>
              </c:strCache>
            </c:strRef>
          </c:tx>
          <c:xVal>
            <c:numRef>
              <c:f>'Example 1'!$A$39:$A$49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'Example 1'!$B$39:$B$49</c:f>
              <c:numCache>
                <c:formatCode>General</c:formatCode>
                <c:ptCount val="11"/>
                <c:pt idx="0">
                  <c:v>281.0625</c:v>
                </c:pt>
                <c:pt idx="1">
                  <c:v>176.0625</c:v>
                </c:pt>
                <c:pt idx="2">
                  <c:v>95.0625</c:v>
                </c:pt>
                <c:pt idx="3">
                  <c:v>38.0625</c:v>
                </c:pt>
                <c:pt idx="4">
                  <c:v>5.0625</c:v>
                </c:pt>
                <c:pt idx="5">
                  <c:v>-3.9375</c:v>
                </c:pt>
                <c:pt idx="6">
                  <c:v>11.0625</c:v>
                </c:pt>
                <c:pt idx="7">
                  <c:v>50.0625</c:v>
                </c:pt>
                <c:pt idx="8">
                  <c:v>113.0625</c:v>
                </c:pt>
                <c:pt idx="9">
                  <c:v>200.0625</c:v>
                </c:pt>
                <c:pt idx="10">
                  <c:v>311.0625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B8-7243-8E77-069BDCC51FCF}"/>
            </c:ext>
          </c:extLst>
        </c:ser>
        <c:ser>
          <c:idx val="1"/>
          <c:order val="1"/>
          <c:tx>
            <c:strRef>
              <c:f>'Example 1'!$C$38</c:f>
              <c:strCache>
                <c:ptCount val="1"/>
                <c:pt idx="0">
                  <c:v>Lf(x0,y)</c:v>
                </c:pt>
              </c:strCache>
            </c:strRef>
          </c:tx>
          <c:xVal>
            <c:numRef>
              <c:f>'Example 1'!$A$39:$A$49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'Example 1'!$C$39:$C$49</c:f>
              <c:numCache>
                <c:formatCode>General</c:formatCode>
                <c:ptCount val="11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B8-7243-8E77-069BDCC51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050664"/>
        <c:axId val="2113047672"/>
      </c:scatterChart>
      <c:valAx>
        <c:axId val="211305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047672"/>
        <c:crosses val="autoZero"/>
        <c:crossBetween val="midCat"/>
      </c:valAx>
      <c:valAx>
        <c:axId val="2113047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050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'Example 1'!$C$3</c:f>
              <c:strCache>
                <c:ptCount val="1"/>
                <c:pt idx="0">
                  <c:v>-10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'Example 1'!$B$4:$B$15</c:f>
              <c:numCache>
                <c:formatCode>General</c:formatCode>
                <c:ptCount val="12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</c:numCache>
            </c:numRef>
          </c:cat>
          <c:val>
            <c:numRef>
              <c:f>'Example 1'!$C$4:$C$15</c:f>
              <c:numCache>
                <c:formatCode>General</c:formatCode>
                <c:ptCount val="12"/>
                <c:pt idx="0">
                  <c:v>670</c:v>
                </c:pt>
                <c:pt idx="1">
                  <c:v>586</c:v>
                </c:pt>
                <c:pt idx="2">
                  <c:v>510</c:v>
                </c:pt>
                <c:pt idx="3">
                  <c:v>442</c:v>
                </c:pt>
                <c:pt idx="4">
                  <c:v>382</c:v>
                </c:pt>
                <c:pt idx="5">
                  <c:v>330</c:v>
                </c:pt>
                <c:pt idx="6">
                  <c:v>286</c:v>
                </c:pt>
                <c:pt idx="7">
                  <c:v>250</c:v>
                </c:pt>
                <c:pt idx="8">
                  <c:v>222</c:v>
                </c:pt>
                <c:pt idx="9">
                  <c:v>202</c:v>
                </c:pt>
                <c:pt idx="10">
                  <c:v>190</c:v>
                </c:pt>
                <c:pt idx="11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D-DD48-95DC-21334820B3F7}"/>
            </c:ext>
          </c:extLst>
        </c:ser>
        <c:ser>
          <c:idx val="1"/>
          <c:order val="1"/>
          <c:tx>
            <c:strRef>
              <c:f>'Example 1'!$D$3</c:f>
              <c:strCache>
                <c:ptCount val="1"/>
                <c:pt idx="0">
                  <c:v>-8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'Example 1'!$B$4:$B$15</c:f>
              <c:numCache>
                <c:formatCode>General</c:formatCode>
                <c:ptCount val="12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</c:numCache>
            </c:numRef>
          </c:cat>
          <c:val>
            <c:numRef>
              <c:f>'Example 1'!$D$4:$D$15</c:f>
              <c:numCache>
                <c:formatCode>General</c:formatCode>
                <c:ptCount val="12"/>
                <c:pt idx="0">
                  <c:v>516</c:v>
                </c:pt>
                <c:pt idx="1">
                  <c:v>440</c:v>
                </c:pt>
                <c:pt idx="2">
                  <c:v>372</c:v>
                </c:pt>
                <c:pt idx="3">
                  <c:v>312</c:v>
                </c:pt>
                <c:pt idx="4">
                  <c:v>260</c:v>
                </c:pt>
                <c:pt idx="5">
                  <c:v>216</c:v>
                </c:pt>
                <c:pt idx="6">
                  <c:v>180</c:v>
                </c:pt>
                <c:pt idx="7">
                  <c:v>152</c:v>
                </c:pt>
                <c:pt idx="8">
                  <c:v>132</c:v>
                </c:pt>
                <c:pt idx="9">
                  <c:v>120</c:v>
                </c:pt>
                <c:pt idx="10">
                  <c:v>116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D-DD48-95DC-21334820B3F7}"/>
            </c:ext>
          </c:extLst>
        </c:ser>
        <c:ser>
          <c:idx val="2"/>
          <c:order val="2"/>
          <c:tx>
            <c:strRef>
              <c:f>'Example 1'!$E$3</c:f>
              <c:strCache>
                <c:ptCount val="1"/>
                <c:pt idx="0">
                  <c:v>-6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'Example 1'!$B$4:$B$15</c:f>
              <c:numCache>
                <c:formatCode>General</c:formatCode>
                <c:ptCount val="12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</c:numCache>
            </c:numRef>
          </c:cat>
          <c:val>
            <c:numRef>
              <c:f>'Example 1'!$E$4:$E$15</c:f>
              <c:numCache>
                <c:formatCode>General</c:formatCode>
                <c:ptCount val="12"/>
                <c:pt idx="0">
                  <c:v>386</c:v>
                </c:pt>
                <c:pt idx="1">
                  <c:v>318</c:v>
                </c:pt>
                <c:pt idx="2">
                  <c:v>258</c:v>
                </c:pt>
                <c:pt idx="3">
                  <c:v>206</c:v>
                </c:pt>
                <c:pt idx="4">
                  <c:v>162</c:v>
                </c:pt>
                <c:pt idx="5">
                  <c:v>126</c:v>
                </c:pt>
                <c:pt idx="6">
                  <c:v>98</c:v>
                </c:pt>
                <c:pt idx="7">
                  <c:v>78</c:v>
                </c:pt>
                <c:pt idx="8">
                  <c:v>66</c:v>
                </c:pt>
                <c:pt idx="9">
                  <c:v>62</c:v>
                </c:pt>
                <c:pt idx="10">
                  <c:v>66</c:v>
                </c:pt>
                <c:pt idx="1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4D-DD48-95DC-21334820B3F7}"/>
            </c:ext>
          </c:extLst>
        </c:ser>
        <c:ser>
          <c:idx val="3"/>
          <c:order val="3"/>
          <c:tx>
            <c:strRef>
              <c:f>'Example 1'!$F$3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'Example 1'!$B$4:$B$15</c:f>
              <c:numCache>
                <c:formatCode>General</c:formatCode>
                <c:ptCount val="12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</c:numCache>
            </c:numRef>
          </c:cat>
          <c:val>
            <c:numRef>
              <c:f>'Example 1'!$F$4:$F$15</c:f>
              <c:numCache>
                <c:formatCode>General</c:formatCode>
                <c:ptCount val="12"/>
                <c:pt idx="0">
                  <c:v>280</c:v>
                </c:pt>
                <c:pt idx="1">
                  <c:v>220</c:v>
                </c:pt>
                <c:pt idx="2">
                  <c:v>168</c:v>
                </c:pt>
                <c:pt idx="3">
                  <c:v>124</c:v>
                </c:pt>
                <c:pt idx="4">
                  <c:v>88</c:v>
                </c:pt>
                <c:pt idx="5">
                  <c:v>60</c:v>
                </c:pt>
                <c:pt idx="6">
                  <c:v>40</c:v>
                </c:pt>
                <c:pt idx="7">
                  <c:v>28</c:v>
                </c:pt>
                <c:pt idx="8">
                  <c:v>24</c:v>
                </c:pt>
                <c:pt idx="9">
                  <c:v>28</c:v>
                </c:pt>
                <c:pt idx="10">
                  <c:v>40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4D-DD48-95DC-21334820B3F7}"/>
            </c:ext>
          </c:extLst>
        </c:ser>
        <c:ser>
          <c:idx val="4"/>
          <c:order val="4"/>
          <c:tx>
            <c:strRef>
              <c:f>'Example 1'!$G$3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'Example 1'!$B$4:$B$15</c:f>
              <c:numCache>
                <c:formatCode>General</c:formatCode>
                <c:ptCount val="12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</c:numCache>
            </c:numRef>
          </c:cat>
          <c:val>
            <c:numRef>
              <c:f>'Example 1'!$G$4:$G$15</c:f>
              <c:numCache>
                <c:formatCode>General</c:formatCode>
                <c:ptCount val="12"/>
                <c:pt idx="0">
                  <c:v>198</c:v>
                </c:pt>
                <c:pt idx="1">
                  <c:v>146</c:v>
                </c:pt>
                <c:pt idx="2">
                  <c:v>102</c:v>
                </c:pt>
                <c:pt idx="3">
                  <c:v>66</c:v>
                </c:pt>
                <c:pt idx="4">
                  <c:v>38</c:v>
                </c:pt>
                <c:pt idx="5">
                  <c:v>18</c:v>
                </c:pt>
                <c:pt idx="6">
                  <c:v>6</c:v>
                </c:pt>
                <c:pt idx="7">
                  <c:v>2</c:v>
                </c:pt>
                <c:pt idx="8">
                  <c:v>6</c:v>
                </c:pt>
                <c:pt idx="9">
                  <c:v>18</c:v>
                </c:pt>
                <c:pt idx="10">
                  <c:v>38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4D-DD48-95DC-21334820B3F7}"/>
            </c:ext>
          </c:extLst>
        </c:ser>
        <c:ser>
          <c:idx val="5"/>
          <c:order val="5"/>
          <c:tx>
            <c:strRef>
              <c:f>'Example 1'!$H$3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'Example 1'!$B$4:$B$15</c:f>
              <c:numCache>
                <c:formatCode>General</c:formatCode>
                <c:ptCount val="12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</c:numCache>
            </c:numRef>
          </c:cat>
          <c:val>
            <c:numRef>
              <c:f>'Example 1'!$H$4:$H$15</c:f>
              <c:numCache>
                <c:formatCode>General</c:formatCode>
                <c:ptCount val="12"/>
                <c:pt idx="0">
                  <c:v>140</c:v>
                </c:pt>
                <c:pt idx="1">
                  <c:v>96</c:v>
                </c:pt>
                <c:pt idx="2">
                  <c:v>60</c:v>
                </c:pt>
                <c:pt idx="3">
                  <c:v>32</c:v>
                </c:pt>
                <c:pt idx="4">
                  <c:v>12</c:v>
                </c:pt>
                <c:pt idx="5">
                  <c:v>0</c:v>
                </c:pt>
                <c:pt idx="6">
                  <c:v>-4</c:v>
                </c:pt>
                <c:pt idx="7">
                  <c:v>0</c:v>
                </c:pt>
                <c:pt idx="8">
                  <c:v>12</c:v>
                </c:pt>
                <c:pt idx="9">
                  <c:v>32</c:v>
                </c:pt>
                <c:pt idx="10">
                  <c:v>60</c:v>
                </c:pt>
                <c:pt idx="1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4D-DD48-95DC-21334820B3F7}"/>
            </c:ext>
          </c:extLst>
        </c:ser>
        <c:ser>
          <c:idx val="6"/>
          <c:order val="6"/>
          <c:tx>
            <c:strRef>
              <c:f>'Example 1'!$I$3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'Example 1'!$B$4:$B$15</c:f>
              <c:numCache>
                <c:formatCode>General</c:formatCode>
                <c:ptCount val="12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</c:numCache>
            </c:numRef>
          </c:cat>
          <c:val>
            <c:numRef>
              <c:f>'Example 1'!$I$4:$I$15</c:f>
              <c:numCache>
                <c:formatCode>General</c:formatCode>
                <c:ptCount val="12"/>
                <c:pt idx="0">
                  <c:v>106</c:v>
                </c:pt>
                <c:pt idx="1">
                  <c:v>70</c:v>
                </c:pt>
                <c:pt idx="2">
                  <c:v>42</c:v>
                </c:pt>
                <c:pt idx="3">
                  <c:v>22</c:v>
                </c:pt>
                <c:pt idx="4">
                  <c:v>10</c:v>
                </c:pt>
                <c:pt idx="5">
                  <c:v>6</c:v>
                </c:pt>
                <c:pt idx="6">
                  <c:v>10</c:v>
                </c:pt>
                <c:pt idx="7">
                  <c:v>22</c:v>
                </c:pt>
                <c:pt idx="8">
                  <c:v>42</c:v>
                </c:pt>
                <c:pt idx="9">
                  <c:v>70</c:v>
                </c:pt>
                <c:pt idx="10">
                  <c:v>106</c:v>
                </c:pt>
                <c:pt idx="1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4D-DD48-95DC-21334820B3F7}"/>
            </c:ext>
          </c:extLst>
        </c:ser>
        <c:ser>
          <c:idx val="7"/>
          <c:order val="7"/>
          <c:tx>
            <c:strRef>
              <c:f>'Example 1'!$J$3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'Example 1'!$B$4:$B$15</c:f>
              <c:numCache>
                <c:formatCode>General</c:formatCode>
                <c:ptCount val="12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</c:numCache>
            </c:numRef>
          </c:cat>
          <c:val>
            <c:numRef>
              <c:f>'Example 1'!$J$4:$J$15</c:f>
              <c:numCache>
                <c:formatCode>General</c:formatCode>
                <c:ptCount val="12"/>
                <c:pt idx="0">
                  <c:v>96</c:v>
                </c:pt>
                <c:pt idx="1">
                  <c:v>68</c:v>
                </c:pt>
                <c:pt idx="2">
                  <c:v>48</c:v>
                </c:pt>
                <c:pt idx="3">
                  <c:v>36</c:v>
                </c:pt>
                <c:pt idx="4">
                  <c:v>32</c:v>
                </c:pt>
                <c:pt idx="5">
                  <c:v>36</c:v>
                </c:pt>
                <c:pt idx="6">
                  <c:v>48</c:v>
                </c:pt>
                <c:pt idx="7">
                  <c:v>68</c:v>
                </c:pt>
                <c:pt idx="8">
                  <c:v>96</c:v>
                </c:pt>
                <c:pt idx="9">
                  <c:v>132</c:v>
                </c:pt>
                <c:pt idx="10">
                  <c:v>176</c:v>
                </c:pt>
                <c:pt idx="11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4D-DD48-95DC-21334820B3F7}"/>
            </c:ext>
          </c:extLst>
        </c:ser>
        <c:ser>
          <c:idx val="8"/>
          <c:order val="8"/>
          <c:tx>
            <c:strRef>
              <c:f>'Example 1'!$K$3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'Example 1'!$B$4:$B$15</c:f>
              <c:numCache>
                <c:formatCode>General</c:formatCode>
                <c:ptCount val="12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</c:numCache>
            </c:numRef>
          </c:cat>
          <c:val>
            <c:numRef>
              <c:f>'Example 1'!$K$4:$K$15</c:f>
              <c:numCache>
                <c:formatCode>General</c:formatCode>
                <c:ptCount val="12"/>
                <c:pt idx="0">
                  <c:v>110</c:v>
                </c:pt>
                <c:pt idx="1">
                  <c:v>90</c:v>
                </c:pt>
                <c:pt idx="2">
                  <c:v>78</c:v>
                </c:pt>
                <c:pt idx="3">
                  <c:v>74</c:v>
                </c:pt>
                <c:pt idx="4">
                  <c:v>78</c:v>
                </c:pt>
                <c:pt idx="5">
                  <c:v>90</c:v>
                </c:pt>
                <c:pt idx="6">
                  <c:v>110</c:v>
                </c:pt>
                <c:pt idx="7">
                  <c:v>138</c:v>
                </c:pt>
                <c:pt idx="8">
                  <c:v>174</c:v>
                </c:pt>
                <c:pt idx="9">
                  <c:v>218</c:v>
                </c:pt>
                <c:pt idx="10">
                  <c:v>270</c:v>
                </c:pt>
                <c:pt idx="11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4D-DD48-95DC-21334820B3F7}"/>
            </c:ext>
          </c:extLst>
        </c:ser>
        <c:ser>
          <c:idx val="9"/>
          <c:order val="9"/>
          <c:tx>
            <c:strRef>
              <c:f>'Example 1'!$L$3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'Example 1'!$B$4:$B$15</c:f>
              <c:numCache>
                <c:formatCode>General</c:formatCode>
                <c:ptCount val="12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</c:numCache>
            </c:numRef>
          </c:cat>
          <c:val>
            <c:numRef>
              <c:f>'Example 1'!$L$4:$L$15</c:f>
              <c:numCache>
                <c:formatCode>General</c:formatCode>
                <c:ptCount val="12"/>
                <c:pt idx="0">
                  <c:v>148</c:v>
                </c:pt>
                <c:pt idx="1">
                  <c:v>136</c:v>
                </c:pt>
                <c:pt idx="2">
                  <c:v>132</c:v>
                </c:pt>
                <c:pt idx="3">
                  <c:v>136</c:v>
                </c:pt>
                <c:pt idx="4">
                  <c:v>148</c:v>
                </c:pt>
                <c:pt idx="5">
                  <c:v>168</c:v>
                </c:pt>
                <c:pt idx="6">
                  <c:v>196</c:v>
                </c:pt>
                <c:pt idx="7">
                  <c:v>232</c:v>
                </c:pt>
                <c:pt idx="8">
                  <c:v>276</c:v>
                </c:pt>
                <c:pt idx="9">
                  <c:v>328</c:v>
                </c:pt>
                <c:pt idx="10">
                  <c:v>388</c:v>
                </c:pt>
                <c:pt idx="11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4D-DD48-95DC-21334820B3F7}"/>
            </c:ext>
          </c:extLst>
        </c:ser>
        <c:ser>
          <c:idx val="10"/>
          <c:order val="10"/>
          <c:tx>
            <c:strRef>
              <c:f>'Example 1'!$M$3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'Example 1'!$B$4:$B$15</c:f>
              <c:numCache>
                <c:formatCode>General</c:formatCode>
                <c:ptCount val="12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</c:numCache>
            </c:numRef>
          </c:cat>
          <c:val>
            <c:numRef>
              <c:f>'Example 1'!$M$4:$M$15</c:f>
              <c:numCache>
                <c:formatCode>General</c:formatCode>
                <c:ptCount val="12"/>
                <c:pt idx="0">
                  <c:v>210</c:v>
                </c:pt>
                <c:pt idx="1">
                  <c:v>206</c:v>
                </c:pt>
                <c:pt idx="2">
                  <c:v>210</c:v>
                </c:pt>
                <c:pt idx="3">
                  <c:v>222</c:v>
                </c:pt>
                <c:pt idx="4">
                  <c:v>242</c:v>
                </c:pt>
                <c:pt idx="5">
                  <c:v>270</c:v>
                </c:pt>
                <c:pt idx="6">
                  <c:v>306</c:v>
                </c:pt>
                <c:pt idx="7">
                  <c:v>350</c:v>
                </c:pt>
                <c:pt idx="8">
                  <c:v>402</c:v>
                </c:pt>
                <c:pt idx="9">
                  <c:v>462</c:v>
                </c:pt>
                <c:pt idx="10">
                  <c:v>530</c:v>
                </c:pt>
                <c:pt idx="11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4D-DD48-95DC-21334820B3F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415107776"/>
        <c:axId val="1415509280"/>
        <c:axId val="1414688400"/>
      </c:surface3DChart>
      <c:catAx>
        <c:axId val="141510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9280"/>
        <c:crosses val="autoZero"/>
        <c:auto val="1"/>
        <c:lblAlgn val="ctr"/>
        <c:lblOffset val="100"/>
        <c:noMultiLvlLbl val="0"/>
      </c:catAx>
      <c:valAx>
        <c:axId val="14155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107776"/>
        <c:crosses val="autoZero"/>
        <c:crossBetween val="midCat"/>
      </c:valAx>
      <c:serAx>
        <c:axId val="1414688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5092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3D graph of f(x,y)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095603674540701"/>
          <c:y val="0.11241217798594801"/>
          <c:w val="0.52588888888888896"/>
          <c:h val="0.80796252927400503"/>
        </c:manualLayout>
      </c:layout>
      <c:surface3DChart>
        <c:wireframe val="0"/>
        <c:ser>
          <c:idx val="0"/>
          <c:order val="0"/>
          <c:tx>
            <c:strRef>
              <c:f>'Example 2'!$A$3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'Example 2'!$B$2:$H$2</c:f>
              <c:numCache>
                <c:formatCode>General</c:formatCode>
                <c:ptCount val="7"/>
                <c:pt idx="0">
                  <c:v>-9</c:v>
                </c:pt>
                <c:pt idx="1">
                  <c:v>-6</c:v>
                </c:pt>
                <c:pt idx="2">
                  <c:v>-3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cat>
          <c:val>
            <c:numRef>
              <c:f>'Example 2'!$B$3:$H$3</c:f>
              <c:numCache>
                <c:formatCode>General</c:formatCode>
                <c:ptCount val="7"/>
                <c:pt idx="0">
                  <c:v>405</c:v>
                </c:pt>
                <c:pt idx="1">
                  <c:v>279</c:v>
                </c:pt>
                <c:pt idx="2">
                  <c:v>171</c:v>
                </c:pt>
                <c:pt idx="3">
                  <c:v>81</c:v>
                </c:pt>
                <c:pt idx="4">
                  <c:v>9</c:v>
                </c:pt>
                <c:pt idx="5">
                  <c:v>-45</c:v>
                </c:pt>
                <c:pt idx="6">
                  <c:v>-81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B-4B4D-BA7D-1EBC8E526D18}"/>
            </c:ext>
          </c:extLst>
        </c:ser>
        <c:ser>
          <c:idx val="1"/>
          <c:order val="1"/>
          <c:tx>
            <c:strRef>
              <c:f>'Example 2'!$A$4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'Example 2'!$B$2:$H$2</c:f>
              <c:numCache>
                <c:formatCode>General</c:formatCode>
                <c:ptCount val="7"/>
                <c:pt idx="0">
                  <c:v>-9</c:v>
                </c:pt>
                <c:pt idx="1">
                  <c:v>-6</c:v>
                </c:pt>
                <c:pt idx="2">
                  <c:v>-3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cat>
          <c:val>
            <c:numRef>
              <c:f>'Example 2'!$B$4:$H$4</c:f>
              <c:numCache>
                <c:formatCode>General</c:formatCode>
                <c:ptCount val="7"/>
                <c:pt idx="0">
                  <c:v>279</c:v>
                </c:pt>
                <c:pt idx="1">
                  <c:v>180</c:v>
                </c:pt>
                <c:pt idx="2">
                  <c:v>99</c:v>
                </c:pt>
                <c:pt idx="3">
                  <c:v>36</c:v>
                </c:pt>
                <c:pt idx="4">
                  <c:v>-9</c:v>
                </c:pt>
                <c:pt idx="5">
                  <c:v>-36</c:v>
                </c:pt>
                <c:pt idx="6">
                  <c:v>-45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B-4B4D-BA7D-1EBC8E526D18}"/>
            </c:ext>
          </c:extLst>
        </c:ser>
        <c:ser>
          <c:idx val="2"/>
          <c:order val="2"/>
          <c:tx>
            <c:strRef>
              <c:f>'Example 2'!$A$5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'Example 2'!$B$2:$H$2</c:f>
              <c:numCache>
                <c:formatCode>General</c:formatCode>
                <c:ptCount val="7"/>
                <c:pt idx="0">
                  <c:v>-9</c:v>
                </c:pt>
                <c:pt idx="1">
                  <c:v>-6</c:v>
                </c:pt>
                <c:pt idx="2">
                  <c:v>-3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cat>
          <c:val>
            <c:numRef>
              <c:f>'Example 2'!$B$5:$H$5</c:f>
              <c:numCache>
                <c:formatCode>General</c:formatCode>
                <c:ptCount val="7"/>
                <c:pt idx="0">
                  <c:v>171</c:v>
                </c:pt>
                <c:pt idx="1">
                  <c:v>99</c:v>
                </c:pt>
                <c:pt idx="2">
                  <c:v>45</c:v>
                </c:pt>
                <c:pt idx="3">
                  <c:v>9</c:v>
                </c:pt>
                <c:pt idx="4">
                  <c:v>-9</c:v>
                </c:pt>
                <c:pt idx="5">
                  <c:v>-9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B-4B4D-BA7D-1EBC8E526D18}"/>
            </c:ext>
          </c:extLst>
        </c:ser>
        <c:ser>
          <c:idx val="3"/>
          <c:order val="3"/>
          <c:tx>
            <c:strRef>
              <c:f>'Example 2'!$A$6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'Example 2'!$B$2:$H$2</c:f>
              <c:numCache>
                <c:formatCode>General</c:formatCode>
                <c:ptCount val="7"/>
                <c:pt idx="0">
                  <c:v>-9</c:v>
                </c:pt>
                <c:pt idx="1">
                  <c:v>-6</c:v>
                </c:pt>
                <c:pt idx="2">
                  <c:v>-3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cat>
          <c:val>
            <c:numRef>
              <c:f>'Example 2'!$B$6:$H$6</c:f>
              <c:numCache>
                <c:formatCode>General</c:formatCode>
                <c:ptCount val="7"/>
                <c:pt idx="0">
                  <c:v>81</c:v>
                </c:pt>
                <c:pt idx="1">
                  <c:v>36</c:v>
                </c:pt>
                <c:pt idx="2">
                  <c:v>9</c:v>
                </c:pt>
                <c:pt idx="3">
                  <c:v>0</c:v>
                </c:pt>
                <c:pt idx="4">
                  <c:v>9</c:v>
                </c:pt>
                <c:pt idx="5">
                  <c:v>36</c:v>
                </c:pt>
                <c:pt idx="6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5B-4B4D-BA7D-1EBC8E526D18}"/>
            </c:ext>
          </c:extLst>
        </c:ser>
        <c:ser>
          <c:idx val="4"/>
          <c:order val="4"/>
          <c:tx>
            <c:strRef>
              <c:f>'Example 2'!$A$7</c:f>
              <c:strCache>
                <c:ptCount val="1"/>
                <c:pt idx="0">
                  <c:v>-3</c:v>
                </c:pt>
              </c:strCache>
            </c:strRef>
          </c:tx>
          <c:cat>
            <c:numRef>
              <c:f>'Example 2'!$B$2:$H$2</c:f>
              <c:numCache>
                <c:formatCode>General</c:formatCode>
                <c:ptCount val="7"/>
                <c:pt idx="0">
                  <c:v>-9</c:v>
                </c:pt>
                <c:pt idx="1">
                  <c:v>-6</c:v>
                </c:pt>
                <c:pt idx="2">
                  <c:v>-3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cat>
          <c:val>
            <c:numRef>
              <c:f>'Example 2'!$B$7:$H$7</c:f>
              <c:numCache>
                <c:formatCode>General</c:formatCode>
                <c:ptCount val="7"/>
                <c:pt idx="0">
                  <c:v>9</c:v>
                </c:pt>
                <c:pt idx="1">
                  <c:v>-9</c:v>
                </c:pt>
                <c:pt idx="2">
                  <c:v>-9</c:v>
                </c:pt>
                <c:pt idx="3">
                  <c:v>9</c:v>
                </c:pt>
                <c:pt idx="4">
                  <c:v>45</c:v>
                </c:pt>
                <c:pt idx="5">
                  <c:v>99</c:v>
                </c:pt>
                <c:pt idx="6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5B-4B4D-BA7D-1EBC8E526D18}"/>
            </c:ext>
          </c:extLst>
        </c:ser>
        <c:ser>
          <c:idx val="5"/>
          <c:order val="5"/>
          <c:tx>
            <c:strRef>
              <c:f>'Example 2'!$A$8</c:f>
              <c:strCache>
                <c:ptCount val="1"/>
                <c:pt idx="0">
                  <c:v>-6</c:v>
                </c:pt>
              </c:strCache>
            </c:strRef>
          </c:tx>
          <c:cat>
            <c:numRef>
              <c:f>'Example 2'!$B$2:$H$2</c:f>
              <c:numCache>
                <c:formatCode>General</c:formatCode>
                <c:ptCount val="7"/>
                <c:pt idx="0">
                  <c:v>-9</c:v>
                </c:pt>
                <c:pt idx="1">
                  <c:v>-6</c:v>
                </c:pt>
                <c:pt idx="2">
                  <c:v>-3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cat>
          <c:val>
            <c:numRef>
              <c:f>'Example 2'!$B$8:$H$8</c:f>
              <c:numCache>
                <c:formatCode>General</c:formatCode>
                <c:ptCount val="7"/>
                <c:pt idx="0">
                  <c:v>-45</c:v>
                </c:pt>
                <c:pt idx="1">
                  <c:v>-36</c:v>
                </c:pt>
                <c:pt idx="2">
                  <c:v>-9</c:v>
                </c:pt>
                <c:pt idx="3">
                  <c:v>36</c:v>
                </c:pt>
                <c:pt idx="4">
                  <c:v>99</c:v>
                </c:pt>
                <c:pt idx="5">
                  <c:v>180</c:v>
                </c:pt>
                <c:pt idx="6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5B-4B4D-BA7D-1EBC8E526D18}"/>
            </c:ext>
          </c:extLst>
        </c:ser>
        <c:ser>
          <c:idx val="6"/>
          <c:order val="6"/>
          <c:tx>
            <c:strRef>
              <c:f>'Example 2'!$A$9</c:f>
              <c:strCache>
                <c:ptCount val="1"/>
                <c:pt idx="0">
                  <c:v>-9</c:v>
                </c:pt>
              </c:strCache>
            </c:strRef>
          </c:tx>
          <c:cat>
            <c:numRef>
              <c:f>'Example 2'!$B$2:$H$2</c:f>
              <c:numCache>
                <c:formatCode>General</c:formatCode>
                <c:ptCount val="7"/>
                <c:pt idx="0">
                  <c:v>-9</c:v>
                </c:pt>
                <c:pt idx="1">
                  <c:v>-6</c:v>
                </c:pt>
                <c:pt idx="2">
                  <c:v>-3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</c:numCache>
            </c:numRef>
          </c:cat>
          <c:val>
            <c:numRef>
              <c:f>'Example 2'!$B$9:$H$9</c:f>
              <c:numCache>
                <c:formatCode>General</c:formatCode>
                <c:ptCount val="7"/>
                <c:pt idx="0">
                  <c:v>-81</c:v>
                </c:pt>
                <c:pt idx="1">
                  <c:v>-45</c:v>
                </c:pt>
                <c:pt idx="2">
                  <c:v>9</c:v>
                </c:pt>
                <c:pt idx="3">
                  <c:v>81</c:v>
                </c:pt>
                <c:pt idx="4">
                  <c:v>171</c:v>
                </c:pt>
                <c:pt idx="5">
                  <c:v>279</c:v>
                </c:pt>
                <c:pt idx="6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5B-4B4D-BA7D-1EBC8E526D18}"/>
            </c:ext>
          </c:extLst>
        </c:ser>
        <c:bandFmts/>
        <c:axId val="2112963224"/>
        <c:axId val="2112957848"/>
        <c:axId val="2112952376"/>
      </c:surface3DChart>
      <c:catAx>
        <c:axId val="2112963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957848"/>
        <c:crosses val="autoZero"/>
        <c:auto val="1"/>
        <c:lblAlgn val="ctr"/>
        <c:lblOffset val="100"/>
        <c:noMultiLvlLbl val="0"/>
      </c:catAx>
      <c:valAx>
        <c:axId val="211295784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f(x,y)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963224"/>
        <c:crosses val="autoZero"/>
        <c:crossBetween val="midCat"/>
      </c:valAx>
      <c:serAx>
        <c:axId val="2112952376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majorTickMark val="out"/>
        <c:minorTickMark val="none"/>
        <c:tickLblPos val="nextTo"/>
        <c:crossAx val="211295784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Slice cuves for f(x,y)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'Example 2'!$B$13</c:f>
              <c:strCache>
                <c:ptCount val="1"/>
                <c:pt idx="0">
                  <c:v>f(t,0)</c:v>
                </c:pt>
              </c:strCache>
            </c:strRef>
          </c:tx>
          <c:marker>
            <c:symbol val="square"/>
            <c:size val="15"/>
          </c:marker>
          <c:xVal>
            <c:numRef>
              <c:f>'Example 2'!$A$14:$A$20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-3</c:v>
                </c:pt>
                <c:pt idx="5">
                  <c:v>-6</c:v>
                </c:pt>
                <c:pt idx="6">
                  <c:v>-9</c:v>
                </c:pt>
              </c:numCache>
            </c:numRef>
          </c:xVal>
          <c:yVal>
            <c:numRef>
              <c:f>'Example 2'!$B$14:$B$20</c:f>
              <c:numCache>
                <c:formatCode>General</c:formatCode>
                <c:ptCount val="7"/>
                <c:pt idx="0">
                  <c:v>81</c:v>
                </c:pt>
                <c:pt idx="1">
                  <c:v>36</c:v>
                </c:pt>
                <c:pt idx="2">
                  <c:v>9</c:v>
                </c:pt>
                <c:pt idx="3">
                  <c:v>0</c:v>
                </c:pt>
                <c:pt idx="4">
                  <c:v>9</c:v>
                </c:pt>
                <c:pt idx="5">
                  <c:v>36</c:v>
                </c:pt>
                <c:pt idx="6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8-F642-B5F9-C7467DC40DFA}"/>
            </c:ext>
          </c:extLst>
        </c:ser>
        <c:ser>
          <c:idx val="1"/>
          <c:order val="1"/>
          <c:tx>
            <c:strRef>
              <c:f>'Example 2'!$C$13</c:f>
              <c:strCache>
                <c:ptCount val="1"/>
                <c:pt idx="0">
                  <c:v>f(0,t)</c:v>
                </c:pt>
              </c:strCache>
            </c:strRef>
          </c:tx>
          <c:marker>
            <c:symbol val="circle"/>
            <c:size val="7"/>
          </c:marker>
          <c:xVal>
            <c:numRef>
              <c:f>'Example 2'!$A$14:$A$20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-3</c:v>
                </c:pt>
                <c:pt idx="5">
                  <c:v>-6</c:v>
                </c:pt>
                <c:pt idx="6">
                  <c:v>-9</c:v>
                </c:pt>
              </c:numCache>
            </c:numRef>
          </c:xVal>
          <c:yVal>
            <c:numRef>
              <c:f>'Example 2'!$C$14:$C$20</c:f>
              <c:numCache>
                <c:formatCode>General</c:formatCode>
                <c:ptCount val="7"/>
                <c:pt idx="0">
                  <c:v>81</c:v>
                </c:pt>
                <c:pt idx="1">
                  <c:v>36</c:v>
                </c:pt>
                <c:pt idx="2">
                  <c:v>9</c:v>
                </c:pt>
                <c:pt idx="3">
                  <c:v>0</c:v>
                </c:pt>
                <c:pt idx="4">
                  <c:v>9</c:v>
                </c:pt>
                <c:pt idx="5">
                  <c:v>36</c:v>
                </c:pt>
                <c:pt idx="6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8-F642-B5F9-C7467DC40DFA}"/>
            </c:ext>
          </c:extLst>
        </c:ser>
        <c:ser>
          <c:idx val="2"/>
          <c:order val="2"/>
          <c:tx>
            <c:strRef>
              <c:f>'Example 2'!$D$13</c:f>
              <c:strCache>
                <c:ptCount val="1"/>
                <c:pt idx="0">
                  <c:v>f(t,t)</c:v>
                </c:pt>
              </c:strCache>
            </c:strRef>
          </c:tx>
          <c:xVal>
            <c:numRef>
              <c:f>'Example 2'!$A$14:$A$20</c:f>
              <c:numCache>
                <c:formatCode>General</c:formatCode>
                <c:ptCount val="7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-3</c:v>
                </c:pt>
                <c:pt idx="5">
                  <c:v>-6</c:v>
                </c:pt>
                <c:pt idx="6">
                  <c:v>-9</c:v>
                </c:pt>
              </c:numCache>
            </c:numRef>
          </c:xVal>
          <c:yVal>
            <c:numRef>
              <c:f>'Example 2'!$D$14:$D$20</c:f>
              <c:numCache>
                <c:formatCode>General</c:formatCode>
                <c:ptCount val="7"/>
                <c:pt idx="0">
                  <c:v>-81</c:v>
                </c:pt>
                <c:pt idx="1">
                  <c:v>-36</c:v>
                </c:pt>
                <c:pt idx="2">
                  <c:v>-9</c:v>
                </c:pt>
                <c:pt idx="3">
                  <c:v>0</c:v>
                </c:pt>
                <c:pt idx="4">
                  <c:v>-9</c:v>
                </c:pt>
                <c:pt idx="5">
                  <c:v>-36</c:v>
                </c:pt>
                <c:pt idx="6">
                  <c:v>-81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8-F642-B5F9-C7467DC40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22056"/>
        <c:axId val="2112919064"/>
      </c:scatterChart>
      <c:valAx>
        <c:axId val="211292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919064"/>
        <c:crosses val="autoZero"/>
        <c:crossBetween val="midCat"/>
      </c:valAx>
      <c:valAx>
        <c:axId val="2112919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922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485913</xdr:colOff>
      <xdr:row>19</xdr:row>
      <xdr:rowOff>58530</xdr:rowOff>
    </xdr:from>
    <xdr:to>
      <xdr:col>14</xdr:col>
      <xdr:colOff>618435</xdr:colOff>
      <xdr:row>31</xdr:row>
      <xdr:rowOff>18773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276086</xdr:colOff>
      <xdr:row>37</xdr:row>
      <xdr:rowOff>91661</xdr:rowOff>
    </xdr:from>
    <xdr:to>
      <xdr:col>14</xdr:col>
      <xdr:colOff>408608</xdr:colOff>
      <xdr:row>49</xdr:row>
      <xdr:rowOff>51904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436217</xdr:colOff>
      <xdr:row>1</xdr:row>
      <xdr:rowOff>69572</xdr:rowOff>
    </xdr:from>
    <xdr:to>
      <xdr:col>18</xdr:col>
      <xdr:colOff>121478</xdr:colOff>
      <xdr:row>15</xdr:row>
      <xdr:rowOff>176694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65548-78D9-0241-903C-68723E60C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1</xdr:row>
      <xdr:rowOff>177800</xdr:rowOff>
    </xdr:from>
    <xdr:to>
      <xdr:col>14</xdr:col>
      <xdr:colOff>215900</xdr:colOff>
      <xdr:row>16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143500" y="406400"/>
          <a:ext cx="5461000" cy="3390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We want to look at the critical point  of the function </a:t>
          </a:r>
        </a:p>
        <a:p>
          <a:r>
            <a:rPr lang="en-US" sz="1400" baseline="0"/>
            <a:t>f(x,y)=x^2-3xy+y^2.</a:t>
          </a:r>
        </a:p>
        <a:p>
          <a:endParaRPr lang="en-US" sz="1400" baseline="0"/>
        </a:p>
        <a:p>
          <a:r>
            <a:rPr lang="en-US" sz="1400" baseline="0"/>
            <a:t>The partial derivatives are</a:t>
          </a:r>
        </a:p>
        <a:p>
          <a:r>
            <a:rPr lang="en-US" sz="1400" baseline="0"/>
            <a:t>f_x(x,y)=2y-3y</a:t>
          </a:r>
        </a:p>
        <a:p>
          <a:r>
            <a:rPr lang="en-US" sz="1400" baseline="0"/>
            <a:t>f_y(x,y)--3x+2y.</a:t>
          </a:r>
        </a:p>
        <a:p>
          <a:endParaRPr lang="en-US" sz="1400" baseline="0"/>
        </a:p>
        <a:p>
          <a:r>
            <a:rPr lang="en-US" sz="1400" baseline="0"/>
            <a:t>The partials are both 0 only at the origin.</a:t>
          </a:r>
        </a:p>
        <a:p>
          <a:endParaRPr lang="en-US" sz="1400" baseline="0"/>
        </a:p>
        <a:p>
          <a:r>
            <a:rPr lang="en-US" sz="1400" baseline="0"/>
            <a:t>The slice curves connected to the partials are both upward parabolas</a:t>
          </a:r>
        </a:p>
        <a:p>
          <a:r>
            <a:rPr lang="en-US" sz="1400" baseline="0"/>
            <a:t>f(x,0)=x^2</a:t>
          </a:r>
        </a:p>
        <a:p>
          <a:r>
            <a:rPr lang="en-US" sz="1400" baseline="0"/>
            <a:t>f(0,y)=y^2</a:t>
          </a:r>
        </a:p>
        <a:p>
          <a:endParaRPr lang="en-US" sz="1400" baseline="0"/>
        </a:p>
        <a:p>
          <a:r>
            <a:rPr lang="en-US" sz="1400" baseline="0"/>
            <a:t>The slice corresponding to y=x is a downward parabola.</a:t>
          </a:r>
        </a:p>
        <a:p>
          <a:r>
            <a:rPr lang="en-US" sz="1400" baseline="0"/>
            <a:t>f(x,x)=x^2-3x x+x^2 = -x^2</a:t>
          </a:r>
          <a:endParaRPr lang="en-US" sz="1400"/>
        </a:p>
      </xdr:txBody>
    </xdr:sp>
    <xdr:clientData/>
  </xdr:twoCellAnchor>
  <xdr:twoCellAnchor>
    <xdr:from>
      <xdr:col>14</xdr:col>
      <xdr:colOff>406400</xdr:colOff>
      <xdr:row>17</xdr:row>
      <xdr:rowOff>114300</xdr:rowOff>
    </xdr:from>
    <xdr:to>
      <xdr:col>19</xdr:col>
      <xdr:colOff>215900</xdr:colOff>
      <xdr:row>29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18</xdr:row>
      <xdr:rowOff>127000</xdr:rowOff>
    </xdr:from>
    <xdr:to>
      <xdr:col>13</xdr:col>
      <xdr:colOff>0</xdr:colOff>
      <xdr:row>30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opLeftCell="A3" zoomScale="115" zoomScaleNormal="115" zoomScalePageLayoutView="115" workbookViewId="0">
      <selection activeCell="J19" sqref="J19"/>
    </sheetView>
  </sheetViews>
  <sheetFormatPr baseColWidth="10" defaultRowHeight="19" x14ac:dyDescent="0.25"/>
  <cols>
    <col min="2" max="2" width="11.42578125" customWidth="1"/>
    <col min="3" max="3" width="10.28515625" customWidth="1"/>
    <col min="4" max="4" width="5.7109375" customWidth="1"/>
    <col min="5" max="8" width="6.28515625" customWidth="1"/>
    <col min="9" max="12" width="5.7109375" customWidth="1"/>
  </cols>
  <sheetData>
    <row r="1" spans="1:13" x14ac:dyDescent="0.25">
      <c r="A1" t="s">
        <v>0</v>
      </c>
    </row>
    <row r="2" spans="1:13" x14ac:dyDescent="0.25">
      <c r="A2" t="s">
        <v>10</v>
      </c>
      <c r="E2" t="s">
        <v>14</v>
      </c>
    </row>
    <row r="3" spans="1:13" x14ac:dyDescent="0.25">
      <c r="B3" s="1"/>
      <c r="C3">
        <v>-10</v>
      </c>
      <c r="D3">
        <v>-8</v>
      </c>
      <c r="E3">
        <v>-6</v>
      </c>
      <c r="F3">
        <v>-4</v>
      </c>
      <c r="G3">
        <v>-2</v>
      </c>
      <c r="H3">
        <v>0</v>
      </c>
      <c r="I3">
        <v>2</v>
      </c>
      <c r="J3">
        <v>4</v>
      </c>
      <c r="K3">
        <v>6</v>
      </c>
      <c r="L3">
        <v>8</v>
      </c>
      <c r="M3">
        <v>10</v>
      </c>
    </row>
    <row r="4" spans="1:13" x14ac:dyDescent="0.25">
      <c r="B4">
        <v>-10</v>
      </c>
      <c r="C4">
        <f>$B4^2+2*$B4*C$3+3*C$3^2-4*$B4-3*C$3</f>
        <v>670</v>
      </c>
      <c r="D4">
        <f>$B4^2+2*$B4*D$3+3*D$3^2-4*$B4-3*D$3</f>
        <v>516</v>
      </c>
      <c r="E4">
        <f>$B4^2+2*$B4*E$3+3*E$3^2-4*$B4-3*E$3</f>
        <v>386</v>
      </c>
      <c r="F4">
        <f>$B4^2+2*$B4*F$3+3*F$3^2-4*$B4-3*F$3</f>
        <v>280</v>
      </c>
      <c r="G4">
        <f>$B4^2+2*$B4*G$3+3*G$3^2-4*$B4-3*G$3</f>
        <v>198</v>
      </c>
      <c r="H4">
        <f>$B4^2+2*$B4*H$3+3*H$3^2-4*$B4-3*H$3</f>
        <v>140</v>
      </c>
      <c r="I4">
        <f>$B4^2+2*$B4*I$3+3*I$3^2-4*$B4-3*I$3</f>
        <v>106</v>
      </c>
      <c r="J4">
        <f>$B4^2+2*$B4*J$3+3*J$3^2-4*$B4-3*J$3</f>
        <v>96</v>
      </c>
      <c r="K4">
        <f>$B4^2+2*$B4*K$3+3*K$3^2-4*$B4-3*K$3</f>
        <v>110</v>
      </c>
      <c r="L4">
        <f>$B4^2+2*$B4*L$3+3*L$3^2-4*$B4-3*L$3</f>
        <v>148</v>
      </c>
      <c r="M4">
        <f>$B4^2+2*$B4*M$3+3*M$3^2-4*$B4-3*M$3</f>
        <v>210</v>
      </c>
    </row>
    <row r="5" spans="1:13" x14ac:dyDescent="0.25">
      <c r="A5" t="s">
        <v>2</v>
      </c>
      <c r="B5">
        <v>-8</v>
      </c>
      <c r="C5">
        <f>$B5^2+2*$B5*C$3+3*C$3^2-4*$B5-3*C$3</f>
        <v>586</v>
      </c>
      <c r="D5">
        <f>$B5^2+2*$B5*D$3+3*D$3^2-4*$B5-3*D$3</f>
        <v>440</v>
      </c>
      <c r="E5">
        <f>$B5^2+2*$B5*E$3+3*E$3^2-4*$B5-3*E$3</f>
        <v>318</v>
      </c>
      <c r="F5">
        <f>$B5^2+2*$B5*F$3+3*F$3^2-4*$B5-3*F$3</f>
        <v>220</v>
      </c>
      <c r="G5">
        <f>$B5^2+2*$B5*G$3+3*G$3^2-4*$B5-3*G$3</f>
        <v>146</v>
      </c>
      <c r="H5">
        <f>$B5^2+2*$B5*H$3+3*H$3^2-4*$B5-3*H$3</f>
        <v>96</v>
      </c>
      <c r="I5">
        <f>$B5^2+2*$B5*I$3+3*I$3^2-4*$B5-3*I$3</f>
        <v>70</v>
      </c>
      <c r="J5">
        <f>$B5^2+2*$B5*J$3+3*J$3^2-4*$B5-3*J$3</f>
        <v>68</v>
      </c>
      <c r="K5">
        <f>$B5^2+2*$B5*K$3+3*K$3^2-4*$B5-3*K$3</f>
        <v>90</v>
      </c>
      <c r="L5">
        <f>$B5^2+2*$B5*L$3+3*L$3^2-4*$B5-3*L$3</f>
        <v>136</v>
      </c>
      <c r="M5">
        <f>$B5^2+2*$B5*M$3+3*M$3^2-4*$B5-3*M$3</f>
        <v>206</v>
      </c>
    </row>
    <row r="6" spans="1:13" x14ac:dyDescent="0.25">
      <c r="A6" t="s">
        <v>13</v>
      </c>
      <c r="B6">
        <v>-6</v>
      </c>
      <c r="C6">
        <f>$B6^2+2*$B6*C$3+3*C$3^2-4*$B6-3*C$3</f>
        <v>510</v>
      </c>
      <c r="D6">
        <f>$B6^2+2*$B6*D$3+3*D$3^2-4*$B6-3*D$3</f>
        <v>372</v>
      </c>
      <c r="E6">
        <f>$B6^2+2*$B6*E$3+3*E$3^2-4*$B6-3*E$3</f>
        <v>258</v>
      </c>
      <c r="F6">
        <f>$B6^2+2*$B6*F$3+3*F$3^2-4*$B6-3*F$3</f>
        <v>168</v>
      </c>
      <c r="G6">
        <f>$B6^2+2*$B6*G$3+3*G$3^2-4*$B6-3*G$3</f>
        <v>102</v>
      </c>
      <c r="H6">
        <f>$B6^2+2*$B6*H$3+3*H$3^2-4*$B6-3*H$3</f>
        <v>60</v>
      </c>
      <c r="I6">
        <f>$B6^2+2*$B6*I$3+3*I$3^2-4*$B6-3*I$3</f>
        <v>42</v>
      </c>
      <c r="J6">
        <f>$B6^2+2*$B6*J$3+3*J$3^2-4*$B6-3*J$3</f>
        <v>48</v>
      </c>
      <c r="K6">
        <f>$B6^2+2*$B6*K$3+3*K$3^2-4*$B6-3*K$3</f>
        <v>78</v>
      </c>
      <c r="L6">
        <f>$B6^2+2*$B6*L$3+3*L$3^2-4*$B6-3*L$3</f>
        <v>132</v>
      </c>
      <c r="M6">
        <f>$B6^2+2*$B6*M$3+3*M$3^2-4*$B6-3*M$3</f>
        <v>210</v>
      </c>
    </row>
    <row r="7" spans="1:13" x14ac:dyDescent="0.25">
      <c r="B7">
        <v>-4</v>
      </c>
      <c r="C7">
        <f>$B7^2+2*$B7*C$3+3*C$3^2-4*$B7-3*C$3</f>
        <v>442</v>
      </c>
      <c r="D7">
        <f>$B7^2+2*$B7*D$3+3*D$3^2-4*$B7-3*D$3</f>
        <v>312</v>
      </c>
      <c r="E7">
        <f>$B7^2+2*$B7*E$3+3*E$3^2-4*$B7-3*E$3</f>
        <v>206</v>
      </c>
      <c r="F7">
        <f>$B7^2+2*$B7*F$3+3*F$3^2-4*$B7-3*F$3</f>
        <v>124</v>
      </c>
      <c r="G7">
        <f>$B7^2+2*$B7*G$3+3*G$3^2-4*$B7-3*G$3</f>
        <v>66</v>
      </c>
      <c r="H7">
        <f>$B7^2+2*$B7*H$3+3*H$3^2-4*$B7-3*H$3</f>
        <v>32</v>
      </c>
      <c r="I7">
        <f>$B7^2+2*$B7*I$3+3*I$3^2-4*$B7-3*I$3</f>
        <v>22</v>
      </c>
      <c r="J7">
        <f>$B7^2+2*$B7*J$3+3*J$3^2-4*$B7-3*J$3</f>
        <v>36</v>
      </c>
      <c r="K7">
        <f>$B7^2+2*$B7*K$3+3*K$3^2-4*$B7-3*K$3</f>
        <v>74</v>
      </c>
      <c r="L7">
        <f>$B7^2+2*$B7*L$3+3*L$3^2-4*$B7-3*L$3</f>
        <v>136</v>
      </c>
      <c r="M7">
        <f>$B7^2+2*$B7*M$3+3*M$3^2-4*$B7-3*M$3</f>
        <v>222</v>
      </c>
    </row>
    <row r="8" spans="1:13" x14ac:dyDescent="0.25">
      <c r="B8">
        <v>-2</v>
      </c>
      <c r="C8">
        <f>$B8^2+2*$B8*C$3+3*C$3^2-4*$B8-3*C$3</f>
        <v>382</v>
      </c>
      <c r="D8">
        <f>$B8^2+2*$B8*D$3+3*D$3^2-4*$B8-3*D$3</f>
        <v>260</v>
      </c>
      <c r="E8">
        <f>$B8^2+2*$B8*E$3+3*E$3^2-4*$B8-3*E$3</f>
        <v>162</v>
      </c>
      <c r="F8">
        <f>$B8^2+2*$B8*F$3+3*F$3^2-4*$B8-3*F$3</f>
        <v>88</v>
      </c>
      <c r="G8">
        <f>$B8^2+2*$B8*G$3+3*G$3^2-4*$B8-3*G$3</f>
        <v>38</v>
      </c>
      <c r="H8">
        <f>$B8^2+2*$B8*H$3+3*H$3^2-4*$B8-3*H$3</f>
        <v>12</v>
      </c>
      <c r="I8">
        <f>$B8^2+2*$B8*I$3+3*I$3^2-4*$B8-3*I$3</f>
        <v>10</v>
      </c>
      <c r="J8">
        <f>$B8^2+2*$B8*J$3+3*J$3^2-4*$B8-3*J$3</f>
        <v>32</v>
      </c>
      <c r="K8">
        <f>$B8^2+2*$B8*K$3+3*K$3^2-4*$B8-3*K$3</f>
        <v>78</v>
      </c>
      <c r="L8">
        <f>$B8^2+2*$B8*L$3+3*L$3^2-4*$B8-3*L$3</f>
        <v>148</v>
      </c>
      <c r="M8">
        <f>$B8^2+2*$B8*M$3+3*M$3^2-4*$B8-3*M$3</f>
        <v>242</v>
      </c>
    </row>
    <row r="9" spans="1:13" x14ac:dyDescent="0.25">
      <c r="B9">
        <v>0</v>
      </c>
      <c r="C9">
        <f>$B9^2+2*$B9*C$3+3*C$3^2-4*$B9-3*C$3</f>
        <v>330</v>
      </c>
      <c r="D9">
        <f>$B9^2+2*$B9*D$3+3*D$3^2-4*$B9-3*D$3</f>
        <v>216</v>
      </c>
      <c r="E9">
        <f>$B9^2+2*$B9*E$3+3*E$3^2-4*$B9-3*E$3</f>
        <v>126</v>
      </c>
      <c r="F9">
        <f>$B9^2+2*$B9*F$3+3*F$3^2-4*$B9-3*F$3</f>
        <v>60</v>
      </c>
      <c r="G9">
        <f>$B9^2+2*$B9*G$3+3*G$3^2-4*$B9-3*G$3</f>
        <v>18</v>
      </c>
      <c r="H9">
        <f>$B9^2+2*$B9*H$3+3*H$3^2-4*$B9-3*H$3</f>
        <v>0</v>
      </c>
      <c r="I9">
        <f>$B9^2+2*$B9*I$3+3*I$3^2-4*$B9-3*I$3</f>
        <v>6</v>
      </c>
      <c r="J9">
        <f>$B9^2+2*$B9*J$3+3*J$3^2-4*$B9-3*J$3</f>
        <v>36</v>
      </c>
      <c r="K9">
        <f>$B9^2+2*$B9*K$3+3*K$3^2-4*$B9-3*K$3</f>
        <v>90</v>
      </c>
      <c r="L9">
        <f>$B9^2+2*$B9*L$3+3*L$3^2-4*$B9-3*L$3</f>
        <v>168</v>
      </c>
      <c r="M9">
        <f>$B9^2+2*$B9*M$3+3*M$3^2-4*$B9-3*M$3</f>
        <v>270</v>
      </c>
    </row>
    <row r="10" spans="1:13" x14ac:dyDescent="0.25">
      <c r="B10">
        <v>2</v>
      </c>
      <c r="C10">
        <f>$B10^2+2*$B10*C$3+3*C$3^2-4*$B10-3*C$3</f>
        <v>286</v>
      </c>
      <c r="D10">
        <f>$B10^2+2*$B10*D$3+3*D$3^2-4*$B10-3*D$3</f>
        <v>180</v>
      </c>
      <c r="E10">
        <f>$B10^2+2*$B10*E$3+3*E$3^2-4*$B10-3*E$3</f>
        <v>98</v>
      </c>
      <c r="F10">
        <f>$B10^2+2*$B10*F$3+3*F$3^2-4*$B10-3*F$3</f>
        <v>40</v>
      </c>
      <c r="G10">
        <f>$B10^2+2*$B10*G$3+3*G$3^2-4*$B10-3*G$3</f>
        <v>6</v>
      </c>
      <c r="H10">
        <f>$B10^2+2*$B10*H$3+3*H$3^2-4*$B10-3*H$3</f>
        <v>-4</v>
      </c>
      <c r="I10">
        <f>$B10^2+2*$B10*I$3+3*I$3^2-4*$B10-3*I$3</f>
        <v>10</v>
      </c>
      <c r="J10">
        <f>$B10^2+2*$B10*J$3+3*J$3^2-4*$B10-3*J$3</f>
        <v>48</v>
      </c>
      <c r="K10">
        <f>$B10^2+2*$B10*K$3+3*K$3^2-4*$B10-3*K$3</f>
        <v>110</v>
      </c>
      <c r="L10">
        <f>$B10^2+2*$B10*L$3+3*L$3^2-4*$B10-3*L$3</f>
        <v>196</v>
      </c>
      <c r="M10">
        <f>$B10^2+2*$B10*M$3+3*M$3^2-4*$B10-3*M$3</f>
        <v>306</v>
      </c>
    </row>
    <row r="11" spans="1:13" x14ac:dyDescent="0.25">
      <c r="B11">
        <v>4</v>
      </c>
      <c r="C11">
        <f>$B11^2+2*$B11*C$3+3*C$3^2-4*$B11-3*C$3</f>
        <v>250</v>
      </c>
      <c r="D11">
        <f>$B11^2+2*$B11*D$3+3*D$3^2-4*$B11-3*D$3</f>
        <v>152</v>
      </c>
      <c r="E11">
        <f>$B11^2+2*$B11*E$3+3*E$3^2-4*$B11-3*E$3</f>
        <v>78</v>
      </c>
      <c r="F11">
        <f>$B11^2+2*$B11*F$3+3*F$3^2-4*$B11-3*F$3</f>
        <v>28</v>
      </c>
      <c r="G11">
        <f>$B11^2+2*$B11*G$3+3*G$3^2-4*$B11-3*G$3</f>
        <v>2</v>
      </c>
      <c r="H11">
        <f>$B11^2+2*$B11*H$3+3*H$3^2-4*$B11-3*H$3</f>
        <v>0</v>
      </c>
      <c r="I11">
        <f>$B11^2+2*$B11*I$3+3*I$3^2-4*$B11-3*I$3</f>
        <v>22</v>
      </c>
      <c r="J11">
        <f>$B11^2+2*$B11*J$3+3*J$3^2-4*$B11-3*J$3</f>
        <v>68</v>
      </c>
      <c r="K11">
        <f>$B11^2+2*$B11*K$3+3*K$3^2-4*$B11-3*K$3</f>
        <v>138</v>
      </c>
      <c r="L11">
        <f>$B11^2+2*$B11*L$3+3*L$3^2-4*$B11-3*L$3</f>
        <v>232</v>
      </c>
      <c r="M11">
        <f>$B11^2+2*$B11*M$3+3*M$3^2-4*$B11-3*M$3</f>
        <v>350</v>
      </c>
    </row>
    <row r="12" spans="1:13" x14ac:dyDescent="0.25">
      <c r="B12">
        <v>6</v>
      </c>
      <c r="C12">
        <f>$B12^2+2*$B12*C$3+3*C$3^2-4*$B12-3*C$3</f>
        <v>222</v>
      </c>
      <c r="D12">
        <f>$B12^2+2*$B12*D$3+3*D$3^2-4*$B12-3*D$3</f>
        <v>132</v>
      </c>
      <c r="E12">
        <f>$B12^2+2*$B12*E$3+3*E$3^2-4*$B12-3*E$3</f>
        <v>66</v>
      </c>
      <c r="F12">
        <f>$B12^2+2*$B12*F$3+3*F$3^2-4*$B12-3*F$3</f>
        <v>24</v>
      </c>
      <c r="G12">
        <f>$B12^2+2*$B12*G$3+3*G$3^2-4*$B12-3*G$3</f>
        <v>6</v>
      </c>
      <c r="H12">
        <f>$B12^2+2*$B12*H$3+3*H$3^2-4*$B12-3*H$3</f>
        <v>12</v>
      </c>
      <c r="I12">
        <f>$B12^2+2*$B12*I$3+3*I$3^2-4*$B12-3*I$3</f>
        <v>42</v>
      </c>
      <c r="J12">
        <f>$B12^2+2*$B12*J$3+3*J$3^2-4*$B12-3*J$3</f>
        <v>96</v>
      </c>
      <c r="K12">
        <f>$B12^2+2*$B12*K$3+3*K$3^2-4*$B12-3*K$3</f>
        <v>174</v>
      </c>
      <c r="L12">
        <f>$B12^2+2*$B12*L$3+3*L$3^2-4*$B12-3*L$3</f>
        <v>276</v>
      </c>
      <c r="M12">
        <f>$B12^2+2*$B12*M$3+3*M$3^2-4*$B12-3*M$3</f>
        <v>402</v>
      </c>
    </row>
    <row r="13" spans="1:13" x14ac:dyDescent="0.25">
      <c r="B13">
        <v>8</v>
      </c>
      <c r="C13">
        <f>$B13^2+2*$B13*C$3+3*C$3^2-4*$B13-3*C$3</f>
        <v>202</v>
      </c>
      <c r="D13">
        <f>$B13^2+2*$B13*D$3+3*D$3^2-4*$B13-3*D$3</f>
        <v>120</v>
      </c>
      <c r="E13">
        <f>$B13^2+2*$B13*E$3+3*E$3^2-4*$B13-3*E$3</f>
        <v>62</v>
      </c>
      <c r="F13">
        <f>$B13^2+2*$B13*F$3+3*F$3^2-4*$B13-3*F$3</f>
        <v>28</v>
      </c>
      <c r="G13">
        <f>$B13^2+2*$B13*G$3+3*G$3^2-4*$B13-3*G$3</f>
        <v>18</v>
      </c>
      <c r="H13">
        <f>$B13^2+2*$B13*H$3+3*H$3^2-4*$B13-3*H$3</f>
        <v>32</v>
      </c>
      <c r="I13">
        <f>$B13^2+2*$B13*I$3+3*I$3^2-4*$B13-3*I$3</f>
        <v>70</v>
      </c>
      <c r="J13">
        <f>$B13^2+2*$B13*J$3+3*J$3^2-4*$B13-3*J$3</f>
        <v>132</v>
      </c>
      <c r="K13">
        <f>$B13^2+2*$B13*K$3+3*K$3^2-4*$B13-3*K$3</f>
        <v>218</v>
      </c>
      <c r="L13">
        <f>$B13^2+2*$B13*L$3+3*L$3^2-4*$B13-3*L$3</f>
        <v>328</v>
      </c>
      <c r="M13">
        <f>$B13^2+2*$B13*M$3+3*M$3^2-4*$B13-3*M$3</f>
        <v>462</v>
      </c>
    </row>
    <row r="14" spans="1:13" x14ac:dyDescent="0.25">
      <c r="B14">
        <v>10</v>
      </c>
      <c r="C14">
        <f>$B14^2+2*$B14*C$3+3*C$3^2-4*$B14-3*C$3</f>
        <v>190</v>
      </c>
      <c r="D14">
        <f>$B14^2+2*$B14*D$3+3*D$3^2-4*$B14-3*D$3</f>
        <v>116</v>
      </c>
      <c r="E14">
        <f>$B14^2+2*$B14*E$3+3*E$3^2-4*$B14-3*E$3</f>
        <v>66</v>
      </c>
      <c r="F14">
        <f>$B14^2+2*$B14*F$3+3*F$3^2-4*$B14-3*F$3</f>
        <v>40</v>
      </c>
      <c r="G14">
        <f>$B14^2+2*$B14*G$3+3*G$3^2-4*$B14-3*G$3</f>
        <v>38</v>
      </c>
      <c r="H14">
        <f>$B14^2+2*$B14*H$3+3*H$3^2-4*$B14-3*H$3</f>
        <v>60</v>
      </c>
      <c r="I14">
        <f>$B14^2+2*$B14*I$3+3*I$3^2-4*$B14-3*I$3</f>
        <v>106</v>
      </c>
      <c r="J14">
        <f>$B14^2+2*$B14*J$3+3*J$3^2-4*$B14-3*J$3</f>
        <v>176</v>
      </c>
      <c r="K14">
        <f>$B14^2+2*$B14*K$3+3*K$3^2-4*$B14-3*K$3</f>
        <v>270</v>
      </c>
      <c r="L14">
        <f>$B14^2+2*$B14*L$3+3*L$3^2-4*$B14-3*L$3</f>
        <v>388</v>
      </c>
      <c r="M14">
        <f>$B14^2+2*$B14*M$3+3*M$3^2-4*$B14-3*M$3</f>
        <v>530</v>
      </c>
    </row>
    <row r="15" spans="1:13" x14ac:dyDescent="0.25">
      <c r="B15">
        <v>12</v>
      </c>
      <c r="C15">
        <f>$B15^2+2*$B15*C$3+3*C$3^2-4*$B15-3*C$3</f>
        <v>186</v>
      </c>
      <c r="D15">
        <f>$B15^2+2*$B15*D$3+3*D$3^2-4*$B15-3*D$3</f>
        <v>120</v>
      </c>
      <c r="E15">
        <f>$B15^2+2*$B15*E$3+3*E$3^2-4*$B15-3*E$3</f>
        <v>78</v>
      </c>
      <c r="F15">
        <f>$B15^2+2*$B15*F$3+3*F$3^2-4*$B15-3*F$3</f>
        <v>60</v>
      </c>
      <c r="G15">
        <f>$B15^2+2*$B15*G$3+3*G$3^2-4*$B15-3*G$3</f>
        <v>66</v>
      </c>
      <c r="H15">
        <f>$B15^2+2*$B15*H$3+3*H$3^2-4*$B15-3*H$3</f>
        <v>96</v>
      </c>
      <c r="I15">
        <f>$B15^2+2*$B15*I$3+3*I$3^2-4*$B15-3*I$3</f>
        <v>150</v>
      </c>
      <c r="J15">
        <f>$B15^2+2*$B15*J$3+3*J$3^2-4*$B15-3*J$3</f>
        <v>228</v>
      </c>
      <c r="K15">
        <f>$B15^2+2*$B15*K$3+3*K$3^2-4*$B15-3*K$3</f>
        <v>330</v>
      </c>
      <c r="L15">
        <f>$B15^2+2*$B15*L$3+3*L$3^2-4*$B15-3*L$3</f>
        <v>456</v>
      </c>
      <c r="M15">
        <f>$B15^2+2*$B15*M$3+3*M$3^2-4*$B15-3*M$3</f>
        <v>606</v>
      </c>
    </row>
    <row r="17" spans="1:10" x14ac:dyDescent="0.25">
      <c r="A17" t="s">
        <v>11</v>
      </c>
      <c r="D17" t="s">
        <v>17</v>
      </c>
      <c r="F17">
        <v>-3</v>
      </c>
      <c r="I17" t="s">
        <v>18</v>
      </c>
      <c r="J17">
        <v>2.25</v>
      </c>
    </row>
    <row r="18" spans="1:10" x14ac:dyDescent="0.25">
      <c r="A18" t="s">
        <v>16</v>
      </c>
      <c r="B18">
        <f>2*$J$17+2*($J$18)-4</f>
        <v>0</v>
      </c>
      <c r="D18" t="s">
        <v>15</v>
      </c>
      <c r="I18" t="s">
        <v>19</v>
      </c>
      <c r="J18">
        <v>-0.25</v>
      </c>
    </row>
    <row r="20" spans="1:10" x14ac:dyDescent="0.25">
      <c r="A20" t="s">
        <v>2</v>
      </c>
      <c r="B20" t="s">
        <v>22</v>
      </c>
      <c r="C20" t="s">
        <v>23</v>
      </c>
    </row>
    <row r="21" spans="1:10" x14ac:dyDescent="0.25">
      <c r="A21">
        <v>-10</v>
      </c>
      <c r="B21">
        <f>$A21^2+2*$A21*($J$18)+3*($J$18)^2-4*$A21-3*($J$18)</f>
        <v>145.9375</v>
      </c>
      <c r="C21">
        <f>$F$17+$B$18*(A21-$J$17)</f>
        <v>-3</v>
      </c>
    </row>
    <row r="22" spans="1:10" x14ac:dyDescent="0.25">
      <c r="A22">
        <v>-8</v>
      </c>
      <c r="B22">
        <f t="shared" ref="B22:B31" si="0">$A22^2+2*$A22*($J$18)+3*($J$18)^2-4*$A22-3*($J$18)</f>
        <v>100.9375</v>
      </c>
      <c r="C22">
        <f t="shared" ref="C22:C31" si="1">$F$17+$B$18*(A22-$J$17)</f>
        <v>-3</v>
      </c>
    </row>
    <row r="23" spans="1:10" x14ac:dyDescent="0.25">
      <c r="A23">
        <v>-6</v>
      </c>
      <c r="B23">
        <f t="shared" si="0"/>
        <v>63.9375</v>
      </c>
      <c r="C23">
        <f t="shared" si="1"/>
        <v>-3</v>
      </c>
    </row>
    <row r="24" spans="1:10" x14ac:dyDescent="0.25">
      <c r="A24">
        <v>-4</v>
      </c>
      <c r="B24">
        <f t="shared" si="0"/>
        <v>34.9375</v>
      </c>
      <c r="C24">
        <f t="shared" si="1"/>
        <v>-3</v>
      </c>
    </row>
    <row r="25" spans="1:10" x14ac:dyDescent="0.25">
      <c r="A25">
        <v>-2</v>
      </c>
      <c r="B25">
        <f t="shared" si="0"/>
        <v>13.9375</v>
      </c>
      <c r="C25">
        <f t="shared" si="1"/>
        <v>-3</v>
      </c>
    </row>
    <row r="26" spans="1:10" x14ac:dyDescent="0.25">
      <c r="A26">
        <v>0</v>
      </c>
      <c r="B26">
        <f t="shared" si="0"/>
        <v>0.9375</v>
      </c>
      <c r="C26">
        <f t="shared" si="1"/>
        <v>-3</v>
      </c>
    </row>
    <row r="27" spans="1:10" x14ac:dyDescent="0.25">
      <c r="A27">
        <v>2</v>
      </c>
      <c r="B27">
        <f t="shared" si="0"/>
        <v>-4.0625</v>
      </c>
      <c r="C27">
        <f t="shared" si="1"/>
        <v>-3</v>
      </c>
    </row>
    <row r="28" spans="1:10" x14ac:dyDescent="0.25">
      <c r="A28">
        <v>4</v>
      </c>
      <c r="B28">
        <f t="shared" si="0"/>
        <v>-1.0625</v>
      </c>
      <c r="C28">
        <f t="shared" si="1"/>
        <v>-3</v>
      </c>
    </row>
    <row r="29" spans="1:10" x14ac:dyDescent="0.25">
      <c r="A29">
        <v>6</v>
      </c>
      <c r="B29">
        <f t="shared" si="0"/>
        <v>9.9375</v>
      </c>
      <c r="C29">
        <f t="shared" si="1"/>
        <v>-3</v>
      </c>
    </row>
    <row r="30" spans="1:10" x14ac:dyDescent="0.25">
      <c r="A30">
        <v>8</v>
      </c>
      <c r="B30">
        <f t="shared" si="0"/>
        <v>28.9375</v>
      </c>
      <c r="C30">
        <f t="shared" si="1"/>
        <v>-3</v>
      </c>
    </row>
    <row r="31" spans="1:10" x14ac:dyDescent="0.25">
      <c r="A31">
        <v>10</v>
      </c>
      <c r="B31">
        <f t="shared" si="0"/>
        <v>55.9375</v>
      </c>
      <c r="C31">
        <f t="shared" si="1"/>
        <v>-3</v>
      </c>
    </row>
    <row r="35" spans="1:10" x14ac:dyDescent="0.25">
      <c r="A35" t="s">
        <v>12</v>
      </c>
      <c r="D35" t="s">
        <v>17</v>
      </c>
      <c r="F35">
        <f>F17</f>
        <v>-3</v>
      </c>
      <c r="I35" t="s">
        <v>18</v>
      </c>
      <c r="J35">
        <f>J17</f>
        <v>2.25</v>
      </c>
    </row>
    <row r="36" spans="1:10" x14ac:dyDescent="0.25">
      <c r="A36" t="s">
        <v>20</v>
      </c>
      <c r="B36">
        <f>2*$J$35+6*$J$36-3</f>
        <v>0</v>
      </c>
      <c r="D36" t="s">
        <v>21</v>
      </c>
      <c r="I36" t="s">
        <v>19</v>
      </c>
      <c r="J36">
        <f>J18</f>
        <v>-0.25</v>
      </c>
    </row>
    <row r="38" spans="1:10" x14ac:dyDescent="0.25">
      <c r="A38" t="s">
        <v>3</v>
      </c>
      <c r="B38" t="s">
        <v>24</v>
      </c>
      <c r="C38" t="s">
        <v>25</v>
      </c>
    </row>
    <row r="39" spans="1:10" x14ac:dyDescent="0.25">
      <c r="A39">
        <v>-10</v>
      </c>
      <c r="B39">
        <f>$J$35^2+2*$J$35*(A39)+3*(A39)^2-4*$J$35-3*(A39)</f>
        <v>281.0625</v>
      </c>
      <c r="C39">
        <f>$F$35+$B$36*(A39-$J$36)</f>
        <v>-3</v>
      </c>
    </row>
    <row r="40" spans="1:10" x14ac:dyDescent="0.25">
      <c r="A40">
        <v>-8</v>
      </c>
      <c r="B40">
        <f t="shared" ref="B40:B49" si="2">$J$35^2+2*$J$35*(A40)+3*(A40)^2-4*$J$35-3*(A40)</f>
        <v>176.0625</v>
      </c>
      <c r="C40">
        <f>$F$35+$B$36*(A40-$J$36)</f>
        <v>-3</v>
      </c>
    </row>
    <row r="41" spans="1:10" x14ac:dyDescent="0.25">
      <c r="A41">
        <v>-6</v>
      </c>
      <c r="B41">
        <f t="shared" si="2"/>
        <v>95.0625</v>
      </c>
      <c r="C41">
        <f t="shared" ref="C41:C42" si="3">$F$35+$B$36*(A41-$J$36)</f>
        <v>-3</v>
      </c>
    </row>
    <row r="42" spans="1:10" x14ac:dyDescent="0.25">
      <c r="A42">
        <v>-4</v>
      </c>
      <c r="B42">
        <f t="shared" si="2"/>
        <v>38.0625</v>
      </c>
      <c r="C42">
        <f t="shared" si="3"/>
        <v>-3</v>
      </c>
    </row>
    <row r="43" spans="1:10" x14ac:dyDescent="0.25">
      <c r="A43">
        <v>-2</v>
      </c>
      <c r="B43">
        <f t="shared" si="2"/>
        <v>5.0625</v>
      </c>
      <c r="C43">
        <f t="shared" ref="C43:C49" si="4">$F$35+$B$36*(A43-$J$36)</f>
        <v>-3</v>
      </c>
    </row>
    <row r="44" spans="1:10" x14ac:dyDescent="0.25">
      <c r="A44">
        <v>0</v>
      </c>
      <c r="B44">
        <f t="shared" si="2"/>
        <v>-3.9375</v>
      </c>
      <c r="C44">
        <f t="shared" si="4"/>
        <v>-3</v>
      </c>
    </row>
    <row r="45" spans="1:10" x14ac:dyDescent="0.25">
      <c r="A45">
        <v>2</v>
      </c>
      <c r="B45">
        <f t="shared" si="2"/>
        <v>11.0625</v>
      </c>
      <c r="C45">
        <f t="shared" si="4"/>
        <v>-3</v>
      </c>
    </row>
    <row r="46" spans="1:10" x14ac:dyDescent="0.25">
      <c r="A46">
        <v>4</v>
      </c>
      <c r="B46">
        <f t="shared" si="2"/>
        <v>50.0625</v>
      </c>
      <c r="C46">
        <f t="shared" si="4"/>
        <v>-3</v>
      </c>
    </row>
    <row r="47" spans="1:10" x14ac:dyDescent="0.25">
      <c r="A47">
        <v>6</v>
      </c>
      <c r="B47">
        <f t="shared" si="2"/>
        <v>113.0625</v>
      </c>
      <c r="C47">
        <f t="shared" si="4"/>
        <v>-3</v>
      </c>
    </row>
    <row r="48" spans="1:10" x14ac:dyDescent="0.25">
      <c r="A48">
        <v>8</v>
      </c>
      <c r="B48">
        <f t="shared" si="2"/>
        <v>200.0625</v>
      </c>
      <c r="C48">
        <f t="shared" si="4"/>
        <v>-3</v>
      </c>
    </row>
    <row r="49" spans="1:3" x14ac:dyDescent="0.25">
      <c r="A49">
        <v>10</v>
      </c>
      <c r="B49">
        <f t="shared" si="2"/>
        <v>311.0625</v>
      </c>
      <c r="C49">
        <f t="shared" si="4"/>
        <v>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4" sqref="B4"/>
    </sheetView>
  </sheetViews>
  <sheetFormatPr baseColWidth="10" defaultRowHeight="19" x14ac:dyDescent="0.25"/>
  <cols>
    <col min="1" max="1" width="7.140625" customWidth="1"/>
    <col min="2" max="2" width="8.7109375" customWidth="1"/>
  </cols>
  <sheetData>
    <row r="1" spans="1:2" x14ac:dyDescent="0.25">
      <c r="A1" t="s">
        <v>2</v>
      </c>
      <c r="B1">
        <v>2.2500022805187552</v>
      </c>
    </row>
    <row r="2" spans="1:2" x14ac:dyDescent="0.25">
      <c r="A2" t="s">
        <v>3</v>
      </c>
      <c r="B2">
        <v>-0.25000028051875522</v>
      </c>
    </row>
    <row r="3" spans="1:2" x14ac:dyDescent="0.25">
      <c r="A3" t="s">
        <v>4</v>
      </c>
      <c r="B3">
        <f>2*B1+2*B2-4</f>
        <v>3.9999999996709334E-6</v>
      </c>
    </row>
    <row r="4" spans="1:2" x14ac:dyDescent="0.25">
      <c r="A4" t="s">
        <v>5</v>
      </c>
      <c r="B4">
        <f>2*B1+6*B2-3</f>
        <v>2.8779249792165729E-6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0"/>
  <sheetViews>
    <sheetView tabSelected="1" topLeftCell="A3" workbookViewId="0">
      <selection activeCell="C13" sqref="C13"/>
    </sheetView>
  </sheetViews>
  <sheetFormatPr baseColWidth="10" defaultRowHeight="19" x14ac:dyDescent="0.25"/>
  <cols>
    <col min="1" max="8" width="6.5703125" customWidth="1"/>
  </cols>
  <sheetData>
    <row r="2" spans="1:8" x14ac:dyDescent="0.25">
      <c r="A2" t="s">
        <v>1</v>
      </c>
      <c r="B2">
        <v>-9</v>
      </c>
      <c r="C2">
        <v>-6</v>
      </c>
      <c r="D2">
        <v>-3</v>
      </c>
      <c r="E2">
        <v>0</v>
      </c>
      <c r="F2">
        <v>3</v>
      </c>
      <c r="G2">
        <v>6</v>
      </c>
      <c r="H2">
        <v>9</v>
      </c>
    </row>
    <row r="3" spans="1:8" x14ac:dyDescent="0.25">
      <c r="A3">
        <v>9</v>
      </c>
      <c r="B3">
        <f>$A3^2-3*$A3*B$2+B$2^2</f>
        <v>405</v>
      </c>
      <c r="C3">
        <f t="shared" ref="C3:H3" si="0">$A3^2-3*$A3*C$2+C$2^2</f>
        <v>279</v>
      </c>
      <c r="D3">
        <f t="shared" si="0"/>
        <v>171</v>
      </c>
      <c r="E3">
        <f t="shared" si="0"/>
        <v>81</v>
      </c>
      <c r="F3">
        <f t="shared" si="0"/>
        <v>9</v>
      </c>
      <c r="G3">
        <f t="shared" si="0"/>
        <v>-45</v>
      </c>
      <c r="H3">
        <f t="shared" si="0"/>
        <v>-81</v>
      </c>
    </row>
    <row r="4" spans="1:8" x14ac:dyDescent="0.25">
      <c r="A4">
        <v>6</v>
      </c>
      <c r="B4">
        <f t="shared" ref="B4:H9" si="1">$A4^2-3*$A4*B$2+B$2^2</f>
        <v>279</v>
      </c>
      <c r="C4">
        <f t="shared" si="1"/>
        <v>180</v>
      </c>
      <c r="D4">
        <f t="shared" si="1"/>
        <v>99</v>
      </c>
      <c r="E4">
        <f t="shared" si="1"/>
        <v>36</v>
      </c>
      <c r="F4">
        <f t="shared" si="1"/>
        <v>-9</v>
      </c>
      <c r="G4">
        <f t="shared" si="1"/>
        <v>-36</v>
      </c>
      <c r="H4">
        <f t="shared" si="1"/>
        <v>-45</v>
      </c>
    </row>
    <row r="5" spans="1:8" x14ac:dyDescent="0.25">
      <c r="A5">
        <v>3</v>
      </c>
      <c r="B5">
        <f t="shared" si="1"/>
        <v>171</v>
      </c>
      <c r="C5">
        <f t="shared" si="1"/>
        <v>99</v>
      </c>
      <c r="D5">
        <f t="shared" si="1"/>
        <v>45</v>
      </c>
      <c r="E5">
        <f t="shared" si="1"/>
        <v>9</v>
      </c>
      <c r="F5">
        <f t="shared" si="1"/>
        <v>-9</v>
      </c>
      <c r="G5">
        <f t="shared" si="1"/>
        <v>-9</v>
      </c>
      <c r="H5">
        <f t="shared" si="1"/>
        <v>9</v>
      </c>
    </row>
    <row r="6" spans="1:8" x14ac:dyDescent="0.25">
      <c r="A6">
        <v>0</v>
      </c>
      <c r="B6">
        <f t="shared" si="1"/>
        <v>81</v>
      </c>
      <c r="C6">
        <f t="shared" si="1"/>
        <v>36</v>
      </c>
      <c r="D6">
        <f t="shared" si="1"/>
        <v>9</v>
      </c>
      <c r="E6">
        <f t="shared" si="1"/>
        <v>0</v>
      </c>
      <c r="F6">
        <f t="shared" si="1"/>
        <v>9</v>
      </c>
      <c r="G6">
        <f t="shared" si="1"/>
        <v>36</v>
      </c>
      <c r="H6">
        <f t="shared" si="1"/>
        <v>81</v>
      </c>
    </row>
    <row r="7" spans="1:8" x14ac:dyDescent="0.25">
      <c r="A7">
        <v>-3</v>
      </c>
      <c r="B7">
        <f t="shared" si="1"/>
        <v>9</v>
      </c>
      <c r="C7">
        <f t="shared" si="1"/>
        <v>-9</v>
      </c>
      <c r="D7">
        <f t="shared" si="1"/>
        <v>-9</v>
      </c>
      <c r="E7">
        <f t="shared" si="1"/>
        <v>9</v>
      </c>
      <c r="F7">
        <f t="shared" si="1"/>
        <v>45</v>
      </c>
      <c r="G7">
        <f t="shared" si="1"/>
        <v>99</v>
      </c>
      <c r="H7">
        <f t="shared" si="1"/>
        <v>171</v>
      </c>
    </row>
    <row r="8" spans="1:8" x14ac:dyDescent="0.25">
      <c r="A8">
        <v>-6</v>
      </c>
      <c r="B8">
        <f t="shared" si="1"/>
        <v>-45</v>
      </c>
      <c r="C8">
        <f t="shared" si="1"/>
        <v>-36</v>
      </c>
      <c r="D8">
        <f t="shared" si="1"/>
        <v>-9</v>
      </c>
      <c r="E8">
        <f t="shared" si="1"/>
        <v>36</v>
      </c>
      <c r="F8">
        <f t="shared" si="1"/>
        <v>99</v>
      </c>
      <c r="G8">
        <f t="shared" si="1"/>
        <v>180</v>
      </c>
      <c r="H8">
        <f t="shared" si="1"/>
        <v>279</v>
      </c>
    </row>
    <row r="9" spans="1:8" x14ac:dyDescent="0.25">
      <c r="A9">
        <v>-9</v>
      </c>
      <c r="B9">
        <f t="shared" si="1"/>
        <v>-81</v>
      </c>
      <c r="C9">
        <f t="shared" si="1"/>
        <v>-45</v>
      </c>
      <c r="D9">
        <f t="shared" si="1"/>
        <v>9</v>
      </c>
      <c r="E9">
        <f t="shared" si="1"/>
        <v>81</v>
      </c>
      <c r="F9">
        <f t="shared" si="1"/>
        <v>171</v>
      </c>
      <c r="G9">
        <f t="shared" si="1"/>
        <v>279</v>
      </c>
      <c r="H9">
        <f t="shared" si="1"/>
        <v>405</v>
      </c>
    </row>
    <row r="13" spans="1:8" x14ac:dyDescent="0.25">
      <c r="A13" t="s">
        <v>6</v>
      </c>
      <c r="B13" t="s">
        <v>7</v>
      </c>
      <c r="C13" t="s">
        <v>8</v>
      </c>
      <c r="D13" t="s">
        <v>9</v>
      </c>
    </row>
    <row r="14" spans="1:8" x14ac:dyDescent="0.25">
      <c r="A14">
        <v>9</v>
      </c>
      <c r="B14">
        <f>A14^2-3*A14*0+0^2</f>
        <v>81</v>
      </c>
      <c r="C14">
        <f>0^2-3*0*A14+A14^2</f>
        <v>81</v>
      </c>
      <c r="D14">
        <f>A14^2-3*A14*A14+A14^2</f>
        <v>-81</v>
      </c>
    </row>
    <row r="15" spans="1:8" x14ac:dyDescent="0.25">
      <c r="A15">
        <v>6</v>
      </c>
      <c r="B15">
        <f>A15^2-3*A15*0+0^2</f>
        <v>36</v>
      </c>
      <c r="C15">
        <f>0^2-3*0*A15+A15^2</f>
        <v>36</v>
      </c>
      <c r="D15">
        <f>A15^2-3*A15*A15+A15^2</f>
        <v>-36</v>
      </c>
    </row>
    <row r="16" spans="1:8" x14ac:dyDescent="0.25">
      <c r="A16">
        <v>3</v>
      </c>
      <c r="B16">
        <f t="shared" ref="B16:B20" si="2">A16^2-3*A16*0+0^2</f>
        <v>9</v>
      </c>
      <c r="C16">
        <f t="shared" ref="C16:C20" si="3">0^2-3*0*A16+A16^2</f>
        <v>9</v>
      </c>
      <c r="D16">
        <f t="shared" ref="D16:D20" si="4">A16^2-3*A16*A16+A16^2</f>
        <v>-9</v>
      </c>
    </row>
    <row r="17" spans="1:4" x14ac:dyDescent="0.25">
      <c r="A17">
        <v>0</v>
      </c>
      <c r="B17">
        <f t="shared" si="2"/>
        <v>0</v>
      </c>
      <c r="C17">
        <f t="shared" si="3"/>
        <v>0</v>
      </c>
      <c r="D17">
        <f t="shared" si="4"/>
        <v>0</v>
      </c>
    </row>
    <row r="18" spans="1:4" x14ac:dyDescent="0.25">
      <c r="A18">
        <v>-3</v>
      </c>
      <c r="B18">
        <f t="shared" si="2"/>
        <v>9</v>
      </c>
      <c r="C18">
        <f t="shared" si="3"/>
        <v>9</v>
      </c>
      <c r="D18">
        <f t="shared" si="4"/>
        <v>-9</v>
      </c>
    </row>
    <row r="19" spans="1:4" x14ac:dyDescent="0.25">
      <c r="A19">
        <v>-6</v>
      </c>
      <c r="B19">
        <f t="shared" si="2"/>
        <v>36</v>
      </c>
      <c r="C19">
        <f t="shared" si="3"/>
        <v>36</v>
      </c>
      <c r="D19">
        <f t="shared" si="4"/>
        <v>-36</v>
      </c>
    </row>
    <row r="20" spans="1:4" x14ac:dyDescent="0.25">
      <c r="A20">
        <v>-9</v>
      </c>
      <c r="B20">
        <f t="shared" si="2"/>
        <v>81</v>
      </c>
      <c r="C20">
        <f t="shared" si="3"/>
        <v>81</v>
      </c>
      <c r="D20">
        <f t="shared" si="4"/>
        <v>-81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Exampe 1a</vt:lpstr>
      <vt:lpstr>Example 2</vt:lpstr>
    </vt:vector>
  </TitlesOfParts>
  <Company>St. Louis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</dc:creator>
  <cp:lastModifiedBy>Mike May</cp:lastModifiedBy>
  <dcterms:created xsi:type="dcterms:W3CDTF">2012-12-04T16:44:02Z</dcterms:created>
  <dcterms:modified xsi:type="dcterms:W3CDTF">2021-07-17T14:04:41Z</dcterms:modified>
</cp:coreProperties>
</file>