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4840" windowHeight="15620" tabRatio="500" activeTab="4"/>
  </bookViews>
  <sheets>
    <sheet name="Example 1" sheetId="1" r:id="rId1"/>
    <sheet name="Example 1a" sheetId="2" r:id="rId2"/>
    <sheet name="Example 2" sheetId="3" r:id="rId3"/>
    <sheet name="Example 2a" sheetId="4" r:id="rId4"/>
    <sheet name="Example 3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F3" i="5"/>
  <c r="C5" i="5"/>
  <c r="F5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F4" i="5"/>
  <c r="D3" i="4"/>
  <c r="D5" i="4"/>
  <c r="D6" i="4"/>
  <c r="D7" i="4"/>
  <c r="F3" i="3"/>
  <c r="F5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E209" i="3"/>
  <c r="C6" i="3"/>
  <c r="F6" i="3"/>
  <c r="F7" i="3"/>
  <c r="C5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F4" i="3"/>
  <c r="D9" i="2"/>
  <c r="D7" i="2"/>
  <c r="D6" i="2"/>
  <c r="B7" i="2"/>
  <c r="B6" i="2"/>
  <c r="D8" i="2"/>
  <c r="D4" i="2"/>
  <c r="D3" i="2"/>
  <c r="B8" i="2"/>
  <c r="B9" i="2"/>
  <c r="D6" i="1"/>
  <c r="F3" i="1"/>
  <c r="C5" i="1"/>
  <c r="F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10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E209" i="1"/>
  <c r="D7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1" i="1"/>
  <c r="E10" i="1"/>
  <c r="F4" i="1"/>
</calcChain>
</file>

<file path=xl/sharedStrings.xml><?xml version="1.0" encoding="utf-8"?>
<sst xmlns="http://schemas.openxmlformats.org/spreadsheetml/2006/main" count="77" uniqueCount="22">
  <si>
    <t>Total Population</t>
  </si>
  <si>
    <t>Mean</t>
  </si>
  <si>
    <t>Standard Deviation</t>
  </si>
  <si>
    <t>Lower Bound Raw</t>
  </si>
  <si>
    <t>Subintervals</t>
  </si>
  <si>
    <t>Lower Bound SD</t>
  </si>
  <si>
    <t>Upper Bound SD</t>
  </si>
  <si>
    <t>Upper Bound Raw</t>
  </si>
  <si>
    <t>del x</t>
  </si>
  <si>
    <t>n</t>
  </si>
  <si>
    <t>f(mid_n)</t>
  </si>
  <si>
    <t>Rect Area</t>
  </si>
  <si>
    <t>Sum Area</t>
  </si>
  <si>
    <t>mid_nSD</t>
  </si>
  <si>
    <t>del x in Stand Devs</t>
  </si>
  <si>
    <t>area</t>
  </si>
  <si>
    <t>population</t>
  </si>
  <si>
    <t>area to lower bound</t>
  </si>
  <si>
    <t>area to upper bound</t>
  </si>
  <si>
    <t>using raw scores</t>
  </si>
  <si>
    <t>Using SD</t>
  </si>
  <si>
    <t>Adjusted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</si>
</sst>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5</xdr:row>
      <xdr:rowOff>12700</xdr:rowOff>
    </xdr:from>
    <xdr:to>
      <xdr:col>11</xdr:col>
      <xdr:colOff>635000</xdr:colOff>
      <xdr:row>17</xdr:row>
      <xdr:rowOff>177800</xdr:rowOff>
    </xdr:to>
    <xdr:sp macro="" textlink="">
      <xdr:nvSpPr>
        <xdr:cNvPr id="2" name="TextBox 1"/>
        <xdr:cNvSpPr txBox="1"/>
      </xdr:nvSpPr>
      <xdr:spPr>
        <a:xfrm>
          <a:off x="5676900" y="1155700"/>
          <a:ext cx="47117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are looking at a base population of 100,000</a:t>
          </a:r>
          <a:r>
            <a:rPr lang="en-US" sz="1400" baseline="0"/>
            <a:t> men.</a:t>
          </a:r>
        </a:p>
        <a:p>
          <a:r>
            <a:rPr lang="en-US" sz="1400" baseline="0"/>
            <a:t>We find that the heoght of the men is normally distributed with a mean of 70 inches and a standard deviation of 3 inches.</a:t>
          </a:r>
        </a:p>
        <a:p>
          <a:endParaRPr lang="en-US" sz="1400" baseline="0"/>
        </a:p>
        <a:p>
          <a:r>
            <a:rPr lang="en-US" sz="1400" baseline="0"/>
            <a:t>We want to know how many men have a height betwween 72 and 84 inches.  (Between 6 feet and 7 feet.)</a:t>
          </a:r>
        </a:p>
        <a:p>
          <a:endParaRPr lang="en-US" sz="1400" baseline="0"/>
        </a:p>
        <a:p>
          <a:r>
            <a:rPr lang="en-US" sz="1400" baseline="0"/>
            <a:t>The first approach uses Riemann sums.</a:t>
          </a:r>
        </a:p>
        <a:p>
          <a:endParaRPr lang="en-US" sz="1400" baseline="0"/>
        </a:p>
        <a:p>
          <a:r>
            <a:rPr lang="en-US" sz="1400" baseline="0"/>
            <a:t>To simplify the computations we convert everything to a z score first.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825500</xdr:colOff>
      <xdr:row>23</xdr:row>
      <xdr:rowOff>165100</xdr:rowOff>
    </xdr:to>
    <xdr:sp macro="" textlink="">
      <xdr:nvSpPr>
        <xdr:cNvPr id="2" name="TextBox 1"/>
        <xdr:cNvSpPr txBox="1"/>
      </xdr:nvSpPr>
      <xdr:spPr>
        <a:xfrm>
          <a:off x="0" y="2514600"/>
          <a:ext cx="47117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are looking at a base population of 100,000</a:t>
          </a:r>
          <a:r>
            <a:rPr lang="en-US" sz="1400" baseline="0"/>
            <a:t> men.</a:t>
          </a:r>
        </a:p>
        <a:p>
          <a:r>
            <a:rPr lang="en-US" sz="1400" baseline="0"/>
            <a:t>We find that the heoght of the men is normally distributed with a mean of 70 inches and a standard deviation of 3 inches.</a:t>
          </a:r>
        </a:p>
        <a:p>
          <a:endParaRPr lang="en-US" sz="1400" baseline="0"/>
        </a:p>
        <a:p>
          <a:r>
            <a:rPr lang="en-US" sz="1400" baseline="0"/>
            <a:t>We want to know how many men have a height betwween 72 and 84 inches.  (Between 6 feet and 7 feet.)</a:t>
          </a:r>
        </a:p>
        <a:p>
          <a:endParaRPr lang="en-US" sz="1400" baseline="0"/>
        </a:p>
        <a:p>
          <a:r>
            <a:rPr lang="en-US" sz="1400" baseline="0"/>
            <a:t>The second approach uses the Norm.Distunction from Excel.</a:t>
          </a:r>
        </a:p>
        <a:p>
          <a:endParaRPr lang="en-US" sz="1400" baseline="0"/>
        </a:p>
        <a:p>
          <a:r>
            <a:rPr lang="en-US" sz="1400" baseline="0"/>
            <a:t>To simplify the computations we convert everything to a z score first.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50800</xdr:rowOff>
    </xdr:from>
    <xdr:to>
      <xdr:col>11</xdr:col>
      <xdr:colOff>406400</xdr:colOff>
      <xdr:row>20</xdr:row>
      <xdr:rowOff>12700</xdr:rowOff>
    </xdr:to>
    <xdr:sp macro="" textlink="">
      <xdr:nvSpPr>
        <xdr:cNvPr id="2" name="TextBox 1"/>
        <xdr:cNvSpPr txBox="1"/>
      </xdr:nvSpPr>
      <xdr:spPr>
        <a:xfrm>
          <a:off x="5486400" y="2108200"/>
          <a:ext cx="46736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second example looks at a base population of 50,000 women, whose heights are nrmally distributed with a mean of 60 inches and astandard deveiation of 2.75 inches.</a:t>
          </a:r>
        </a:p>
        <a:p>
          <a:endParaRPr lang="en-US" sz="1400"/>
        </a:p>
        <a:p>
          <a:r>
            <a:rPr lang="en-US" sz="1400"/>
            <a:t>Since this area has an infinite base I want to find</a:t>
          </a:r>
          <a:r>
            <a:rPr lang="en-US" sz="1400" baseline="0"/>
            <a:t> the number of women with height between 60 and 64 inches and subtract from the 25,000 with height under 64 inches.</a:t>
          </a:r>
        </a:p>
        <a:p>
          <a:endParaRPr lang="en-US" sz="1400" baseline="0"/>
        </a:p>
        <a:p>
          <a:r>
            <a:rPr lang="en-US" sz="1400" baseline="0"/>
            <a:t>We first find the answer using Reimann sums.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9</xdr:row>
      <xdr:rowOff>152400</xdr:rowOff>
    </xdr:from>
    <xdr:to>
      <xdr:col>4</xdr:col>
      <xdr:colOff>736600</xdr:colOff>
      <xdr:row>20</xdr:row>
      <xdr:rowOff>114300</xdr:rowOff>
    </xdr:to>
    <xdr:sp macro="" textlink="">
      <xdr:nvSpPr>
        <xdr:cNvPr id="3" name="TextBox 2"/>
        <xdr:cNvSpPr txBox="1"/>
      </xdr:nvSpPr>
      <xdr:spPr>
        <a:xfrm>
          <a:off x="685800" y="2209800"/>
          <a:ext cx="45847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second example looks at a base population of 50,000 women, whose heights are nrmally distributed with a mean of 60 inches and astandard deveiation of 2.75 inches.</a:t>
          </a:r>
        </a:p>
        <a:p>
          <a:endParaRPr lang="en-US" sz="1400"/>
        </a:p>
        <a:p>
          <a:r>
            <a:rPr lang="en-US" sz="1400"/>
            <a:t>Since this area has an infinite base I want to find</a:t>
          </a:r>
          <a:r>
            <a:rPr lang="en-US" sz="1400" baseline="0"/>
            <a:t> the number of women with height between 60 and 64 inches and subtract from the 25,000 with height under 64 inches.</a:t>
          </a:r>
        </a:p>
        <a:p>
          <a:endParaRPr lang="en-US" sz="1400" baseline="0"/>
        </a:p>
        <a:p>
          <a:r>
            <a:rPr lang="en-US" sz="1400" baseline="0"/>
            <a:t>We first find the answer using Reimann sums.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K22" sqref="K22"/>
    </sheetView>
  </sheetViews>
  <sheetFormatPr baseColWidth="10" defaultRowHeight="18" x14ac:dyDescent="0"/>
  <cols>
    <col min="1" max="1" width="3.5703125" customWidth="1"/>
    <col min="2" max="2" width="12.85546875" customWidth="1"/>
    <col min="3" max="3" width="10.28515625" customWidth="1"/>
    <col min="4" max="4" width="9.85546875" customWidth="1"/>
    <col min="5" max="5" width="8.85546875" customWidth="1"/>
  </cols>
  <sheetData>
    <row r="1" spans="1:6">
      <c r="A1" s="4" t="s">
        <v>0</v>
      </c>
      <c r="B1" s="4"/>
      <c r="C1">
        <v>100000</v>
      </c>
      <c r="D1" s="4" t="s">
        <v>1</v>
      </c>
      <c r="E1" s="4"/>
      <c r="F1">
        <v>70</v>
      </c>
    </row>
    <row r="2" spans="1:6">
      <c r="A2" s="4" t="s">
        <v>4</v>
      </c>
      <c r="B2" s="4"/>
      <c r="C2">
        <v>200</v>
      </c>
      <c r="D2" s="4" t="s">
        <v>2</v>
      </c>
      <c r="E2" s="4"/>
      <c r="F2">
        <v>3</v>
      </c>
    </row>
    <row r="3" spans="1:6">
      <c r="A3" s="4" t="s">
        <v>3</v>
      </c>
      <c r="B3" s="4"/>
      <c r="C3">
        <v>72</v>
      </c>
      <c r="D3" s="4" t="s">
        <v>5</v>
      </c>
      <c r="E3" s="4"/>
      <c r="F3">
        <f>(C3-F1)/F2</f>
        <v>0.66666666666666663</v>
      </c>
    </row>
    <row r="4" spans="1:6">
      <c r="A4" s="4" t="s">
        <v>7</v>
      </c>
      <c r="B4" s="4"/>
      <c r="C4">
        <v>84</v>
      </c>
      <c r="D4" s="4" t="s">
        <v>6</v>
      </c>
      <c r="E4" s="4"/>
      <c r="F4">
        <f>(C4-F1)/F2</f>
        <v>4.666666666666667</v>
      </c>
    </row>
    <row r="5" spans="1:6">
      <c r="A5" t="s">
        <v>8</v>
      </c>
      <c r="C5">
        <f>(C4-C3)/C2</f>
        <v>0.06</v>
      </c>
      <c r="D5" s="4" t="s">
        <v>14</v>
      </c>
      <c r="E5" s="4"/>
      <c r="F5">
        <f>C5/F2</f>
        <v>0.02</v>
      </c>
    </row>
    <row r="6" spans="1:6">
      <c r="C6" t="s">
        <v>15</v>
      </c>
      <c r="D6" s="1">
        <f ca="1">OFFSET(E9,C2,0)</f>
        <v>0.25248745797108285</v>
      </c>
      <c r="E6" s="1"/>
    </row>
    <row r="7" spans="1:6">
      <c r="C7" t="s">
        <v>16</v>
      </c>
      <c r="D7">
        <f ca="1">D6*C1</f>
        <v>25248.745797108284</v>
      </c>
    </row>
    <row r="9" spans="1:6">
      <c r="A9" t="s">
        <v>9</v>
      </c>
      <c r="B9" t="s">
        <v>13</v>
      </c>
      <c r="C9" t="s">
        <v>10</v>
      </c>
      <c r="D9" t="s">
        <v>11</v>
      </c>
      <c r="E9" t="s">
        <v>12</v>
      </c>
    </row>
    <row r="10" spans="1:6">
      <c r="A10">
        <v>1</v>
      </c>
      <c r="B10">
        <f t="shared" ref="B10:B41" si="0">$F$3+(A10-0.5)*$F$5</f>
        <v>0.67666666666666664</v>
      </c>
      <c r="C10">
        <f>EXP(-1*B10^2/2)/SQRT(2*PI())</f>
        <v>0.31730956937270505</v>
      </c>
      <c r="D10">
        <f>C10*$F$5</f>
        <v>6.3461913874541011E-3</v>
      </c>
      <c r="E10">
        <f>SUM(D$10:D10)</f>
        <v>6.3461913874541011E-3</v>
      </c>
    </row>
    <row r="11" spans="1:6">
      <c r="A11">
        <v>2</v>
      </c>
      <c r="B11">
        <f t="shared" si="0"/>
        <v>0.69666666666666666</v>
      </c>
      <c r="C11">
        <f>EXP(-1*B11^2/2)/SQRT(2*PI())</f>
        <v>0.31298163777235638</v>
      </c>
      <c r="D11">
        <f>C11*$F$5</f>
        <v>6.2596327554471278E-3</v>
      </c>
      <c r="E11">
        <f>SUM(D$10:D11)</f>
        <v>1.2605824142901229E-2</v>
      </c>
    </row>
    <row r="12" spans="1:6">
      <c r="A12">
        <v>3</v>
      </c>
      <c r="B12">
        <f t="shared" si="0"/>
        <v>0.71666666666666667</v>
      </c>
      <c r="C12">
        <f t="shared" ref="C12:C75" si="1">EXP(-1*B12^2/2)/SQRT(2*PI())</f>
        <v>0.30858927642669459</v>
      </c>
      <c r="D12">
        <f t="shared" ref="D12:D75" si="2">C12*$F$5</f>
        <v>6.1717855285338919E-3</v>
      </c>
      <c r="E12">
        <f>SUM(D$10:D12)</f>
        <v>1.877760967143512E-2</v>
      </c>
    </row>
    <row r="13" spans="1:6">
      <c r="A13">
        <v>4</v>
      </c>
      <c r="B13">
        <f t="shared" si="0"/>
        <v>0.73666666666666658</v>
      </c>
      <c r="C13">
        <f t="shared" si="1"/>
        <v>0.30413687807253154</v>
      </c>
      <c r="D13">
        <f t="shared" si="2"/>
        <v>6.0827375614506312E-3</v>
      </c>
      <c r="E13">
        <f>SUM(D$10:D13)</f>
        <v>2.486034723288575E-2</v>
      </c>
    </row>
    <row r="14" spans="1:6">
      <c r="A14">
        <v>5</v>
      </c>
      <c r="B14">
        <f t="shared" si="0"/>
        <v>0.7566666666666666</v>
      </c>
      <c r="C14">
        <f t="shared" si="1"/>
        <v>0.29962884445332155</v>
      </c>
      <c r="D14">
        <f t="shared" si="2"/>
        <v>5.992576889066431E-3</v>
      </c>
      <c r="E14">
        <f>SUM(D$10:D14)</f>
        <v>3.0852924121952181E-2</v>
      </c>
    </row>
    <row r="15" spans="1:6">
      <c r="A15">
        <v>6</v>
      </c>
      <c r="B15">
        <f t="shared" si="0"/>
        <v>0.77666666666666662</v>
      </c>
      <c r="C15">
        <f t="shared" si="1"/>
        <v>0.29506957919946014</v>
      </c>
      <c r="D15">
        <f t="shared" si="2"/>
        <v>5.9013915839892031E-3</v>
      </c>
      <c r="E15">
        <f>SUM(D$10:D15)</f>
        <v>3.6754315705941384E-2</v>
      </c>
    </row>
    <row r="16" spans="1:6">
      <c r="A16">
        <v>7</v>
      </c>
      <c r="B16">
        <f t="shared" si="0"/>
        <v>0.79666666666666663</v>
      </c>
      <c r="C16">
        <f t="shared" si="1"/>
        <v>0.29046348080894868</v>
      </c>
      <c r="D16">
        <f t="shared" si="2"/>
        <v>5.8092696161789739E-3</v>
      </c>
      <c r="E16">
        <f>SUM(D$10:D16)</f>
        <v>4.2563585322120359E-2</v>
      </c>
    </row>
    <row r="17" spans="1:5">
      <c r="A17">
        <v>8</v>
      </c>
      <c r="B17">
        <f t="shared" si="0"/>
        <v>0.81666666666666665</v>
      </c>
      <c r="C17">
        <f t="shared" si="1"/>
        <v>0.28581493574365113</v>
      </c>
      <c r="D17">
        <f t="shared" si="2"/>
        <v>5.7162987148730226E-3</v>
      </c>
      <c r="E17">
        <f>SUM(D$10:D17)</f>
        <v>4.8279884036993383E-2</v>
      </c>
    </row>
    <row r="18" spans="1:5">
      <c r="A18">
        <v>9</v>
      </c>
      <c r="B18">
        <f t="shared" si="0"/>
        <v>0.83666666666666667</v>
      </c>
      <c r="C18">
        <f t="shared" si="1"/>
        <v>0.28112831165582086</v>
      </c>
      <c r="D18">
        <f t="shared" si="2"/>
        <v>5.6225662331164175E-3</v>
      </c>
      <c r="E18">
        <f>SUM(D$10:D18)</f>
        <v>5.39024502701098E-2</v>
      </c>
    </row>
    <row r="19" spans="1:5">
      <c r="A19">
        <v>10</v>
      </c>
      <c r="B19">
        <f t="shared" si="0"/>
        <v>0.85666666666666669</v>
      </c>
      <c r="C19">
        <f t="shared" si="1"/>
        <v>0.276407950758986</v>
      </c>
      <c r="D19">
        <f t="shared" si="2"/>
        <v>5.5281590151797198E-3</v>
      </c>
      <c r="E19">
        <f>SUM(D$10:D19)</f>
        <v>5.9430609285289523E-2</v>
      </c>
    </row>
    <row r="20" spans="1:5">
      <c r="A20">
        <v>11</v>
      </c>
      <c r="B20">
        <f t="shared" si="0"/>
        <v>0.87666666666666659</v>
      </c>
      <c r="C20">
        <f t="shared" si="1"/>
        <v>0.27165816335665804</v>
      </c>
      <c r="D20">
        <f t="shared" si="2"/>
        <v>5.4331632671331606E-3</v>
      </c>
      <c r="E20">
        <f>SUM(D$10:D20)</f>
        <v>6.4863772552422677E-2</v>
      </c>
    </row>
    <row r="21" spans="1:5">
      <c r="A21">
        <v>12</v>
      </c>
      <c r="B21">
        <f t="shared" si="0"/>
        <v>0.89666666666666661</v>
      </c>
      <c r="C21">
        <f t="shared" si="1"/>
        <v>0.26688322154167515</v>
      </c>
      <c r="D21">
        <f t="shared" si="2"/>
        <v>5.3376644308335032E-3</v>
      </c>
      <c r="E21">
        <f>SUM(D$10:D21)</f>
        <v>7.0201436983256177E-2</v>
      </c>
    </row>
    <row r="22" spans="1:5">
      <c r="A22">
        <v>13</v>
      </c>
      <c r="B22">
        <f t="shared" si="0"/>
        <v>0.91666666666666663</v>
      </c>
      <c r="C22">
        <f t="shared" si="1"/>
        <v>0.26208735307830144</v>
      </c>
      <c r="D22">
        <f t="shared" si="2"/>
        <v>5.2417470615660289E-3</v>
      </c>
      <c r="E22">
        <f>SUM(D$10:D22)</f>
        <v>7.5443184044822212E-2</v>
      </c>
    </row>
    <row r="23" spans="1:5">
      <c r="A23">
        <v>14</v>
      </c>
      <c r="B23">
        <f t="shared" si="0"/>
        <v>0.93666666666666665</v>
      </c>
      <c r="C23">
        <f t="shared" si="1"/>
        <v>0.25727473547849339</v>
      </c>
      <c r="D23">
        <f t="shared" si="2"/>
        <v>5.1454947095698677E-3</v>
      </c>
      <c r="E23">
        <f>SUM(D$10:D23)</f>
        <v>8.0588678754392074E-2</v>
      </c>
    </row>
    <row r="24" spans="1:5">
      <c r="A24">
        <v>15</v>
      </c>
      <c r="B24">
        <f t="shared" si="0"/>
        <v>0.95666666666666655</v>
      </c>
      <c r="C24">
        <f t="shared" si="1"/>
        <v>0.25244949028300723</v>
      </c>
      <c r="D24">
        <f t="shared" si="2"/>
        <v>5.0489898056601448E-3</v>
      </c>
      <c r="E24">
        <f>SUM(D$10:D24)</f>
        <v>8.5637668560052213E-2</v>
      </c>
    </row>
    <row r="25" spans="1:5">
      <c r="A25">
        <v>16</v>
      </c>
      <c r="B25">
        <f t="shared" si="0"/>
        <v>0.97666666666666657</v>
      </c>
      <c r="C25">
        <f t="shared" si="1"/>
        <v>0.2476156775572616</v>
      </c>
      <c r="D25">
        <f t="shared" si="2"/>
        <v>4.9523135511452326E-3</v>
      </c>
      <c r="E25">
        <f>SUM(D$10:D25)</f>
        <v>9.058998211119744E-2</v>
      </c>
    </row>
    <row r="26" spans="1:5">
      <c r="A26">
        <v>17</v>
      </c>
      <c r="B26">
        <f t="shared" si="0"/>
        <v>0.99666666666666659</v>
      </c>
      <c r="C26">
        <f t="shared" si="1"/>
        <v>0.24277729061109657</v>
      </c>
      <c r="D26">
        <f t="shared" si="2"/>
        <v>4.8555458122219314E-3</v>
      </c>
      <c r="E26">
        <f>SUM(D$10:D26)</f>
        <v>9.5445527923419371E-2</v>
      </c>
    </row>
    <row r="27" spans="1:5">
      <c r="A27">
        <v>18</v>
      </c>
      <c r="B27">
        <f t="shared" si="0"/>
        <v>1.0166666666666666</v>
      </c>
      <c r="C27">
        <f t="shared" si="1"/>
        <v>0.23793825095077797</v>
      </c>
      <c r="D27">
        <f t="shared" si="2"/>
        <v>4.7587650190155598E-3</v>
      </c>
      <c r="E27">
        <f>SUM(D$10:D27)</f>
        <v>0.10020429294243494</v>
      </c>
    </row>
    <row r="28" spans="1:5">
      <c r="A28">
        <v>19</v>
      </c>
      <c r="B28">
        <f t="shared" si="0"/>
        <v>1.0366666666666666</v>
      </c>
      <c r="C28">
        <f t="shared" si="1"/>
        <v>0.23310240347079492</v>
      </c>
      <c r="D28">
        <f t="shared" si="2"/>
        <v>4.6620480694158986E-3</v>
      </c>
      <c r="E28">
        <f>SUM(D$10:D28)</f>
        <v>0.10486634101185083</v>
      </c>
    </row>
    <row r="29" spans="1:5">
      <c r="A29">
        <v>20</v>
      </c>
      <c r="B29">
        <f t="shared" si="0"/>
        <v>1.0566666666666666</v>
      </c>
      <c r="C29">
        <f t="shared" si="1"/>
        <v>0.22827351189218714</v>
      </c>
      <c r="D29">
        <f t="shared" si="2"/>
        <v>4.5654702378437433E-3</v>
      </c>
      <c r="E29">
        <f>SUM(D$10:D29)</f>
        <v>0.10943181124969457</v>
      </c>
    </row>
    <row r="30" spans="1:5">
      <c r="A30">
        <v>21</v>
      </c>
      <c r="B30">
        <f t="shared" si="0"/>
        <v>1.0766666666666667</v>
      </c>
      <c r="C30">
        <f t="shared" si="1"/>
        <v>0.22345525445332362</v>
      </c>
      <c r="D30">
        <f t="shared" si="2"/>
        <v>4.4691050890664722E-3</v>
      </c>
      <c r="E30">
        <f>SUM(D$10:D30)</f>
        <v>0.11390091633876105</v>
      </c>
    </row>
    <row r="31" spans="1:5">
      <c r="A31">
        <v>22</v>
      </c>
      <c r="B31">
        <f t="shared" si="0"/>
        <v>1.0966666666666667</v>
      </c>
      <c r="C31">
        <f t="shared" si="1"/>
        <v>0.21865121985823491</v>
      </c>
      <c r="D31">
        <f t="shared" si="2"/>
        <v>4.3730243971646984E-3</v>
      </c>
      <c r="E31">
        <f>SUM(D$10:D31)</f>
        <v>0.11827394073592574</v>
      </c>
    </row>
    <row r="32" spans="1:5">
      <c r="A32">
        <v>23</v>
      </c>
      <c r="B32">
        <f t="shared" si="0"/>
        <v>1.1166666666666667</v>
      </c>
      <c r="C32">
        <f t="shared" si="1"/>
        <v>0.21386490348678275</v>
      </c>
      <c r="D32">
        <f t="shared" si="2"/>
        <v>4.2772980697356553E-3</v>
      </c>
      <c r="E32">
        <f>SUM(D$10:D32)</f>
        <v>0.12255123880566141</v>
      </c>
    </row>
    <row r="33" spans="1:5">
      <c r="A33">
        <v>24</v>
      </c>
      <c r="B33">
        <f t="shared" si="0"/>
        <v>1.1366666666666667</v>
      </c>
      <c r="C33">
        <f t="shared" si="1"/>
        <v>0.20909970387013849</v>
      </c>
      <c r="D33">
        <f t="shared" si="2"/>
        <v>4.1819940774027696E-3</v>
      </c>
      <c r="E33">
        <f>SUM(D$10:D33)</f>
        <v>0.12673323288306418</v>
      </c>
    </row>
    <row r="34" spans="1:5">
      <c r="A34">
        <v>25</v>
      </c>
      <c r="B34">
        <f t="shared" si="0"/>
        <v>1.1566666666666667</v>
      </c>
      <c r="C34">
        <f t="shared" si="1"/>
        <v>0.20435891943422968</v>
      </c>
      <c r="D34">
        <f t="shared" si="2"/>
        <v>4.0871783886845935E-3</v>
      </c>
      <c r="E34">
        <f>SUM(D$10:D34)</f>
        <v>0.13082041127174876</v>
      </c>
    </row>
    <row r="35" spans="1:5">
      <c r="A35">
        <v>26</v>
      </c>
      <c r="B35">
        <f t="shared" si="0"/>
        <v>1.1766666666666667</v>
      </c>
      <c r="C35">
        <f t="shared" si="1"/>
        <v>0.19964574551301786</v>
      </c>
      <c r="D35">
        <f t="shared" si="2"/>
        <v>3.9929149102603577E-3</v>
      </c>
      <c r="E35">
        <f>SUM(D$10:D35)</f>
        <v>0.13481332618200911</v>
      </c>
    </row>
    <row r="36" spans="1:5">
      <c r="A36">
        <v>27</v>
      </c>
      <c r="B36">
        <f t="shared" si="0"/>
        <v>1.1966666666666668</v>
      </c>
      <c r="C36">
        <f t="shared" si="1"/>
        <v>0.19496327163268101</v>
      </c>
      <c r="D36">
        <f t="shared" si="2"/>
        <v>3.8992654326536202E-3</v>
      </c>
      <c r="E36">
        <f>SUM(D$10:D36)</f>
        <v>0.13871259161466273</v>
      </c>
    </row>
    <row r="37" spans="1:5">
      <c r="A37">
        <v>28</v>
      </c>
      <c r="B37">
        <f t="shared" si="0"/>
        <v>1.2166666666666668</v>
      </c>
      <c r="C37">
        <f t="shared" si="1"/>
        <v>0.190314479067001</v>
      </c>
      <c r="D37">
        <f t="shared" si="2"/>
        <v>3.80628958134002E-3</v>
      </c>
      <c r="E37">
        <f>SUM(D$10:D37)</f>
        <v>0.14251888119600276</v>
      </c>
    </row>
    <row r="38" spans="1:5">
      <c r="A38">
        <v>29</v>
      </c>
      <c r="B38">
        <f t="shared" si="0"/>
        <v>1.2366666666666668</v>
      </c>
      <c r="C38">
        <f t="shared" si="1"/>
        <v>0.185702238663499</v>
      </c>
      <c r="D38">
        <f t="shared" si="2"/>
        <v>3.7140447732699798E-3</v>
      </c>
      <c r="E38">
        <f>SUM(D$10:D38)</f>
        <v>0.14623292596927273</v>
      </c>
    </row>
    <row r="39" spans="1:5">
      <c r="A39">
        <v>30</v>
      </c>
      <c r="B39">
        <f t="shared" si="0"/>
        <v>1.2566666666666666</v>
      </c>
      <c r="C39">
        <f t="shared" si="1"/>
        <v>0.18112930893912368</v>
      </c>
      <c r="D39">
        <f t="shared" si="2"/>
        <v>3.6225861787824738E-3</v>
      </c>
      <c r="E39">
        <f>SUM(D$10:D39)</f>
        <v>0.1498555121480552</v>
      </c>
    </row>
    <row r="40" spans="1:5">
      <c r="A40">
        <v>31</v>
      </c>
      <c r="B40">
        <f t="shared" si="0"/>
        <v>1.2766666666666666</v>
      </c>
      <c r="C40">
        <f t="shared" si="1"/>
        <v>0.17659833444357942</v>
      </c>
      <c r="D40">
        <f t="shared" si="2"/>
        <v>3.5319666888715883E-3</v>
      </c>
      <c r="E40">
        <f>SUM(D$10:D40)</f>
        <v>0.1533874788369268</v>
      </c>
    </row>
    <row r="41" spans="1:5">
      <c r="A41">
        <v>32</v>
      </c>
      <c r="B41">
        <f t="shared" si="0"/>
        <v>1.2966666666666666</v>
      </c>
      <c r="C41">
        <f t="shared" si="1"/>
        <v>0.17211184438768923</v>
      </c>
      <c r="D41">
        <f t="shared" si="2"/>
        <v>3.4422368877537845E-3</v>
      </c>
      <c r="E41">
        <f>SUM(D$10:D41)</f>
        <v>0.15682971572468057</v>
      </c>
    </row>
    <row r="42" spans="1:5">
      <c r="A42">
        <v>33</v>
      </c>
      <c r="B42">
        <f t="shared" ref="B42:B73" si="3">$F$3+(A42-0.5)*$F$5</f>
        <v>1.3166666666666667</v>
      </c>
      <c r="C42">
        <f t="shared" si="1"/>
        <v>0.16767225153351559</v>
      </c>
      <c r="D42">
        <f t="shared" si="2"/>
        <v>3.3534450306703118E-3</v>
      </c>
      <c r="E42">
        <f>SUM(D$10:D42)</f>
        <v>0.16018316075535088</v>
      </c>
    </row>
    <row r="43" spans="1:5">
      <c r="A43">
        <v>34</v>
      </c>
      <c r="B43">
        <f t="shared" si="3"/>
        <v>1.3366666666666667</v>
      </c>
      <c r="C43">
        <f t="shared" si="1"/>
        <v>0.1632818513423227</v>
      </c>
      <c r="D43">
        <f t="shared" si="2"/>
        <v>3.2656370268464539E-3</v>
      </c>
      <c r="E43">
        <f>SUM(D$10:D43)</f>
        <v>0.16344879778219734</v>
      </c>
    </row>
    <row r="44" spans="1:5">
      <c r="A44">
        <v>35</v>
      </c>
      <c r="B44">
        <f t="shared" si="3"/>
        <v>1.3566666666666667</v>
      </c>
      <c r="C44">
        <f t="shared" si="1"/>
        <v>0.15894282137584873</v>
      </c>
      <c r="D44">
        <f t="shared" si="2"/>
        <v>3.1788564275169744E-3</v>
      </c>
      <c r="E44">
        <f>SUM(D$10:D44)</f>
        <v>0.16662765420971432</v>
      </c>
    </row>
    <row r="45" spans="1:5">
      <c r="A45">
        <v>36</v>
      </c>
      <c r="B45">
        <f t="shared" si="3"/>
        <v>1.3766666666666665</v>
      </c>
      <c r="C45">
        <f t="shared" si="1"/>
        <v>0.15465722094577256</v>
      </c>
      <c r="D45">
        <f t="shared" si="2"/>
        <v>3.0931444189154513E-3</v>
      </c>
      <c r="E45">
        <f>SUM(D$10:D45)</f>
        <v>0.16972079862862977</v>
      </c>
    </row>
    <row r="46" spans="1:5">
      <c r="A46">
        <v>37</v>
      </c>
      <c r="B46">
        <f t="shared" si="3"/>
        <v>1.3966666666666665</v>
      </c>
      <c r="C46">
        <f t="shared" si="1"/>
        <v>0.15042699100570769</v>
      </c>
      <c r="D46">
        <f t="shared" si="2"/>
        <v>3.0085398201141538E-3</v>
      </c>
      <c r="E46">
        <f>SUM(D$10:D46)</f>
        <v>0.17272933844874391</v>
      </c>
    </row>
    <row r="47" spans="1:5">
      <c r="A47">
        <v>38</v>
      </c>
      <c r="B47">
        <f t="shared" si="3"/>
        <v>1.4166666666666665</v>
      </c>
      <c r="C47">
        <f t="shared" si="1"/>
        <v>0.14625395427953575</v>
      </c>
      <c r="D47">
        <f t="shared" si="2"/>
        <v>2.9250790855907152E-3</v>
      </c>
      <c r="E47">
        <f>SUM(D$10:D47)</f>
        <v>0.17565441753433464</v>
      </c>
    </row>
    <row r="48" spans="1:5">
      <c r="A48">
        <v>39</v>
      </c>
      <c r="B48">
        <f t="shared" si="3"/>
        <v>1.4366666666666665</v>
      </c>
      <c r="C48">
        <f t="shared" si="1"/>
        <v>0.14213981561940353</v>
      </c>
      <c r="D48">
        <f t="shared" si="2"/>
        <v>2.8427963123880706E-3</v>
      </c>
      <c r="E48">
        <f>SUM(D$10:D48)</f>
        <v>0.17849721384672271</v>
      </c>
    </row>
    <row r="49" spans="1:5">
      <c r="A49">
        <v>40</v>
      </c>
      <c r="B49">
        <f t="shared" si="3"/>
        <v>1.4566666666666666</v>
      </c>
      <c r="C49">
        <f t="shared" si="1"/>
        <v>0.13808616258625717</v>
      </c>
      <c r="D49">
        <f t="shared" si="2"/>
        <v>2.7617232517251435E-3</v>
      </c>
      <c r="E49">
        <f>SUM(D$10:D49)</f>
        <v>0.18125893709844784</v>
      </c>
    </row>
    <row r="50" spans="1:5">
      <c r="A50">
        <v>41</v>
      </c>
      <c r="B50">
        <f t="shared" si="3"/>
        <v>1.4766666666666666</v>
      </c>
      <c r="C50">
        <f t="shared" si="1"/>
        <v>0.13409446624536719</v>
      </c>
      <c r="D50">
        <f t="shared" si="2"/>
        <v>2.6818893249073439E-3</v>
      </c>
      <c r="E50">
        <f>SUM(D$10:D50)</f>
        <v>0.18394082642335519</v>
      </c>
    </row>
    <row r="51" spans="1:5">
      <c r="A51">
        <v>42</v>
      </c>
      <c r="B51">
        <f t="shared" si="3"/>
        <v>1.4966666666666666</v>
      </c>
      <c r="C51">
        <f t="shared" si="1"/>
        <v>0.13016608216891681</v>
      </c>
      <c r="D51">
        <f t="shared" si="2"/>
        <v>2.6033216433783363E-3</v>
      </c>
      <c r="E51">
        <f>SUM(D$10:D51)</f>
        <v>0.18654414806673353</v>
      </c>
    </row>
    <row r="52" spans="1:5">
      <c r="A52">
        <v>43</v>
      </c>
      <c r="B52">
        <f t="shared" si="3"/>
        <v>1.5166666666666666</v>
      </c>
      <c r="C52">
        <f t="shared" si="1"/>
        <v>0.12630225163737854</v>
      </c>
      <c r="D52">
        <f t="shared" si="2"/>
        <v>2.5260450327475709E-3</v>
      </c>
      <c r="E52">
        <f>SUM(D$10:D52)</f>
        <v>0.18907019309948109</v>
      </c>
    </row>
    <row r="53" spans="1:5">
      <c r="A53">
        <v>44</v>
      </c>
      <c r="B53">
        <f t="shared" si="3"/>
        <v>1.5366666666666666</v>
      </c>
      <c r="C53">
        <f t="shared" si="1"/>
        <v>0.12250410303109363</v>
      </c>
      <c r="D53">
        <f t="shared" si="2"/>
        <v>2.4500820606218727E-3</v>
      </c>
      <c r="E53">
        <f>SUM(D$10:D53)</f>
        <v>0.19152027516010295</v>
      </c>
    </row>
    <row r="54" spans="1:5">
      <c r="A54">
        <v>45</v>
      </c>
      <c r="B54">
        <f t="shared" si="3"/>
        <v>1.5566666666666666</v>
      </c>
      <c r="C54">
        <f t="shared" si="1"/>
        <v>0.11877265340319416</v>
      </c>
      <c r="D54">
        <f t="shared" si="2"/>
        <v>2.3754530680638835E-3</v>
      </c>
      <c r="E54">
        <f>SUM(D$10:D54)</f>
        <v>0.19389572822816684</v>
      </c>
    </row>
    <row r="55" spans="1:5">
      <c r="A55">
        <v>46</v>
      </c>
      <c r="B55">
        <f t="shared" si="3"/>
        <v>1.5766666666666667</v>
      </c>
      <c r="C55">
        <f t="shared" si="1"/>
        <v>0.11510881022476914</v>
      </c>
      <c r="D55">
        <f t="shared" si="2"/>
        <v>2.3021762044953828E-3</v>
      </c>
      <c r="E55">
        <f>SUM(D$10:D55)</f>
        <v>0.19619790443266222</v>
      </c>
    </row>
    <row r="56" spans="1:5">
      <c r="A56">
        <v>47</v>
      </c>
      <c r="B56">
        <f t="shared" si="3"/>
        <v>1.5966666666666667</v>
      </c>
      <c r="C56">
        <f t="shared" si="1"/>
        <v>0.1115133732929714</v>
      </c>
      <c r="D56">
        <f t="shared" si="2"/>
        <v>2.230267465859428E-3</v>
      </c>
      <c r="E56">
        <f>SUM(D$10:D56)</f>
        <v>0.19842817189852163</v>
      </c>
    </row>
    <row r="57" spans="1:5">
      <c r="A57">
        <v>48</v>
      </c>
      <c r="B57">
        <f t="shared" si="3"/>
        <v>1.6166666666666667</v>
      </c>
      <c r="C57">
        <f t="shared" si="1"/>
        <v>0.10798703679259762</v>
      </c>
      <c r="D57">
        <f t="shared" si="2"/>
        <v>2.1597407358519526E-3</v>
      </c>
      <c r="E57">
        <f>SUM(D$10:D57)</f>
        <v>0.20058791263437359</v>
      </c>
    </row>
    <row r="58" spans="1:5">
      <c r="A58">
        <v>49</v>
      </c>
      <c r="B58">
        <f t="shared" si="3"/>
        <v>1.6366666666666667</v>
      </c>
      <c r="C58">
        <f t="shared" si="1"/>
        <v>0.10453039150153728</v>
      </c>
      <c r="D58">
        <f t="shared" si="2"/>
        <v>2.0906078300307459E-3</v>
      </c>
      <c r="E58">
        <f>SUM(D$10:D58)</f>
        <v>0.20267852046440432</v>
      </c>
    </row>
    <row r="59" spans="1:5">
      <c r="A59">
        <v>50</v>
      </c>
      <c r="B59">
        <f t="shared" si="3"/>
        <v>1.6566666666666667</v>
      </c>
      <c r="C59">
        <f t="shared" si="1"/>
        <v>0.10114392713039103</v>
      </c>
      <c r="D59">
        <f t="shared" si="2"/>
        <v>2.0228785426078207E-3</v>
      </c>
      <c r="E59">
        <f>SUM(D$10:D59)</f>
        <v>0.20470139900701215</v>
      </c>
    </row>
    <row r="60" spans="1:5">
      <c r="A60">
        <v>51</v>
      </c>
      <c r="B60">
        <f t="shared" si="3"/>
        <v>1.6766666666666667</v>
      </c>
      <c r="C60">
        <f t="shared" si="1"/>
        <v>9.7828034786492948E-2</v>
      </c>
      <c r="D60">
        <f t="shared" si="2"/>
        <v>1.9565606957298591E-3</v>
      </c>
      <c r="E60">
        <f>SUM(D$10:D60)</f>
        <v>0.20665795970274201</v>
      </c>
    </row>
    <row r="61" spans="1:5">
      <c r="A61">
        <v>52</v>
      </c>
      <c r="B61">
        <f t="shared" si="3"/>
        <v>1.6966666666666668</v>
      </c>
      <c r="C61">
        <f t="shared" si="1"/>
        <v>9.4583009552538969E-2</v>
      </c>
      <c r="D61">
        <f t="shared" si="2"/>
        <v>1.8916601910507794E-3</v>
      </c>
      <c r="E61">
        <f>SUM(D$10:D61)</f>
        <v>0.20854961989379278</v>
      </c>
    </row>
    <row r="62" spans="1:5">
      <c r="A62">
        <v>53</v>
      </c>
      <c r="B62">
        <f t="shared" si="3"/>
        <v>1.7166666666666668</v>
      </c>
      <c r="C62">
        <f t="shared" si="1"/>
        <v>9.1409053170024221E-2</v>
      </c>
      <c r="D62">
        <f t="shared" si="2"/>
        <v>1.8281810634004844E-3</v>
      </c>
      <c r="E62">
        <f>SUM(D$10:D62)</f>
        <v>0.21037780095719327</v>
      </c>
    </row>
    <row r="63" spans="1:5">
      <c r="A63">
        <v>54</v>
      </c>
      <c r="B63">
        <f t="shared" si="3"/>
        <v>1.7366666666666668</v>
      </c>
      <c r="C63">
        <f t="shared" si="1"/>
        <v>8.830627681772274E-2</v>
      </c>
      <c r="D63">
        <f t="shared" si="2"/>
        <v>1.7661255363544549E-3</v>
      </c>
      <c r="E63">
        <f>SUM(D$10:D63)</f>
        <v>0.21214392649354774</v>
      </c>
    </row>
    <row r="64" spans="1:5">
      <c r="A64">
        <v>55</v>
      </c>
      <c r="B64">
        <f t="shared" si="3"/>
        <v>1.7566666666666668</v>
      </c>
      <c r="C64">
        <f t="shared" si="1"/>
        <v>8.5274703975502977E-2</v>
      </c>
      <c r="D64">
        <f t="shared" si="2"/>
        <v>1.7054940795100597E-3</v>
      </c>
      <c r="E64">
        <f>SUM(D$10:D64)</f>
        <v>0.21384942057305781</v>
      </c>
    </row>
    <row r="65" spans="1:5">
      <c r="A65">
        <v>56</v>
      </c>
      <c r="B65">
        <f t="shared" si="3"/>
        <v>1.7766666666666668</v>
      </c>
      <c r="C65">
        <f t="shared" si="1"/>
        <v>8.231427336386167E-2</v>
      </c>
      <c r="D65">
        <f t="shared" si="2"/>
        <v>1.6462854672772333E-3</v>
      </c>
      <c r="E65">
        <f>SUM(D$10:D65)</f>
        <v>0.21549570604033505</v>
      </c>
    </row>
    <row r="66" spans="1:5">
      <c r="A66">
        <v>57</v>
      </c>
      <c r="B66">
        <f t="shared" si="3"/>
        <v>1.7966666666666669</v>
      </c>
      <c r="C66">
        <f t="shared" si="1"/>
        <v>7.9424841949675404E-2</v>
      </c>
      <c r="D66">
        <f t="shared" si="2"/>
        <v>1.5884968389935081E-3</v>
      </c>
      <c r="E66">
        <f>SUM(D$10:D66)</f>
        <v>0.21708420287932856</v>
      </c>
    </row>
    <row r="67" spans="1:5">
      <c r="A67">
        <v>58</v>
      </c>
      <c r="B67">
        <f t="shared" si="3"/>
        <v>1.8166666666666669</v>
      </c>
      <c r="C67">
        <f t="shared" si="1"/>
        <v>7.6606188008810222E-2</v>
      </c>
      <c r="D67">
        <f t="shared" si="2"/>
        <v>1.5321237601762046E-3</v>
      </c>
      <c r="E67">
        <f>SUM(D$10:D67)</f>
        <v>0.21861632663950475</v>
      </c>
    </row>
    <row r="68" spans="1:5">
      <c r="A68">
        <v>59</v>
      </c>
      <c r="B68">
        <f t="shared" si="3"/>
        <v>1.8366666666666664</v>
      </c>
      <c r="C68">
        <f t="shared" si="1"/>
        <v>7.3858014236397374E-2</v>
      </c>
      <c r="D68">
        <f t="shared" si="2"/>
        <v>1.4771602847279475E-3</v>
      </c>
      <c r="E68">
        <f>SUM(D$10:D68)</f>
        <v>0.2200934869242327</v>
      </c>
    </row>
    <row r="69" spans="1:5">
      <c r="A69">
        <v>60</v>
      </c>
      <c r="B69">
        <f t="shared" si="3"/>
        <v>1.8566666666666665</v>
      </c>
      <c r="C69">
        <f t="shared" si="1"/>
        <v>7.1179950895772351E-2</v>
      </c>
      <c r="D69">
        <f t="shared" si="2"/>
        <v>1.4235990179154471E-3</v>
      </c>
      <c r="E69">
        <f>SUM(D$10:D69)</f>
        <v>0.22151708594214814</v>
      </c>
    </row>
    <row r="70" spans="1:5">
      <c r="A70">
        <v>61</v>
      </c>
      <c r="B70">
        <f t="shared" si="3"/>
        <v>1.8766666666666665</v>
      </c>
      <c r="C70">
        <f t="shared" si="1"/>
        <v>6.8571558997286494E-2</v>
      </c>
      <c r="D70">
        <f t="shared" si="2"/>
        <v>1.37143117994573E-3</v>
      </c>
      <c r="E70">
        <f>SUM(D$10:D70)</f>
        <v>0.22288851712209387</v>
      </c>
    </row>
    <row r="71" spans="1:5">
      <c r="A71">
        <v>62</v>
      </c>
      <c r="B71">
        <f t="shared" si="3"/>
        <v>1.8966666666666665</v>
      </c>
      <c r="C71">
        <f t="shared" si="1"/>
        <v>6.6032333498430698E-2</v>
      </c>
      <c r="D71">
        <f t="shared" si="2"/>
        <v>1.320646669968614E-3</v>
      </c>
      <c r="E71">
        <f>SUM(D$10:D71)</f>
        <v>0.22420916379206249</v>
      </c>
    </row>
    <row r="72" spans="1:5">
      <c r="A72">
        <v>63</v>
      </c>
      <c r="B72">
        <f t="shared" si="3"/>
        <v>1.9166666666666665</v>
      </c>
      <c r="C72">
        <f t="shared" si="1"/>
        <v>6.3561706516962371E-2</v>
      </c>
      <c r="D72">
        <f t="shared" si="2"/>
        <v>1.2712341303392474E-3</v>
      </c>
      <c r="E72">
        <f>SUM(D$10:D72)</f>
        <v>0.22548039792240174</v>
      </c>
    </row>
    <row r="73" spans="1:5">
      <c r="A73">
        <v>64</v>
      </c>
      <c r="B73">
        <f t="shared" si="3"/>
        <v>1.9366666666666665</v>
      </c>
      <c r="C73">
        <f t="shared" si="1"/>
        <v>6.115905054899274E-2</v>
      </c>
      <c r="D73">
        <f t="shared" si="2"/>
        <v>1.2231810109798549E-3</v>
      </c>
      <c r="E73">
        <f>SUM(D$10:D73)</f>
        <v>0.22670357893338158</v>
      </c>
    </row>
    <row r="74" spans="1:5">
      <c r="A74">
        <v>65</v>
      </c>
      <c r="B74">
        <f t="shared" ref="B74:B105" si="4">$F$3+(A74-0.5)*$F$5</f>
        <v>1.9566666666666666</v>
      </c>
      <c r="C74">
        <f t="shared" si="1"/>
        <v>5.8823681684274827E-2</v>
      </c>
      <c r="D74">
        <f t="shared" si="2"/>
        <v>1.1764736336854966E-3</v>
      </c>
      <c r="E74">
        <f>SUM(D$10:D74)</f>
        <v>0.22788005256706709</v>
      </c>
    </row>
    <row r="75" spans="1:5">
      <c r="A75">
        <v>66</v>
      </c>
      <c r="B75">
        <f t="shared" si="4"/>
        <v>1.9766666666666666</v>
      </c>
      <c r="C75">
        <f t="shared" si="1"/>
        <v>5.6554862811228415E-2</v>
      </c>
      <c r="D75">
        <f t="shared" si="2"/>
        <v>1.1310972562245684E-3</v>
      </c>
      <c r="E75">
        <f>SUM(D$10:D75)</f>
        <v>0.22901114982329165</v>
      </c>
    </row>
    <row r="76" spans="1:5">
      <c r="A76">
        <v>67</v>
      </c>
      <c r="B76">
        <f t="shared" si="4"/>
        <v>1.9966666666666666</v>
      </c>
      <c r="C76">
        <f t="shared" ref="C76:C139" si="5">EXP(-1*B76^2/2)/SQRT(2*PI())</f>
        <v>5.4351806804547688E-2</v>
      </c>
      <c r="D76">
        <f t="shared" ref="D76:D139" si="6">C76*$F$5</f>
        <v>1.0870361360909538E-3</v>
      </c>
      <c r="E76">
        <f>SUM(D$10:D76)</f>
        <v>0.23009818595938261</v>
      </c>
    </row>
    <row r="77" spans="1:5">
      <c r="A77">
        <v>68</v>
      </c>
      <c r="B77">
        <f t="shared" si="4"/>
        <v>2.0166666666666666</v>
      </c>
      <c r="C77">
        <f t="shared" si="5"/>
        <v>5.22136796885561E-2</v>
      </c>
      <c r="D77">
        <f t="shared" si="6"/>
        <v>1.044273593771122E-3</v>
      </c>
      <c r="E77">
        <f>SUM(D$10:D77)</f>
        <v>0.23114245955315374</v>
      </c>
    </row>
    <row r="78" spans="1:5">
      <c r="A78">
        <v>69</v>
      </c>
      <c r="B78">
        <f t="shared" si="4"/>
        <v>2.0366666666666666</v>
      </c>
      <c r="C78">
        <f t="shared" si="5"/>
        <v>5.0139603769802539E-2</v>
      </c>
      <c r="D78">
        <f t="shared" si="6"/>
        <v>1.0027920753960507E-3</v>
      </c>
      <c r="E78">
        <f>SUM(D$10:D78)</f>
        <v>0.23214525162854979</v>
      </c>
    </row>
    <row r="79" spans="1:5">
      <c r="A79">
        <v>70</v>
      </c>
      <c r="B79">
        <f t="shared" si="4"/>
        <v>2.0566666666666666</v>
      </c>
      <c r="C79">
        <f t="shared" si="5"/>
        <v>4.812866073272893E-2</v>
      </c>
      <c r="D79">
        <f t="shared" si="6"/>
        <v>9.625732146545786E-4</v>
      </c>
      <c r="E79">
        <f>SUM(D$10:D79)</f>
        <v>0.23310782484320436</v>
      </c>
    </row>
    <row r="80" spans="1:5">
      <c r="A80">
        <v>71</v>
      </c>
      <c r="B80">
        <f t="shared" si="4"/>
        <v>2.0766666666666667</v>
      </c>
      <c r="C80">
        <f t="shared" si="5"/>
        <v>4.6179894692582338E-2</v>
      </c>
      <c r="D80">
        <f t="shared" si="6"/>
        <v>9.2359789385164674E-4</v>
      </c>
      <c r="E80">
        <f>SUM(D$10:D80)</f>
        <v>0.23403142273705602</v>
      </c>
    </row>
    <row r="81" spans="1:5">
      <c r="A81">
        <v>72</v>
      </c>
      <c r="B81">
        <f t="shared" si="4"/>
        <v>2.0966666666666667</v>
      </c>
      <c r="C81">
        <f t="shared" si="5"/>
        <v>4.4292315200092337E-2</v>
      </c>
      <c r="D81">
        <f t="shared" si="6"/>
        <v>8.8584630400184673E-4</v>
      </c>
      <c r="E81">
        <f>SUM(D$10:D81)</f>
        <v>0.23491726904105786</v>
      </c>
    </row>
    <row r="82" spans="1:5">
      <c r="A82">
        <v>73</v>
      </c>
      <c r="B82">
        <f t="shared" si="4"/>
        <v>2.1166666666666667</v>
      </c>
      <c r="C82">
        <f t="shared" si="5"/>
        <v>4.2464900192784927E-2</v>
      </c>
      <c r="D82">
        <f t="shared" si="6"/>
        <v>8.492980038556986E-4</v>
      </c>
      <c r="E82">
        <f>SUM(D$10:D82)</f>
        <v>0.23576656704491356</v>
      </c>
    </row>
    <row r="83" spans="1:5">
      <c r="A83">
        <v>74</v>
      </c>
      <c r="B83">
        <f t="shared" si="4"/>
        <v>2.1366666666666667</v>
      </c>
      <c r="C83">
        <f t="shared" si="5"/>
        <v>4.0696598888157957E-2</v>
      </c>
      <c r="D83">
        <f t="shared" si="6"/>
        <v>8.1393197776315912E-4</v>
      </c>
      <c r="E83">
        <f>SUM(D$10:D83)</f>
        <v>0.23658049902267672</v>
      </c>
    </row>
    <row r="84" spans="1:5">
      <c r="A84">
        <v>75</v>
      </c>
      <c r="B84">
        <f t="shared" si="4"/>
        <v>2.1566666666666667</v>
      </c>
      <c r="C84">
        <f t="shared" si="5"/>
        <v>3.8986334614295667E-2</v>
      </c>
      <c r="D84">
        <f t="shared" si="6"/>
        <v>7.7972669228591339E-4</v>
      </c>
      <c r="E84">
        <f>SUM(D$10:D84)</f>
        <v>0.23736022571496262</v>
      </c>
    </row>
    <row r="85" spans="1:5">
      <c r="A85">
        <v>76</v>
      </c>
      <c r="B85">
        <f t="shared" si="4"/>
        <v>2.1766666666666667</v>
      </c>
      <c r="C85">
        <f t="shared" si="5"/>
        <v>3.7333007573853959E-2</v>
      </c>
      <c r="D85">
        <f t="shared" si="6"/>
        <v>7.4666015147707915E-4</v>
      </c>
      <c r="E85">
        <f>SUM(D$10:D85)</f>
        <v>0.23810688586643972</v>
      </c>
    </row>
    <row r="86" spans="1:5">
      <c r="A86">
        <v>77</v>
      </c>
      <c r="B86">
        <f t="shared" si="4"/>
        <v>2.1966666666666668</v>
      </c>
      <c r="C86">
        <f t="shared" si="5"/>
        <v>3.5735497537698287E-2</v>
      </c>
      <c r="D86">
        <f t="shared" si="6"/>
        <v>7.1470995075396579E-4</v>
      </c>
      <c r="E86">
        <f>SUM(D$10:D86)</f>
        <v>0.23882159581719367</v>
      </c>
    </row>
    <row r="87" spans="1:5">
      <c r="A87">
        <v>78</v>
      </c>
      <c r="B87">
        <f t="shared" si="4"/>
        <v>2.2166666666666668</v>
      </c>
      <c r="C87">
        <f t="shared" si="5"/>
        <v>3.4192666464825057E-2</v>
      </c>
      <c r="D87">
        <f t="shared" si="6"/>
        <v>6.838533292965012E-4</v>
      </c>
      <c r="E87">
        <f>SUM(D$10:D87)</f>
        <v>0.23950544914649016</v>
      </c>
    </row>
    <row r="88" spans="1:5">
      <c r="A88">
        <v>79</v>
      </c>
      <c r="B88">
        <f t="shared" si="4"/>
        <v>2.2366666666666668</v>
      </c>
      <c r="C88">
        <f t="shared" si="5"/>
        <v>3.2703361045540981E-2</v>
      </c>
      <c r="D88">
        <f t="shared" si="6"/>
        <v>6.5406722091081962E-4</v>
      </c>
      <c r="E88">
        <f>SUM(D$10:D88)</f>
        <v>0.24015951636740099</v>
      </c>
    </row>
    <row r="89" spans="1:5">
      <c r="A89">
        <v>80</v>
      </c>
      <c r="B89">
        <f t="shared" si="4"/>
        <v>2.2566666666666668</v>
      </c>
      <c r="C89">
        <f t="shared" si="5"/>
        <v>3.1266415165214174E-2</v>
      </c>
      <c r="D89">
        <f t="shared" si="6"/>
        <v>6.2532830330428346E-4</v>
      </c>
      <c r="E89">
        <f>SUM(D$10:D89)</f>
        <v>0.24078484467070527</v>
      </c>
    </row>
    <row r="90" spans="1:5">
      <c r="A90">
        <v>81</v>
      </c>
      <c r="B90">
        <f t="shared" si="4"/>
        <v>2.2766666666666668</v>
      </c>
      <c r="C90">
        <f t="shared" si="5"/>
        <v>2.988065228624354E-2</v>
      </c>
      <c r="D90">
        <f t="shared" si="6"/>
        <v>5.9761304572487082E-4</v>
      </c>
      <c r="E90">
        <f>SUM(D$10:D90)</f>
        <v>0.24138245771643013</v>
      </c>
    </row>
    <row r="91" spans="1:5">
      <c r="A91">
        <v>82</v>
      </c>
      <c r="B91">
        <f t="shared" si="4"/>
        <v>2.2966666666666669</v>
      </c>
      <c r="C91">
        <f t="shared" si="5"/>
        <v>2.8544887746219022E-2</v>
      </c>
      <c r="D91">
        <f t="shared" si="6"/>
        <v>5.708977549243805E-4</v>
      </c>
      <c r="E91">
        <f>SUM(D$10:D91)</f>
        <v>0.24195335547135452</v>
      </c>
    </row>
    <row r="92" spans="1:5">
      <c r="A92">
        <v>83</v>
      </c>
      <c r="B92">
        <f t="shared" si="4"/>
        <v>2.3166666666666669</v>
      </c>
      <c r="C92">
        <f t="shared" si="5"/>
        <v>2.7257930970563147E-2</v>
      </c>
      <c r="D92">
        <f t="shared" si="6"/>
        <v>5.4515861941126296E-4</v>
      </c>
      <c r="E92">
        <f>SUM(D$10:D92)</f>
        <v>0.24249851409076578</v>
      </c>
    </row>
    <row r="93" spans="1:5">
      <c r="A93">
        <v>84</v>
      </c>
      <c r="B93">
        <f t="shared" si="4"/>
        <v>2.3366666666666664</v>
      </c>
      <c r="C93">
        <f t="shared" si="5"/>
        <v>2.6018587598254005E-2</v>
      </c>
      <c r="D93">
        <f t="shared" si="6"/>
        <v>5.203717519650801E-4</v>
      </c>
      <c r="E93">
        <f>SUM(D$10:D93)</f>
        <v>0.24301888584273088</v>
      </c>
    </row>
    <row r="94" spans="1:5">
      <c r="A94">
        <v>85</v>
      </c>
      <c r="B94">
        <f t="shared" si="4"/>
        <v>2.3566666666666665</v>
      </c>
      <c r="C94">
        <f t="shared" si="5"/>
        <v>2.4825661519529654E-2</v>
      </c>
      <c r="D94">
        <f t="shared" si="6"/>
        <v>4.9651323039059307E-4</v>
      </c>
      <c r="E94">
        <f>SUM(D$10:D94)</f>
        <v>0.24351539907312147</v>
      </c>
    </row>
    <row r="95" spans="1:5">
      <c r="A95">
        <v>86</v>
      </c>
      <c r="B95">
        <f t="shared" si="4"/>
        <v>2.3766666666666665</v>
      </c>
      <c r="C95">
        <f t="shared" si="5"/>
        <v>2.3677956824764337E-2</v>
      </c>
      <c r="D95">
        <f t="shared" si="6"/>
        <v>4.7355913649528672E-4</v>
      </c>
      <c r="E95">
        <f>SUM(D$10:D95)</f>
        <v>0.24398895820961677</v>
      </c>
    </row>
    <row r="96" spans="1:5">
      <c r="A96">
        <v>87</v>
      </c>
      <c r="B96">
        <f t="shared" si="4"/>
        <v>2.3966666666666665</v>
      </c>
      <c r="C96">
        <f t="shared" si="5"/>
        <v>2.2574279663985963E-2</v>
      </c>
      <c r="D96">
        <f t="shared" si="6"/>
        <v>4.5148559327971925E-4</v>
      </c>
      <c r="E96">
        <f>SUM(D$10:D96)</f>
        <v>0.24444044380289651</v>
      </c>
    </row>
    <row r="97" spans="1:5">
      <c r="A97">
        <v>88</v>
      </c>
      <c r="B97">
        <f t="shared" si="4"/>
        <v>2.4166666666666665</v>
      </c>
      <c r="C97">
        <f t="shared" si="5"/>
        <v>2.1513440016773661E-2</v>
      </c>
      <c r="D97">
        <f t="shared" si="6"/>
        <v>4.3026880033547322E-4</v>
      </c>
      <c r="E97">
        <f>SUM(D$10:D97)</f>
        <v>0.24487071260323198</v>
      </c>
    </row>
    <row r="98" spans="1:5">
      <c r="A98">
        <v>89</v>
      </c>
      <c r="B98">
        <f t="shared" si="4"/>
        <v>2.4366666666666665</v>
      </c>
      <c r="C98">
        <f t="shared" si="5"/>
        <v>2.0494253372530365E-2</v>
      </c>
      <c r="D98">
        <f t="shared" si="6"/>
        <v>4.098850674506073E-4</v>
      </c>
      <c r="E98">
        <f>SUM(D$10:D98)</f>
        <v>0.24528059767068258</v>
      </c>
    </row>
    <row r="99" spans="1:5">
      <c r="A99">
        <v>90</v>
      </c>
      <c r="B99">
        <f t="shared" si="4"/>
        <v>2.4566666666666666</v>
      </c>
      <c r="C99">
        <f t="shared" si="5"/>
        <v>1.9515542321371197E-2</v>
      </c>
      <c r="D99">
        <f t="shared" si="6"/>
        <v>3.9031084642742397E-4</v>
      </c>
      <c r="E99">
        <f>SUM(D$10:D99)</f>
        <v>0.24567090851711001</v>
      </c>
    </row>
    <row r="100" spans="1:5">
      <c r="A100">
        <v>91</v>
      </c>
      <c r="B100">
        <f t="shared" si="4"/>
        <v>2.4766666666666666</v>
      </c>
      <c r="C100">
        <f t="shared" si="5"/>
        <v>1.8576138056101164E-2</v>
      </c>
      <c r="D100">
        <f t="shared" si="6"/>
        <v>3.7152276112202332E-4</v>
      </c>
      <c r="E100">
        <f>SUM(D$10:D100)</f>
        <v>0.24604243127823203</v>
      </c>
    </row>
    <row r="101" spans="1:5">
      <c r="A101">
        <v>92</v>
      </c>
      <c r="B101">
        <f t="shared" si="4"/>
        <v>2.4966666666666666</v>
      </c>
      <c r="C101">
        <f t="shared" si="5"/>
        <v>1.7674881785976135E-2</v>
      </c>
      <c r="D101">
        <f t="shared" si="6"/>
        <v>3.5349763571952269E-4</v>
      </c>
      <c r="E101">
        <f>SUM(D$10:D101)</f>
        <v>0.24639592891395154</v>
      </c>
    </row>
    <row r="102" spans="1:5">
      <c r="A102">
        <v>93</v>
      </c>
      <c r="B102">
        <f t="shared" si="4"/>
        <v>2.5166666666666666</v>
      </c>
      <c r="C102">
        <f t="shared" si="5"/>
        <v>1.681062606314938E-2</v>
      </c>
      <c r="D102">
        <f t="shared" si="6"/>
        <v>3.3621252126298759E-4</v>
      </c>
      <c r="E102">
        <f>SUM(D$10:D102)</f>
        <v>0.24673214143521452</v>
      </c>
    </row>
    <row r="103" spans="1:5">
      <c r="A103">
        <v>94</v>
      </c>
      <c r="B103">
        <f t="shared" si="4"/>
        <v>2.5366666666666666</v>
      </c>
      <c r="C103">
        <f t="shared" si="5"/>
        <v>1.59822360229008E-2</v>
      </c>
      <c r="D103">
        <f t="shared" si="6"/>
        <v>3.19644720458016E-4</v>
      </c>
      <c r="E103">
        <f>SUM(D$10:D103)</f>
        <v>0.24705178615567253</v>
      </c>
    </row>
    <row r="104" spans="1:5">
      <c r="A104">
        <v>95</v>
      </c>
      <c r="B104">
        <f t="shared" si="4"/>
        <v>2.5566666666666666</v>
      </c>
      <c r="C104">
        <f t="shared" si="5"/>
        <v>1.518859053892856E-2</v>
      </c>
      <c r="D104">
        <f t="shared" si="6"/>
        <v>3.0377181077857122E-4</v>
      </c>
      <c r="E104">
        <f>SUM(D$10:D104)</f>
        <v>0.24735555796645109</v>
      </c>
    </row>
    <row r="105" spans="1:5">
      <c r="A105">
        <v>96</v>
      </c>
      <c r="B105">
        <f t="shared" si="4"/>
        <v>2.5766666666666667</v>
      </c>
      <c r="C105">
        <f t="shared" si="5"/>
        <v>1.4428583295152344E-2</v>
      </c>
      <c r="D105">
        <f t="shared" si="6"/>
        <v>2.885716659030469E-4</v>
      </c>
      <c r="E105">
        <f>SUM(D$10:D105)</f>
        <v>0.24764412963235413</v>
      </c>
    </row>
    <row r="106" spans="1:5">
      <c r="A106">
        <v>97</v>
      </c>
      <c r="B106">
        <f t="shared" ref="B106:B137" si="7">$F$3+(A106-0.5)*$F$5</f>
        <v>2.5966666666666667</v>
      </c>
      <c r="C106">
        <f t="shared" si="5"/>
        <v>1.3701123775634287E-2</v>
      </c>
      <c r="D106">
        <f t="shared" si="6"/>
        <v>2.7402247551268572E-4</v>
      </c>
      <c r="E106">
        <f>SUM(D$10:D106)</f>
        <v>0.24791815210786683</v>
      </c>
    </row>
    <row r="107" spans="1:5">
      <c r="A107">
        <v>98</v>
      </c>
      <c r="B107">
        <f t="shared" si="7"/>
        <v>2.6166666666666667</v>
      </c>
      <c r="C107">
        <f t="shared" si="5"/>
        <v>1.3005138174367454E-2</v>
      </c>
      <c r="D107">
        <f t="shared" si="6"/>
        <v>2.6010276348734909E-4</v>
      </c>
      <c r="E107">
        <f>SUM(D$10:D107)</f>
        <v>0.24817825487135417</v>
      </c>
    </row>
    <row r="108" spans="1:5">
      <c r="A108">
        <v>99</v>
      </c>
      <c r="B108">
        <f t="shared" si="7"/>
        <v>2.6366666666666667</v>
      </c>
      <c r="C108">
        <f t="shared" si="5"/>
        <v>1.2339570226813361E-2</v>
      </c>
      <c r="D108">
        <f t="shared" si="6"/>
        <v>2.4679140453626723E-4</v>
      </c>
      <c r="E108">
        <f>SUM(D$10:D108)</f>
        <v>0.24842504627589043</v>
      </c>
    </row>
    <row r="109" spans="1:5">
      <c r="A109">
        <v>100</v>
      </c>
      <c r="B109">
        <f t="shared" si="7"/>
        <v>2.6566666666666667</v>
      </c>
      <c r="C109">
        <f t="shared" si="5"/>
        <v>1.1703381965188858E-2</v>
      </c>
      <c r="D109">
        <f t="shared" si="6"/>
        <v>2.3406763930377717E-4</v>
      </c>
      <c r="E109">
        <f>SUM(D$10:D109)</f>
        <v>0.24865911391519421</v>
      </c>
    </row>
    <row r="110" spans="1:5">
      <c r="A110">
        <v>101</v>
      </c>
      <c r="B110">
        <f t="shared" si="7"/>
        <v>2.6766666666666667</v>
      </c>
      <c r="C110">
        <f t="shared" si="5"/>
        <v>1.1095554399609521E-2</v>
      </c>
      <c r="D110">
        <f t="shared" si="6"/>
        <v>2.2191108799219042E-4</v>
      </c>
      <c r="E110">
        <f>SUM(D$10:D110)</f>
        <v>0.2488810250031864</v>
      </c>
    </row>
    <row r="111" spans="1:5">
      <c r="A111">
        <v>102</v>
      </c>
      <c r="B111">
        <f t="shared" si="7"/>
        <v>2.6966666666666668</v>
      </c>
      <c r="C111">
        <f t="shared" si="5"/>
        <v>1.0515088127291388E-2</v>
      </c>
      <c r="D111">
        <f t="shared" si="6"/>
        <v>2.1030176254582776E-4</v>
      </c>
      <c r="E111">
        <f>SUM(D$10:D111)</f>
        <v>0.24909132676573223</v>
      </c>
    </row>
    <row r="112" spans="1:5">
      <c r="A112">
        <v>103</v>
      </c>
      <c r="B112">
        <f t="shared" si="7"/>
        <v>2.7166666666666663</v>
      </c>
      <c r="C112">
        <f t="shared" si="5"/>
        <v>9.9610038720959349E-3</v>
      </c>
      <c r="D112">
        <f t="shared" si="6"/>
        <v>1.9922007744191872E-4</v>
      </c>
      <c r="E112">
        <f>SUM(D$10:D112)</f>
        <v>0.24929054684317414</v>
      </c>
    </row>
    <row r="113" spans="1:5">
      <c r="A113">
        <v>104</v>
      </c>
      <c r="B113">
        <f t="shared" si="7"/>
        <v>2.7366666666666664</v>
      </c>
      <c r="C113">
        <f t="shared" si="5"/>
        <v>9.4323429567748449E-3</v>
      </c>
      <c r="D113">
        <f t="shared" si="6"/>
        <v>1.886468591354969E-4</v>
      </c>
      <c r="E113">
        <f>SUM(D$10:D113)</f>
        <v>0.24947919370230964</v>
      </c>
    </row>
    <row r="114" spans="1:5">
      <c r="A114">
        <v>105</v>
      </c>
      <c r="B114">
        <f t="shared" si="7"/>
        <v>2.7566666666666664</v>
      </c>
      <c r="C114">
        <f t="shared" si="5"/>
        <v>8.9281677103317993E-3</v>
      </c>
      <c r="D114">
        <f t="shared" si="6"/>
        <v>1.7856335420663599E-4</v>
      </c>
      <c r="E114">
        <f>SUM(D$10:D114)</f>
        <v>0.24965775705651627</v>
      </c>
    </row>
    <row r="115" spans="1:5">
      <c r="A115">
        <v>106</v>
      </c>
      <c r="B115">
        <f t="shared" si="7"/>
        <v>2.7766666666666664</v>
      </c>
      <c r="C115">
        <f t="shared" si="5"/>
        <v>8.447561812968114E-3</v>
      </c>
      <c r="D115">
        <f t="shared" si="6"/>
        <v>1.6895123625936228E-4</v>
      </c>
      <c r="E115">
        <f>SUM(D$10:D115)</f>
        <v>0.24982670829277565</v>
      </c>
    </row>
    <row r="116" spans="1:5">
      <c r="A116">
        <v>107</v>
      </c>
      <c r="B116">
        <f t="shared" si="7"/>
        <v>2.7966666666666664</v>
      </c>
      <c r="C116">
        <f t="shared" si="5"/>
        <v>7.9896305811190393E-3</v>
      </c>
      <c r="D116">
        <f t="shared" si="6"/>
        <v>1.597926116223808E-4</v>
      </c>
      <c r="E116">
        <f>SUM(D$10:D116)</f>
        <v>0.24998650090439803</v>
      </c>
    </row>
    <row r="117" spans="1:5">
      <c r="A117">
        <v>108</v>
      </c>
      <c r="B117">
        <f t="shared" si="7"/>
        <v>2.8166666666666664</v>
      </c>
      <c r="C117">
        <f t="shared" si="5"/>
        <v>7.5535011951168816E-3</v>
      </c>
      <c r="D117">
        <f t="shared" si="6"/>
        <v>1.5107002390233763E-4</v>
      </c>
      <c r="E117">
        <f>SUM(D$10:D117)</f>
        <v>0.25013757092830036</v>
      </c>
    </row>
    <row r="118" spans="1:5">
      <c r="A118">
        <v>109</v>
      </c>
      <c r="B118">
        <f t="shared" si="7"/>
        <v>2.8366666666666664</v>
      </c>
      <c r="C118">
        <f t="shared" si="5"/>
        <v>7.1383228720374838E-3</v>
      </c>
      <c r="D118">
        <f t="shared" si="6"/>
        <v>1.4276645744074968E-4</v>
      </c>
      <c r="E118">
        <f>SUM(D$10:D118)</f>
        <v>0.25028033738574113</v>
      </c>
    </row>
    <row r="119" spans="1:5">
      <c r="A119">
        <v>110</v>
      </c>
      <c r="B119">
        <f t="shared" si="7"/>
        <v>2.8566666666666665</v>
      </c>
      <c r="C119">
        <f t="shared" si="5"/>
        <v>6.7432669862977314E-3</v>
      </c>
      <c r="D119">
        <f t="shared" si="6"/>
        <v>1.3486533972595463E-4</v>
      </c>
      <c r="E119">
        <f>SUM(D$10:D119)</f>
        <v>0.25041520272546708</v>
      </c>
    </row>
    <row r="120" spans="1:5">
      <c r="A120">
        <v>111</v>
      </c>
      <c r="B120">
        <f t="shared" si="7"/>
        <v>2.8766666666666665</v>
      </c>
      <c r="C120">
        <f t="shared" si="5"/>
        <v>6.3675271405742315E-3</v>
      </c>
      <c r="D120">
        <f t="shared" si="6"/>
        <v>1.2735054281148462E-4</v>
      </c>
      <c r="E120">
        <f>SUM(D$10:D120)</f>
        <v>0.25054255326827857</v>
      </c>
    </row>
    <row r="121" spans="1:5">
      <c r="A121">
        <v>112</v>
      </c>
      <c r="B121">
        <f t="shared" si="7"/>
        <v>2.8966666666666665</v>
      </c>
      <c r="C121">
        <f t="shared" si="5"/>
        <v>6.0103191896079145E-3</v>
      </c>
      <c r="D121">
        <f t="shared" si="6"/>
        <v>1.202063837921583E-4</v>
      </c>
      <c r="E121">
        <f>SUM(D$10:D121)</f>
        <v>0.25066275965207074</v>
      </c>
    </row>
    <row r="122" spans="1:5">
      <c r="A122">
        <v>113</v>
      </c>
      <c r="B122">
        <f t="shared" si="7"/>
        <v>2.9166666666666665</v>
      </c>
      <c r="C122">
        <f t="shared" si="5"/>
        <v>5.6708812194458912E-3</v>
      </c>
      <c r="D122">
        <f t="shared" si="6"/>
        <v>1.1341762438891782E-4</v>
      </c>
      <c r="E122">
        <f>SUM(D$10:D122)</f>
        <v>0.25077617727645968</v>
      </c>
    </row>
    <row r="123" spans="1:5">
      <c r="A123">
        <v>114</v>
      </c>
      <c r="B123">
        <f t="shared" si="7"/>
        <v>2.9366666666666665</v>
      </c>
      <c r="C123">
        <f t="shared" si="5"/>
        <v>5.3484734846515926E-3</v>
      </c>
      <c r="D123">
        <f t="shared" si="6"/>
        <v>1.0696946969303185E-4</v>
      </c>
      <c r="E123">
        <f>SUM(D$10:D123)</f>
        <v>0.2508831467461527</v>
      </c>
    </row>
    <row r="124" spans="1:5">
      <c r="A124">
        <v>115</v>
      </c>
      <c r="B124">
        <f t="shared" si="7"/>
        <v>2.9566666666666666</v>
      </c>
      <c r="C124">
        <f t="shared" si="5"/>
        <v>5.0423783059870154E-3</v>
      </c>
      <c r="D124">
        <f t="shared" si="6"/>
        <v>1.0084756611974031E-4</v>
      </c>
      <c r="E124">
        <f>SUM(D$10:D124)</f>
        <v>0.25098399431227242</v>
      </c>
    </row>
    <row r="125" spans="1:5">
      <c r="A125">
        <v>116</v>
      </c>
      <c r="B125">
        <f t="shared" si="7"/>
        <v>2.9766666666666666</v>
      </c>
      <c r="C125">
        <f t="shared" si="5"/>
        <v>4.751899931037416E-3</v>
      </c>
      <c r="D125">
        <f t="shared" si="6"/>
        <v>9.5037998620748327E-5</v>
      </c>
      <c r="E125">
        <f>SUM(D$10:D125)</f>
        <v>0.25107903231089318</v>
      </c>
    </row>
    <row r="126" spans="1:5">
      <c r="A126">
        <v>117</v>
      </c>
      <c r="B126">
        <f t="shared" si="7"/>
        <v>2.9966666666666666</v>
      </c>
      <c r="C126">
        <f t="shared" si="5"/>
        <v>4.4763643602097206E-3</v>
      </c>
      <c r="D126">
        <f t="shared" si="6"/>
        <v>8.9527287204194412E-5</v>
      </c>
      <c r="E126">
        <f>SUM(D$10:D126)</f>
        <v>0.25116855959809736</v>
      </c>
    </row>
    <row r="127" spans="1:5">
      <c r="A127">
        <v>118</v>
      </c>
      <c r="B127">
        <f t="shared" si="7"/>
        <v>3.0166666666666666</v>
      </c>
      <c r="C127">
        <f t="shared" si="5"/>
        <v>4.2151191404912729E-3</v>
      </c>
      <c r="D127">
        <f t="shared" si="6"/>
        <v>8.4302382809825458E-5</v>
      </c>
      <c r="E127">
        <f>SUM(D$10:D127)</f>
        <v>0.25125286198090718</v>
      </c>
    </row>
    <row r="128" spans="1:5">
      <c r="A128">
        <v>119</v>
      </c>
      <c r="B128">
        <f t="shared" si="7"/>
        <v>3.0366666666666666</v>
      </c>
      <c r="C128">
        <f t="shared" si="5"/>
        <v>3.9675331293061314E-3</v>
      </c>
      <c r="D128">
        <f t="shared" si="6"/>
        <v>7.9350662586122624E-5</v>
      </c>
      <c r="E128">
        <f>SUM(D$10:D128)</f>
        <v>0.25133221264349331</v>
      </c>
    </row>
    <row r="129" spans="1:5">
      <c r="A129">
        <v>120</v>
      </c>
      <c r="B129">
        <f t="shared" si="7"/>
        <v>3.0566666666666666</v>
      </c>
      <c r="C129">
        <f t="shared" si="5"/>
        <v>3.7329962307524642E-3</v>
      </c>
      <c r="D129">
        <f t="shared" si="6"/>
        <v>7.4659924615049284E-5</v>
      </c>
      <c r="E129">
        <f>SUM(D$10:D129)</f>
        <v>0.25140687256810834</v>
      </c>
    </row>
    <row r="130" spans="1:5">
      <c r="A130">
        <v>121</v>
      </c>
      <c r="B130">
        <f t="shared" si="7"/>
        <v>3.0766666666666667</v>
      </c>
      <c r="C130">
        <f t="shared" si="5"/>
        <v>3.5109191064466166E-3</v>
      </c>
      <c r="D130">
        <f t="shared" si="6"/>
        <v>7.0218382128932336E-5</v>
      </c>
      <c r="E130">
        <f>SUM(D$10:D130)</f>
        <v>0.25147709095023729</v>
      </c>
    </row>
    <row r="131" spans="1:5">
      <c r="A131">
        <v>122</v>
      </c>
      <c r="B131">
        <f t="shared" si="7"/>
        <v>3.0966666666666667</v>
      </c>
      <c r="C131">
        <f t="shared" si="5"/>
        <v>3.3007328631382464E-3</v>
      </c>
      <c r="D131">
        <f t="shared" si="6"/>
        <v>6.6014657262764934E-5</v>
      </c>
      <c r="E131">
        <f>SUM(D$10:D131)</f>
        <v>0.25154310560750004</v>
      </c>
    </row>
    <row r="132" spans="1:5">
      <c r="A132">
        <v>123</v>
      </c>
      <c r="B132">
        <f t="shared" si="7"/>
        <v>3.1166666666666667</v>
      </c>
      <c r="C132">
        <f t="shared" si="5"/>
        <v>3.1018887191964612E-3</v>
      </c>
      <c r="D132">
        <f t="shared" si="6"/>
        <v>6.203777438392923E-5</v>
      </c>
      <c r="E132">
        <f>SUM(D$10:D132)</f>
        <v>0.25160514338188394</v>
      </c>
    </row>
    <row r="133" spans="1:5">
      <c r="A133">
        <v>124</v>
      </c>
      <c r="B133">
        <f t="shared" si="7"/>
        <v>3.1366666666666667</v>
      </c>
      <c r="C133">
        <f t="shared" si="5"/>
        <v>2.9138576519996883E-3</v>
      </c>
      <c r="D133">
        <f t="shared" si="6"/>
        <v>5.8277153039993768E-5</v>
      </c>
      <c r="E133">
        <f>SUM(D$10:D133)</f>
        <v>0.25166342053492397</v>
      </c>
    </row>
    <row r="134" spans="1:5">
      <c r="A134">
        <v>125</v>
      </c>
      <c r="B134">
        <f t="shared" si="7"/>
        <v>3.1566666666666667</v>
      </c>
      <c r="C134">
        <f t="shared" si="5"/>
        <v>2.7361300281926433E-3</v>
      </c>
      <c r="D134">
        <f t="shared" si="6"/>
        <v>5.4722600563852869E-5</v>
      </c>
      <c r="E134">
        <f>SUM(D$10:D134)</f>
        <v>0.25171814313548779</v>
      </c>
    </row>
    <row r="135" spans="1:5">
      <c r="A135">
        <v>126</v>
      </c>
      <c r="B135">
        <f t="shared" si="7"/>
        <v>3.1766666666666667</v>
      </c>
      <c r="C135">
        <f t="shared" si="5"/>
        <v>2.5682152187023015E-3</v>
      </c>
      <c r="D135">
        <f t="shared" si="6"/>
        <v>5.1364304374046032E-5</v>
      </c>
      <c r="E135">
        <f>SUM(D$10:D135)</f>
        <v>0.25176950743986182</v>
      </c>
    </row>
    <row r="136" spans="1:5">
      <c r="A136">
        <v>127</v>
      </c>
      <c r="B136">
        <f t="shared" si="7"/>
        <v>3.1966666666666668</v>
      </c>
      <c r="C136">
        <f t="shared" si="5"/>
        <v>2.4096412003319031E-3</v>
      </c>
      <c r="D136">
        <f t="shared" si="6"/>
        <v>4.8192824006638064E-5</v>
      </c>
      <c r="E136">
        <f>SUM(D$10:D136)</f>
        <v>0.25181770026386846</v>
      </c>
    </row>
    <row r="137" spans="1:5">
      <c r="A137">
        <v>128</v>
      </c>
      <c r="B137">
        <f t="shared" si="7"/>
        <v>3.2166666666666668</v>
      </c>
      <c r="C137">
        <f t="shared" si="5"/>
        <v>2.2599541456777552E-3</v>
      </c>
      <c r="D137">
        <f t="shared" si="6"/>
        <v>4.5199082913555103E-5</v>
      </c>
      <c r="E137">
        <f>SUM(D$10:D137)</f>
        <v>0.25186289934678202</v>
      </c>
    </row>
    <row r="138" spans="1:5">
      <c r="A138">
        <v>129</v>
      </c>
      <c r="B138">
        <f t="shared" ref="B138:B169" si="8">$F$3+(A138-0.5)*$F$5</f>
        <v>3.2366666666666664</v>
      </c>
      <c r="C138">
        <f t="shared" si="5"/>
        <v>2.1187180030386218E-3</v>
      </c>
      <c r="D138">
        <f t="shared" si="6"/>
        <v>4.2374360060772435E-5</v>
      </c>
      <c r="E138">
        <f>SUM(D$10:D138)</f>
        <v>0.25190527370684279</v>
      </c>
    </row>
    <row r="139" spans="1:5">
      <c r="A139">
        <v>130</v>
      </c>
      <c r="B139">
        <f t="shared" si="8"/>
        <v>3.2566666666666664</v>
      </c>
      <c r="C139">
        <f t="shared" si="5"/>
        <v>1.985514067911811E-3</v>
      </c>
      <c r="D139">
        <f t="shared" si="6"/>
        <v>3.971028135823622E-5</v>
      </c>
      <c r="E139">
        <f>SUM(D$10:D139)</f>
        <v>0.25194498398820103</v>
      </c>
    </row>
    <row r="140" spans="1:5">
      <c r="A140">
        <v>131</v>
      </c>
      <c r="B140">
        <f t="shared" si="8"/>
        <v>3.2766666666666664</v>
      </c>
      <c r="C140">
        <f t="shared" ref="C140:C203" si="9">EXP(-1*B140^2/2)/SQRT(2*PI())</f>
        <v>1.8599405475942263E-3</v>
      </c>
      <c r="D140">
        <f t="shared" ref="D140:D203" si="10">C140*$F$5</f>
        <v>3.7198810951884528E-5</v>
      </c>
      <c r="E140">
        <f>SUM(D$10:D140)</f>
        <v>0.25198218279915291</v>
      </c>
    </row>
    <row r="141" spans="1:5">
      <c r="A141">
        <v>132</v>
      </c>
      <c r="B141">
        <f t="shared" si="8"/>
        <v>3.2966666666666664</v>
      </c>
      <c r="C141">
        <f t="shared" si="9"/>
        <v>1.7416121203306825E-3</v>
      </c>
      <c r="D141">
        <f t="shared" si="10"/>
        <v>3.483224240661365E-5</v>
      </c>
      <c r="E141">
        <f>SUM(D$10:D141)</f>
        <v>0.25201701504155954</v>
      </c>
    </row>
    <row r="142" spans="1:5">
      <c r="A142">
        <v>133</v>
      </c>
      <c r="B142">
        <f t="shared" si="8"/>
        <v>3.3166666666666664</v>
      </c>
      <c r="C142">
        <f t="shared" si="9"/>
        <v>1.6301594903762524E-3</v>
      </c>
      <c r="D142">
        <f t="shared" si="10"/>
        <v>3.260318980752505E-5</v>
      </c>
      <c r="E142">
        <f>SUM(D$10:D142)</f>
        <v>0.25204961823136707</v>
      </c>
    </row>
    <row r="143" spans="1:5">
      <c r="A143">
        <v>134</v>
      </c>
      <c r="B143">
        <f t="shared" si="8"/>
        <v>3.3366666666666664</v>
      </c>
      <c r="C143">
        <f t="shared" si="9"/>
        <v>1.5252289402642803E-3</v>
      </c>
      <c r="D143">
        <f t="shared" si="10"/>
        <v>3.0504578805285606E-5</v>
      </c>
      <c r="E143">
        <f>SUM(D$10:D143)</f>
        <v>0.25208012281017234</v>
      </c>
    </row>
    <row r="144" spans="1:5">
      <c r="A144">
        <v>135</v>
      </c>
      <c r="B144">
        <f t="shared" si="8"/>
        <v>3.3566666666666665</v>
      </c>
      <c r="C144">
        <f t="shared" si="9"/>
        <v>1.4264818814973431E-3</v>
      </c>
      <c r="D144">
        <f t="shared" si="10"/>
        <v>2.8529637629946863E-5</v>
      </c>
      <c r="E144">
        <f>SUM(D$10:D144)</f>
        <v>0.25210865244780228</v>
      </c>
    </row>
    <row r="145" spans="1:5">
      <c r="A145">
        <v>136</v>
      </c>
      <c r="B145">
        <f t="shared" si="8"/>
        <v>3.3766666666666665</v>
      </c>
      <c r="C145">
        <f t="shared" si="9"/>
        <v>1.3335944048050916E-3</v>
      </c>
      <c r="D145">
        <f t="shared" si="10"/>
        <v>2.6671888096101832E-5</v>
      </c>
      <c r="E145">
        <f>SUM(D$10:D145)</f>
        <v>0.25213532433589836</v>
      </c>
    </row>
    <row r="146" spans="1:5">
      <c r="A146">
        <v>137</v>
      </c>
      <c r="B146">
        <f t="shared" si="8"/>
        <v>3.3966666666666665</v>
      </c>
      <c r="C146">
        <f t="shared" si="9"/>
        <v>1.2462568310406561E-3</v>
      </c>
      <c r="D146">
        <f t="shared" si="10"/>
        <v>2.4925136620813122E-5</v>
      </c>
      <c r="E146">
        <f>SUM(D$10:D146)</f>
        <v>0.25216024947251919</v>
      </c>
    </row>
    <row r="147" spans="1:5">
      <c r="A147">
        <v>138</v>
      </c>
      <c r="B147">
        <f t="shared" si="8"/>
        <v>3.4166666666666665</v>
      </c>
      <c r="C147">
        <f t="shared" si="9"/>
        <v>1.1641732637163846E-3</v>
      </c>
      <c r="D147">
        <f t="shared" si="10"/>
        <v>2.3283465274327692E-5</v>
      </c>
      <c r="E147">
        <f>SUM(D$10:D147)</f>
        <v>0.2521835329377935</v>
      </c>
    </row>
    <row r="148" spans="1:5">
      <c r="A148">
        <v>139</v>
      </c>
      <c r="B148">
        <f t="shared" si="8"/>
        <v>3.4366666666666665</v>
      </c>
      <c r="C148">
        <f t="shared" si="9"/>
        <v>1.0870611441103344E-3</v>
      </c>
      <c r="D148">
        <f t="shared" si="10"/>
        <v>2.174122288220669E-5</v>
      </c>
      <c r="E148">
        <f>SUM(D$10:D148)</f>
        <v>0.25220527416067573</v>
      </c>
    </row>
    <row r="149" spans="1:5">
      <c r="A149">
        <v>140</v>
      </c>
      <c r="B149">
        <f t="shared" si="8"/>
        <v>3.4566666666666666</v>
      </c>
      <c r="C149">
        <f t="shared" si="9"/>
        <v>1.0146508098071009E-3</v>
      </c>
      <c r="D149">
        <f t="shared" si="10"/>
        <v>2.029301619614202E-5</v>
      </c>
      <c r="E149">
        <f>SUM(D$10:D149)</f>
        <v>0.25222556717687189</v>
      </c>
    </row>
    <row r="150" spans="1:5">
      <c r="A150">
        <v>141</v>
      </c>
      <c r="B150">
        <f t="shared" si="8"/>
        <v>3.4766666666666666</v>
      </c>
      <c r="C150">
        <f t="shared" si="9"/>
        <v>9.4668505747063899E-4</v>
      </c>
      <c r="D150">
        <f t="shared" si="10"/>
        <v>1.8933701149412781E-5</v>
      </c>
      <c r="E150">
        <f>SUM(D$10:D150)</f>
        <v>0.2522445008780213</v>
      </c>
    </row>
    <row r="151" spans="1:5">
      <c r="A151">
        <v>142</v>
      </c>
      <c r="B151">
        <f t="shared" si="8"/>
        <v>3.4966666666666666</v>
      </c>
      <c r="C151">
        <f t="shared" si="9"/>
        <v>8.8291871058254463E-4</v>
      </c>
      <c r="D151">
        <f t="shared" si="10"/>
        <v>1.7658374211650893E-5</v>
      </c>
      <c r="E151">
        <f>SUM(D$10:D151)</f>
        <v>0.25226215925223294</v>
      </c>
    </row>
    <row r="152" spans="1:5">
      <c r="A152">
        <v>143</v>
      </c>
      <c r="B152">
        <f t="shared" si="8"/>
        <v>3.5166666666666666</v>
      </c>
      <c r="C152">
        <f t="shared" si="9"/>
        <v>8.231181928171859E-4</v>
      </c>
      <c r="D152">
        <f t="shared" si="10"/>
        <v>1.6462363856343719E-5</v>
      </c>
      <c r="E152">
        <f>SUM(D$10:D152)</f>
        <v>0.25227862161608927</v>
      </c>
    </row>
    <row r="153" spans="1:5">
      <c r="A153">
        <v>144</v>
      </c>
      <c r="B153">
        <f t="shared" si="8"/>
        <v>3.5366666666666666</v>
      </c>
      <c r="C153">
        <f t="shared" si="9"/>
        <v>7.6706110766494313E-4</v>
      </c>
      <c r="D153">
        <f t="shared" si="10"/>
        <v>1.5341222153298864E-5</v>
      </c>
      <c r="E153">
        <f>SUM(D$10:D153)</f>
        <v>0.25229396283824257</v>
      </c>
    </row>
    <row r="154" spans="1:5">
      <c r="A154">
        <v>145</v>
      </c>
      <c r="B154">
        <f t="shared" si="8"/>
        <v>3.5566666666666666</v>
      </c>
      <c r="C154">
        <f t="shared" si="9"/>
        <v>7.1453582485690942E-4</v>
      </c>
      <c r="D154">
        <f t="shared" si="10"/>
        <v>1.4290716497138189E-5</v>
      </c>
      <c r="E154">
        <f>SUM(D$10:D154)</f>
        <v>0.25230825355473968</v>
      </c>
    </row>
    <row r="155" spans="1:5">
      <c r="A155">
        <v>146</v>
      </c>
      <c r="B155">
        <f t="shared" si="8"/>
        <v>3.5766666666666667</v>
      </c>
      <c r="C155">
        <f t="shared" si="9"/>
        <v>6.6534107408863655E-4</v>
      </c>
      <c r="D155">
        <f t="shared" si="10"/>
        <v>1.3306821481772732E-5</v>
      </c>
      <c r="E155">
        <f>SUM(D$10:D155)</f>
        <v>0.25232156037622144</v>
      </c>
    </row>
    <row r="156" spans="1:5">
      <c r="A156">
        <v>147</v>
      </c>
      <c r="B156">
        <f t="shared" si="8"/>
        <v>3.5966666666666667</v>
      </c>
      <c r="C156">
        <f t="shared" si="9"/>
        <v>6.1928554648700074E-4</v>
      </c>
      <c r="D156">
        <f t="shared" si="10"/>
        <v>1.2385710929740015E-5</v>
      </c>
      <c r="E156">
        <f>SUM(D$10:D156)</f>
        <v>0.25233394608715121</v>
      </c>
    </row>
    <row r="157" spans="1:5">
      <c r="A157">
        <v>148</v>
      </c>
      <c r="B157">
        <f t="shared" si="8"/>
        <v>3.6166666666666667</v>
      </c>
      <c r="C157">
        <f t="shared" si="9"/>
        <v>5.7618750421302477E-4</v>
      </c>
      <c r="D157">
        <f t="shared" si="10"/>
        <v>1.1523750084260496E-5</v>
      </c>
      <c r="E157">
        <f>SUM(D$10:D157)</f>
        <v>0.25234546983723549</v>
      </c>
    </row>
    <row r="158" spans="1:5">
      <c r="A158">
        <v>149</v>
      </c>
      <c r="B158">
        <f t="shared" si="8"/>
        <v>3.6366666666666667</v>
      </c>
      <c r="C158">
        <f t="shared" si="9"/>
        <v>5.3587439854454642E-4</v>
      </c>
      <c r="D158">
        <f t="shared" si="10"/>
        <v>1.0717487970890929E-5</v>
      </c>
      <c r="E158">
        <f>SUM(D$10:D158)</f>
        <v>0.25235618732520637</v>
      </c>
    </row>
    <row r="159" spans="1:5">
      <c r="A159">
        <v>150</v>
      </c>
      <c r="B159">
        <f t="shared" si="8"/>
        <v>3.6566666666666667</v>
      </c>
      <c r="C159">
        <f t="shared" si="9"/>
        <v>4.9818249673598428E-4</v>
      </c>
      <c r="D159">
        <f t="shared" si="10"/>
        <v>9.9636499347196865E-6</v>
      </c>
      <c r="E159">
        <f>SUM(D$10:D159)</f>
        <v>0.25236615097514109</v>
      </c>
    </row>
    <row r="160" spans="1:5">
      <c r="A160">
        <v>151</v>
      </c>
      <c r="B160">
        <f t="shared" si="8"/>
        <v>3.6766666666666667</v>
      </c>
      <c r="C160">
        <f t="shared" si="9"/>
        <v>4.6295651790812556E-4</v>
      </c>
      <c r="D160">
        <f t="shared" si="10"/>
        <v>9.2591303581625111E-6</v>
      </c>
      <c r="E160">
        <f>SUM(D$10:D160)</f>
        <v>0.25237541010549924</v>
      </c>
    </row>
    <row r="161" spans="1:5">
      <c r="A161">
        <v>152</v>
      </c>
      <c r="B161">
        <f t="shared" si="8"/>
        <v>3.6966666666666668</v>
      </c>
      <c r="C161">
        <f t="shared" si="9"/>
        <v>4.3004927817883565E-4</v>
      </c>
      <c r="D161">
        <f t="shared" si="10"/>
        <v>8.600985563576714E-6</v>
      </c>
      <c r="E161">
        <f>SUM(D$10:D161)</f>
        <v>0.25238401109106284</v>
      </c>
    </row>
    <row r="162" spans="1:5">
      <c r="A162">
        <v>153</v>
      </c>
      <c r="B162">
        <f t="shared" si="8"/>
        <v>3.7166666666666668</v>
      </c>
      <c r="C162">
        <f t="shared" si="9"/>
        <v>3.9932134520585404E-4</v>
      </c>
      <c r="D162">
        <f t="shared" si="10"/>
        <v>7.9864269041170808E-6</v>
      </c>
      <c r="E162">
        <f>SUM(D$10:D162)</f>
        <v>0.25239199751796698</v>
      </c>
    </row>
    <row r="163" spans="1:5">
      <c r="A163">
        <v>154</v>
      </c>
      <c r="B163">
        <f t="shared" si="8"/>
        <v>3.7366666666666668</v>
      </c>
      <c r="C163">
        <f t="shared" si="9"/>
        <v>3.706407022753712E-4</v>
      </c>
      <c r="D163">
        <f t="shared" si="10"/>
        <v>7.412814045507424E-6</v>
      </c>
      <c r="E163">
        <f>SUM(D$10:D163)</f>
        <v>0.25239941033201246</v>
      </c>
    </row>
    <row r="164" spans="1:5">
      <c r="A164">
        <v>155</v>
      </c>
      <c r="B164">
        <f t="shared" si="8"/>
        <v>3.7566666666666664</v>
      </c>
      <c r="C164">
        <f t="shared" si="9"/>
        <v>3.4388242203485292E-4</v>
      </c>
      <c r="D164">
        <f t="shared" si="10"/>
        <v>6.8776484406970585E-6</v>
      </c>
      <c r="E164">
        <f>SUM(D$10:D164)</f>
        <v>0.25240628798045317</v>
      </c>
    </row>
    <row r="165" spans="1:5">
      <c r="A165">
        <v>156</v>
      </c>
      <c r="B165">
        <f t="shared" si="8"/>
        <v>3.7766666666666664</v>
      </c>
      <c r="C165">
        <f t="shared" si="9"/>
        <v>3.18928349935532E-4</v>
      </c>
      <c r="D165">
        <f t="shared" si="10"/>
        <v>6.3785669987106405E-6</v>
      </c>
      <c r="E165">
        <f>SUM(D$10:D165)</f>
        <v>0.25241266654745187</v>
      </c>
    </row>
    <row r="166" spans="1:5">
      <c r="A166">
        <v>157</v>
      </c>
      <c r="B166">
        <f t="shared" si="8"/>
        <v>3.7966666666666664</v>
      </c>
      <c r="C166">
        <f t="shared" si="9"/>
        <v>2.9566679741914199E-4</v>
      </c>
      <c r="D166">
        <f t="shared" si="10"/>
        <v>5.9133359483828396E-6</v>
      </c>
      <c r="E166">
        <f>SUM(D$10:D166)</f>
        <v>0.25241857988340027</v>
      </c>
    </row>
    <row r="167" spans="1:5">
      <c r="A167">
        <v>158</v>
      </c>
      <c r="B167">
        <f t="shared" si="8"/>
        <v>3.8166666666666664</v>
      </c>
      <c r="C167">
        <f t="shared" si="9"/>
        <v>2.7399224485466153E-4</v>
      </c>
      <c r="D167">
        <f t="shared" si="10"/>
        <v>5.4798448970932305E-6</v>
      </c>
      <c r="E167">
        <f>SUM(D$10:D167)</f>
        <v>0.25242405972829735</v>
      </c>
    </row>
    <row r="168" spans="1:5">
      <c r="A168">
        <v>159</v>
      </c>
      <c r="B168">
        <f t="shared" si="8"/>
        <v>3.8366666666666664</v>
      </c>
      <c r="C168">
        <f t="shared" si="9"/>
        <v>2.5380505420417453E-4</v>
      </c>
      <c r="D168">
        <f t="shared" si="10"/>
        <v>5.0761010840834909E-6</v>
      </c>
      <c r="E168">
        <f>SUM(D$10:D168)</f>
        <v>0.25242913582938142</v>
      </c>
    </row>
    <row r="169" spans="1:5">
      <c r="A169">
        <v>160</v>
      </c>
      <c r="B169">
        <f t="shared" si="8"/>
        <v>3.8566666666666665</v>
      </c>
      <c r="C169">
        <f t="shared" si="9"/>
        <v>2.3501119137221436E-4</v>
      </c>
      <c r="D169">
        <f t="shared" si="10"/>
        <v>4.700223827444287E-6</v>
      </c>
      <c r="E169">
        <f>SUM(D$10:D169)</f>
        <v>0.25243383605320885</v>
      </c>
    </row>
    <row r="170" spans="1:5">
      <c r="A170">
        <v>161</v>
      </c>
      <c r="B170">
        <f t="shared" ref="B170:B201" si="11">$F$3+(A170-0.5)*$F$5</f>
        <v>3.8766666666666665</v>
      </c>
      <c r="C170">
        <f t="shared" si="9"/>
        <v>2.1752195817022158E-4</v>
      </c>
      <c r="D170">
        <f t="shared" si="10"/>
        <v>4.3504391634044317E-6</v>
      </c>
      <c r="E170">
        <f>SUM(D$10:D170)</f>
        <v>0.25243818649237226</v>
      </c>
    </row>
    <row r="171" spans="1:5">
      <c r="A171">
        <v>162</v>
      </c>
      <c r="B171">
        <f t="shared" si="11"/>
        <v>3.8966666666666665</v>
      </c>
      <c r="C171">
        <f t="shared" si="9"/>
        <v>2.0125373380684288E-4</v>
      </c>
      <c r="D171">
        <f t="shared" si="10"/>
        <v>4.0250746761368575E-6</v>
      </c>
      <c r="E171">
        <f>SUM(D$10:D171)</f>
        <v>0.25244221156704838</v>
      </c>
    </row>
    <row r="172" spans="1:5">
      <c r="A172">
        <v>163</v>
      </c>
      <c r="B172">
        <f t="shared" si="11"/>
        <v>3.9166666666666665</v>
      </c>
      <c r="C172">
        <f t="shared" si="9"/>
        <v>1.8612772579574416E-4</v>
      </c>
      <c r="D172">
        <f t="shared" si="10"/>
        <v>3.7225545159148833E-6</v>
      </c>
      <c r="E172">
        <f>SUM(D$10:D172)</f>
        <v>0.2524459341215643</v>
      </c>
    </row>
    <row r="173" spans="1:5">
      <c r="A173">
        <v>164</v>
      </c>
      <c r="B173">
        <f t="shared" si="11"/>
        <v>3.9366666666666665</v>
      </c>
      <c r="C173">
        <f t="shared" si="9"/>
        <v>1.7206973015527355E-4</v>
      </c>
      <c r="D173">
        <f t="shared" si="10"/>
        <v>3.4413946031054711E-6</v>
      </c>
      <c r="E173">
        <f>SUM(D$10:D173)</f>
        <v>0.25244937551616742</v>
      </c>
    </row>
    <row r="174" spans="1:5">
      <c r="A174">
        <v>165</v>
      </c>
      <c r="B174">
        <f t="shared" si="11"/>
        <v>3.9566666666666666</v>
      </c>
      <c r="C174">
        <f t="shared" si="9"/>
        <v>1.590099007586685E-4</v>
      </c>
      <c r="D174">
        <f t="shared" si="10"/>
        <v>3.18019801517337E-6</v>
      </c>
      <c r="E174">
        <f>SUM(D$10:D174)</f>
        <v>0.25245255571418257</v>
      </c>
    </row>
    <row r="175" spans="1:5">
      <c r="A175">
        <v>166</v>
      </c>
      <c r="B175">
        <f t="shared" si="11"/>
        <v>3.9766666666666666</v>
      </c>
      <c r="C175">
        <f t="shared" si="9"/>
        <v>1.4688252767945388E-4</v>
      </c>
      <c r="D175">
        <f t="shared" si="10"/>
        <v>2.9376505535890775E-6</v>
      </c>
      <c r="E175">
        <f>SUM(D$10:D175)</f>
        <v>0.25245549336473616</v>
      </c>
    </row>
    <row r="176" spans="1:5">
      <c r="A176">
        <v>167</v>
      </c>
      <c r="B176">
        <f t="shared" si="11"/>
        <v>3.9966666666666666</v>
      </c>
      <c r="C176">
        <f t="shared" si="9"/>
        <v>1.3562582436416556E-4</v>
      </c>
      <c r="D176">
        <f t="shared" si="10"/>
        <v>2.712516487283311E-6</v>
      </c>
      <c r="E176">
        <f>SUM(D$10:D176)</f>
        <v>0.25245820588122342</v>
      </c>
    </row>
    <row r="177" spans="1:5">
      <c r="A177">
        <v>168</v>
      </c>
      <c r="B177">
        <f t="shared" si="11"/>
        <v>4.0166666666666666</v>
      </c>
      <c r="C177">
        <f t="shared" si="9"/>
        <v>1.2518172345348761E-4</v>
      </c>
      <c r="D177">
        <f t="shared" si="10"/>
        <v>2.5036344690697524E-6</v>
      </c>
      <c r="E177">
        <f>SUM(D$10:D177)</f>
        <v>0.25246070951569249</v>
      </c>
    </row>
    <row r="178" spans="1:5">
      <c r="A178">
        <v>169</v>
      </c>
      <c r="B178">
        <f t="shared" si="11"/>
        <v>4.0366666666666671</v>
      </c>
      <c r="C178">
        <f t="shared" si="9"/>
        <v>1.1549568106322545E-4</v>
      </c>
      <c r="D178">
        <f t="shared" si="10"/>
        <v>2.3099136212645092E-6</v>
      </c>
      <c r="E178">
        <f>SUM(D$10:D178)</f>
        <v>0.25246301942931376</v>
      </c>
    </row>
    <row r="179" spans="1:5">
      <c r="A179">
        <v>170</v>
      </c>
      <c r="B179">
        <f t="shared" si="11"/>
        <v>4.0566666666666666</v>
      </c>
      <c r="C179">
        <f t="shared" si="9"/>
        <v>1.0651648932819578E-4</v>
      </c>
      <c r="D179">
        <f t="shared" si="10"/>
        <v>2.1303297865639156E-6</v>
      </c>
      <c r="E179">
        <f>SUM(D$10:D179)</f>
        <v>0.25246514975910034</v>
      </c>
    </row>
    <row r="180" spans="1:5">
      <c r="A180">
        <v>171</v>
      </c>
      <c r="B180">
        <f t="shared" si="11"/>
        <v>4.0766666666666671</v>
      </c>
      <c r="C180">
        <f t="shared" si="9"/>
        <v>9.8196097005008972E-5</v>
      </c>
      <c r="D180">
        <f t="shared" si="10"/>
        <v>1.9639219401001794E-6</v>
      </c>
      <c r="E180">
        <f>SUM(D$10:D180)</f>
        <v>0.25246711368104041</v>
      </c>
    </row>
    <row r="181" spans="1:5">
      <c r="A181">
        <v>172</v>
      </c>
      <c r="B181">
        <f t="shared" si="11"/>
        <v>4.0966666666666667</v>
      </c>
      <c r="C181">
        <f t="shared" si="9"/>
        <v>9.0489437923804797E-5</v>
      </c>
      <c r="D181">
        <f t="shared" si="10"/>
        <v>1.8097887584760959E-6</v>
      </c>
      <c r="E181">
        <f>SUM(D$10:D181)</f>
        <v>0.25246892346979888</v>
      </c>
    </row>
    <row r="182" spans="1:5">
      <c r="A182">
        <v>173</v>
      </c>
      <c r="B182">
        <f t="shared" si="11"/>
        <v>4.1166666666666671</v>
      </c>
      <c r="C182">
        <f t="shared" si="9"/>
        <v>8.3354267074158851E-5</v>
      </c>
      <c r="D182">
        <f t="shared" si="10"/>
        <v>1.667085341483177E-6</v>
      </c>
      <c r="E182">
        <f>SUM(D$10:D182)</f>
        <v>0.25247059055514037</v>
      </c>
    </row>
    <row r="183" spans="1:5">
      <c r="A183">
        <v>174</v>
      </c>
      <c r="B183">
        <f t="shared" si="11"/>
        <v>4.1366666666666667</v>
      </c>
      <c r="C183">
        <f t="shared" si="9"/>
        <v>7.6751004106612929E-5</v>
      </c>
      <c r="D183">
        <f t="shared" si="10"/>
        <v>1.5350200821322586E-6</v>
      </c>
      <c r="E183">
        <f>SUM(D$10:D183)</f>
        <v>0.25247212557522253</v>
      </c>
    </row>
    <row r="184" spans="1:5">
      <c r="A184">
        <v>175</v>
      </c>
      <c r="B184">
        <f t="shared" si="11"/>
        <v>4.1566666666666672</v>
      </c>
      <c r="C184">
        <f t="shared" si="9"/>
        <v>7.0642584028439466E-5</v>
      </c>
      <c r="D184">
        <f t="shared" si="10"/>
        <v>1.4128516805687893E-6</v>
      </c>
      <c r="E184">
        <f>SUM(D$10:D184)</f>
        <v>0.25247353842690312</v>
      </c>
    </row>
    <row r="185" spans="1:5">
      <c r="A185">
        <v>176</v>
      </c>
      <c r="B185">
        <f t="shared" si="11"/>
        <v>4.1766666666666667</v>
      </c>
      <c r="C185">
        <f t="shared" si="9"/>
        <v>6.4994314870348444E-5</v>
      </c>
      <c r="D185">
        <f t="shared" si="10"/>
        <v>1.2998862974069688E-6</v>
      </c>
      <c r="E185">
        <f>SUM(D$10:D185)</f>
        <v>0.25247483831320056</v>
      </c>
    </row>
    <row r="186" spans="1:5">
      <c r="A186">
        <v>177</v>
      </c>
      <c r="B186">
        <f t="shared" si="11"/>
        <v>4.1966666666666672</v>
      </c>
      <c r="C186">
        <f t="shared" si="9"/>
        <v>5.9773742099746642E-5</v>
      </c>
      <c r="D186">
        <f t="shared" si="10"/>
        <v>1.1954748419949329E-6</v>
      </c>
      <c r="E186">
        <f>SUM(D$10:D186)</f>
        <v>0.25247603378804256</v>
      </c>
    </row>
    <row r="187" spans="1:5">
      <c r="A187">
        <v>178</v>
      </c>
      <c r="B187">
        <f t="shared" si="11"/>
        <v>4.2166666666666668</v>
      </c>
      <c r="C187">
        <f t="shared" si="9"/>
        <v>5.4950519555864613E-5</v>
      </c>
      <c r="D187">
        <f t="shared" si="10"/>
        <v>1.0990103911172923E-6</v>
      </c>
      <c r="E187">
        <f>SUM(D$10:D187)</f>
        <v>0.2524771327984337</v>
      </c>
    </row>
    <row r="188" spans="1:5">
      <c r="A188">
        <v>179</v>
      </c>
      <c r="B188">
        <f t="shared" si="11"/>
        <v>4.2366666666666672</v>
      </c>
      <c r="C188">
        <f t="shared" si="9"/>
        <v>5.0496286682459909E-5</v>
      </c>
      <c r="D188">
        <f t="shared" si="10"/>
        <v>1.0099257336491982E-6</v>
      </c>
      <c r="E188">
        <f>SUM(D$10:D188)</f>
        <v>0.25247814272416735</v>
      </c>
    </row>
    <row r="189" spans="1:5">
      <c r="A189">
        <v>180</v>
      </c>
      <c r="B189">
        <f t="shared" si="11"/>
        <v>4.2566666666666668</v>
      </c>
      <c r="C189">
        <f t="shared" si="9"/>
        <v>4.6384551834878372E-5</v>
      </c>
      <c r="D189">
        <f t="shared" si="10"/>
        <v>9.2769103669756744E-7</v>
      </c>
      <c r="E189">
        <f>SUM(D$10:D189)</f>
        <v>0.25247907041520407</v>
      </c>
    </row>
    <row r="190" spans="1:5">
      <c r="A190">
        <v>181</v>
      </c>
      <c r="B190">
        <f t="shared" si="11"/>
        <v>4.2766666666666664</v>
      </c>
      <c r="C190">
        <f t="shared" si="9"/>
        <v>4.2590581439905734E-5</v>
      </c>
      <c r="D190">
        <f t="shared" si="10"/>
        <v>8.5181162879811466E-7</v>
      </c>
      <c r="E190">
        <f>SUM(D$10:D190)</f>
        <v>0.25247992222683285</v>
      </c>
    </row>
    <row r="191" spans="1:5">
      <c r="A191">
        <v>182</v>
      </c>
      <c r="B191">
        <f t="shared" si="11"/>
        <v>4.2966666666666669</v>
      </c>
      <c r="C191">
        <f t="shared" si="9"/>
        <v>3.9091294789057364E-5</v>
      </c>
      <c r="D191">
        <f t="shared" si="10"/>
        <v>7.8182589578114733E-7</v>
      </c>
      <c r="E191">
        <f>SUM(D$10:D191)</f>
        <v>0.25248070405272866</v>
      </c>
    </row>
    <row r="192" spans="1:5">
      <c r="A192">
        <v>183</v>
      </c>
      <c r="B192">
        <f t="shared" si="11"/>
        <v>4.3166666666666664</v>
      </c>
      <c r="C192">
        <f t="shared" si="9"/>
        <v>3.5865164248650023E-5</v>
      </c>
      <c r="D192">
        <f t="shared" si="10"/>
        <v>7.1730328497300046E-7</v>
      </c>
      <c r="E192">
        <f>SUM(D$10:D192)</f>
        <v>0.25248142135601365</v>
      </c>
    </row>
    <row r="193" spans="1:5">
      <c r="A193">
        <v>184</v>
      </c>
      <c r="B193">
        <f t="shared" si="11"/>
        <v>4.3366666666666669</v>
      </c>
      <c r="C193">
        <f t="shared" si="9"/>
        <v>3.2892120673143139E-5</v>
      </c>
      <c r="D193">
        <f t="shared" si="10"/>
        <v>6.5784241346286283E-7</v>
      </c>
      <c r="E193">
        <f>SUM(D$10:D193)</f>
        <v>0.25248207919842713</v>
      </c>
    </row>
    <row r="194" spans="1:5">
      <c r="A194">
        <v>185</v>
      </c>
      <c r="B194">
        <f t="shared" si="11"/>
        <v>4.3566666666666665</v>
      </c>
      <c r="C194">
        <f t="shared" si="9"/>
        <v>3.015346381178662E-5</v>
      </c>
      <c r="D194">
        <f t="shared" si="10"/>
        <v>6.0306927623573237E-7</v>
      </c>
      <c r="E194">
        <f>SUM(D$10:D194)</f>
        <v>0.25248268226770337</v>
      </c>
    </row>
    <row r="195" spans="1:5">
      <c r="A195">
        <v>186</v>
      </c>
      <c r="B195">
        <f t="shared" si="11"/>
        <v>4.3766666666666669</v>
      </c>
      <c r="C195">
        <f t="shared" si="9"/>
        <v>2.7631777502497701E-5</v>
      </c>
      <c r="D195">
        <f t="shared" si="10"/>
        <v>5.5263555004995399E-7</v>
      </c>
      <c r="E195">
        <f>SUM(D$10:D195)</f>
        <v>0.25248323490325342</v>
      </c>
    </row>
    <row r="196" spans="1:5">
      <c r="A196">
        <v>187</v>
      </c>
      <c r="B196">
        <f t="shared" si="11"/>
        <v>4.3966666666666665</v>
      </c>
      <c r="C196">
        <f t="shared" si="9"/>
        <v>2.5310849451103529E-5</v>
      </c>
      <c r="D196">
        <f t="shared" si="10"/>
        <v>5.0621698902207063E-7</v>
      </c>
      <c r="E196">
        <f>SUM(D$10:D196)</f>
        <v>0.25248374112024247</v>
      </c>
    </row>
    <row r="197" spans="1:5">
      <c r="A197">
        <v>188</v>
      </c>
      <c r="B197">
        <f t="shared" si="11"/>
        <v>4.416666666666667</v>
      </c>
      <c r="C197">
        <f t="shared" si="9"/>
        <v>2.3175595398553706E-5</v>
      </c>
      <c r="D197">
        <f t="shared" si="10"/>
        <v>4.6351190797107413E-7</v>
      </c>
      <c r="E197">
        <f>SUM(D$10:D197)</f>
        <v>0.25248420463215043</v>
      </c>
    </row>
    <row r="198" spans="1:5">
      <c r="A198">
        <v>189</v>
      </c>
      <c r="B198">
        <f t="shared" si="11"/>
        <v>4.4366666666666665</v>
      </c>
      <c r="C198">
        <f t="shared" si="9"/>
        <v>2.1211987483421084E-5</v>
      </c>
      <c r="D198">
        <f t="shared" si="10"/>
        <v>4.2423974966842169E-7</v>
      </c>
      <c r="E198">
        <f>SUM(D$10:D198)</f>
        <v>0.2524846288719001</v>
      </c>
    </row>
    <row r="199" spans="1:5">
      <c r="A199">
        <v>190</v>
      </c>
      <c r="B199">
        <f t="shared" si="11"/>
        <v>4.456666666666667</v>
      </c>
      <c r="C199">
        <f t="shared" si="9"/>
        <v>1.9406986611906204E-5</v>
      </c>
      <c r="D199">
        <f t="shared" si="10"/>
        <v>3.8813973223812411E-7</v>
      </c>
      <c r="E199">
        <f>SUM(D$10:D199)</f>
        <v>0.25248501701163234</v>
      </c>
    </row>
    <row r="200" spans="1:5">
      <c r="A200">
        <v>191</v>
      </c>
      <c r="B200">
        <f t="shared" si="11"/>
        <v>4.4766666666666666</v>
      </c>
      <c r="C200">
        <f t="shared" si="9"/>
        <v>1.7748478652634055E-5</v>
      </c>
      <c r="D200">
        <f t="shared" si="10"/>
        <v>3.549695730526811E-7</v>
      </c>
      <c r="E200">
        <f>SUM(D$10:D200)</f>
        <v>0.25248537198120541</v>
      </c>
    </row>
    <row r="201" spans="1:5">
      <c r="A201">
        <v>192</v>
      </c>
      <c r="B201">
        <f t="shared" si="11"/>
        <v>4.496666666666667</v>
      </c>
      <c r="C201">
        <f t="shared" si="9"/>
        <v>1.6225214278725333E-5</v>
      </c>
      <c r="D201">
        <f t="shared" si="10"/>
        <v>3.2450428557450667E-7</v>
      </c>
      <c r="E201">
        <f>SUM(D$10:D201)</f>
        <v>0.25248569648549096</v>
      </c>
    </row>
    <row r="202" spans="1:5">
      <c r="A202">
        <v>193</v>
      </c>
      <c r="B202">
        <f t="shared" ref="B202:B209" si="12">$F$3+(A202-0.5)*$F$5</f>
        <v>4.5166666666666666</v>
      </c>
      <c r="C202">
        <f t="shared" si="9"/>
        <v>1.4826752284931245E-5</v>
      </c>
      <c r="D202">
        <f t="shared" si="10"/>
        <v>2.9653504569862489E-7</v>
      </c>
      <c r="E202">
        <f>SUM(D$10:D202)</f>
        <v>0.25248599302053665</v>
      </c>
    </row>
    <row r="203" spans="1:5">
      <c r="A203">
        <v>194</v>
      </c>
      <c r="B203">
        <f t="shared" si="12"/>
        <v>4.5366666666666671</v>
      </c>
      <c r="C203">
        <f t="shared" si="9"/>
        <v>1.3543406212994017E-5</v>
      </c>
      <c r="D203">
        <f t="shared" si="10"/>
        <v>2.7086812425988036E-7</v>
      </c>
      <c r="E203">
        <f>SUM(D$10:D203)</f>
        <v>0.25248626388866091</v>
      </c>
    </row>
    <row r="204" spans="1:5">
      <c r="A204">
        <v>195</v>
      </c>
      <c r="B204">
        <f t="shared" si="12"/>
        <v>4.5566666666666666</v>
      </c>
      <c r="C204">
        <f t="shared" ref="C204:C209" si="13">EXP(-1*B204^2/2)/SQRT(2*PI())</f>
        <v>1.2366194123828472E-5</v>
      </c>
      <c r="D204">
        <f t="shared" ref="D204:D209" si="14">C204*$F$5</f>
        <v>2.4732388247656945E-7</v>
      </c>
      <c r="E204">
        <f>SUM(D$10:D204)</f>
        <v>0.2524865112125434</v>
      </c>
    </row>
    <row r="205" spans="1:5">
      <c r="A205">
        <v>196</v>
      </c>
      <c r="B205">
        <f t="shared" si="12"/>
        <v>4.5766666666666671</v>
      </c>
      <c r="C205">
        <f t="shared" si="13"/>
        <v>1.1286791360573307E-5</v>
      </c>
      <c r="D205">
        <f t="shared" si="14"/>
        <v>2.2573582721146613E-7</v>
      </c>
      <c r="E205">
        <f>SUM(D$10:D205)</f>
        <v>0.25248673694837059</v>
      </c>
    </row>
    <row r="206" spans="1:5">
      <c r="A206">
        <v>197</v>
      </c>
      <c r="B206">
        <f t="shared" si="12"/>
        <v>4.5966666666666667</v>
      </c>
      <c r="C206">
        <f t="shared" si="13"/>
        <v>1.0297486152026872E-5</v>
      </c>
      <c r="D206">
        <f t="shared" si="14"/>
        <v>2.0594972304053745E-7</v>
      </c>
      <c r="E206">
        <f>SUM(D$10:D206)</f>
        <v>0.25248694289809365</v>
      </c>
    </row>
    <row r="207" spans="1:5">
      <c r="A207">
        <v>198</v>
      </c>
      <c r="B207">
        <f t="shared" si="12"/>
        <v>4.6166666666666671</v>
      </c>
      <c r="C207">
        <f t="shared" si="13"/>
        <v>9.3911379114309396E-6</v>
      </c>
      <c r="D207">
        <f t="shared" si="14"/>
        <v>1.8782275822861879E-7</v>
      </c>
      <c r="E207">
        <f>SUM(D$10:D207)</f>
        <v>0.25248713072085188</v>
      </c>
    </row>
    <row r="208" spans="1:5">
      <c r="A208">
        <v>199</v>
      </c>
      <c r="B208">
        <f t="shared" si="12"/>
        <v>4.6366666666666667</v>
      </c>
      <c r="C208">
        <f t="shared" si="13"/>
        <v>8.5611380909885306E-6</v>
      </c>
      <c r="D208">
        <f t="shared" si="14"/>
        <v>1.7122276181977061E-7</v>
      </c>
      <c r="E208">
        <f>SUM(D$10:D208)</f>
        <v>0.25248730194361368</v>
      </c>
    </row>
    <row r="209" spans="1:5">
      <c r="A209">
        <v>200</v>
      </c>
      <c r="B209">
        <f t="shared" si="12"/>
        <v>4.6566666666666672</v>
      </c>
      <c r="C209">
        <f t="shared" si="13"/>
        <v>7.8013734578743042E-6</v>
      </c>
      <c r="D209">
        <f t="shared" si="14"/>
        <v>1.5602746915748609E-7</v>
      </c>
      <c r="E209">
        <f>SUM(D$10:D209)</f>
        <v>0.25248745797108285</v>
      </c>
    </row>
  </sheetData>
  <mergeCells count="9">
    <mergeCell ref="D5:E5"/>
    <mergeCell ref="A1:B1"/>
    <mergeCell ref="A2:B2"/>
    <mergeCell ref="A3:B3"/>
    <mergeCell ref="A4:B4"/>
    <mergeCell ref="D1:E1"/>
    <mergeCell ref="D2:E2"/>
    <mergeCell ref="D3:E3"/>
    <mergeCell ref="D4:E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B6"/>
    </sheetView>
  </sheetViews>
  <sheetFormatPr baseColWidth="10" defaultRowHeight="18" x14ac:dyDescent="0"/>
  <cols>
    <col min="1" max="1" width="18.28515625" customWidth="1"/>
    <col min="2" max="2" width="13.5703125" customWidth="1"/>
    <col min="3" max="3" width="17" customWidth="1"/>
    <col min="4" max="4" width="11.85546875" customWidth="1"/>
  </cols>
  <sheetData>
    <row r="1" spans="1:4">
      <c r="A1" s="1" t="s">
        <v>0</v>
      </c>
      <c r="B1">
        <v>100000</v>
      </c>
      <c r="C1" s="1" t="s">
        <v>1</v>
      </c>
      <c r="D1">
        <v>70</v>
      </c>
    </row>
    <row r="2" spans="1:4">
      <c r="A2" s="1"/>
      <c r="C2" s="1" t="s">
        <v>2</v>
      </c>
      <c r="D2">
        <v>3</v>
      </c>
    </row>
    <row r="3" spans="1:4">
      <c r="A3" s="1" t="s">
        <v>3</v>
      </c>
      <c r="B3">
        <v>72</v>
      </c>
      <c r="C3" s="1" t="s">
        <v>5</v>
      </c>
      <c r="D3">
        <f>(B3-D1)/D2</f>
        <v>0.66666666666666663</v>
      </c>
    </row>
    <row r="4" spans="1:4">
      <c r="A4" s="1" t="s">
        <v>7</v>
      </c>
      <c r="B4">
        <v>84</v>
      </c>
      <c r="C4" s="1" t="s">
        <v>6</v>
      </c>
      <c r="D4">
        <f>(B4-D1)/D2</f>
        <v>4.666666666666667</v>
      </c>
    </row>
    <row r="5" spans="1:4">
      <c r="A5" s="1" t="s">
        <v>19</v>
      </c>
      <c r="C5" s="1" t="s">
        <v>20</v>
      </c>
    </row>
    <row r="6" spans="1:4">
      <c r="A6" s="1" t="s">
        <v>17</v>
      </c>
      <c r="B6">
        <f>_xlfn.NORM.DIST(B3,D1,$D$2,TRUE)</f>
        <v>0.74750746245307709</v>
      </c>
      <c r="C6" s="1"/>
      <c r="D6">
        <f>_xlfn.NORM.S.DIST(D3,TRUE)</f>
        <v>0.74750746245307709</v>
      </c>
    </row>
    <row r="7" spans="1:4">
      <c r="A7" s="1" t="s">
        <v>18</v>
      </c>
      <c r="B7">
        <f>_xlfn.NORM.DIST(B4,D2,$D$2,TRUE)</f>
        <v>1</v>
      </c>
      <c r="C7" s="1"/>
      <c r="D7">
        <f>_xlfn.NORM.S.DIST(D4,TRUE)</f>
        <v>0.99999846937326342</v>
      </c>
    </row>
    <row r="8" spans="1:4">
      <c r="A8" t="s">
        <v>15</v>
      </c>
      <c r="B8" s="1">
        <f>B7-B6</f>
        <v>0.25249253754692291</v>
      </c>
      <c r="C8" t="s">
        <v>15</v>
      </c>
      <c r="D8" s="1">
        <f>D7-D6</f>
        <v>0.25249100692018633</v>
      </c>
    </row>
    <row r="9" spans="1:4">
      <c r="A9" t="s">
        <v>16</v>
      </c>
      <c r="B9" s="1">
        <f>B8*B1</f>
        <v>25249.25375469229</v>
      </c>
      <c r="C9" t="s">
        <v>16</v>
      </c>
      <c r="D9" s="1">
        <f>D8*B1</f>
        <v>25249.100692018634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L2" sqref="L2"/>
    </sheetView>
  </sheetViews>
  <sheetFormatPr baseColWidth="10" defaultRowHeight="18" x14ac:dyDescent="0"/>
  <cols>
    <col min="1" max="1" width="3.5703125" customWidth="1"/>
    <col min="2" max="2" width="12.85546875" customWidth="1"/>
    <col min="3" max="3" width="10.28515625" customWidth="1"/>
    <col min="4" max="4" width="9.85546875" customWidth="1"/>
    <col min="5" max="5" width="8.85546875" customWidth="1"/>
  </cols>
  <sheetData>
    <row r="1" spans="1:6">
      <c r="A1" s="4" t="s">
        <v>0</v>
      </c>
      <c r="B1" s="4"/>
      <c r="C1">
        <v>50000</v>
      </c>
      <c r="D1" s="4" t="s">
        <v>1</v>
      </c>
      <c r="E1" s="4"/>
      <c r="F1">
        <v>64</v>
      </c>
    </row>
    <row r="2" spans="1:6">
      <c r="A2" s="4" t="s">
        <v>4</v>
      </c>
      <c r="B2" s="4"/>
      <c r="C2">
        <v>200</v>
      </c>
      <c r="D2" s="4" t="s">
        <v>2</v>
      </c>
      <c r="E2" s="4"/>
      <c r="F2">
        <v>2.75</v>
      </c>
    </row>
    <row r="3" spans="1:6">
      <c r="A3" s="4" t="s">
        <v>3</v>
      </c>
      <c r="B3" s="4"/>
      <c r="C3">
        <v>64</v>
      </c>
      <c r="D3" s="4" t="s">
        <v>5</v>
      </c>
      <c r="E3" s="4"/>
      <c r="F3">
        <f>(C3-F1)/F2</f>
        <v>0</v>
      </c>
    </row>
    <row r="4" spans="1:6">
      <c r="A4" s="4" t="s">
        <v>7</v>
      </c>
      <c r="B4" s="4"/>
      <c r="C4">
        <v>60</v>
      </c>
      <c r="D4" s="4" t="s">
        <v>6</v>
      </c>
      <c r="E4" s="4"/>
      <c r="F4">
        <f>(C4-F1)/F2</f>
        <v>-1.4545454545454546</v>
      </c>
    </row>
    <row r="5" spans="1:6">
      <c r="A5" t="s">
        <v>8</v>
      </c>
      <c r="C5">
        <f>(C4-C3)/C2</f>
        <v>-0.02</v>
      </c>
      <c r="D5" s="4" t="s">
        <v>14</v>
      </c>
      <c r="E5" s="4"/>
      <c r="F5">
        <f>C5/F2</f>
        <v>-7.2727272727272727E-3</v>
      </c>
    </row>
    <row r="6" spans="1:6">
      <c r="A6" t="s">
        <v>15</v>
      </c>
      <c r="C6" s="2">
        <f ca="1">OFFSET(E9,C2,0)</f>
        <v>-0.42710287354383758</v>
      </c>
      <c r="D6" t="s">
        <v>21</v>
      </c>
      <c r="E6" s="2"/>
      <c r="F6">
        <f ca="1">0.5+C6</f>
        <v>7.289712645616242E-2</v>
      </c>
    </row>
    <row r="7" spans="1:6">
      <c r="A7" t="s">
        <v>16</v>
      </c>
      <c r="F7">
        <f ca="1">F6*C1</f>
        <v>3644.8563228081211</v>
      </c>
    </row>
    <row r="9" spans="1:6">
      <c r="A9" t="s">
        <v>9</v>
      </c>
      <c r="B9" t="s">
        <v>13</v>
      </c>
      <c r="C9" t="s">
        <v>10</v>
      </c>
      <c r="D9" t="s">
        <v>11</v>
      </c>
      <c r="E9" t="s">
        <v>12</v>
      </c>
    </row>
    <row r="10" spans="1:6">
      <c r="A10">
        <v>1</v>
      </c>
      <c r="B10">
        <f t="shared" ref="B10:B73" si="0">$F$3+(A10-0.5)*$F$5</f>
        <v>-3.6363636363636364E-3</v>
      </c>
      <c r="C10">
        <f>EXP(-1*B10^2/2)/SQRT(2*PI())</f>
        <v>0.39893964277524041</v>
      </c>
      <c r="D10">
        <f>C10*$F$5</f>
        <v>-2.9013792201835666E-3</v>
      </c>
      <c r="E10">
        <f>SUM(D$10:D10)</f>
        <v>-2.9013792201835666E-3</v>
      </c>
    </row>
    <row r="11" spans="1:6">
      <c r="A11">
        <v>2</v>
      </c>
      <c r="B11">
        <f t="shared" si="0"/>
        <v>-1.090909090909091E-2</v>
      </c>
      <c r="C11">
        <f>EXP(-1*B11^2/2)/SQRT(2*PI())</f>
        <v>0.39891854239348878</v>
      </c>
      <c r="D11">
        <f>C11*$F$5</f>
        <v>-2.9012257628617368E-3</v>
      </c>
      <c r="E11">
        <f>SUM(D$10:D11)</f>
        <v>-5.8026049830453034E-3</v>
      </c>
    </row>
    <row r="12" spans="1:6">
      <c r="A12">
        <v>3</v>
      </c>
      <c r="B12">
        <f t="shared" si="0"/>
        <v>-1.8181818181818181E-2</v>
      </c>
      <c r="C12">
        <f t="shared" ref="C12:C75" si="1">EXP(-1*B12^2/2)/SQRT(2*PI())</f>
        <v>0.39887634497799773</v>
      </c>
      <c r="D12">
        <f t="shared" ref="D12:D75" si="2">C12*$F$5</f>
        <v>-2.900918872567256E-3</v>
      </c>
      <c r="E12">
        <f>SUM(D$10:D12)</f>
        <v>-8.7035238556125594E-3</v>
      </c>
    </row>
    <row r="13" spans="1:6">
      <c r="A13">
        <v>4</v>
      </c>
      <c r="B13">
        <f t="shared" si="0"/>
        <v>-2.5454545454545455E-2</v>
      </c>
      <c r="C13">
        <f t="shared" si="1"/>
        <v>0.39881305722390625</v>
      </c>
      <c r="D13">
        <f t="shared" si="2"/>
        <v>-2.9004585979920455E-3</v>
      </c>
      <c r="E13">
        <f>SUM(D$10:D13)</f>
        <v>-1.1603982453604604E-2</v>
      </c>
    </row>
    <row r="14" spans="1:6">
      <c r="A14">
        <v>5</v>
      </c>
      <c r="B14">
        <f t="shared" si="0"/>
        <v>-3.272727272727273E-2</v>
      </c>
      <c r="C14">
        <f t="shared" si="1"/>
        <v>0.39872868917170967</v>
      </c>
      <c r="D14">
        <f t="shared" si="2"/>
        <v>-2.8998450121578887E-3</v>
      </c>
      <c r="E14">
        <f>SUM(D$10:D14)</f>
        <v>-1.4503827465762493E-2</v>
      </c>
    </row>
    <row r="15" spans="1:6">
      <c r="A15">
        <v>6</v>
      </c>
      <c r="B15">
        <f t="shared" si="0"/>
        <v>-0.04</v>
      </c>
      <c r="C15">
        <f t="shared" si="1"/>
        <v>0.39862325420460504</v>
      </c>
      <c r="D15">
        <f t="shared" si="2"/>
        <v>-2.8990782123971275E-3</v>
      </c>
      <c r="E15">
        <f>SUM(D$10:D15)</f>
        <v>-1.7402905678159622E-2</v>
      </c>
    </row>
    <row r="16" spans="1:6">
      <c r="A16">
        <v>7</v>
      </c>
      <c r="B16">
        <f t="shared" si="0"/>
        <v>-4.7272727272727272E-2</v>
      </c>
      <c r="C16">
        <f t="shared" si="1"/>
        <v>0.39849676904495263</v>
      </c>
      <c r="D16">
        <f t="shared" si="2"/>
        <v>-2.8981583203269282E-3</v>
      </c>
      <c r="E16">
        <f>SUM(D$10:D16)</f>
        <v>-2.0301063998486552E-2</v>
      </c>
    </row>
    <row r="17" spans="1:5">
      <c r="A17">
        <v>8</v>
      </c>
      <c r="B17">
        <f t="shared" si="0"/>
        <v>-5.4545454545454543E-2</v>
      </c>
      <c r="C17">
        <f t="shared" si="1"/>
        <v>0.39834925374985591</v>
      </c>
      <c r="D17">
        <f t="shared" si="2"/>
        <v>-2.8970854818171341E-3</v>
      </c>
      <c r="E17">
        <f>SUM(D$10:D17)</f>
        <v>-2.3198149480303687E-2</v>
      </c>
    </row>
    <row r="18" spans="1:5">
      <c r="A18">
        <v>9</v>
      </c>
      <c r="B18">
        <f t="shared" si="0"/>
        <v>-6.1818181818181821E-2</v>
      </c>
      <c r="C18">
        <f t="shared" si="1"/>
        <v>0.39818073170586077</v>
      </c>
      <c r="D18">
        <f t="shared" si="2"/>
        <v>-2.8958598669517146E-3</v>
      </c>
      <c r="E18">
        <f>SUM(D$10:D18)</f>
        <v>-2.6094009347255403E-2</v>
      </c>
    </row>
    <row r="19" spans="1:5">
      <c r="A19">
        <v>10</v>
      </c>
      <c r="B19">
        <f t="shared" si="0"/>
        <v>-6.9090909090909092E-2</v>
      </c>
      <c r="C19">
        <f t="shared" si="1"/>
        <v>0.39799122962277594</v>
      </c>
      <c r="D19">
        <f t="shared" si="2"/>
        <v>-2.8944816699838249E-3</v>
      </c>
      <c r="E19">
        <f>SUM(D$10:D19)</f>
        <v>-2.8988491017239229E-2</v>
      </c>
    </row>
    <row r="20" spans="1:5">
      <c r="A20">
        <v>11</v>
      </c>
      <c r="B20">
        <f t="shared" si="0"/>
        <v>-7.636363636363637E-2</v>
      </c>
      <c r="C20">
        <f t="shared" si="1"/>
        <v>0.39778077752661806</v>
      </c>
      <c r="D20">
        <f t="shared" si="2"/>
        <v>-2.892951109284495E-3</v>
      </c>
      <c r="E20">
        <f>SUM(D$10:D20)</f>
        <v>-3.1881442126523725E-2</v>
      </c>
    </row>
    <row r="21" spans="1:5">
      <c r="A21">
        <v>12</v>
      </c>
      <c r="B21">
        <f t="shared" si="0"/>
        <v>-8.3636363636363634E-2</v>
      </c>
      <c r="C21">
        <f t="shared" si="1"/>
        <v>0.39754940875168199</v>
      </c>
      <c r="D21">
        <f t="shared" si="2"/>
        <v>-2.8912684272849598E-3</v>
      </c>
      <c r="E21">
        <f>SUM(D$10:D21)</f>
        <v>-3.4772710553808685E-2</v>
      </c>
    </row>
    <row r="22" spans="1:5">
      <c r="A22">
        <v>13</v>
      </c>
      <c r="B22">
        <f t="shared" si="0"/>
        <v>-9.0909090909090912E-2</v>
      </c>
      <c r="C22">
        <f t="shared" si="1"/>
        <v>0.39729715993174175</v>
      </c>
      <c r="D22">
        <f t="shared" si="2"/>
        <v>-2.8894338904126671E-3</v>
      </c>
      <c r="E22">
        <f>SUM(D$10:D22)</f>
        <v>-3.7662144444221349E-2</v>
      </c>
    </row>
    <row r="23" spans="1:5">
      <c r="A23">
        <v>14</v>
      </c>
      <c r="B23">
        <f t="shared" si="0"/>
        <v>-9.8181818181818176E-2</v>
      </c>
      <c r="C23">
        <f t="shared" si="1"/>
        <v>0.39702407099038278</v>
      </c>
      <c r="D23">
        <f t="shared" si="2"/>
        <v>-2.8874477890209658E-3</v>
      </c>
      <c r="E23">
        <f>SUM(D$10:D23)</f>
        <v>-4.0549592233242317E-2</v>
      </c>
    </row>
    <row r="24" spans="1:5">
      <c r="A24">
        <v>15</v>
      </c>
      <c r="B24">
        <f t="shared" si="0"/>
        <v>-0.10545454545454545</v>
      </c>
      <c r="C24">
        <f t="shared" si="1"/>
        <v>0.39673018513047109</v>
      </c>
      <c r="D24">
        <f t="shared" si="2"/>
        <v>-2.8853104373125172E-3</v>
      </c>
      <c r="E24">
        <f>SUM(D$10:D24)</f>
        <v>-4.3434902670554831E-2</v>
      </c>
    </row>
    <row r="25" spans="1:5">
      <c r="A25">
        <v>16</v>
      </c>
      <c r="B25">
        <f t="shared" si="0"/>
        <v>-0.11272727272727273</v>
      </c>
      <c r="C25">
        <f t="shared" si="1"/>
        <v>0.39641554882276264</v>
      </c>
      <c r="D25">
        <f t="shared" si="2"/>
        <v>-2.8830221732564555E-3</v>
      </c>
      <c r="E25">
        <f>SUM(D$10:D25)</f>
        <v>-4.6317924843811288E-2</v>
      </c>
    </row>
    <row r="26" spans="1:5">
      <c r="A26">
        <v>17</v>
      </c>
      <c r="B26">
        <f t="shared" si="0"/>
        <v>-0.12</v>
      </c>
      <c r="C26">
        <f t="shared" si="1"/>
        <v>0.3960802117936561</v>
      </c>
      <c r="D26">
        <f t="shared" si="2"/>
        <v>-2.880583358499317E-3</v>
      </c>
      <c r="E26">
        <f>SUM(D$10:D26)</f>
        <v>-4.9198508202310608E-2</v>
      </c>
    </row>
    <row r="27" spans="1:5">
      <c r="A27">
        <v>18</v>
      </c>
      <c r="B27">
        <f t="shared" si="0"/>
        <v>-0.12727272727272726</v>
      </c>
      <c r="C27">
        <f t="shared" si="1"/>
        <v>0.39572422701209525</v>
      </c>
      <c r="D27">
        <f t="shared" si="2"/>
        <v>-2.8779943782697836E-3</v>
      </c>
      <c r="E27">
        <f>SUM(D$10:D27)</f>
        <v>-5.2076502580580393E-2</v>
      </c>
    </row>
    <row r="28" spans="1:5">
      <c r="A28">
        <v>19</v>
      </c>
      <c r="B28">
        <f t="shared" si="0"/>
        <v>-0.13454545454545455</v>
      </c>
      <c r="C28">
        <f t="shared" si="1"/>
        <v>0.39534765067562444</v>
      </c>
      <c r="D28">
        <f t="shared" si="2"/>
        <v>-2.8752556412772684E-3</v>
      </c>
      <c r="E28">
        <f>SUM(D$10:D28)</f>
        <v>-5.4951758221857661E-2</v>
      </c>
    </row>
    <row r="29" spans="1:5">
      <c r="A29">
        <v>20</v>
      </c>
      <c r="B29">
        <f t="shared" si="0"/>
        <v>-0.14181818181818182</v>
      </c>
      <c r="C29">
        <f t="shared" si="1"/>
        <v>0.3949505421956031</v>
      </c>
      <c r="D29">
        <f t="shared" si="2"/>
        <v>-2.8723675796043864E-3</v>
      </c>
      <c r="E29">
        <f>SUM(D$10:D29)</f>
        <v>-5.7824125801462047E-2</v>
      </c>
    </row>
    <row r="30" spans="1:5">
      <c r="A30">
        <v>21</v>
      </c>
      <c r="B30">
        <f t="shared" si="0"/>
        <v>-0.14909090909090908</v>
      </c>
      <c r="C30">
        <f t="shared" si="1"/>
        <v>0.39453296418158412</v>
      </c>
      <c r="D30">
        <f t="shared" si="2"/>
        <v>-2.869330648593339E-3</v>
      </c>
      <c r="E30">
        <f>SUM(D$10:D30)</f>
        <v>-6.0693456450055389E-2</v>
      </c>
    </row>
    <row r="31" spans="1:5">
      <c r="A31">
        <v>22</v>
      </c>
      <c r="B31">
        <f t="shared" si="0"/>
        <v>-0.15636363636363637</v>
      </c>
      <c r="C31">
        <f t="shared" si="1"/>
        <v>0.39409498242486246</v>
      </c>
      <c r="D31">
        <f t="shared" si="2"/>
        <v>-2.8661453267262724E-3</v>
      </c>
      <c r="E31">
        <f>SUM(D$10:D31)</f>
        <v>-6.355960177678166E-2</v>
      </c>
    </row>
    <row r="32" spans="1:5">
      <c r="A32">
        <v>23</v>
      </c>
      <c r="B32">
        <f t="shared" si="0"/>
        <v>-0.16363636363636364</v>
      </c>
      <c r="C32">
        <f t="shared" si="1"/>
        <v>0.39363666588119972</v>
      </c>
      <c r="D32">
        <f t="shared" si="2"/>
        <v>-2.8628121154996343E-3</v>
      </c>
      <c r="E32">
        <f>SUM(D$10:D32)</f>
        <v>-6.642241389228129E-2</v>
      </c>
    </row>
    <row r="33" spans="1:5">
      <c r="A33">
        <v>24</v>
      </c>
      <c r="B33">
        <f t="shared" si="0"/>
        <v>-0.1709090909090909</v>
      </c>
      <c r="C33">
        <f t="shared" si="1"/>
        <v>0.39315808665273044</v>
      </c>
      <c r="D33">
        <f t="shared" si="2"/>
        <v>-2.8593315392925851E-3</v>
      </c>
      <c r="E33">
        <f>SUM(D$10:D33)</f>
        <v>-6.928174543157388E-2</v>
      </c>
    </row>
    <row r="34" spans="1:5">
      <c r="A34">
        <v>25</v>
      </c>
      <c r="B34">
        <f t="shared" si="0"/>
        <v>-0.17818181818181819</v>
      </c>
      <c r="C34">
        <f t="shared" si="1"/>
        <v>0.39265931996905862</v>
      </c>
      <c r="D34">
        <f t="shared" si="2"/>
        <v>-2.8557041452295174E-3</v>
      </c>
      <c r="E34">
        <f>SUM(D$10:D34)</f>
        <v>-7.2137449576803403E-2</v>
      </c>
    </row>
    <row r="35" spans="1:5">
      <c r="A35">
        <v>26</v>
      </c>
      <c r="B35">
        <f t="shared" si="0"/>
        <v>-0.18545454545454546</v>
      </c>
      <c r="C35">
        <f t="shared" si="1"/>
        <v>0.39214044416754862</v>
      </c>
      <c r="D35">
        <f t="shared" si="2"/>
        <v>-2.8519305030367172E-3</v>
      </c>
      <c r="E35">
        <f>SUM(D$10:D35)</f>
        <v>-7.4989380079840115E-2</v>
      </c>
    </row>
    <row r="36" spans="1:5">
      <c r="A36">
        <v>27</v>
      </c>
      <c r="B36">
        <f t="shared" si="0"/>
        <v>-0.19272727272727272</v>
      </c>
      <c r="C36">
        <f t="shared" si="1"/>
        <v>0.39160154067282066</v>
      </c>
      <c r="D36">
        <f t="shared" si="2"/>
        <v>-2.8480112048932409E-3</v>
      </c>
      <c r="E36">
        <f>SUM(D$10:D36)</f>
        <v>-7.7837391284733354E-2</v>
      </c>
    </row>
    <row r="37" spans="1:5">
      <c r="A37">
        <v>28</v>
      </c>
      <c r="B37">
        <f t="shared" si="0"/>
        <v>-0.2</v>
      </c>
      <c r="C37">
        <f t="shared" si="1"/>
        <v>0.39104269397545588</v>
      </c>
      <c r="D37">
        <f t="shared" si="2"/>
        <v>-2.8439468652760426E-3</v>
      </c>
      <c r="E37">
        <f>SUM(D$10:D37)</f>
        <v>-8.0681338150009399E-2</v>
      </c>
    </row>
    <row r="38" spans="1:5">
      <c r="A38">
        <v>29</v>
      </c>
      <c r="B38">
        <f t="shared" si="0"/>
        <v>-0.20727272727272728</v>
      </c>
      <c r="C38">
        <f t="shared" si="1"/>
        <v>0.39046399160992051</v>
      </c>
      <c r="D38">
        <f t="shared" si="2"/>
        <v>-2.8397381207994218E-3</v>
      </c>
      <c r="E38">
        <f>SUM(D$10:D38)</f>
        <v>-8.3521076270808819E-2</v>
      </c>
    </row>
    <row r="39" spans="1:5">
      <c r="A39">
        <v>30</v>
      </c>
      <c r="B39">
        <f t="shared" si="0"/>
        <v>-0.21454545454545454</v>
      </c>
      <c r="C39">
        <f t="shared" si="1"/>
        <v>0.3898655241317161</v>
      </c>
      <c r="D39">
        <f t="shared" si="2"/>
        <v>-2.8353856300488444E-3</v>
      </c>
      <c r="E39">
        <f>SUM(D$10:D39)</f>
        <v>-8.6356461900857662E-2</v>
      </c>
    </row>
    <row r="40" spans="1:5">
      <c r="A40">
        <v>31</v>
      </c>
      <c r="B40">
        <f t="shared" si="0"/>
        <v>-0.22181818181818183</v>
      </c>
      <c r="C40">
        <f t="shared" si="1"/>
        <v>0.38924738509376511</v>
      </c>
      <c r="D40">
        <f t="shared" si="2"/>
        <v>-2.830890073409201E-3</v>
      </c>
      <c r="E40">
        <f>SUM(D$10:D40)</f>
        <v>-8.918735197426686E-2</v>
      </c>
    </row>
    <row r="41" spans="1:5">
      <c r="A41">
        <v>32</v>
      </c>
      <c r="B41">
        <f t="shared" si="0"/>
        <v>-0.2290909090909091</v>
      </c>
      <c r="C41">
        <f t="shared" si="1"/>
        <v>0.38860967102203975</v>
      </c>
      <c r="D41">
        <f t="shared" si="2"/>
        <v>-2.826252152887562E-3</v>
      </c>
      <c r="E41">
        <f>SUM(D$10:D41)</f>
        <v>-9.2013604127154425E-2</v>
      </c>
    </row>
    <row r="42" spans="1:5">
      <c r="A42">
        <v>33</v>
      </c>
      <c r="B42">
        <f t="shared" si="0"/>
        <v>-0.23636363636363636</v>
      </c>
      <c r="C42">
        <f t="shared" si="1"/>
        <v>0.38795248139044303</v>
      </c>
      <c r="D42">
        <f t="shared" si="2"/>
        <v>-2.8214725919304949E-3</v>
      </c>
      <c r="E42">
        <f>SUM(D$10:D42)</f>
        <v>-9.4835076719084921E-2</v>
      </c>
    </row>
    <row r="43" spans="1:5">
      <c r="A43">
        <v>34</v>
      </c>
      <c r="B43">
        <f t="shared" si="0"/>
        <v>-0.24363636363636362</v>
      </c>
      <c r="C43">
        <f t="shared" si="1"/>
        <v>0.3872759185949517</v>
      </c>
      <c r="D43">
        <f t="shared" si="2"/>
        <v>-2.8165521352360124E-3</v>
      </c>
      <c r="E43">
        <f>SUM(D$10:D43)</f>
        <v>-9.7651628854320938E-2</v>
      </c>
    </row>
    <row r="44" spans="1:5">
      <c r="A44">
        <v>35</v>
      </c>
      <c r="B44">
        <f t="shared" si="0"/>
        <v>-0.25090909090909091</v>
      </c>
      <c r="C44">
        <f t="shared" si="1"/>
        <v>0.38658008792702991</v>
      </c>
      <c r="D44">
        <f t="shared" si="2"/>
        <v>-2.8114915485602174E-3</v>
      </c>
      <c r="E44">
        <f>SUM(D$10:D44)</f>
        <v>-0.10046312040288116</v>
      </c>
    </row>
    <row r="45" spans="1:5">
      <c r="A45">
        <v>36</v>
      </c>
      <c r="B45">
        <f t="shared" si="0"/>
        <v>-0.25818181818181818</v>
      </c>
      <c r="C45">
        <f t="shared" si="1"/>
        <v>0.38586509754632353</v>
      </c>
      <c r="D45">
        <f t="shared" si="2"/>
        <v>-2.8062916185187165E-3</v>
      </c>
      <c r="E45">
        <f>SUM(D$10:D45)</f>
        <v>-0.10326941202139987</v>
      </c>
    </row>
    <row r="46" spans="1:5">
      <c r="A46">
        <v>37</v>
      </c>
      <c r="B46">
        <f t="shared" si="0"/>
        <v>-0.26545454545454544</v>
      </c>
      <c r="C46">
        <f t="shared" si="1"/>
        <v>0.38513105845264506</v>
      </c>
      <c r="D46">
        <f t="shared" si="2"/>
        <v>-2.8009531523828729E-3</v>
      </c>
      <c r="E46">
        <f>SUM(D$10:D46)</f>
        <v>-0.10607036517378275</v>
      </c>
    </row>
    <row r="47" spans="1:5">
      <c r="A47">
        <v>38</v>
      </c>
      <c r="B47">
        <f t="shared" si="0"/>
        <v>-0.27272727272727271</v>
      </c>
      <c r="C47">
        <f t="shared" si="1"/>
        <v>0.38437808445725896</v>
      </c>
      <c r="D47">
        <f t="shared" si="2"/>
        <v>-2.7954769778709742E-3</v>
      </c>
      <c r="E47">
        <f>SUM(D$10:D47)</f>
        <v>-0.10886584215165372</v>
      </c>
    </row>
    <row r="48" spans="1:5">
      <c r="A48">
        <v>39</v>
      </c>
      <c r="B48">
        <f t="shared" si="0"/>
        <v>-0.28000000000000003</v>
      </c>
      <c r="C48">
        <f t="shared" si="1"/>
        <v>0.38360629215347858</v>
      </c>
      <c r="D48">
        <f t="shared" si="2"/>
        <v>-2.7898639429343895E-3</v>
      </c>
      <c r="E48">
        <f>SUM(D$10:D48)</f>
        <v>-0.11165570609458811</v>
      </c>
    </row>
    <row r="49" spans="1:5">
      <c r="A49">
        <v>40</v>
      </c>
      <c r="B49">
        <f t="shared" si="0"/>
        <v>-0.28727272727272729</v>
      </c>
      <c r="C49">
        <f t="shared" si="1"/>
        <v>0.38281580088658407</v>
      </c>
      <c r="D49">
        <f t="shared" si="2"/>
        <v>-2.7841149155387931E-3</v>
      </c>
      <c r="E49">
        <f>SUM(D$10:D49)</f>
        <v>-0.1144398210101269</v>
      </c>
    </row>
    <row r="50" spans="1:5">
      <c r="A50">
        <v>41</v>
      </c>
      <c r="B50">
        <f t="shared" si="0"/>
        <v>-0.29454545454545455</v>
      </c>
      <c r="C50">
        <f t="shared" si="1"/>
        <v>0.38200673272307367</v>
      </c>
      <c r="D50">
        <f t="shared" si="2"/>
        <v>-2.778230783440536E-3</v>
      </c>
      <c r="E50">
        <f>SUM(D$10:D50)</f>
        <v>-0.11721805179356744</v>
      </c>
    </row>
    <row r="51" spans="1:5">
      <c r="A51">
        <v>42</v>
      </c>
      <c r="B51">
        <f t="shared" si="0"/>
        <v>-0.30181818181818182</v>
      </c>
      <c r="C51">
        <f t="shared" si="1"/>
        <v>0.3811792124192579</v>
      </c>
      <c r="D51">
        <f t="shared" si="2"/>
        <v>-2.7722124539582391E-3</v>
      </c>
      <c r="E51">
        <f>SUM(D$10:D51)</f>
        <v>-0.11999026424752568</v>
      </c>
    </row>
    <row r="52" spans="1:5">
      <c r="A52">
        <v>43</v>
      </c>
      <c r="B52">
        <f t="shared" si="0"/>
        <v>-0.30909090909090908</v>
      </c>
      <c r="C52">
        <f t="shared" si="1"/>
        <v>0.3803333673892092</v>
      </c>
      <c r="D52">
        <f t="shared" si="2"/>
        <v>-2.7660608537397034E-3</v>
      </c>
      <c r="E52">
        <f>SUM(D$10:D52)</f>
        <v>-0.12275632510126538</v>
      </c>
    </row>
    <row r="53" spans="1:5">
      <c r="A53">
        <v>44</v>
      </c>
      <c r="B53">
        <f t="shared" si="0"/>
        <v>-0.31636363636363635</v>
      </c>
      <c r="C53">
        <f t="shared" si="1"/>
        <v>0.37946932767207786</v>
      </c>
      <c r="D53">
        <f t="shared" si="2"/>
        <v>-2.7597769285242026E-3</v>
      </c>
      <c r="E53">
        <f>SUM(D$10:D53)</f>
        <v>-0.12551610202978958</v>
      </c>
    </row>
    <row r="54" spans="1:5">
      <c r="A54">
        <v>45</v>
      </c>
      <c r="B54">
        <f t="shared" si="0"/>
        <v>-0.32363636363636361</v>
      </c>
      <c r="C54">
        <f t="shared" si="1"/>
        <v>0.37858722589878646</v>
      </c>
      <c r="D54">
        <f t="shared" si="2"/>
        <v>-2.7533616429002653E-3</v>
      </c>
      <c r="E54">
        <f>SUM(D$10:D54)</f>
        <v>-0.12826946367268985</v>
      </c>
    </row>
    <row r="55" spans="1:5">
      <c r="A55">
        <v>46</v>
      </c>
      <c r="B55">
        <f t="shared" si="0"/>
        <v>-0.33090909090909093</v>
      </c>
      <c r="C55">
        <f t="shared" si="1"/>
        <v>0.37768719725811378</v>
      </c>
      <c r="D55">
        <f t="shared" si="2"/>
        <v>-2.7468159800590093E-3</v>
      </c>
      <c r="E55">
        <f>SUM(D$10:D55)</f>
        <v>-0.13101627965274887</v>
      </c>
    </row>
    <row r="56" spans="1:5">
      <c r="A56">
        <v>47</v>
      </c>
      <c r="B56">
        <f t="shared" si="0"/>
        <v>-0.33818181818181819</v>
      </c>
      <c r="C56">
        <f t="shared" si="1"/>
        <v>0.37676937946218192</v>
      </c>
      <c r="D56">
        <f t="shared" si="2"/>
        <v>-2.740140941543141E-3</v>
      </c>
      <c r="E56">
        <f>SUM(D$10:D56)</f>
        <v>-0.13375642059429202</v>
      </c>
    </row>
    <row r="57" spans="1:5">
      <c r="A57">
        <v>48</v>
      </c>
      <c r="B57">
        <f t="shared" si="0"/>
        <v>-0.34545454545454546</v>
      </c>
      <c r="C57">
        <f t="shared" si="1"/>
        <v>0.37583391271135735</v>
      </c>
      <c r="D57">
        <f t="shared" si="2"/>
        <v>-2.73333754699169E-3</v>
      </c>
      <c r="E57">
        <f>SUM(D$10:D57)</f>
        <v>-0.1364897581412837</v>
      </c>
    </row>
    <row r="58" spans="1:5">
      <c r="A58">
        <v>49</v>
      </c>
      <c r="B58">
        <f t="shared" si="0"/>
        <v>-0.35272727272727272</v>
      </c>
      <c r="C58">
        <f t="shared" si="1"/>
        <v>0.37488093965857944</v>
      </c>
      <c r="D58">
        <f t="shared" si="2"/>
        <v>-2.7264068338805777E-3</v>
      </c>
      <c r="E58">
        <f>SUM(D$10:D58)</f>
        <v>-0.13921616497516429</v>
      </c>
    </row>
    <row r="59" spans="1:5">
      <c r="A59">
        <v>50</v>
      </c>
      <c r="B59">
        <f t="shared" si="0"/>
        <v>-0.36</v>
      </c>
      <c r="C59">
        <f t="shared" si="1"/>
        <v>0.37391060537312842</v>
      </c>
      <c r="D59">
        <f t="shared" si="2"/>
        <v>-2.7193498572591159E-3</v>
      </c>
      <c r="E59">
        <f>SUM(D$10:D59)</f>
        <v>-0.14193551483242339</v>
      </c>
    </row>
    <row r="60" spans="1:5">
      <c r="A60">
        <v>51</v>
      </c>
      <c r="B60">
        <f t="shared" si="0"/>
        <v>-0.36727272727272725</v>
      </c>
      <c r="C60">
        <f t="shared" si="1"/>
        <v>0.37292305730384695</v>
      </c>
      <c r="D60">
        <f t="shared" si="2"/>
        <v>-2.7121676894825233E-3</v>
      </c>
      <c r="E60">
        <f>SUM(D$10:D60)</f>
        <v>-0.14464768252190591</v>
      </c>
    </row>
    <row r="61" spans="1:5">
      <c r="A61">
        <v>52</v>
      </c>
      <c r="B61">
        <f t="shared" si="0"/>
        <v>-0.37454545454545457</v>
      </c>
      <c r="C61">
        <f t="shared" si="1"/>
        <v>0.37191844524182621</v>
      </c>
      <c r="D61">
        <f t="shared" si="2"/>
        <v>-2.7048614199405544E-3</v>
      </c>
      <c r="E61">
        <f>SUM(D$10:D61)</f>
        <v>-0.14735254394184646</v>
      </c>
    </row>
    <row r="62" spans="1:5">
      <c r="A62">
        <v>53</v>
      </c>
      <c r="B62">
        <f t="shared" si="0"/>
        <v>-0.38181818181818183</v>
      </c>
      <c r="C62">
        <f t="shared" si="1"/>
        <v>0.37089692128257223</v>
      </c>
      <c r="D62">
        <f t="shared" si="2"/>
        <v>-2.6974321547823437E-3</v>
      </c>
      <c r="E62">
        <f>SUM(D$10:D62)</f>
        <v>-0.15004997609662882</v>
      </c>
    </row>
    <row r="63" spans="1:5">
      <c r="A63">
        <v>54</v>
      </c>
      <c r="B63">
        <f t="shared" si="0"/>
        <v>-0.3890909090909091</v>
      </c>
      <c r="C63">
        <f t="shared" si="1"/>
        <v>0.36985863978766331</v>
      </c>
      <c r="D63">
        <f t="shared" si="2"/>
        <v>-2.6898810166375514E-3</v>
      </c>
      <c r="E63">
        <f>SUM(D$10:D63)</f>
        <v>-0.15273985711326638</v>
      </c>
    </row>
    <row r="64" spans="1:5">
      <c r="A64">
        <v>55</v>
      </c>
      <c r="B64">
        <f t="shared" si="0"/>
        <v>-0.39636363636363636</v>
      </c>
      <c r="C64">
        <f t="shared" si="1"/>
        <v>0.36880375734591425</v>
      </c>
      <c r="D64">
        <f t="shared" si="2"/>
        <v>-2.6822091443339216E-3</v>
      </c>
      <c r="E64">
        <f>SUM(D$10:D64)</f>
        <v>-0.1554220662576003</v>
      </c>
    </row>
    <row r="65" spans="1:5">
      <c r="A65">
        <v>56</v>
      </c>
      <c r="B65">
        <f t="shared" si="0"/>
        <v>-0.40363636363636363</v>
      </c>
      <c r="C65">
        <f t="shared" si="1"/>
        <v>0.36773243273405976</v>
      </c>
      <c r="D65">
        <f t="shared" si="2"/>
        <v>-2.6744176926113438E-3</v>
      </c>
      <c r="E65">
        <f>SUM(D$10:D65)</f>
        <v>-0.15809648395021164</v>
      </c>
    </row>
    <row r="66" spans="1:5">
      <c r="A66">
        <v>57</v>
      </c>
      <c r="B66">
        <f t="shared" si="0"/>
        <v>-0.41090909090909089</v>
      </c>
      <c r="C66">
        <f t="shared" si="1"/>
        <v>0.3666448268769712</v>
      </c>
      <c r="D66">
        <f t="shared" si="2"/>
        <v>-2.6665078318325176E-3</v>
      </c>
      <c r="E66">
        <f>SUM(D$10:D66)</f>
        <v>-0.16076299178204415</v>
      </c>
    </row>
    <row r="67" spans="1:5">
      <c r="A67">
        <v>58</v>
      </c>
      <c r="B67">
        <f t="shared" si="0"/>
        <v>-0.41818181818181815</v>
      </c>
      <c r="C67">
        <f t="shared" si="1"/>
        <v>0.36554110280742014</v>
      </c>
      <c r="D67">
        <f t="shared" si="2"/>
        <v>-2.6584807476903284E-3</v>
      </c>
      <c r="E67">
        <f>SUM(D$10:D67)</f>
        <v>-0.16342147252973446</v>
      </c>
    </row>
    <row r="68" spans="1:5">
      <c r="A68">
        <v>59</v>
      </c>
      <c r="B68">
        <f t="shared" si="0"/>
        <v>-0.42545454545454547</v>
      </c>
      <c r="C68">
        <f t="shared" si="1"/>
        <v>0.3644214256254043</v>
      </c>
      <c r="D68">
        <f t="shared" si="2"/>
        <v>-2.6503376409120314E-3</v>
      </c>
      <c r="E68">
        <f>SUM(D$10:D68)</f>
        <v>-0.16607181017064648</v>
      </c>
    </row>
    <row r="69" spans="1:5">
      <c r="A69">
        <v>60</v>
      </c>
      <c r="B69">
        <f t="shared" si="0"/>
        <v>-0.43272727272727274</v>
      </c>
      <c r="C69">
        <f t="shared" si="1"/>
        <v>0.36328596245704786</v>
      </c>
      <c r="D69">
        <f t="shared" si="2"/>
        <v>-2.6420797269603481E-3</v>
      </c>
      <c r="E69">
        <f>SUM(D$10:D69)</f>
        <v>-0.16871388989760683</v>
      </c>
    </row>
    <row r="70" spans="1:5">
      <c r="A70">
        <v>61</v>
      </c>
      <c r="B70">
        <f t="shared" si="0"/>
        <v>-0.44</v>
      </c>
      <c r="C70">
        <f t="shared" si="1"/>
        <v>0.36213488241309222</v>
      </c>
      <c r="D70">
        <f t="shared" si="2"/>
        <v>-2.6337082357315799E-3</v>
      </c>
      <c r="E70">
        <f>SUM(D$10:D70)</f>
        <v>-0.17134759813333841</v>
      </c>
    </row>
    <row r="71" spans="1:5">
      <c r="A71">
        <v>62</v>
      </c>
      <c r="B71">
        <f t="shared" si="0"/>
        <v>-0.44727272727272727</v>
      </c>
      <c r="C71">
        <f t="shared" si="1"/>
        <v>0.360968356546991</v>
      </c>
      <c r="D71">
        <f t="shared" si="2"/>
        <v>-2.6252244112508435E-3</v>
      </c>
      <c r="E71">
        <f>SUM(D$10:D71)</f>
        <v>-0.17397282254458926</v>
      </c>
    </row>
    <row r="72" spans="1:5">
      <c r="A72">
        <v>63</v>
      </c>
      <c r="B72">
        <f t="shared" si="0"/>
        <v>-0.45454545454545453</v>
      </c>
      <c r="C72">
        <f t="shared" si="1"/>
        <v>0.35978655781262331</v>
      </c>
      <c r="D72">
        <f t="shared" si="2"/>
        <v>-2.6166295113645333E-3</v>
      </c>
      <c r="E72">
        <f>SUM(D$10:D72)</f>
        <v>-0.17658945205595381</v>
      </c>
    </row>
    <row r="73" spans="1:5">
      <c r="A73">
        <v>64</v>
      </c>
      <c r="B73">
        <f t="shared" si="0"/>
        <v>-0.46181818181818179</v>
      </c>
      <c r="C73">
        <f t="shared" si="1"/>
        <v>0.3585896610216408</v>
      </c>
      <c r="D73">
        <f t="shared" si="2"/>
        <v>-2.6079248074301151E-3</v>
      </c>
      <c r="E73">
        <f>SUM(D$10:D73)</f>
        <v>-0.17919737686338391</v>
      </c>
    </row>
    <row r="74" spans="1:5">
      <c r="A74">
        <v>65</v>
      </c>
      <c r="B74">
        <f t="shared" ref="B74:B137" si="3">$F$3+(A74-0.5)*$F$5</f>
        <v>-0.46909090909090911</v>
      </c>
      <c r="C74">
        <f t="shared" si="1"/>
        <v>0.35737784280046248</v>
      </c>
      <c r="D74">
        <f t="shared" si="2"/>
        <v>-2.5991115840033633E-3</v>
      </c>
      <c r="E74">
        <f>SUM(D$10:D74)</f>
        <v>-0.18179648844738727</v>
      </c>
    </row>
    <row r="75" spans="1:5">
      <c r="A75">
        <v>66</v>
      </c>
      <c r="B75">
        <f t="shared" si="3"/>
        <v>-0.47636363636363638</v>
      </c>
      <c r="C75">
        <f t="shared" si="1"/>
        <v>0.35615128154693265</v>
      </c>
      <c r="D75">
        <f t="shared" si="2"/>
        <v>-2.5901911385231464E-3</v>
      </c>
      <c r="E75">
        <f>SUM(D$10:D75)</f>
        <v>-0.18438667958591043</v>
      </c>
    </row>
    <row r="76" spans="1:5">
      <c r="A76">
        <v>67</v>
      </c>
      <c r="B76">
        <f t="shared" si="3"/>
        <v>-0.48363636363636364</v>
      </c>
      <c r="C76">
        <f t="shared" ref="C76:C139" si="4">EXP(-1*B76^2/2)/SQRT(2*PI())</f>
        <v>0.3549101573866561</v>
      </c>
      <c r="D76">
        <f t="shared" ref="D76:D139" si="5">C76*$F$5</f>
        <v>-2.5811647809938624E-3</v>
      </c>
      <c r="E76">
        <f>SUM(D$10:D76)</f>
        <v>-0.18696784436690428</v>
      </c>
    </row>
    <row r="77" spans="1:5">
      <c r="A77">
        <v>68</v>
      </c>
      <c r="B77">
        <f t="shared" si="3"/>
        <v>-0.49090909090909091</v>
      </c>
      <c r="C77">
        <f t="shared" si="4"/>
        <v>0.35365465212902591</v>
      </c>
      <c r="D77">
        <f t="shared" si="5"/>
        <v>-2.5720338336656431E-3</v>
      </c>
      <c r="E77">
        <f>SUM(D$10:D77)</f>
        <v>-0.18953987820056992</v>
      </c>
    </row>
    <row r="78" spans="1:5">
      <c r="A78">
        <v>69</v>
      </c>
      <c r="B78">
        <f t="shared" si="3"/>
        <v>-0.49818181818181817</v>
      </c>
      <c r="C78">
        <f t="shared" si="4"/>
        <v>0.35238494922295949</v>
      </c>
      <c r="D78">
        <f t="shared" si="5"/>
        <v>-2.5627996307124325E-3</v>
      </c>
      <c r="E78">
        <f>SUM(D$10:D78)</f>
        <v>-0.19210267783128235</v>
      </c>
    </row>
    <row r="79" spans="1:5">
      <c r="A79">
        <v>70</v>
      </c>
      <c r="B79">
        <f t="shared" si="3"/>
        <v>-0.50545454545454549</v>
      </c>
      <c r="C79">
        <f t="shared" si="4"/>
        <v>0.35110123371235608</v>
      </c>
      <c r="D79">
        <f t="shared" si="5"/>
        <v>-2.5534635179080443E-3</v>
      </c>
      <c r="E79">
        <f>SUM(D$10:D79)</f>
        <v>-0.1946561413491904</v>
      </c>
    </row>
    <row r="80" spans="1:5">
      <c r="A80">
        <v>71</v>
      </c>
      <c r="B80">
        <f t="shared" si="3"/>
        <v>-0.5127272727272727</v>
      </c>
      <c r="C80">
        <f t="shared" si="4"/>
        <v>0.34980369219129315</v>
      </c>
      <c r="D80">
        <f t="shared" si="5"/>
        <v>-2.5440268523003137E-3</v>
      </c>
      <c r="E80">
        <f>SUM(D$10:D80)</f>
        <v>-0.19720016820149072</v>
      </c>
    </row>
    <row r="81" spans="1:5">
      <c r="A81">
        <v>72</v>
      </c>
      <c r="B81">
        <f t="shared" si="3"/>
        <v>-0.52</v>
      </c>
      <c r="C81">
        <f t="shared" si="4"/>
        <v>0.34849251275897453</v>
      </c>
      <c r="D81">
        <f t="shared" si="5"/>
        <v>-2.5344910018834511E-3</v>
      </c>
      <c r="E81">
        <f>SUM(D$10:D81)</f>
        <v>-0.19973465920337416</v>
      </c>
    </row>
    <row r="82" spans="1:5">
      <c r="A82">
        <v>73</v>
      </c>
      <c r="B82">
        <f t="shared" si="3"/>
        <v>-0.52727272727272723</v>
      </c>
      <c r="C82">
        <f t="shared" si="4"/>
        <v>0.34716788497444756</v>
      </c>
      <c r="D82">
        <f t="shared" si="5"/>
        <v>-2.5248573452687096E-3</v>
      </c>
      <c r="E82">
        <f>SUM(D$10:D82)</f>
        <v>-0.20225951654864288</v>
      </c>
    </row>
    <row r="83" spans="1:5">
      <c r="A83">
        <v>74</v>
      </c>
      <c r="B83">
        <f t="shared" si="3"/>
        <v>-0.53454545454545455</v>
      </c>
      <c r="C83">
        <f t="shared" si="4"/>
        <v>0.34582999981110263</v>
      </c>
      <c r="D83">
        <f t="shared" si="5"/>
        <v>-2.5151272713534738E-3</v>
      </c>
      <c r="E83">
        <f>SUM(D$10:D83)</f>
        <v>-0.20477464381999635</v>
      </c>
    </row>
    <row r="84" spans="1:5">
      <c r="A84">
        <v>75</v>
      </c>
      <c r="B84">
        <f t="shared" si="3"/>
        <v>-0.54181818181818187</v>
      </c>
      <c r="C84">
        <f t="shared" si="4"/>
        <v>0.34447904961097159</v>
      </c>
      <c r="D84">
        <f t="shared" si="5"/>
        <v>-2.5053021789888841E-3</v>
      </c>
      <c r="E84">
        <f>SUM(D$10:D84)</f>
        <v>-0.20727994599898525</v>
      </c>
    </row>
    <row r="85" spans="1:5">
      <c r="A85">
        <v>76</v>
      </c>
      <c r="B85">
        <f t="shared" si="3"/>
        <v>-0.54909090909090907</v>
      </c>
      <c r="C85">
        <f t="shared" si="4"/>
        <v>0.3431152280388397</v>
      </c>
      <c r="D85">
        <f t="shared" si="5"/>
        <v>-2.495383476646107E-3</v>
      </c>
      <c r="E85">
        <f>SUM(D$10:D85)</f>
        <v>-0.20977532947563135</v>
      </c>
    </row>
    <row r="86" spans="1:5">
      <c r="A86">
        <v>77</v>
      </c>
      <c r="B86">
        <f t="shared" si="3"/>
        <v>-0.55636363636363639</v>
      </c>
      <c r="C86">
        <f t="shared" si="4"/>
        <v>0.34173873003618649</v>
      </c>
      <c r="D86">
        <f t="shared" si="5"/>
        <v>-2.4853725820813562E-3</v>
      </c>
      <c r="E86">
        <f>SUM(D$10:D86)</f>
        <v>-0.21226070205771272</v>
      </c>
    </row>
    <row r="87" spans="1:5">
      <c r="A87">
        <v>78</v>
      </c>
      <c r="B87">
        <f t="shared" si="3"/>
        <v>-0.5636363636363636</v>
      </c>
      <c r="C87">
        <f t="shared" si="4"/>
        <v>0.34034975177497084</v>
      </c>
      <c r="D87">
        <f t="shared" si="5"/>
        <v>-2.475270921999788E-3</v>
      </c>
      <c r="E87">
        <f>SUM(D$10:D87)</f>
        <v>-0.2147359729797125</v>
      </c>
    </row>
    <row r="88" spans="1:5">
      <c r="A88">
        <v>79</v>
      </c>
      <c r="B88">
        <f t="shared" si="3"/>
        <v>-0.57090909090909092</v>
      </c>
      <c r="C88">
        <f t="shared" si="4"/>
        <v>0.33894849061127558</v>
      </c>
      <c r="D88">
        <f t="shared" si="5"/>
        <v>-2.4650799317183676E-3</v>
      </c>
      <c r="E88">
        <f>SUM(D$10:D88)</f>
        <v>-0.21720105291143088</v>
      </c>
    </row>
    <row r="89" spans="1:5">
      <c r="A89">
        <v>80</v>
      </c>
      <c r="B89">
        <f t="shared" si="3"/>
        <v>-0.57818181818181813</v>
      </c>
      <c r="C89">
        <f t="shared" si="4"/>
        <v>0.33753514503882642</v>
      </c>
      <c r="D89">
        <f t="shared" si="5"/>
        <v>-2.4548010548278284E-3</v>
      </c>
      <c r="E89">
        <f>SUM(D$10:D89)</f>
        <v>-0.2196558539662587</v>
      </c>
    </row>
    <row r="90" spans="1:5">
      <c r="A90">
        <v>81</v>
      </c>
      <c r="B90">
        <f t="shared" si="3"/>
        <v>-0.58545454545454545</v>
      </c>
      <c r="C90">
        <f t="shared" si="4"/>
        <v>0.33610991464240114</v>
      </c>
      <c r="D90">
        <f t="shared" si="5"/>
        <v>-2.4444357428538266E-3</v>
      </c>
      <c r="E90">
        <f>SUM(D$10:D90)</f>
        <v>-0.22210028970911252</v>
      </c>
    </row>
    <row r="91" spans="1:5">
      <c r="A91">
        <v>82</v>
      </c>
      <c r="B91">
        <f t="shared" si="3"/>
        <v>-0.59272727272727277</v>
      </c>
      <c r="C91">
        <f t="shared" si="4"/>
        <v>0.33467300005114398</v>
      </c>
      <c r="D91">
        <f t="shared" si="5"/>
        <v>-2.4339854549174107E-3</v>
      </c>
      <c r="E91">
        <f>SUM(D$10:D91)</f>
        <v>-0.22453427516402993</v>
      </c>
    </row>
    <row r="92" spans="1:5">
      <c r="A92">
        <v>83</v>
      </c>
      <c r="B92">
        <f t="shared" si="3"/>
        <v>-0.6</v>
      </c>
      <c r="C92">
        <f t="shared" si="4"/>
        <v>0.33322460289179967</v>
      </c>
      <c r="D92">
        <f t="shared" si="5"/>
        <v>-2.4234516573949068E-3</v>
      </c>
      <c r="E92">
        <f>SUM(D$10:D92)</f>
        <v>-0.22695772682142484</v>
      </c>
    </row>
    <row r="93" spans="1:5">
      <c r="A93">
        <v>84</v>
      </c>
      <c r="B93">
        <f t="shared" si="3"/>
        <v>-0.6072727272727273</v>
      </c>
      <c r="C93">
        <f t="shared" si="4"/>
        <v>0.33176492574188376</v>
      </c>
      <c r="D93">
        <f t="shared" si="5"/>
        <v>-2.4128358235773364E-3</v>
      </c>
      <c r="E93">
        <f>SUM(D$10:D93)</f>
        <v>-0.22937056264500219</v>
      </c>
    </row>
    <row r="94" spans="1:5">
      <c r="A94">
        <v>85</v>
      </c>
      <c r="B94">
        <f t="shared" si="3"/>
        <v>-0.61454545454545451</v>
      </c>
      <c r="C94">
        <f t="shared" si="4"/>
        <v>0.33029417208280293</v>
      </c>
      <c r="D94">
        <f t="shared" si="5"/>
        <v>-2.4021394333294758E-3</v>
      </c>
      <c r="E94">
        <f>SUM(D$10:D94)</f>
        <v>-0.23177270207833167</v>
      </c>
    </row>
    <row r="95" spans="1:5">
      <c r="A95">
        <v>86</v>
      </c>
      <c r="B95">
        <f t="shared" si="3"/>
        <v>-0.62181818181818183</v>
      </c>
      <c r="C95">
        <f t="shared" si="4"/>
        <v>0.32881254625294087</v>
      </c>
      <c r="D95">
        <f t="shared" si="5"/>
        <v>-2.3913639727486608E-3</v>
      </c>
      <c r="E95">
        <f>SUM(D$10:D95)</f>
        <v>-0.23416406605108034</v>
      </c>
    </row>
    <row r="96" spans="1:5">
      <c r="A96">
        <v>87</v>
      </c>
      <c r="B96">
        <f t="shared" si="3"/>
        <v>-0.62909090909090915</v>
      </c>
      <c r="C96">
        <f t="shared" si="4"/>
        <v>0.32732025340072535</v>
      </c>
      <c r="D96">
        <f t="shared" si="5"/>
        <v>-2.3805109338234571E-3</v>
      </c>
      <c r="E96">
        <f>SUM(D$10:D96)</f>
        <v>-0.2365445769849038</v>
      </c>
    </row>
    <row r="97" spans="1:5">
      <c r="A97">
        <v>88</v>
      </c>
      <c r="B97">
        <f t="shared" si="3"/>
        <v>-0.63636363636363635</v>
      </c>
      <c r="C97">
        <f t="shared" si="4"/>
        <v>0.32581749943769006</v>
      </c>
      <c r="D97">
        <f t="shared" si="5"/>
        <v>-2.3695818140922914E-3</v>
      </c>
      <c r="E97">
        <f>SUM(D$10:D97)</f>
        <v>-0.23891415879899611</v>
      </c>
    </row>
    <row r="98" spans="1:5">
      <c r="A98">
        <v>89</v>
      </c>
      <c r="B98">
        <f t="shared" si="3"/>
        <v>-0.64363636363636367</v>
      </c>
      <c r="C98">
        <f t="shared" si="4"/>
        <v>0.32430449099154751</v>
      </c>
      <c r="D98">
        <f t="shared" si="5"/>
        <v>-2.3585781163021637E-3</v>
      </c>
      <c r="E98">
        <f>SUM(D$10:D98)</f>
        <v>-0.24127273691529827</v>
      </c>
    </row>
    <row r="99" spans="1:5">
      <c r="A99">
        <v>90</v>
      </c>
      <c r="B99">
        <f t="shared" si="3"/>
        <v>-0.65090909090909088</v>
      </c>
      <c r="C99">
        <f t="shared" si="4"/>
        <v>0.32278143535928666</v>
      </c>
      <c r="D99">
        <f t="shared" si="5"/>
        <v>-2.3475013480675393E-3</v>
      </c>
      <c r="E99">
        <f>SUM(D$10:D99)</f>
        <v>-0.24362023826336582</v>
      </c>
    </row>
    <row r="100" spans="1:5">
      <c r="A100">
        <v>91</v>
      </c>
      <c r="B100">
        <f t="shared" si="3"/>
        <v>-0.6581818181818182</v>
      </c>
      <c r="C100">
        <f t="shared" si="4"/>
        <v>0.32124854046031126</v>
      </c>
      <c r="D100">
        <f t="shared" si="5"/>
        <v>-2.3363530215295366E-3</v>
      </c>
      <c r="E100">
        <f>SUM(D$10:D100)</f>
        <v>-0.24595659128489536</v>
      </c>
    </row>
    <row r="101" spans="1:5">
      <c r="A101">
        <v>92</v>
      </c>
      <c r="B101">
        <f t="shared" si="3"/>
        <v>-0.66545454545454541</v>
      </c>
      <c r="C101">
        <f t="shared" si="4"/>
        <v>0.3197060147896319</v>
      </c>
      <c r="D101">
        <f t="shared" si="5"/>
        <v>-2.3251346530155049E-3</v>
      </c>
      <c r="E101">
        <f>SUM(D$10:D101)</f>
        <v>-0.24828172593791087</v>
      </c>
    </row>
    <row r="102" spans="1:5">
      <c r="A102">
        <v>93</v>
      </c>
      <c r="B102">
        <f t="shared" si="3"/>
        <v>-0.67272727272727273</v>
      </c>
      <c r="C102">
        <f t="shared" si="4"/>
        <v>0.31815406737112789</v>
      </c>
      <c r="D102">
        <f t="shared" si="5"/>
        <v>-2.3138477626991117E-3</v>
      </c>
      <c r="E102">
        <f>SUM(D$10:D102)</f>
        <v>-0.25059557370060997</v>
      </c>
    </row>
    <row r="103" spans="1:5">
      <c r="A103">
        <v>94</v>
      </c>
      <c r="B103">
        <f t="shared" si="3"/>
        <v>-0.68</v>
      </c>
      <c r="C103">
        <f t="shared" si="4"/>
        <v>0.31659290771089277</v>
      </c>
      <c r="D103">
        <f t="shared" si="5"/>
        <v>-2.3024938742610382E-3</v>
      </c>
      <c r="E103">
        <f>SUM(D$10:D103)</f>
        <v>-0.25289806757487099</v>
      </c>
    </row>
    <row r="104" spans="1:5">
      <c r="A104">
        <v>95</v>
      </c>
      <c r="B104">
        <f t="shared" si="3"/>
        <v>-0.68727272727272726</v>
      </c>
      <c r="C104">
        <f t="shared" si="4"/>
        <v>0.31502274575067768</v>
      </c>
      <c r="D104">
        <f t="shared" si="5"/>
        <v>-2.2910745145503829E-3</v>
      </c>
      <c r="E104">
        <f>SUM(D$10:D104)</f>
        <v>-0.25518914208942139</v>
      </c>
    </row>
    <row r="105" spans="1:5">
      <c r="A105">
        <v>96</v>
      </c>
      <c r="B105">
        <f t="shared" si="3"/>
        <v>-0.69454545454545458</v>
      </c>
      <c r="C105">
        <f t="shared" si="4"/>
        <v>0.31344379182144666</v>
      </c>
      <c r="D105">
        <f t="shared" si="5"/>
        <v>-2.2795912132468846E-3</v>
      </c>
      <c r="E105">
        <f>SUM(D$10:D105)</f>
        <v>-0.25746873330266828</v>
      </c>
    </row>
    <row r="106" spans="1:5">
      <c r="A106">
        <v>97</v>
      </c>
      <c r="B106">
        <f t="shared" si="3"/>
        <v>-0.70181818181818179</v>
      </c>
      <c r="C106">
        <f t="shared" si="4"/>
        <v>0.31185625659705929</v>
      </c>
      <c r="D106">
        <f t="shared" si="5"/>
        <v>-2.2680455025240677E-3</v>
      </c>
      <c r="E106">
        <f>SUM(D$10:D106)</f>
        <v>-0.25973677880519236</v>
      </c>
    </row>
    <row r="107" spans="1:5">
      <c r="A107">
        <v>98</v>
      </c>
      <c r="B107">
        <f t="shared" si="3"/>
        <v>-0.70909090909090911</v>
      </c>
      <c r="C107">
        <f t="shared" si="4"/>
        <v>0.31026035104809307</v>
      </c>
      <c r="D107">
        <f t="shared" si="5"/>
        <v>-2.2564389167134043E-3</v>
      </c>
      <c r="E107">
        <f>SUM(D$10:D107)</f>
        <v>-0.26199321772190576</v>
      </c>
    </row>
    <row r="108" spans="1:5">
      <c r="A108">
        <v>99</v>
      </c>
      <c r="B108">
        <f t="shared" si="3"/>
        <v>-0.71636363636363631</v>
      </c>
      <c r="C108">
        <f t="shared" si="4"/>
        <v>0.30865628639582043</v>
      </c>
      <c r="D108">
        <f t="shared" si="5"/>
        <v>-2.2447729919696032E-3</v>
      </c>
      <c r="E108">
        <f>SUM(D$10:D108)</f>
        <v>-0.26423799071387538</v>
      </c>
    </row>
    <row r="109" spans="1:5">
      <c r="A109">
        <v>100</v>
      </c>
      <c r="B109">
        <f t="shared" si="3"/>
        <v>-0.72363636363636363</v>
      </c>
      <c r="C109">
        <f t="shared" si="4"/>
        <v>0.30704427406635387</v>
      </c>
      <c r="D109">
        <f t="shared" si="5"/>
        <v>-2.2330492659371191E-3</v>
      </c>
      <c r="E109">
        <f>SUM(D$10:D109)</f>
        <v>-0.26647103997981247</v>
      </c>
    </row>
    <row r="110" spans="1:5">
      <c r="A110">
        <v>101</v>
      </c>
      <c r="B110">
        <f t="shared" si="3"/>
        <v>-0.73090909090909095</v>
      </c>
      <c r="C110">
        <f t="shared" si="4"/>
        <v>0.30542452564497313</v>
      </c>
      <c r="D110">
        <f t="shared" si="5"/>
        <v>-2.2212692774179863E-3</v>
      </c>
      <c r="E110">
        <f>SUM(D$10:D110)</f>
        <v>-0.26869230925723048</v>
      </c>
    </row>
    <row r="111" spans="1:5">
      <c r="A111">
        <v>102</v>
      </c>
      <c r="B111">
        <f t="shared" si="3"/>
        <v>-0.73818181818181816</v>
      </c>
      <c r="C111">
        <f t="shared" si="4"/>
        <v>0.30379725283064735</v>
      </c>
      <c r="D111">
        <f t="shared" si="5"/>
        <v>-2.2094345660410718E-3</v>
      </c>
      <c r="E111">
        <f>SUM(D$10:D111)</f>
        <v>-0.27090174382327153</v>
      </c>
    </row>
    <row r="112" spans="1:5">
      <c r="A112">
        <v>103</v>
      </c>
      <c r="B112">
        <f t="shared" si="3"/>
        <v>-0.74545454545454548</v>
      </c>
      <c r="C112">
        <f t="shared" si="4"/>
        <v>0.30216266739076619</v>
      </c>
      <c r="D112">
        <f t="shared" si="5"/>
        <v>-2.1975466719328452E-3</v>
      </c>
      <c r="E112">
        <f>SUM(D$10:D112)</f>
        <v>-0.27309929049520437</v>
      </c>
    </row>
    <row r="113" spans="1:5">
      <c r="A113">
        <v>104</v>
      </c>
      <c r="B113">
        <f t="shared" si="3"/>
        <v>-0.75272727272727269</v>
      </c>
      <c r="C113">
        <f t="shared" si="4"/>
        <v>0.30052098111609304</v>
      </c>
      <c r="D113">
        <f t="shared" si="5"/>
        <v>-2.1856071353897675E-3</v>
      </c>
      <c r="E113">
        <f>SUM(D$10:D113)</f>
        <v>-0.27528489763059416</v>
      </c>
    </row>
    <row r="114" spans="1:5">
      <c r="A114">
        <v>105</v>
      </c>
      <c r="B114">
        <f t="shared" si="3"/>
        <v>-0.76</v>
      </c>
      <c r="C114">
        <f t="shared" si="4"/>
        <v>0.29887240577595275</v>
      </c>
      <c r="D114">
        <f t="shared" si="5"/>
        <v>-2.1736174965523835E-3</v>
      </c>
      <c r="E114">
        <f>SUM(D$10:D114)</f>
        <v>-0.27745851512714653</v>
      </c>
    </row>
    <row r="115" spans="1:5">
      <c r="A115">
        <v>106</v>
      </c>
      <c r="B115">
        <f t="shared" si="3"/>
        <v>-0.76727272727272722</v>
      </c>
      <c r="C115">
        <f t="shared" si="4"/>
        <v>0.29721715307366797</v>
      </c>
      <c r="D115">
        <f t="shared" si="5"/>
        <v>-2.1615792950812215E-3</v>
      </c>
      <c r="E115">
        <f>SUM(D$10:D115)</f>
        <v>-0.27962009442222774</v>
      </c>
    </row>
    <row r="116" spans="1:5">
      <c r="A116">
        <v>107</v>
      </c>
      <c r="B116">
        <f t="shared" si="3"/>
        <v>-0.77454545454545454</v>
      </c>
      <c r="C116">
        <f t="shared" si="4"/>
        <v>0.29555543460225525</v>
      </c>
      <c r="D116">
        <f t="shared" si="5"/>
        <v>-2.1494940698345835E-3</v>
      </c>
      <c r="E116">
        <f>SUM(D$10:D116)</f>
        <v>-0.2817695884920623</v>
      </c>
    </row>
    <row r="117" spans="1:5">
      <c r="A117">
        <v>108</v>
      </c>
      <c r="B117">
        <f t="shared" si="3"/>
        <v>-0.78181818181818186</v>
      </c>
      <c r="C117">
        <f t="shared" si="4"/>
        <v>0.29388746180039588</v>
      </c>
      <c r="D117">
        <f t="shared" si="5"/>
        <v>-2.1373633585483336E-3</v>
      </c>
      <c r="E117">
        <f>SUM(D$10:D117)</f>
        <v>-0.28390695185061066</v>
      </c>
    </row>
    <row r="118" spans="1:5">
      <c r="A118">
        <v>109</v>
      </c>
      <c r="B118">
        <f t="shared" si="3"/>
        <v>-0.78909090909090907</v>
      </c>
      <c r="C118">
        <f t="shared" si="4"/>
        <v>0.29221344590869064</v>
      </c>
      <c r="D118">
        <f t="shared" si="5"/>
        <v>-2.1251886975177502E-3</v>
      </c>
      <c r="E118">
        <f>SUM(D$10:D118)</f>
        <v>-0.28603214054812842</v>
      </c>
    </row>
    <row r="119" spans="1:5">
      <c r="A119">
        <v>110</v>
      </c>
      <c r="B119">
        <f t="shared" si="3"/>
        <v>-0.79636363636363638</v>
      </c>
      <c r="C119">
        <f t="shared" si="4"/>
        <v>0.29053359792621408</v>
      </c>
      <c r="D119">
        <f t="shared" si="5"/>
        <v>-2.112971621281557E-3</v>
      </c>
      <c r="E119">
        <f>SUM(D$10:D119)</f>
        <v>-0.28814511216940997</v>
      </c>
    </row>
    <row r="120" spans="1:5">
      <c r="A120">
        <v>111</v>
      </c>
      <c r="B120">
        <f t="shared" si="3"/>
        <v>-0.80363636363636359</v>
      </c>
      <c r="C120">
        <f t="shared" si="4"/>
        <v>0.28884812856737774</v>
      </c>
      <c r="D120">
        <f t="shared" si="5"/>
        <v>-2.1007136623082019E-3</v>
      </c>
      <c r="E120">
        <f>SUM(D$10:D120)</f>
        <v>-0.29024582583171815</v>
      </c>
    </row>
    <row r="121" spans="1:5">
      <c r="A121">
        <v>112</v>
      </c>
      <c r="B121">
        <f t="shared" si="3"/>
        <v>-0.81090909090909091</v>
      </c>
      <c r="C121">
        <f t="shared" si="4"/>
        <v>0.28715724821911603</v>
      </c>
      <c r="D121">
        <f t="shared" si="5"/>
        <v>-2.0884163506844802E-3</v>
      </c>
      <c r="E121">
        <f>SUM(D$10:D121)</f>
        <v>-0.29233424218240261</v>
      </c>
    </row>
    <row r="122" spans="1:5">
      <c r="A122">
        <v>113</v>
      </c>
      <c r="B122">
        <f t="shared" si="3"/>
        <v>-0.81818181818181823</v>
      </c>
      <c r="C122">
        <f t="shared" si="4"/>
        <v>0.28546116689840501</v>
      </c>
      <c r="D122">
        <f t="shared" si="5"/>
        <v>-2.0760812138065818E-3</v>
      </c>
      <c r="E122">
        <f>SUM(D$10:D122)</f>
        <v>-0.29441032339620921</v>
      </c>
    </row>
    <row r="123" spans="1:5">
      <c r="A123">
        <v>114</v>
      </c>
      <c r="B123">
        <f t="shared" si="3"/>
        <v>-0.82545454545454544</v>
      </c>
      <c r="C123">
        <f t="shared" si="4"/>
        <v>0.28376009421012699</v>
      </c>
      <c r="D123">
        <f t="shared" si="5"/>
        <v>-2.063709776073651E-3</v>
      </c>
      <c r="E123">
        <f>SUM(D$10:D123)</f>
        <v>-0.29647403317228288</v>
      </c>
    </row>
    <row r="124" spans="1:5">
      <c r="A124">
        <v>115</v>
      </c>
      <c r="B124">
        <f t="shared" si="3"/>
        <v>-0.83272727272727276</v>
      </c>
      <c r="C124">
        <f t="shared" si="4"/>
        <v>0.28205423930529089</v>
      </c>
      <c r="D124">
        <f t="shared" si="5"/>
        <v>-2.0513035585839339E-3</v>
      </c>
      <c r="E124">
        <f>SUM(D$10:D124)</f>
        <v>-0.29852533673086684</v>
      </c>
    </row>
    <row r="125" spans="1:5">
      <c r="A125">
        <v>116</v>
      </c>
      <c r="B125">
        <f t="shared" si="3"/>
        <v>-0.84</v>
      </c>
      <c r="C125">
        <f t="shared" si="4"/>
        <v>0.28034381083962062</v>
      </c>
      <c r="D125">
        <f t="shared" si="5"/>
        <v>-2.0388640788336046E-3</v>
      </c>
      <c r="E125">
        <f>SUM(D$10:D125)</f>
        <v>-0.30056420080970042</v>
      </c>
    </row>
    <row r="126" spans="1:5">
      <c r="A126">
        <v>117</v>
      </c>
      <c r="B126">
        <f t="shared" si="3"/>
        <v>-0.84727272727272729</v>
      </c>
      <c r="C126">
        <f t="shared" si="4"/>
        <v>0.27862901693252157</v>
      </c>
      <c r="D126">
        <f t="shared" si="5"/>
        <v>-2.0263928504183387E-3</v>
      </c>
      <c r="E126">
        <f>SUM(D$10:D126)</f>
        <v>-0.30259059366011876</v>
      </c>
    </row>
    <row r="127" spans="1:5">
      <c r="A127">
        <v>118</v>
      </c>
      <c r="B127">
        <f t="shared" si="3"/>
        <v>-0.8545454545454545</v>
      </c>
      <c r="C127">
        <f t="shared" si="4"/>
        <v>0.27691006512643662</v>
      </c>
      <c r="D127">
        <f t="shared" si="5"/>
        <v>-2.0138913827377207E-3</v>
      </c>
      <c r="E127">
        <f>SUM(D$10:D127)</f>
        <v>-0.30460448504285648</v>
      </c>
    </row>
    <row r="128" spans="1:5">
      <c r="A128">
        <v>119</v>
      </c>
      <c r="B128">
        <f t="shared" si="3"/>
        <v>-0.86181818181818182</v>
      </c>
      <c r="C128">
        <f t="shared" si="4"/>
        <v>0.27518716234660134</v>
      </c>
      <c r="D128">
        <f t="shared" si="5"/>
        <v>-2.001361180702555E-3</v>
      </c>
      <c r="E128">
        <f>SUM(D$10:D128)</f>
        <v>-0.30660584622355902</v>
      </c>
    </row>
    <row r="129" spans="1:5">
      <c r="A129">
        <v>120</v>
      </c>
      <c r="B129">
        <f t="shared" si="3"/>
        <v>-0.86909090909090914</v>
      </c>
      <c r="C129">
        <f t="shared" si="4"/>
        <v>0.27346051486120948</v>
      </c>
      <c r="D129">
        <f t="shared" si="5"/>
        <v>-1.98880374444516E-3</v>
      </c>
      <c r="E129">
        <f>SUM(D$10:D129)</f>
        <v>-0.30859464996800418</v>
      </c>
    </row>
    <row r="130" spans="1:5">
      <c r="A130">
        <v>121</v>
      </c>
      <c r="B130">
        <f t="shared" si="3"/>
        <v>-0.87636363636363634</v>
      </c>
      <c r="C130">
        <f t="shared" si="4"/>
        <v>0.27173032824199822</v>
      </c>
      <c r="D130">
        <f t="shared" si="5"/>
        <v>-1.9762205690327145E-3</v>
      </c>
      <c r="E130">
        <f>SUM(D$10:D130)</f>
        <v>-0.31057087053703691</v>
      </c>
    </row>
    <row r="131" spans="1:5">
      <c r="A131">
        <v>122</v>
      </c>
      <c r="B131">
        <f t="shared" si="3"/>
        <v>-0.88363636363636366</v>
      </c>
      <c r="C131">
        <f t="shared" si="4"/>
        <v>0.26999680732526365</v>
      </c>
      <c r="D131">
        <f t="shared" si="5"/>
        <v>-1.9636131441837356E-3</v>
      </c>
      <c r="E131">
        <f>SUM(D$10:D131)</f>
        <v>-0.31253448368122067</v>
      </c>
    </row>
    <row r="132" spans="1:5">
      <c r="A132">
        <v>123</v>
      </c>
      <c r="B132">
        <f t="shared" si="3"/>
        <v>-0.89090909090909087</v>
      </c>
      <c r="C132">
        <f t="shared" si="4"/>
        <v>0.26826015617331539</v>
      </c>
      <c r="D132">
        <f t="shared" si="5"/>
        <v>-1.9509829539877484E-3</v>
      </c>
      <c r="E132">
        <f>SUM(D$10:D132)</f>
        <v>-0.31448546663520843</v>
      </c>
    </row>
    <row r="133" spans="1:5">
      <c r="A133">
        <v>124</v>
      </c>
      <c r="B133">
        <f t="shared" si="3"/>
        <v>-0.89818181818181819</v>
      </c>
      <c r="C133">
        <f t="shared" si="4"/>
        <v>0.26652057803638013</v>
      </c>
      <c r="D133">
        <f t="shared" si="5"/>
        <v>-1.938331476628219E-3</v>
      </c>
      <c r="E133">
        <f>SUM(D$10:D133)</f>
        <v>-0.31642379811183663</v>
      </c>
    </row>
    <row r="134" spans="1:5">
      <c r="A134">
        <v>125</v>
      </c>
      <c r="B134">
        <f t="shared" si="3"/>
        <v>-0.9054545454545454</v>
      </c>
      <c r="C134">
        <f t="shared" si="4"/>
        <v>0.26477827531496367</v>
      </c>
      <c r="D134">
        <f t="shared" si="5"/>
        <v>-1.9256601841088268E-3</v>
      </c>
      <c r="E134">
        <f>SUM(D$10:D134)</f>
        <v>-0.31834945829594546</v>
      </c>
    </row>
    <row r="135" spans="1:5">
      <c r="A135">
        <v>126</v>
      </c>
      <c r="B135">
        <f t="shared" si="3"/>
        <v>-0.91272727272727272</v>
      </c>
      <c r="C135">
        <f t="shared" si="4"/>
        <v>0.26303344952267937</v>
      </c>
      <c r="D135">
        <f t="shared" si="5"/>
        <v>-1.9129705419831228E-3</v>
      </c>
      <c r="E135">
        <f>SUM(D$10:D135)</f>
        <v>-0.3202624288379286</v>
      </c>
    </row>
    <row r="136" spans="1:5">
      <c r="A136">
        <v>127</v>
      </c>
      <c r="B136">
        <f t="shared" si="3"/>
        <v>-0.92</v>
      </c>
      <c r="C136">
        <f t="shared" si="4"/>
        <v>0.26128630124955315</v>
      </c>
      <c r="D136">
        <f t="shared" si="5"/>
        <v>-1.9002640090876593E-3</v>
      </c>
      <c r="E136">
        <f>SUM(D$10:D136)</f>
        <v>-0.32216269284701626</v>
      </c>
    </row>
    <row r="137" spans="1:5">
      <c r="A137">
        <v>128</v>
      </c>
      <c r="B137">
        <f t="shared" si="3"/>
        <v>-0.92727272727272725</v>
      </c>
      <c r="C137">
        <f t="shared" si="4"/>
        <v>0.25953703012581225</v>
      </c>
      <c r="D137">
        <f t="shared" si="5"/>
        <v>-1.8875420372786345E-3</v>
      </c>
      <c r="E137">
        <f>SUM(D$10:D137)</f>
        <v>-0.32405023488429491</v>
      </c>
    </row>
    <row r="138" spans="1:5">
      <c r="A138">
        <v>129</v>
      </c>
      <c r="B138">
        <f t="shared" ref="B138:B201" si="6">$F$3+(A138-0.5)*$F$5</f>
        <v>-0.93454545454545457</v>
      </c>
      <c r="C138">
        <f t="shared" si="4"/>
        <v>0.2577858347861664</v>
      </c>
      <c r="D138">
        <f t="shared" si="5"/>
        <v>-1.8748060711721193E-3</v>
      </c>
      <c r="E138">
        <f>SUM(D$10:D138)</f>
        <v>-0.32592504095546704</v>
      </c>
    </row>
    <row r="139" spans="1:5">
      <c r="A139">
        <v>130</v>
      </c>
      <c r="B139">
        <f t="shared" si="6"/>
        <v>-0.94181818181818178</v>
      </c>
      <c r="C139">
        <f t="shared" si="4"/>
        <v>0.25603291283459023</v>
      </c>
      <c r="D139">
        <f t="shared" si="5"/>
        <v>-1.8620575478879289E-3</v>
      </c>
      <c r="E139">
        <f>SUM(D$10:D139)</f>
        <v>-0.32778709850335497</v>
      </c>
    </row>
    <row r="140" spans="1:5">
      <c r="A140">
        <v>131</v>
      </c>
      <c r="B140">
        <f t="shared" si="6"/>
        <v>-0.9490909090909091</v>
      </c>
      <c r="C140">
        <f t="shared" ref="C140:C203" si="7">EXP(-1*B140^2/2)/SQRT(2*PI())</f>
        <v>0.25427846080961347</v>
      </c>
      <c r="D140">
        <f t="shared" ref="D140:D203" si="8">C140*$F$5</f>
        <v>-1.8492978967971888E-3</v>
      </c>
      <c r="E140">
        <f>SUM(D$10:D140)</f>
        <v>-0.32963639640015213</v>
      </c>
    </row>
    <row r="141" spans="1:5">
      <c r="A141">
        <v>132</v>
      </c>
      <c r="B141">
        <f t="shared" si="6"/>
        <v>-0.95636363636363642</v>
      </c>
      <c r="C141">
        <f t="shared" si="7"/>
        <v>0.25252267415012719</v>
      </c>
      <c r="D141">
        <f t="shared" si="8"/>
        <v>-1.8365285392736522E-3</v>
      </c>
      <c r="E141">
        <f>SUM(D$10:D141)</f>
        <v>-0.33147292493942576</v>
      </c>
    </row>
    <row r="142" spans="1:5">
      <c r="A142">
        <v>133</v>
      </c>
      <c r="B142">
        <f t="shared" si="6"/>
        <v>-0.96363636363636362</v>
      </c>
      <c r="C142">
        <f t="shared" si="7"/>
        <v>0.2507657471617134</v>
      </c>
      <c r="D142">
        <f t="shared" si="8"/>
        <v>-1.8237508884488248E-3</v>
      </c>
      <c r="E142">
        <f>SUM(D$10:D142)</f>
        <v>-0.33329667582787459</v>
      </c>
    </row>
    <row r="143" spans="1:5">
      <c r="A143">
        <v>134</v>
      </c>
      <c r="B143">
        <f t="shared" si="6"/>
        <v>-0.97090909090909094</v>
      </c>
      <c r="C143">
        <f t="shared" si="7"/>
        <v>0.24900787298350471</v>
      </c>
      <c r="D143">
        <f t="shared" si="8"/>
        <v>-1.8109663489709433E-3</v>
      </c>
      <c r="E143">
        <f>SUM(D$10:D143)</f>
        <v>-0.33510764217684552</v>
      </c>
    </row>
    <row r="144" spans="1:5">
      <c r="A144">
        <v>135</v>
      </c>
      <c r="B144">
        <f t="shared" si="6"/>
        <v>-0.97818181818181815</v>
      </c>
      <c r="C144">
        <f t="shared" si="7"/>
        <v>0.2472492435555812</v>
      </c>
      <c r="D144">
        <f t="shared" si="8"/>
        <v>-1.7981763167678633E-3</v>
      </c>
      <c r="E144">
        <f>SUM(D$10:D144)</f>
        <v>-0.3369058184936134</v>
      </c>
    </row>
    <row r="145" spans="1:5">
      <c r="A145">
        <v>136</v>
      </c>
      <c r="B145">
        <f t="shared" si="6"/>
        <v>-0.98545454545454547</v>
      </c>
      <c r="C145">
        <f t="shared" si="7"/>
        <v>0.24549004958691112</v>
      </c>
      <c r="D145">
        <f t="shared" si="8"/>
        <v>-1.7853821788138991E-3</v>
      </c>
      <c r="E145">
        <f>SUM(D$10:D145)</f>
        <v>-0.33869120067242731</v>
      </c>
    </row>
    <row r="146" spans="1:5">
      <c r="A146">
        <v>137</v>
      </c>
      <c r="B146">
        <f t="shared" si="6"/>
        <v>-0.99272727272727268</v>
      </c>
      <c r="C146">
        <f t="shared" si="7"/>
        <v>0.24373048052384116</v>
      </c>
      <c r="D146">
        <f t="shared" si="8"/>
        <v>-1.772585312900663E-3</v>
      </c>
      <c r="E146">
        <f>SUM(D$10:D146)</f>
        <v>-0.34046378598532795</v>
      </c>
    </row>
    <row r="147" spans="1:5">
      <c r="A147">
        <v>138</v>
      </c>
      <c r="B147">
        <f t="shared" si="6"/>
        <v>-1</v>
      </c>
      <c r="C147">
        <f t="shared" si="7"/>
        <v>0.24197072451914337</v>
      </c>
      <c r="D147">
        <f t="shared" si="8"/>
        <v>-1.7597870874119517E-3</v>
      </c>
      <c r="E147">
        <f>SUM(D$10:D147)</f>
        <v>-0.34222357307273993</v>
      </c>
    </row>
    <row r="148" spans="1:5">
      <c r="A148">
        <v>139</v>
      </c>
      <c r="B148">
        <f t="shared" si="6"/>
        <v>-1.0072727272727273</v>
      </c>
      <c r="C148">
        <f t="shared" si="7"/>
        <v>0.24021096840162334</v>
      </c>
      <c r="D148">
        <f t="shared" si="8"/>
        <v>-1.7469888611027153E-3</v>
      </c>
      <c r="E148">
        <f>SUM(D$10:D148)</f>
        <v>-0.34397056193384262</v>
      </c>
    </row>
    <row r="149" spans="1:5">
      <c r="A149">
        <v>140</v>
      </c>
      <c r="B149">
        <f t="shared" si="6"/>
        <v>-1.0145454545454546</v>
      </c>
      <c r="C149">
        <f t="shared" si="7"/>
        <v>0.23845139764629639</v>
      </c>
      <c r="D149">
        <f t="shared" si="8"/>
        <v>-1.7341919828821556E-3</v>
      </c>
      <c r="E149">
        <f>SUM(D$10:D149)</f>
        <v>-0.34570475391672478</v>
      </c>
    </row>
    <row r="150" spans="1:5">
      <c r="A150">
        <v>141</v>
      </c>
      <c r="B150">
        <f t="shared" si="6"/>
        <v>-1.0218181818181817</v>
      </c>
      <c r="C150">
        <f t="shared" si="7"/>
        <v>0.23669219634513655</v>
      </c>
      <c r="D150">
        <f t="shared" si="8"/>
        <v>-1.721397791600993E-3</v>
      </c>
      <c r="E150">
        <f>SUM(D$10:D150)</f>
        <v>-0.3474261517083258</v>
      </c>
    </row>
    <row r="151" spans="1:5">
      <c r="A151">
        <v>142</v>
      </c>
      <c r="B151">
        <f t="shared" si="6"/>
        <v>-1.0290909090909091</v>
      </c>
      <c r="C151">
        <f t="shared" si="7"/>
        <v>0.23493354717840267</v>
      </c>
      <c r="D151">
        <f t="shared" si="8"/>
        <v>-1.7086076158429285E-3</v>
      </c>
      <c r="E151">
        <f>SUM(D$10:D151)</f>
        <v>-0.34913475932416871</v>
      </c>
    </row>
    <row r="152" spans="1:5">
      <c r="A152">
        <v>143</v>
      </c>
      <c r="B152">
        <f t="shared" si="6"/>
        <v>-1.0363636363636364</v>
      </c>
      <c r="C152">
        <f t="shared" si="7"/>
        <v>0.23317563138654865</v>
      </c>
      <c r="D152">
        <f t="shared" si="8"/>
        <v>-1.6958227737203539E-3</v>
      </c>
      <c r="E152">
        <f>SUM(D$10:D152)</f>
        <v>-0.35083058209788909</v>
      </c>
    </row>
    <row r="153" spans="1:5">
      <c r="A153">
        <v>144</v>
      </c>
      <c r="B153">
        <f t="shared" si="6"/>
        <v>-1.0436363636363637</v>
      </c>
      <c r="C153">
        <f t="shared" si="7"/>
        <v>0.23141862874271982</v>
      </c>
      <c r="D153">
        <f t="shared" si="8"/>
        <v>-1.683044572674326E-3</v>
      </c>
      <c r="E153">
        <f>SUM(D$10:D153)</f>
        <v>-0.35251362667056341</v>
      </c>
    </row>
    <row r="154" spans="1:5">
      <c r="A154">
        <v>145</v>
      </c>
      <c r="B154">
        <f t="shared" si="6"/>
        <v>-1.050909090909091</v>
      </c>
      <c r="C154">
        <f t="shared" si="7"/>
        <v>0.22966271752584136</v>
      </c>
      <c r="D154">
        <f t="shared" si="8"/>
        <v>-1.6702743092788463E-3</v>
      </c>
      <c r="E154">
        <f>SUM(D$10:D154)</f>
        <v>-0.35418390097984226</v>
      </c>
    </row>
    <row r="155" spans="1:5">
      <c r="A155">
        <v>146</v>
      </c>
      <c r="B155">
        <f t="shared" si="6"/>
        <v>-1.0581818181818181</v>
      </c>
      <c r="C155">
        <f t="shared" si="7"/>
        <v>0.22790807449430253</v>
      </c>
      <c r="D155">
        <f t="shared" si="8"/>
        <v>-1.657513269049473E-3</v>
      </c>
      <c r="E155">
        <f>SUM(D$10:D155)</f>
        <v>-0.35584141424889171</v>
      </c>
    </row>
    <row r="156" spans="1:5">
      <c r="A156">
        <v>147</v>
      </c>
      <c r="B156">
        <f t="shared" si="6"/>
        <v>-1.0654545454545454</v>
      </c>
      <c r="C156">
        <f t="shared" si="7"/>
        <v>0.22615487486024036</v>
      </c>
      <c r="D156">
        <f t="shared" si="8"/>
        <v>-1.6447627262562935E-3</v>
      </c>
      <c r="E156">
        <f>SUM(D$10:D156)</f>
        <v>-0.35748617697514801</v>
      </c>
    </row>
    <row r="157" spans="1:5">
      <c r="A157">
        <v>148</v>
      </c>
      <c r="B157">
        <f t="shared" si="6"/>
        <v>-1.0727272727272728</v>
      </c>
      <c r="C157">
        <f t="shared" si="7"/>
        <v>0.22440329226442665</v>
      </c>
      <c r="D157">
        <f t="shared" si="8"/>
        <v>-1.6320239437412848E-3</v>
      </c>
      <c r="E157">
        <f>SUM(D$10:D157)</f>
        <v>-0.3591182009188893</v>
      </c>
    </row>
    <row r="158" spans="1:5">
      <c r="A158">
        <v>149</v>
      </c>
      <c r="B158">
        <f t="shared" si="6"/>
        <v>-1.08</v>
      </c>
      <c r="C158">
        <f t="shared" si="7"/>
        <v>0.22265349875176116</v>
      </c>
      <c r="D158">
        <f t="shared" si="8"/>
        <v>-1.6192981727400811E-3</v>
      </c>
      <c r="E158">
        <f>SUM(D$10:D158)</f>
        <v>-0.36073749909162939</v>
      </c>
    </row>
    <row r="159" spans="1:5">
      <c r="A159">
        <v>150</v>
      </c>
      <c r="B159">
        <f t="shared" si="6"/>
        <v>-1.0872727272727272</v>
      </c>
      <c r="C159">
        <f t="shared" si="7"/>
        <v>0.22090566474737458</v>
      </c>
      <c r="D159">
        <f t="shared" si="8"/>
        <v>-1.6065866527081789E-3</v>
      </c>
      <c r="E159">
        <f>SUM(D$10:D159)</f>
        <v>-0.36234408574433757</v>
      </c>
    </row>
    <row r="160" spans="1:5">
      <c r="A160">
        <v>151</v>
      </c>
      <c r="B160">
        <f t="shared" si="6"/>
        <v>-1.0945454545454545</v>
      </c>
      <c r="C160">
        <f t="shared" si="7"/>
        <v>0.21915995903334368</v>
      </c>
      <c r="D160">
        <f t="shared" si="8"/>
        <v>-1.5938906111515904E-3</v>
      </c>
      <c r="E160">
        <f>SUM(D$10:D160)</f>
        <v>-0.36393797635548919</v>
      </c>
    </row>
    <row r="161" spans="1:5">
      <c r="A161">
        <v>152</v>
      </c>
      <c r="B161">
        <f t="shared" si="6"/>
        <v>-1.1018181818181818</v>
      </c>
      <c r="C161">
        <f t="shared" si="7"/>
        <v>0.2174165487260219</v>
      </c>
      <c r="D161">
        <f t="shared" si="8"/>
        <v>-1.5812112634619774E-3</v>
      </c>
      <c r="E161">
        <f>SUM(D$10:D161)</f>
        <v>-0.36551918761895119</v>
      </c>
    </row>
    <row r="162" spans="1:5">
      <c r="A162">
        <v>153</v>
      </c>
      <c r="B162">
        <f t="shared" si="6"/>
        <v>-1.1090909090909091</v>
      </c>
      <c r="C162">
        <f t="shared" si="7"/>
        <v>0.21567559925398655</v>
      </c>
      <c r="D162">
        <f t="shared" si="8"/>
        <v>-1.5685498127562657E-3</v>
      </c>
      <c r="E162">
        <f>SUM(D$10:D162)</f>
        <v>-0.36708773743170747</v>
      </c>
    </row>
    <row r="163" spans="1:5">
      <c r="A163">
        <v>154</v>
      </c>
      <c r="B163">
        <f t="shared" si="6"/>
        <v>-1.1163636363636364</v>
      </c>
      <c r="C163">
        <f t="shared" si="7"/>
        <v>0.21393727433660614</v>
      </c>
      <c r="D163">
        <f t="shared" si="8"/>
        <v>-1.5559074497207719E-3</v>
      </c>
      <c r="E163">
        <f>SUM(D$10:D163)</f>
        <v>-0.36864364488142826</v>
      </c>
    </row>
    <row r="164" spans="1:5">
      <c r="A164">
        <v>155</v>
      </c>
      <c r="B164">
        <f t="shared" si="6"/>
        <v>-1.1236363636363635</v>
      </c>
      <c r="C164">
        <f t="shared" si="7"/>
        <v>0.21220173596322822</v>
      </c>
      <c r="D164">
        <f t="shared" si="8"/>
        <v>-1.5432853524598416E-3</v>
      </c>
      <c r="E164">
        <f>SUM(D$10:D164)</f>
        <v>-0.3701869302338881</v>
      </c>
    </row>
    <row r="165" spans="1:5">
      <c r="A165">
        <v>156</v>
      </c>
      <c r="B165">
        <f t="shared" si="6"/>
        <v>-1.1309090909090909</v>
      </c>
      <c r="C165">
        <f t="shared" si="7"/>
        <v>0.21046914437299075</v>
      </c>
      <c r="D165">
        <f t="shared" si="8"/>
        <v>-1.5306846863490237E-3</v>
      </c>
      <c r="E165">
        <f>SUM(D$10:D165)</f>
        <v>-0.37171761492023714</v>
      </c>
    </row>
    <row r="166" spans="1:5">
      <c r="A166">
        <v>157</v>
      </c>
      <c r="B166">
        <f t="shared" si="6"/>
        <v>-1.1381818181818182</v>
      </c>
      <c r="C166">
        <f t="shared" si="7"/>
        <v>0.20873965803525735</v>
      </c>
      <c r="D166">
        <f t="shared" si="8"/>
        <v>-1.5181066038927808E-3</v>
      </c>
      <c r="E166">
        <f>SUM(D$10:D166)</f>
        <v>-0.37323572152412993</v>
      </c>
    </row>
    <row r="167" spans="1:5">
      <c r="A167">
        <v>158</v>
      </c>
      <c r="B167">
        <f t="shared" si="6"/>
        <v>-1.1454545454545455</v>
      </c>
      <c r="C167">
        <f t="shared" si="7"/>
        <v>0.20701343363067784</v>
      </c>
      <c r="D167">
        <f t="shared" si="8"/>
        <v>-1.5055522445867478E-3</v>
      </c>
      <c r="E167">
        <f>SUM(D$10:D167)</f>
        <v>-0.37474127376871669</v>
      </c>
    </row>
    <row r="168" spans="1:5">
      <c r="A168">
        <v>159</v>
      </c>
      <c r="B168">
        <f t="shared" si="6"/>
        <v>-1.1527272727272728</v>
      </c>
      <c r="C168">
        <f t="shared" si="7"/>
        <v>0.20529062603287529</v>
      </c>
      <c r="D168">
        <f t="shared" si="8"/>
        <v>-1.4930227347845475E-3</v>
      </c>
      <c r="E168">
        <f>SUM(D$10:D168)</f>
        <v>-0.37623429650350121</v>
      </c>
    </row>
    <row r="169" spans="1:5">
      <c r="A169">
        <v>160</v>
      </c>
      <c r="B169">
        <f t="shared" si="6"/>
        <v>-1.1599999999999999</v>
      </c>
      <c r="C169">
        <f t="shared" si="7"/>
        <v>0.20357138829075944</v>
      </c>
      <c r="D169">
        <f t="shared" si="8"/>
        <v>-1.4805191875691594E-3</v>
      </c>
      <c r="E169">
        <f>SUM(D$10:D169)</f>
        <v>-0.37771481569107035</v>
      </c>
    </row>
    <row r="170" spans="1:5">
      <c r="A170">
        <v>161</v>
      </c>
      <c r="B170">
        <f t="shared" si="6"/>
        <v>-1.1672727272727272</v>
      </c>
      <c r="C170">
        <f t="shared" si="7"/>
        <v>0.20185587161146792</v>
      </c>
      <c r="D170">
        <f t="shared" si="8"/>
        <v>-1.4680427026288576E-3</v>
      </c>
      <c r="E170">
        <f>SUM(D$10:D170)</f>
        <v>-0.3791828583936992</v>
      </c>
    </row>
    <row r="171" spans="1:5">
      <c r="A171">
        <v>162</v>
      </c>
      <c r="B171">
        <f t="shared" si="6"/>
        <v>-1.1745454545454546</v>
      </c>
      <c r="C171">
        <f t="shared" si="7"/>
        <v>0.20014422534393458</v>
      </c>
      <c r="D171">
        <f t="shared" si="8"/>
        <v>-1.455594366137706E-3</v>
      </c>
      <c r="E171">
        <f>SUM(D$10:D171)</f>
        <v>-0.38063845275983688</v>
      </c>
    </row>
    <row r="172" spans="1:5">
      <c r="A172">
        <v>163</v>
      </c>
      <c r="B172">
        <f t="shared" si="6"/>
        <v>-1.1818181818181819</v>
      </c>
      <c r="C172">
        <f t="shared" si="7"/>
        <v>0.19843659696308522</v>
      </c>
      <c r="D172">
        <f t="shared" si="8"/>
        <v>-1.4431752506406197E-3</v>
      </c>
      <c r="E172">
        <f>SUM(D$10:D172)</f>
        <v>-0.38208162801047751</v>
      </c>
    </row>
    <row r="173" spans="1:5">
      <c r="A173">
        <v>164</v>
      </c>
      <c r="B173">
        <f t="shared" si="6"/>
        <v>-1.1890909090909092</v>
      </c>
      <c r="C173">
        <f t="shared" si="7"/>
        <v>0.19673313205466048</v>
      </c>
      <c r="D173">
        <f t="shared" si="8"/>
        <v>-1.4307864149429852E-3</v>
      </c>
      <c r="E173">
        <f>SUM(D$10:D173)</f>
        <v>-0.3835124144254205</v>
      </c>
    </row>
    <row r="174" spans="1:5">
      <c r="A174">
        <v>165</v>
      </c>
      <c r="B174">
        <f t="shared" si="6"/>
        <v>-1.1963636363636363</v>
      </c>
      <c r="C174">
        <f t="shared" si="7"/>
        <v>0.19503397430066532</v>
      </c>
      <c r="D174">
        <f t="shared" si="8"/>
        <v>-1.4184289040048387E-3</v>
      </c>
      <c r="E174">
        <f>SUM(D$10:D174)</f>
        <v>-0.38493084332942534</v>
      </c>
    </row>
    <row r="175" spans="1:5">
      <c r="A175">
        <v>166</v>
      </c>
      <c r="B175">
        <f t="shared" si="6"/>
        <v>-1.2036363636363636</v>
      </c>
      <c r="C175">
        <f t="shared" si="7"/>
        <v>0.19333926546544405</v>
      </c>
      <c r="D175">
        <f t="shared" si="8"/>
        <v>-1.4061037488395931E-3</v>
      </c>
      <c r="E175">
        <f>SUM(D$10:D175)</f>
        <v>-0.38633694707826494</v>
      </c>
    </row>
    <row r="176" spans="1:5">
      <c r="A176">
        <v>167</v>
      </c>
      <c r="B176">
        <f t="shared" si="6"/>
        <v>-1.2109090909090909</v>
      </c>
      <c r="C176">
        <f t="shared" si="7"/>
        <v>0.19164914538238065</v>
      </c>
      <c r="D176">
        <f t="shared" si="8"/>
        <v>-1.3938119664173138E-3</v>
      </c>
      <c r="E176">
        <f>SUM(D$10:D176)</f>
        <v>-0.38773075904468224</v>
      </c>
    </row>
    <row r="177" spans="1:5">
      <c r="A177">
        <v>168</v>
      </c>
      <c r="B177">
        <f t="shared" si="6"/>
        <v>-1.2181818181818183</v>
      </c>
      <c r="C177">
        <f t="shared" si="7"/>
        <v>0.18996375194122231</v>
      </c>
      <c r="D177">
        <f t="shared" si="8"/>
        <v>-1.3815545595725258E-3</v>
      </c>
      <c r="E177">
        <f>SUM(D$10:D177)</f>
        <v>-0.38911231360425474</v>
      </c>
    </row>
    <row r="178" spans="1:5">
      <c r="A178">
        <v>169</v>
      </c>
      <c r="B178">
        <f t="shared" si="6"/>
        <v>-1.2254545454545454</v>
      </c>
      <c r="C178">
        <f t="shared" si="7"/>
        <v>0.18828322107602546</v>
      </c>
      <c r="D178">
        <f t="shared" si="8"/>
        <v>-1.3693325169165489E-3</v>
      </c>
      <c r="E178">
        <f>SUM(D$10:D178)</f>
        <v>-0.39048164612117131</v>
      </c>
    </row>
    <row r="179" spans="1:5">
      <c r="A179">
        <v>170</v>
      </c>
      <c r="B179">
        <f t="shared" si="6"/>
        <v>-1.2327272727272727</v>
      </c>
      <c r="C179">
        <f t="shared" si="7"/>
        <v>0.18660768675372208</v>
      </c>
      <c r="D179">
        <f t="shared" si="8"/>
        <v>-1.3571468127543424E-3</v>
      </c>
      <c r="E179">
        <f>SUM(D$10:D179)</f>
        <v>-0.39183879293392565</v>
      </c>
    </row>
    <row r="180" spans="1:5">
      <c r="A180">
        <v>171</v>
      </c>
      <c r="B180">
        <f t="shared" si="6"/>
        <v>-1.24</v>
      </c>
      <c r="C180">
        <f t="shared" si="7"/>
        <v>0.18493728096330531</v>
      </c>
      <c r="D180">
        <f t="shared" si="8"/>
        <v>-1.3449984070058568E-3</v>
      </c>
      <c r="E180">
        <f>SUM(D$10:D180)</f>
        <v>-0.39318379134093151</v>
      </c>
    </row>
    <row r="181" spans="1:5">
      <c r="A181">
        <v>172</v>
      </c>
      <c r="B181">
        <f t="shared" si="6"/>
        <v>-1.2472727272727273</v>
      </c>
      <c r="C181">
        <f t="shared" si="7"/>
        <v>0.18327213370563125</v>
      </c>
      <c r="D181">
        <f t="shared" si="8"/>
        <v>-1.3328882451318635E-3</v>
      </c>
      <c r="E181">
        <f>SUM(D$10:D181)</f>
        <v>-0.3945166795860634</v>
      </c>
    </row>
    <row r="182" spans="1:5">
      <c r="A182">
        <v>173</v>
      </c>
      <c r="B182">
        <f t="shared" si="6"/>
        <v>-1.2545454545454546</v>
      </c>
      <c r="C182">
        <f t="shared" si="7"/>
        <v>0.18161237298383542</v>
      </c>
      <c r="D182">
        <f t="shared" si="8"/>
        <v>-1.3208172580642576E-3</v>
      </c>
      <c r="E182">
        <f>SUM(D$10:D182)</f>
        <v>-0.39583749684412767</v>
      </c>
    </row>
    <row r="183" spans="1:5">
      <c r="A183">
        <v>174</v>
      </c>
      <c r="B183">
        <f t="shared" si="6"/>
        <v>-1.2618181818181817</v>
      </c>
      <c r="C183">
        <f t="shared" si="7"/>
        <v>0.1799581247943611</v>
      </c>
      <c r="D183">
        <f t="shared" si="8"/>
        <v>-1.3087863621408079E-3</v>
      </c>
      <c r="E183">
        <f>SUM(D$10:D183)</f>
        <v>-0.39714628320626849</v>
      </c>
    </row>
    <row r="184" spans="1:5">
      <c r="A184">
        <v>175</v>
      </c>
      <c r="B184">
        <f t="shared" si="6"/>
        <v>-1.269090909090909</v>
      </c>
      <c r="C184">
        <f t="shared" si="7"/>
        <v>0.17830951311859697</v>
      </c>
      <c r="D184">
        <f t="shared" si="8"/>
        <v>-1.2967964590443416E-3</v>
      </c>
      <c r="E184">
        <f>SUM(D$10:D184)</f>
        <v>-0.39844307966531284</v>
      </c>
    </row>
    <row r="185" spans="1:5">
      <c r="A185">
        <v>176</v>
      </c>
      <c r="B185">
        <f t="shared" si="6"/>
        <v>-1.2763636363636364</v>
      </c>
      <c r="C185">
        <f t="shared" si="7"/>
        <v>0.17666665991512118</v>
      </c>
      <c r="D185">
        <f t="shared" si="8"/>
        <v>-1.2848484357463358E-3</v>
      </c>
      <c r="E185">
        <f>SUM(D$10:D185)</f>
        <v>-0.39972792810105917</v>
      </c>
    </row>
    <row r="186" spans="1:5">
      <c r="A186">
        <v>177</v>
      </c>
      <c r="B186">
        <f t="shared" si="6"/>
        <v>-1.2836363636363637</v>
      </c>
      <c r="C186">
        <f t="shared" si="7"/>
        <v>0.17502968511254893</v>
      </c>
      <c r="D186">
        <f t="shared" si="8"/>
        <v>-1.2729431644549014E-3</v>
      </c>
      <c r="E186">
        <f>SUM(D$10:D186)</f>
        <v>-0.40100087126551409</v>
      </c>
    </row>
    <row r="187" spans="1:5">
      <c r="A187">
        <v>178</v>
      </c>
      <c r="B187">
        <f t="shared" si="6"/>
        <v>-1.290909090909091</v>
      </c>
      <c r="C187">
        <f t="shared" si="7"/>
        <v>0.17339870660297965</v>
      </c>
      <c r="D187">
        <f t="shared" si="8"/>
        <v>-1.2610815025671247E-3</v>
      </c>
      <c r="E187">
        <f>SUM(D$10:D187)</f>
        <v>-0.40226195276808124</v>
      </c>
    </row>
    <row r="188" spans="1:5">
      <c r="A188">
        <v>179</v>
      </c>
      <c r="B188">
        <f t="shared" si="6"/>
        <v>-1.2981818181818181</v>
      </c>
      <c r="C188">
        <f t="shared" si="7"/>
        <v>0.17177384023604125</v>
      </c>
      <c r="D188">
        <f t="shared" si="8"/>
        <v>-1.2492642926257545E-3</v>
      </c>
      <c r="E188">
        <f>SUM(D$10:D188)</f>
        <v>-0.40351121706070697</v>
      </c>
    </row>
    <row r="189" spans="1:5">
      <c r="A189">
        <v>180</v>
      </c>
      <c r="B189">
        <f t="shared" si="6"/>
        <v>-1.3054545454545454</v>
      </c>
      <c r="C189">
        <f t="shared" si="7"/>
        <v>0.17015519981352703</v>
      </c>
      <c r="D189">
        <f t="shared" si="8"/>
        <v>-1.2374923622801965E-3</v>
      </c>
      <c r="E189">
        <f>SUM(D$10:D189)</f>
        <v>-0.40474870942298719</v>
      </c>
    </row>
    <row r="190" spans="1:5">
      <c r="A190">
        <v>181</v>
      </c>
      <c r="B190">
        <f t="shared" si="6"/>
        <v>-1.3127272727272727</v>
      </c>
      <c r="C190">
        <f t="shared" si="7"/>
        <v>0.16854289708462195</v>
      </c>
      <c r="D190">
        <f t="shared" si="8"/>
        <v>-1.2257665242517959E-3</v>
      </c>
      <c r="E190">
        <f>SUM(D$10:D190)</f>
        <v>-0.40597447594723896</v>
      </c>
    </row>
    <row r="191" spans="1:5">
      <c r="A191">
        <v>182</v>
      </c>
      <c r="B191">
        <f t="shared" si="6"/>
        <v>-1.32</v>
      </c>
      <c r="C191">
        <f t="shared" si="7"/>
        <v>0.16693704174171381</v>
      </c>
      <c r="D191">
        <f t="shared" si="8"/>
        <v>-1.2140875763033731E-3</v>
      </c>
      <c r="E191">
        <f>SUM(D$10:D191)</f>
        <v>-0.40718856352354232</v>
      </c>
    </row>
    <row r="192" spans="1:5">
      <c r="A192">
        <v>183</v>
      </c>
      <c r="B192">
        <f t="shared" si="6"/>
        <v>-1.3272727272727274</v>
      </c>
      <c r="C192">
        <f t="shared" si="7"/>
        <v>0.16533774141678559</v>
      </c>
      <c r="D192">
        <f t="shared" si="8"/>
        <v>-1.2024563012129862E-3</v>
      </c>
      <c r="E192">
        <f>SUM(D$10:D192)</f>
        <v>-0.40839101982475529</v>
      </c>
    </row>
    <row r="193" spans="1:5">
      <c r="A193">
        <v>184</v>
      </c>
      <c r="B193">
        <f t="shared" si="6"/>
        <v>-1.3345454545454545</v>
      </c>
      <c r="C193">
        <f t="shared" si="7"/>
        <v>0.16374510167838402</v>
      </c>
      <c r="D193">
        <f t="shared" si="8"/>
        <v>-1.1908734667518837E-3</v>
      </c>
      <c r="E193">
        <f>SUM(D$10:D193)</f>
        <v>-0.40958189329150718</v>
      </c>
    </row>
    <row r="194" spans="1:5">
      <c r="A194">
        <v>185</v>
      </c>
      <c r="B194">
        <f t="shared" si="6"/>
        <v>-1.3418181818181818</v>
      </c>
      <c r="C194">
        <f t="shared" si="7"/>
        <v>0.16215922602916047</v>
      </c>
      <c r="D194">
        <f t="shared" si="8"/>
        <v>-1.1793398256666216E-3</v>
      </c>
      <c r="E194">
        <f>SUM(D$10:D194)</f>
        <v>-0.41076123311717383</v>
      </c>
    </row>
    <row r="195" spans="1:5">
      <c r="A195">
        <v>186</v>
      </c>
      <c r="B195">
        <f t="shared" si="6"/>
        <v>-1.3490909090909091</v>
      </c>
      <c r="C195">
        <f t="shared" si="7"/>
        <v>0.16058021590397906</v>
      </c>
      <c r="D195">
        <f t="shared" si="8"/>
        <v>-1.1678561156653023E-3</v>
      </c>
      <c r="E195">
        <f>SUM(D$10:D195)</f>
        <v>-0.41192908923283911</v>
      </c>
    </row>
    <row r="196" spans="1:5">
      <c r="A196">
        <v>187</v>
      </c>
      <c r="B196">
        <f t="shared" si="6"/>
        <v>-1.3563636363636364</v>
      </c>
      <c r="C196">
        <f t="shared" si="7"/>
        <v>0.15900817066858722</v>
      </c>
      <c r="D196">
        <f t="shared" si="8"/>
        <v>-1.1564230594079069E-3</v>
      </c>
      <c r="E196">
        <f>SUM(D$10:D196)</f>
        <v>-0.41308551229224699</v>
      </c>
    </row>
    <row r="197" spans="1:5">
      <c r="A197">
        <v>188</v>
      </c>
      <c r="B197">
        <f t="shared" si="6"/>
        <v>-1.3636363636363635</v>
      </c>
      <c r="C197">
        <f t="shared" si="7"/>
        <v>0.15744318761884371</v>
      </c>
      <c r="D197">
        <f t="shared" si="8"/>
        <v>-1.1450413645006814E-3</v>
      </c>
      <c r="E197">
        <f>SUM(D$10:D197)</f>
        <v>-0.41423055365674766</v>
      </c>
    </row>
    <row r="198" spans="1:5">
      <c r="A198">
        <v>189</v>
      </c>
      <c r="B198">
        <f t="shared" si="6"/>
        <v>-1.3709090909090909</v>
      </c>
      <c r="C198">
        <f t="shared" si="7"/>
        <v>0.15588536198049863</v>
      </c>
      <c r="D198">
        <f t="shared" si="8"/>
        <v>-1.1337117234945355E-3</v>
      </c>
      <c r="E198">
        <f>SUM(D$10:D198)</f>
        <v>-0.41536426538024218</v>
      </c>
    </row>
    <row r="199" spans="1:5">
      <c r="A199">
        <v>190</v>
      </c>
      <c r="B199">
        <f t="shared" si="6"/>
        <v>-1.3781818181818182</v>
      </c>
      <c r="C199">
        <f t="shared" si="7"/>
        <v>0.15433478690952093</v>
      </c>
      <c r="D199">
        <f t="shared" si="8"/>
        <v>-1.122434813887425E-3</v>
      </c>
      <c r="E199">
        <f>SUM(D$10:D199)</f>
        <v>-0.41648670019412959</v>
      </c>
    </row>
    <row r="200" spans="1:5">
      <c r="A200">
        <v>191</v>
      </c>
      <c r="B200">
        <f t="shared" si="6"/>
        <v>-1.3854545454545455</v>
      </c>
      <c r="C200">
        <f t="shared" si="7"/>
        <v>0.15279155349296666</v>
      </c>
      <c r="D200">
        <f t="shared" si="8"/>
        <v>-1.1112112981306666E-3</v>
      </c>
      <c r="E200">
        <f>SUM(D$10:D200)</f>
        <v>-0.41759791149226028</v>
      </c>
    </row>
    <row r="201" spans="1:5">
      <c r="A201">
        <v>192</v>
      </c>
      <c r="B201">
        <f t="shared" si="6"/>
        <v>-1.3927272727272728</v>
      </c>
      <c r="C201">
        <f t="shared" si="7"/>
        <v>0.15125575075038344</v>
      </c>
      <c r="D201">
        <f t="shared" si="8"/>
        <v>-1.1000418236391523E-3</v>
      </c>
      <c r="E201">
        <f>SUM(D$10:D201)</f>
        <v>-0.41869795331589943</v>
      </c>
    </row>
    <row r="202" spans="1:5">
      <c r="A202">
        <v>193</v>
      </c>
      <c r="B202">
        <f t="shared" ref="B202:B209" si="9">$F$3+(A202-0.5)*$F$5</f>
        <v>-1.4</v>
      </c>
      <c r="C202">
        <f t="shared" si="7"/>
        <v>0.14972746563574488</v>
      </c>
      <c r="D202">
        <f t="shared" si="8"/>
        <v>-1.0889270228054172E-3</v>
      </c>
      <c r="E202">
        <f>SUM(D$10:D202)</f>
        <v>-0.41978688033870487</v>
      </c>
    </row>
    <row r="203" spans="1:5">
      <c r="A203">
        <v>194</v>
      </c>
      <c r="B203">
        <f t="shared" si="9"/>
        <v>-1.4072727272727272</v>
      </c>
      <c r="C203">
        <f t="shared" si="7"/>
        <v>0.14820678303990883</v>
      </c>
      <c r="D203">
        <f t="shared" si="8"/>
        <v>-1.0778675130175188E-3</v>
      </c>
      <c r="E203">
        <f>SUM(D$10:D203)</f>
        <v>-0.4208647478517224</v>
      </c>
    </row>
    <row r="204" spans="1:5">
      <c r="A204">
        <v>195</v>
      </c>
      <c r="B204">
        <f t="shared" si="9"/>
        <v>-1.4145454545454546</v>
      </c>
      <c r="C204">
        <f t="shared" ref="C204:C209" si="10">EXP(-1*B204^2/2)/SQRT(2*PI())</f>
        <v>0.14669378579359421</v>
      </c>
      <c r="D204">
        <f t="shared" ref="D204:D209" si="11">C204*$F$5</f>
        <v>-1.0668638966806851E-3</v>
      </c>
      <c r="E204">
        <f>SUM(D$10:D204)</f>
        <v>-0.4219316117484031</v>
      </c>
    </row>
    <row r="205" spans="1:5">
      <c r="A205">
        <v>196</v>
      </c>
      <c r="B205">
        <f t="shared" si="9"/>
        <v>-1.4218181818181819</v>
      </c>
      <c r="C205">
        <f t="shared" si="10"/>
        <v>0.14518855467086914</v>
      </c>
      <c r="D205">
        <f t="shared" si="11"/>
        <v>-1.0559167612426846E-3</v>
      </c>
      <c r="E205">
        <f>SUM(D$10:D205)</f>
        <v>-0.42298752850964577</v>
      </c>
    </row>
    <row r="206" spans="1:5">
      <c r="A206">
        <v>197</v>
      </c>
      <c r="B206">
        <f t="shared" si="9"/>
        <v>-1.4290909090909092</v>
      </c>
      <c r="C206">
        <f t="shared" si="10"/>
        <v>0.14369116839314522</v>
      </c>
      <c r="D206">
        <f t="shared" si="11"/>
        <v>-1.0450266792228742E-3</v>
      </c>
      <c r="E206">
        <f>SUM(D$10:D206)</f>
        <v>-0.42403255518886862</v>
      </c>
    </row>
    <row r="207" spans="1:5">
      <c r="A207">
        <v>198</v>
      </c>
      <c r="B207">
        <f t="shared" si="9"/>
        <v>-1.4363636363636363</v>
      </c>
      <c r="C207">
        <f t="shared" si="10"/>
        <v>0.14220170363367049</v>
      </c>
      <c r="D207">
        <f t="shared" si="11"/>
        <v>-1.0341942082448762E-3</v>
      </c>
      <c r="E207">
        <f>SUM(D$10:D207)</f>
        <v>-0.42506674939711347</v>
      </c>
    </row>
    <row r="208" spans="1:5">
      <c r="A208">
        <v>199</v>
      </c>
      <c r="B208">
        <f t="shared" si="9"/>
        <v>-1.4436363636363636</v>
      </c>
      <c r="C208">
        <f t="shared" si="10"/>
        <v>0.14072023502251518</v>
      </c>
      <c r="D208">
        <f t="shared" si="11"/>
        <v>-1.0234198910728377E-3</v>
      </c>
      <c r="E208">
        <f>SUM(D$10:D208)</f>
        <v>-0.42609016928818633</v>
      </c>
    </row>
    <row r="209" spans="1:5">
      <c r="A209">
        <v>200</v>
      </c>
      <c r="B209">
        <f t="shared" si="9"/>
        <v>-1.4509090909090909</v>
      </c>
      <c r="C209">
        <f t="shared" si="10"/>
        <v>0.13924683515204384</v>
      </c>
      <c r="D209">
        <f t="shared" si="11"/>
        <v>-1.012704255651228E-3</v>
      </c>
      <c r="E209">
        <f>SUM(D$10:D209)</f>
        <v>-0.42710287354383758</v>
      </c>
    </row>
  </sheetData>
  <mergeCells count="9">
    <mergeCell ref="A4:B4"/>
    <mergeCell ref="D4:E4"/>
    <mergeCell ref="D5:E5"/>
    <mergeCell ref="A1:B1"/>
    <mergeCell ref="D1:E1"/>
    <mergeCell ref="A2:B2"/>
    <mergeCell ref="D2:E2"/>
    <mergeCell ref="A3:B3"/>
    <mergeCell ref="D3:E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3" sqref="G13"/>
    </sheetView>
  </sheetViews>
  <sheetFormatPr baseColWidth="10" defaultRowHeight="18" x14ac:dyDescent="0"/>
  <cols>
    <col min="1" max="1" width="15.42578125" customWidth="1"/>
    <col min="2" max="2" width="8.42578125" customWidth="1"/>
    <col min="3" max="3" width="15.28515625" customWidth="1"/>
    <col min="4" max="4" width="11.85546875" customWidth="1"/>
  </cols>
  <sheetData>
    <row r="1" spans="1:4">
      <c r="A1" s="2" t="s">
        <v>0</v>
      </c>
      <c r="B1">
        <v>50000</v>
      </c>
      <c r="C1" s="2" t="s">
        <v>1</v>
      </c>
      <c r="D1">
        <v>64</v>
      </c>
    </row>
    <row r="2" spans="1:4">
      <c r="A2" s="2"/>
      <c r="C2" s="2" t="s">
        <v>2</v>
      </c>
      <c r="D2">
        <v>2.75</v>
      </c>
    </row>
    <row r="3" spans="1:4">
      <c r="A3" s="2" t="s">
        <v>7</v>
      </c>
      <c r="B3">
        <v>60</v>
      </c>
      <c r="C3" s="2" t="s">
        <v>6</v>
      </c>
      <c r="D3">
        <f>(B3-D1)/D2</f>
        <v>-1.4545454545454546</v>
      </c>
    </row>
    <row r="4" spans="1:4">
      <c r="A4" s="2" t="s">
        <v>19</v>
      </c>
      <c r="C4" s="2" t="s">
        <v>20</v>
      </c>
    </row>
    <row r="5" spans="1:4">
      <c r="A5" s="2" t="s">
        <v>18</v>
      </c>
      <c r="C5" s="2"/>
      <c r="D5">
        <f>_xlfn.NORM.S.DIST(D3,TRUE)</f>
        <v>7.2897570475988008E-2</v>
      </c>
    </row>
    <row r="6" spans="1:4">
      <c r="B6" s="2"/>
      <c r="C6" t="s">
        <v>15</v>
      </c>
      <c r="D6" s="2">
        <f>D5</f>
        <v>7.2897570475988008E-2</v>
      </c>
    </row>
    <row r="7" spans="1:4">
      <c r="B7" s="2"/>
      <c r="C7" t="s">
        <v>16</v>
      </c>
      <c r="D7" s="2">
        <f>D6*B1</f>
        <v>3644.8785237994002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workbookViewId="0">
      <selection activeCell="C10" sqref="C10"/>
    </sheetView>
  </sheetViews>
  <sheetFormatPr baseColWidth="10" defaultRowHeight="18" x14ac:dyDescent="0"/>
  <cols>
    <col min="1" max="1" width="3.5703125" customWidth="1"/>
    <col min="2" max="2" width="12.85546875" customWidth="1"/>
    <col min="3" max="3" width="10.28515625" customWidth="1"/>
    <col min="4" max="4" width="9.85546875" customWidth="1"/>
    <col min="5" max="5" width="8.85546875" customWidth="1"/>
  </cols>
  <sheetData>
    <row r="1" spans="1:6">
      <c r="A1" s="4" t="s">
        <v>0</v>
      </c>
      <c r="B1" s="4"/>
      <c r="C1">
        <v>1000</v>
      </c>
      <c r="D1" s="4" t="s">
        <v>1</v>
      </c>
      <c r="E1" s="4"/>
      <c r="F1">
        <v>8</v>
      </c>
    </row>
    <row r="2" spans="1:6">
      <c r="A2" s="4" t="s">
        <v>4</v>
      </c>
      <c r="B2" s="4"/>
      <c r="C2">
        <v>200</v>
      </c>
      <c r="D2" s="4" t="s">
        <v>2</v>
      </c>
      <c r="E2" s="4"/>
      <c r="F2">
        <v>1.5</v>
      </c>
    </row>
    <row r="3" spans="1:6">
      <c r="A3" s="4" t="s">
        <v>3</v>
      </c>
      <c r="B3" s="4"/>
      <c r="C3">
        <v>6.5</v>
      </c>
      <c r="D3" s="4" t="s">
        <v>5</v>
      </c>
      <c r="E3" s="4"/>
      <c r="F3">
        <f>(C3-F1)/F2</f>
        <v>-1</v>
      </c>
    </row>
    <row r="4" spans="1:6">
      <c r="A4" s="4" t="s">
        <v>7</v>
      </c>
      <c r="B4" s="4"/>
      <c r="C4">
        <v>7.5</v>
      </c>
      <c r="D4" s="4" t="s">
        <v>6</v>
      </c>
      <c r="E4" s="4"/>
      <c r="F4">
        <f>(C4-F1)/F2</f>
        <v>-0.33333333333333331</v>
      </c>
    </row>
    <row r="5" spans="1:6">
      <c r="A5" t="s">
        <v>8</v>
      </c>
      <c r="C5">
        <f>(C4-C3)/C2</f>
        <v>5.0000000000000001E-3</v>
      </c>
      <c r="D5" s="4" t="s">
        <v>14</v>
      </c>
      <c r="E5" s="4"/>
      <c r="F5">
        <f>C5/F2</f>
        <v>3.3333333333333335E-3</v>
      </c>
    </row>
    <row r="6" spans="1:6">
      <c r="C6" t="s">
        <v>15</v>
      </c>
      <c r="D6" s="3">
        <f ca="1">OFFSET(E9,C2,0)</f>
        <v>0.21078614003565574</v>
      </c>
      <c r="E6" s="3"/>
    </row>
    <row r="7" spans="1:6">
      <c r="C7" t="s">
        <v>16</v>
      </c>
      <c r="D7">
        <f ca="1">D6*C1</f>
        <v>210.78614003565573</v>
      </c>
    </row>
    <row r="9" spans="1:6">
      <c r="A9" t="s">
        <v>9</v>
      </c>
      <c r="B9" t="s">
        <v>13</v>
      </c>
      <c r="C9" t="s">
        <v>10</v>
      </c>
      <c r="D9" t="s">
        <v>11</v>
      </c>
      <c r="E9" t="s">
        <v>12</v>
      </c>
    </row>
    <row r="10" spans="1:6">
      <c r="A10">
        <v>1</v>
      </c>
      <c r="B10">
        <f t="shared" ref="B10:B73" si="0">$F$3+(A10-0.5)*$F$5</f>
        <v>-0.99833333333333329</v>
      </c>
      <c r="C10">
        <f>EXP(-1*B10^2/2)/SQRT(2*PI())</f>
        <v>0.2423740086864416</v>
      </c>
      <c r="D10">
        <f>C10*$F$5</f>
        <v>8.0791336228813867E-4</v>
      </c>
      <c r="E10">
        <f>SUM(D$10:D10)</f>
        <v>8.0791336228813867E-4</v>
      </c>
    </row>
    <row r="11" spans="1:6">
      <c r="A11">
        <v>2</v>
      </c>
      <c r="B11">
        <f t="shared" si="0"/>
        <v>-0.995</v>
      </c>
      <c r="C11">
        <f>EXP(-1*B11^2/2)/SQRT(2*PI())</f>
        <v>0.24318056804706081</v>
      </c>
      <c r="D11">
        <f>C11*$F$5</f>
        <v>8.1060189349020271E-4</v>
      </c>
      <c r="E11">
        <f>SUM(D$10:D11)</f>
        <v>1.6185152557783413E-3</v>
      </c>
    </row>
    <row r="12" spans="1:6">
      <c r="A12">
        <v>3</v>
      </c>
      <c r="B12">
        <f t="shared" si="0"/>
        <v>-0.9916666666666667</v>
      </c>
      <c r="C12">
        <f t="shared" ref="C12:C75" si="1">EXP(-1*B12^2/2)/SQRT(2*PI())</f>
        <v>0.24398710045026348</v>
      </c>
      <c r="D12">
        <f t="shared" ref="D12:D75" si="2">C12*$F$5</f>
        <v>8.1329033483421161E-4</v>
      </c>
      <c r="E12">
        <f>SUM(D$10:D12)</f>
        <v>2.4318055906125528E-3</v>
      </c>
    </row>
    <row r="13" spans="1:6">
      <c r="A13">
        <v>4</v>
      </c>
      <c r="B13">
        <f t="shared" si="0"/>
        <v>-0.98833333333333329</v>
      </c>
      <c r="C13">
        <f t="shared" si="1"/>
        <v>0.24479358785407848</v>
      </c>
      <c r="D13">
        <f t="shared" si="2"/>
        <v>8.1597862618026169E-4</v>
      </c>
      <c r="E13">
        <f>SUM(D$10:D13)</f>
        <v>3.2477842167928147E-3</v>
      </c>
    </row>
    <row r="14" spans="1:6">
      <c r="A14">
        <v>5</v>
      </c>
      <c r="B14">
        <f t="shared" si="0"/>
        <v>-0.98499999999999999</v>
      </c>
      <c r="C14">
        <f t="shared" si="1"/>
        <v>0.24560001215829985</v>
      </c>
      <c r="D14">
        <f t="shared" si="2"/>
        <v>8.1866670719433295E-4</v>
      </c>
      <c r="E14">
        <f>SUM(D$10:D14)</f>
        <v>4.0664509239871473E-3</v>
      </c>
    </row>
    <row r="15" spans="1:6">
      <c r="A15">
        <v>6</v>
      </c>
      <c r="B15">
        <f t="shared" si="0"/>
        <v>-0.98166666666666669</v>
      </c>
      <c r="C15">
        <f t="shared" si="1"/>
        <v>0.24640635520510026</v>
      </c>
      <c r="D15">
        <f t="shared" si="2"/>
        <v>8.2135451735033428E-4</v>
      </c>
      <c r="E15">
        <f>SUM(D$10:D15)</f>
        <v>4.8878054413374816E-3</v>
      </c>
    </row>
    <row r="16" spans="1:6">
      <c r="A16">
        <v>7</v>
      </c>
      <c r="B16">
        <f t="shared" si="0"/>
        <v>-0.97833333333333328</v>
      </c>
      <c r="C16">
        <f t="shared" si="1"/>
        <v>0.24721259877964927</v>
      </c>
      <c r="D16">
        <f t="shared" si="2"/>
        <v>8.2404199593216429E-4</v>
      </c>
      <c r="E16">
        <f>SUM(D$10:D16)</f>
        <v>5.7118474372696458E-3</v>
      </c>
    </row>
    <row r="17" spans="1:5">
      <c r="A17">
        <v>8</v>
      </c>
      <c r="B17">
        <f t="shared" si="0"/>
        <v>-0.97499999999999998</v>
      </c>
      <c r="C17">
        <f t="shared" si="1"/>
        <v>0.24801872461073715</v>
      </c>
      <c r="D17">
        <f t="shared" si="2"/>
        <v>8.267290820357906E-4</v>
      </c>
      <c r="E17">
        <f>SUM(D$10:D17)</f>
        <v>6.5385765193054363E-3</v>
      </c>
    </row>
    <row r="18" spans="1:5">
      <c r="A18">
        <v>9</v>
      </c>
      <c r="B18">
        <f t="shared" si="0"/>
        <v>-0.97166666666666668</v>
      </c>
      <c r="C18">
        <f t="shared" si="1"/>
        <v>0.24882471437140383</v>
      </c>
      <c r="D18">
        <f t="shared" si="2"/>
        <v>8.2941571457134612E-4</v>
      </c>
      <c r="E18">
        <f>SUM(D$10:D18)</f>
        <v>7.3679922338767828E-3</v>
      </c>
    </row>
    <row r="19" spans="1:5">
      <c r="A19">
        <v>10</v>
      </c>
      <c r="B19">
        <f t="shared" si="0"/>
        <v>-0.96833333333333338</v>
      </c>
      <c r="C19">
        <f t="shared" si="1"/>
        <v>0.24963054967957302</v>
      </c>
      <c r="D19">
        <f t="shared" si="2"/>
        <v>8.321018322652434E-4</v>
      </c>
      <c r="E19">
        <f>SUM(D$10:D19)</f>
        <v>8.2000940661420257E-3</v>
      </c>
    </row>
    <row r="20" spans="1:5">
      <c r="A20">
        <v>11</v>
      </c>
      <c r="B20">
        <f t="shared" si="0"/>
        <v>-0.96499999999999997</v>
      </c>
      <c r="C20">
        <f t="shared" si="1"/>
        <v>0.2504362120986911</v>
      </c>
      <c r="D20">
        <f t="shared" si="2"/>
        <v>8.3478737366230371E-4</v>
      </c>
      <c r="E20">
        <f>SUM(D$10:D20)</f>
        <v>9.0348814398043299E-3</v>
      </c>
    </row>
    <row r="21" spans="1:5">
      <c r="A21">
        <v>12</v>
      </c>
      <c r="B21">
        <f t="shared" si="0"/>
        <v>-0.96166666666666667</v>
      </c>
      <c r="C21">
        <f t="shared" si="1"/>
        <v>0.25124168313837181</v>
      </c>
      <c r="D21">
        <f t="shared" si="2"/>
        <v>8.3747227712790604E-4</v>
      </c>
      <c r="E21">
        <f>SUM(D$10:D21)</f>
        <v>9.8723537169322362E-3</v>
      </c>
    </row>
    <row r="22" spans="1:5">
      <c r="A22">
        <v>13</v>
      </c>
      <c r="B22">
        <f t="shared" si="0"/>
        <v>-0.95833333333333337</v>
      </c>
      <c r="C22">
        <f t="shared" si="1"/>
        <v>0.25204694425504515</v>
      </c>
      <c r="D22">
        <f t="shared" si="2"/>
        <v>8.4015648085015049E-4</v>
      </c>
      <c r="E22">
        <f>SUM(D$10:D22)</f>
        <v>1.0712510197782387E-2</v>
      </c>
    </row>
    <row r="23" spans="1:5">
      <c r="A23">
        <v>14</v>
      </c>
      <c r="B23">
        <f t="shared" si="0"/>
        <v>-0.95499999999999996</v>
      </c>
      <c r="C23">
        <f t="shared" si="1"/>
        <v>0.25285197685261257</v>
      </c>
      <c r="D23">
        <f t="shared" si="2"/>
        <v>8.42839922842042E-4</v>
      </c>
      <c r="E23">
        <f>SUM(D$10:D23)</f>
        <v>1.155535012062443E-2</v>
      </c>
    </row>
    <row r="24" spans="1:5">
      <c r="A24">
        <v>15</v>
      </c>
      <c r="B24">
        <f t="shared" si="0"/>
        <v>-0.95166666666666666</v>
      </c>
      <c r="C24">
        <f t="shared" si="1"/>
        <v>0.25365676228310541</v>
      </c>
      <c r="D24">
        <f t="shared" si="2"/>
        <v>8.4552254094368473E-4</v>
      </c>
      <c r="E24">
        <f>SUM(D$10:D24)</f>
        <v>1.2400872661568115E-2</v>
      </c>
    </row>
    <row r="25" spans="1:5">
      <c r="A25">
        <v>16</v>
      </c>
      <c r="B25">
        <f t="shared" si="0"/>
        <v>-0.94833333333333336</v>
      </c>
      <c r="C25">
        <f t="shared" si="1"/>
        <v>0.25446128184735006</v>
      </c>
      <c r="D25">
        <f t="shared" si="2"/>
        <v>8.4820427282450027E-4</v>
      </c>
      <c r="E25">
        <f>SUM(D$10:D25)</f>
        <v>1.3249076934392616E-2</v>
      </c>
    </row>
    <row r="26" spans="1:5">
      <c r="A26">
        <v>17</v>
      </c>
      <c r="B26">
        <f t="shared" si="0"/>
        <v>-0.94499999999999995</v>
      </c>
      <c r="C26">
        <f t="shared" si="1"/>
        <v>0.25526551679563736</v>
      </c>
      <c r="D26">
        <f t="shared" si="2"/>
        <v>8.5088505598545792E-4</v>
      </c>
      <c r="E26">
        <f>SUM(D$10:D26)</f>
        <v>1.4099961990378074E-2</v>
      </c>
    </row>
    <row r="27" spans="1:5">
      <c r="A27">
        <v>18</v>
      </c>
      <c r="B27">
        <f t="shared" si="0"/>
        <v>-0.94166666666666665</v>
      </c>
      <c r="C27">
        <f t="shared" si="1"/>
        <v>0.25606944832839657</v>
      </c>
      <c r="D27">
        <f t="shared" si="2"/>
        <v>8.5356482776132196E-4</v>
      </c>
      <c r="E27">
        <f>SUM(D$10:D27)</f>
        <v>1.4953526818139396E-2</v>
      </c>
    </row>
    <row r="28" spans="1:5">
      <c r="A28">
        <v>19</v>
      </c>
      <c r="B28">
        <f t="shared" si="0"/>
        <v>-0.93833333333333335</v>
      </c>
      <c r="C28">
        <f t="shared" si="1"/>
        <v>0.25687305759687479</v>
      </c>
      <c r="D28">
        <f t="shared" si="2"/>
        <v>8.5624352532291605E-4</v>
      </c>
      <c r="E28">
        <f>SUM(D$10:D28)</f>
        <v>1.5809770343462311E-2</v>
      </c>
    </row>
    <row r="29" spans="1:5">
      <c r="A29">
        <v>20</v>
      </c>
      <c r="B29">
        <f t="shared" si="0"/>
        <v>-0.93500000000000005</v>
      </c>
      <c r="C29">
        <f t="shared" si="1"/>
        <v>0.25767632570382137</v>
      </c>
      <c r="D29">
        <f t="shared" si="2"/>
        <v>8.5892108567940466E-4</v>
      </c>
      <c r="E29">
        <f>SUM(D$10:D29)</f>
        <v>1.6668691429141715E-2</v>
      </c>
    </row>
    <row r="30" spans="1:5">
      <c r="A30">
        <v>21</v>
      </c>
      <c r="B30">
        <f t="shared" si="0"/>
        <v>-0.93166666666666664</v>
      </c>
      <c r="C30">
        <f t="shared" si="1"/>
        <v>0.25847923370417647</v>
      </c>
      <c r="D30">
        <f t="shared" si="2"/>
        <v>8.6159744568058833E-4</v>
      </c>
      <c r="E30">
        <f>SUM(D$10:D30)</f>
        <v>1.7530288874822303E-2</v>
      </c>
    </row>
    <row r="31" spans="1:5">
      <c r="A31">
        <v>22</v>
      </c>
      <c r="B31">
        <f t="shared" si="0"/>
        <v>-0.92833333333333334</v>
      </c>
      <c r="C31">
        <f t="shared" si="1"/>
        <v>0.25928176260576508</v>
      </c>
      <c r="D31">
        <f t="shared" si="2"/>
        <v>8.6427254201921697E-4</v>
      </c>
      <c r="E31">
        <f>SUM(D$10:D31)</f>
        <v>1.839456141684152E-2</v>
      </c>
    </row>
    <row r="32" spans="1:5">
      <c r="A32">
        <v>23</v>
      </c>
      <c r="B32">
        <f t="shared" si="0"/>
        <v>-0.92500000000000004</v>
      </c>
      <c r="C32">
        <f t="shared" si="1"/>
        <v>0.26008389336999566</v>
      </c>
      <c r="D32">
        <f t="shared" si="2"/>
        <v>8.6694631123331891E-4</v>
      </c>
      <c r="E32">
        <f>SUM(D$10:D32)</f>
        <v>1.9261507728074837E-2</v>
      </c>
    </row>
    <row r="33" spans="1:5">
      <c r="A33">
        <v>24</v>
      </c>
      <c r="B33">
        <f t="shared" si="0"/>
        <v>-0.92166666666666663</v>
      </c>
      <c r="C33">
        <f t="shared" si="1"/>
        <v>0.26088560691256357</v>
      </c>
      <c r="D33">
        <f t="shared" si="2"/>
        <v>8.6961868970854533E-4</v>
      </c>
      <c r="E33">
        <f>SUM(D$10:D33)</f>
        <v>2.0131126417783383E-2</v>
      </c>
    </row>
    <row r="34" spans="1:5">
      <c r="A34">
        <v>25</v>
      </c>
      <c r="B34">
        <f t="shared" si="0"/>
        <v>-0.91833333333333333</v>
      </c>
      <c r="C34">
        <f t="shared" si="1"/>
        <v>0.26168688410415875</v>
      </c>
      <c r="D34">
        <f t="shared" si="2"/>
        <v>8.7228961368052919E-4</v>
      </c>
      <c r="E34">
        <f>SUM(D$10:D34)</f>
        <v>2.1003416031463912E-2</v>
      </c>
    </row>
    <row r="35" spans="1:5">
      <c r="A35">
        <v>26</v>
      </c>
      <c r="B35">
        <f t="shared" si="0"/>
        <v>-0.91500000000000004</v>
      </c>
      <c r="C35">
        <f t="shared" si="1"/>
        <v>0.26248770577117886</v>
      </c>
      <c r="D35">
        <f t="shared" si="2"/>
        <v>8.7495901923726296E-4</v>
      </c>
      <c r="E35">
        <f>SUM(D$10:D35)</f>
        <v>2.1878375050701174E-2</v>
      </c>
    </row>
    <row r="36" spans="1:5">
      <c r="A36">
        <v>27</v>
      </c>
      <c r="B36">
        <f t="shared" si="0"/>
        <v>-0.91166666666666663</v>
      </c>
      <c r="C36">
        <f t="shared" si="1"/>
        <v>0.26328805269644673</v>
      </c>
      <c r="D36">
        <f t="shared" si="2"/>
        <v>8.776268423214892E-4</v>
      </c>
      <c r="E36">
        <f>SUM(D$10:D36)</f>
        <v>2.2756001893022664E-2</v>
      </c>
    </row>
    <row r="37" spans="1:5">
      <c r="A37">
        <v>28</v>
      </c>
      <c r="B37">
        <f t="shared" si="0"/>
        <v>-0.90833333333333333</v>
      </c>
      <c r="C37">
        <f t="shared" si="1"/>
        <v>0.26408790561993201</v>
      </c>
      <c r="D37">
        <f t="shared" si="2"/>
        <v>8.8029301873310674E-4</v>
      </c>
      <c r="E37">
        <f>SUM(D$10:D37)</f>
        <v>2.363629491175577E-2</v>
      </c>
    </row>
    <row r="38" spans="1:5">
      <c r="A38">
        <v>29</v>
      </c>
      <c r="B38">
        <f t="shared" si="0"/>
        <v>-0.90500000000000003</v>
      </c>
      <c r="C38">
        <f t="shared" si="1"/>
        <v>0.26488724523947826</v>
      </c>
      <c r="D38">
        <f t="shared" si="2"/>
        <v>8.8295748413159427E-4</v>
      </c>
      <c r="E38">
        <f>SUM(D$10:D38)</f>
        <v>2.4519252395887363E-2</v>
      </c>
    </row>
    <row r="39" spans="1:5">
      <c r="A39">
        <v>30</v>
      </c>
      <c r="B39">
        <f t="shared" si="0"/>
        <v>-0.90166666666666662</v>
      </c>
      <c r="C39">
        <f t="shared" si="1"/>
        <v>0.26568605221153391</v>
      </c>
      <c r="D39">
        <f t="shared" si="2"/>
        <v>8.8562017403844646E-4</v>
      </c>
      <c r="E39">
        <f>SUM(D$10:D39)</f>
        <v>2.540487256992581E-2</v>
      </c>
    </row>
    <row r="40" spans="1:5">
      <c r="A40">
        <v>31</v>
      </c>
      <c r="B40">
        <f t="shared" si="0"/>
        <v>-0.89833333333333332</v>
      </c>
      <c r="C40">
        <f t="shared" si="1"/>
        <v>0.26648430715188792</v>
      </c>
      <c r="D40">
        <f t="shared" si="2"/>
        <v>8.8828102383962644E-4</v>
      </c>
      <c r="E40">
        <f>SUM(D$10:D40)</f>
        <v>2.6293153593765436E-2</v>
      </c>
    </row>
    <row r="41" spans="1:5">
      <c r="A41">
        <v>32</v>
      </c>
      <c r="B41">
        <f t="shared" si="0"/>
        <v>-0.89500000000000002</v>
      </c>
      <c r="C41">
        <f t="shared" si="1"/>
        <v>0.26728199063641017</v>
      </c>
      <c r="D41">
        <f t="shared" si="2"/>
        <v>8.9093996878803394E-4</v>
      </c>
      <c r="E41">
        <f>SUM(D$10:D41)</f>
        <v>2.7184093562553469E-2</v>
      </c>
    </row>
    <row r="42" spans="1:5">
      <c r="A42">
        <v>33</v>
      </c>
      <c r="B42">
        <f t="shared" si="0"/>
        <v>-0.89166666666666661</v>
      </c>
      <c r="C42">
        <f t="shared" si="1"/>
        <v>0.26807908320179596</v>
      </c>
      <c r="D42">
        <f t="shared" si="2"/>
        <v>8.9359694400598664E-4</v>
      </c>
      <c r="E42">
        <f>SUM(D$10:D42)</f>
        <v>2.8077690506559456E-2</v>
      </c>
    </row>
    <row r="43" spans="1:5">
      <c r="A43">
        <v>34</v>
      </c>
      <c r="B43">
        <f t="shared" si="0"/>
        <v>-0.88833333333333331</v>
      </c>
      <c r="C43">
        <f t="shared" si="1"/>
        <v>0.26887556534631507</v>
      </c>
      <c r="D43">
        <f t="shared" si="2"/>
        <v>8.9625188448771694E-4</v>
      </c>
      <c r="E43">
        <f>SUM(D$10:D43)</f>
        <v>2.8973942391047173E-2</v>
      </c>
    </row>
    <row r="44" spans="1:5">
      <c r="A44">
        <v>35</v>
      </c>
      <c r="B44">
        <f t="shared" si="0"/>
        <v>-0.88500000000000001</v>
      </c>
      <c r="C44">
        <f t="shared" si="1"/>
        <v>0.26967141753056534</v>
      </c>
      <c r="D44">
        <f t="shared" si="2"/>
        <v>8.9890472510188453E-4</v>
      </c>
      <c r="E44">
        <f>SUM(D$10:D44)</f>
        <v>2.9872847116149057E-2</v>
      </c>
    </row>
    <row r="45" spans="1:5">
      <c r="A45">
        <v>36</v>
      </c>
      <c r="B45">
        <f t="shared" si="0"/>
        <v>-0.8816666666666666</v>
      </c>
      <c r="C45">
        <f t="shared" si="1"/>
        <v>0.27046662017823025</v>
      </c>
      <c r="D45">
        <f t="shared" si="2"/>
        <v>9.0155540059410092E-4</v>
      </c>
      <c r="E45">
        <f>SUM(D$10:D45)</f>
        <v>3.0774402516743158E-2</v>
      </c>
    </row>
    <row r="46" spans="1:5">
      <c r="A46">
        <v>37</v>
      </c>
      <c r="B46">
        <f t="shared" si="0"/>
        <v>-0.8783333333333333</v>
      </c>
      <c r="C46">
        <f t="shared" si="1"/>
        <v>0.27126115367684117</v>
      </c>
      <c r="D46">
        <f t="shared" si="2"/>
        <v>9.0420384558947064E-4</v>
      </c>
      <c r="E46">
        <f>SUM(D$10:D46)</f>
        <v>3.1678606362332627E-2</v>
      </c>
    </row>
    <row r="47" spans="1:5">
      <c r="A47">
        <v>38</v>
      </c>
      <c r="B47">
        <f t="shared" si="0"/>
        <v>-0.875</v>
      </c>
      <c r="C47">
        <f t="shared" si="1"/>
        <v>0.27205499837854352</v>
      </c>
      <c r="D47">
        <f t="shared" si="2"/>
        <v>9.0684999459514511E-4</v>
      </c>
      <c r="E47">
        <f>SUM(D$10:D47)</f>
        <v>3.2585456356927771E-2</v>
      </c>
    </row>
    <row r="48" spans="1:5">
      <c r="A48">
        <v>39</v>
      </c>
      <c r="B48">
        <f t="shared" si="0"/>
        <v>-0.87166666666666659</v>
      </c>
      <c r="C48">
        <f t="shared" si="1"/>
        <v>0.27284813460086754</v>
      </c>
      <c r="D48">
        <f t="shared" si="2"/>
        <v>9.0949378200289185E-4</v>
      </c>
      <c r="E48">
        <f>SUM(D$10:D48)</f>
        <v>3.3494950138930661E-2</v>
      </c>
    </row>
    <row r="49" spans="1:5">
      <c r="A49">
        <v>40</v>
      </c>
      <c r="B49">
        <f t="shared" si="0"/>
        <v>-0.86833333333333329</v>
      </c>
      <c r="C49">
        <f t="shared" si="1"/>
        <v>0.27364054262750281</v>
      </c>
      <c r="D49">
        <f t="shared" si="2"/>
        <v>9.1213514209167611E-4</v>
      </c>
      <c r="E49">
        <f>SUM(D$10:D49)</f>
        <v>3.4407085281022334E-2</v>
      </c>
    </row>
    <row r="50" spans="1:5">
      <c r="A50">
        <v>41</v>
      </c>
      <c r="B50">
        <f t="shared" si="0"/>
        <v>-0.86499999999999999</v>
      </c>
      <c r="C50">
        <f t="shared" si="1"/>
        <v>0.27443220270907726</v>
      </c>
      <c r="D50">
        <f t="shared" si="2"/>
        <v>9.1477400903025759E-4</v>
      </c>
      <c r="E50">
        <f>SUM(D$10:D50)</f>
        <v>3.532185929005259E-2</v>
      </c>
    </row>
    <row r="51" spans="1:5">
      <c r="A51">
        <v>42</v>
      </c>
      <c r="B51">
        <f t="shared" si="0"/>
        <v>-0.86166666666666669</v>
      </c>
      <c r="C51">
        <f t="shared" si="1"/>
        <v>0.27522309506394033</v>
      </c>
      <c r="D51">
        <f t="shared" si="2"/>
        <v>9.1741031687980117E-4</v>
      </c>
      <c r="E51">
        <f>SUM(D$10:D51)</f>
        <v>3.6239269606932391E-2</v>
      </c>
    </row>
    <row r="52" spans="1:5">
      <c r="A52">
        <v>43</v>
      </c>
      <c r="B52">
        <f t="shared" si="0"/>
        <v>-0.85833333333333339</v>
      </c>
      <c r="C52">
        <f t="shared" si="1"/>
        <v>0.27601319987894973</v>
      </c>
      <c r="D52">
        <f t="shared" si="2"/>
        <v>9.2004399959649916E-4</v>
      </c>
      <c r="E52">
        <f>SUM(D$10:D52)</f>
        <v>3.7159313606528889E-2</v>
      </c>
    </row>
    <row r="53" spans="1:5">
      <c r="A53">
        <v>44</v>
      </c>
      <c r="B53">
        <f t="shared" si="0"/>
        <v>-0.85499999999999998</v>
      </c>
      <c r="C53">
        <f t="shared" si="1"/>
        <v>0.27680249731026274</v>
      </c>
      <c r="D53">
        <f t="shared" si="2"/>
        <v>9.2267499103420919E-4</v>
      </c>
      <c r="E53">
        <f>SUM(D$10:D53)</f>
        <v>3.80819885975631E-2</v>
      </c>
    </row>
    <row r="54" spans="1:5">
      <c r="A54">
        <v>45</v>
      </c>
      <c r="B54">
        <f t="shared" si="0"/>
        <v>-0.85166666666666668</v>
      </c>
      <c r="C54">
        <f t="shared" si="1"/>
        <v>0.27759096748413103</v>
      </c>
      <c r="D54">
        <f t="shared" si="2"/>
        <v>9.2530322494710352E-4</v>
      </c>
      <c r="E54">
        <f>SUM(D$10:D54)</f>
        <v>3.9007291822510205E-2</v>
      </c>
    </row>
    <row r="55" spans="1:5">
      <c r="A55">
        <v>46</v>
      </c>
      <c r="B55">
        <f t="shared" si="0"/>
        <v>-0.84833333333333338</v>
      </c>
      <c r="C55">
        <f t="shared" si="1"/>
        <v>0.27837859049770014</v>
      </c>
      <c r="D55">
        <f t="shared" si="2"/>
        <v>9.2792863499233384E-4</v>
      </c>
      <c r="E55">
        <f>SUM(D$10:D55)</f>
        <v>3.9935220457502536E-2</v>
      </c>
    </row>
    <row r="56" spans="1:5">
      <c r="A56">
        <v>47</v>
      </c>
      <c r="B56">
        <f t="shared" si="0"/>
        <v>-0.84499999999999997</v>
      </c>
      <c r="C56">
        <f t="shared" si="1"/>
        <v>0.279165346419812</v>
      </c>
      <c r="D56">
        <f t="shared" si="2"/>
        <v>9.3055115473270674E-4</v>
      </c>
      <c r="E56">
        <f>SUM(D$10:D56)</f>
        <v>4.0865771612235244E-2</v>
      </c>
    </row>
    <row r="57" spans="1:5">
      <c r="A57">
        <v>48</v>
      </c>
      <c r="B57">
        <f t="shared" si="0"/>
        <v>-0.84166666666666667</v>
      </c>
      <c r="C57">
        <f t="shared" si="1"/>
        <v>0.27995121529181166</v>
      </c>
      <c r="D57">
        <f t="shared" si="2"/>
        <v>9.3317071763937228E-4</v>
      </c>
      <c r="E57">
        <f>SUM(D$10:D57)</f>
        <v>4.1798942329874619E-2</v>
      </c>
    </row>
    <row r="58" spans="1:5">
      <c r="A58">
        <v>49</v>
      </c>
      <c r="B58">
        <f t="shared" si="0"/>
        <v>-0.83833333333333337</v>
      </c>
      <c r="C58">
        <f t="shared" si="1"/>
        <v>0.28073617712835824</v>
      </c>
      <c r="D58">
        <f t="shared" si="2"/>
        <v>9.3578725709452752E-4</v>
      </c>
      <c r="E58">
        <f>SUM(D$10:D58)</f>
        <v>4.2734729586969146E-2</v>
      </c>
    </row>
    <row r="59" spans="1:5">
      <c r="A59">
        <v>50</v>
      </c>
      <c r="B59">
        <f t="shared" si="0"/>
        <v>-0.83499999999999996</v>
      </c>
      <c r="C59">
        <f t="shared" si="1"/>
        <v>0.28152021191823895</v>
      </c>
      <c r="D59">
        <f t="shared" si="2"/>
        <v>9.3840070639412986E-4</v>
      </c>
      <c r="E59">
        <f>SUM(D$10:D59)</f>
        <v>4.3673130293363276E-2</v>
      </c>
    </row>
    <row r="60" spans="1:5">
      <c r="A60">
        <v>51</v>
      </c>
      <c r="B60">
        <f t="shared" si="0"/>
        <v>-0.83166666666666667</v>
      </c>
      <c r="C60">
        <f t="shared" si="1"/>
        <v>0.28230329962518741</v>
      </c>
      <c r="D60">
        <f t="shared" si="2"/>
        <v>9.4101099875062478E-4</v>
      </c>
      <c r="E60">
        <f>SUM(D$10:D60)</f>
        <v>4.4614141292113899E-2</v>
      </c>
    </row>
    <row r="61" spans="1:5">
      <c r="A61">
        <v>52</v>
      </c>
      <c r="B61">
        <f t="shared" si="0"/>
        <v>-0.82833333333333337</v>
      </c>
      <c r="C61">
        <f t="shared" si="1"/>
        <v>0.28308542018870514</v>
      </c>
      <c r="D61">
        <f t="shared" si="2"/>
        <v>9.4361806729568391E-4</v>
      </c>
      <c r="E61">
        <f>SUM(D$10:D61)</f>
        <v>4.5557759359409582E-2</v>
      </c>
    </row>
    <row r="62" spans="1:5">
      <c r="A62">
        <v>53</v>
      </c>
      <c r="B62">
        <f t="shared" si="0"/>
        <v>-0.82499999999999996</v>
      </c>
      <c r="C62">
        <f t="shared" si="1"/>
        <v>0.28386655352488732</v>
      </c>
      <c r="D62">
        <f t="shared" si="2"/>
        <v>9.4622184508295784E-4</v>
      </c>
      <c r="E62">
        <f>SUM(D$10:D62)</f>
        <v>4.6503981204492541E-2</v>
      </c>
    </row>
    <row r="63" spans="1:5">
      <c r="A63">
        <v>54</v>
      </c>
      <c r="B63">
        <f t="shared" si="0"/>
        <v>-0.82166666666666666</v>
      </c>
      <c r="C63">
        <f t="shared" si="1"/>
        <v>0.28464667952725142</v>
      </c>
      <c r="D63">
        <f t="shared" si="2"/>
        <v>9.4882226509083816E-4</v>
      </c>
      <c r="E63">
        <f>SUM(D$10:D63)</f>
        <v>4.7452803469583381E-2</v>
      </c>
    </row>
    <row r="64" spans="1:5">
      <c r="A64">
        <v>55</v>
      </c>
      <c r="B64">
        <f t="shared" si="0"/>
        <v>-0.81833333333333336</v>
      </c>
      <c r="C64">
        <f t="shared" si="1"/>
        <v>0.28542577806757008</v>
      </c>
      <c r="D64">
        <f t="shared" si="2"/>
        <v>9.5141926022523362E-4</v>
      </c>
      <c r="E64">
        <f>SUM(D$10:D64)</f>
        <v>4.8404222729808613E-2</v>
      </c>
    </row>
    <row r="65" spans="1:5">
      <c r="A65">
        <v>56</v>
      </c>
      <c r="B65">
        <f t="shared" si="0"/>
        <v>-0.81499999999999995</v>
      </c>
      <c r="C65">
        <f t="shared" si="1"/>
        <v>0.28620382899670699</v>
      </c>
      <c r="D65">
        <f t="shared" si="2"/>
        <v>9.5401276332235667E-4</v>
      </c>
      <c r="E65">
        <f>SUM(D$10:D65)</f>
        <v>4.9358235493130967E-2</v>
      </c>
    </row>
    <row r="66" spans="1:5">
      <c r="A66">
        <v>57</v>
      </c>
      <c r="B66">
        <f t="shared" si="0"/>
        <v>-0.81166666666666665</v>
      </c>
      <c r="C66">
        <f t="shared" si="1"/>
        <v>0.28698081214545623</v>
      </c>
      <c r="D66">
        <f t="shared" si="2"/>
        <v>9.566027071515208E-4</v>
      </c>
      <c r="E66">
        <f>SUM(D$10:D66)</f>
        <v>5.0314838200282486E-2</v>
      </c>
    </row>
    <row r="67" spans="1:5">
      <c r="A67">
        <v>58</v>
      </c>
      <c r="B67">
        <f t="shared" si="0"/>
        <v>-0.80833333333333335</v>
      </c>
      <c r="C67">
        <f t="shared" si="1"/>
        <v>0.28775670732538561</v>
      </c>
      <c r="D67">
        <f t="shared" si="2"/>
        <v>9.5918902441795208E-4</v>
      </c>
      <c r="E67">
        <f>SUM(D$10:D67)</f>
        <v>5.1274027224700439E-2</v>
      </c>
    </row>
    <row r="68" spans="1:5">
      <c r="A68">
        <v>59</v>
      </c>
      <c r="B68">
        <f t="shared" si="0"/>
        <v>-0.80499999999999994</v>
      </c>
      <c r="C68">
        <f t="shared" si="1"/>
        <v>0.28853149432968256</v>
      </c>
      <c r="D68">
        <f t="shared" si="2"/>
        <v>9.6177164776560856E-4</v>
      </c>
      <c r="E68">
        <f>SUM(D$10:D68)</f>
        <v>5.2235798872466044E-2</v>
      </c>
    </row>
    <row r="69" spans="1:5">
      <c r="A69">
        <v>60</v>
      </c>
      <c r="B69">
        <f t="shared" si="0"/>
        <v>-0.80166666666666664</v>
      </c>
      <c r="C69">
        <f t="shared" si="1"/>
        <v>0.28930515293400388</v>
      </c>
      <c r="D69">
        <f t="shared" si="2"/>
        <v>9.6435050978001301E-4</v>
      </c>
      <c r="E69">
        <f>SUM(D$10:D69)</f>
        <v>5.3200149382246056E-2</v>
      </c>
    </row>
    <row r="70" spans="1:5">
      <c r="A70">
        <v>61</v>
      </c>
      <c r="B70">
        <f t="shared" si="0"/>
        <v>-0.79833333333333334</v>
      </c>
      <c r="C70">
        <f t="shared" si="1"/>
        <v>0.29007766289732873</v>
      </c>
      <c r="D70">
        <f t="shared" si="2"/>
        <v>9.6692554299109576E-4</v>
      </c>
      <c r="E70">
        <f>SUM(D$10:D70)</f>
        <v>5.4167074925237153E-2</v>
      </c>
    </row>
    <row r="71" spans="1:5">
      <c r="A71">
        <v>62</v>
      </c>
      <c r="B71">
        <f t="shared" si="0"/>
        <v>-0.79499999999999993</v>
      </c>
      <c r="C71">
        <f t="shared" si="1"/>
        <v>0.29084900396281432</v>
      </c>
      <c r="D71">
        <f t="shared" si="2"/>
        <v>9.6949667987604785E-4</v>
      </c>
      <c r="E71">
        <f>SUM(D$10:D71)</f>
        <v>5.5136571605113198E-2</v>
      </c>
    </row>
    <row r="72" spans="1:5">
      <c r="A72">
        <v>63</v>
      </c>
      <c r="B72">
        <f t="shared" si="0"/>
        <v>-0.79166666666666663</v>
      </c>
      <c r="C72">
        <f t="shared" si="1"/>
        <v>0.29161915585865567</v>
      </c>
      <c r="D72">
        <f t="shared" si="2"/>
        <v>9.7206385286218561E-4</v>
      </c>
      <c r="E72">
        <f>SUM(D$10:D72)</f>
        <v>5.6108635457975384E-2</v>
      </c>
    </row>
    <row r="73" spans="1:5">
      <c r="A73">
        <v>64</v>
      </c>
      <c r="B73">
        <f t="shared" si="0"/>
        <v>-0.78833333333333333</v>
      </c>
      <c r="C73">
        <f t="shared" si="1"/>
        <v>0.29238809829894752</v>
      </c>
      <c r="D73">
        <f t="shared" si="2"/>
        <v>9.746269943298251E-4</v>
      </c>
      <c r="E73">
        <f>SUM(D$10:D73)</f>
        <v>5.708326245230521E-2</v>
      </c>
    </row>
    <row r="74" spans="1:5">
      <c r="A74">
        <v>65</v>
      </c>
      <c r="B74">
        <f t="shared" ref="B74:B137" si="3">$F$3+(A74-0.5)*$F$5</f>
        <v>-0.78499999999999992</v>
      </c>
      <c r="C74">
        <f t="shared" si="1"/>
        <v>0.29315581098455007</v>
      </c>
      <c r="D74">
        <f t="shared" si="2"/>
        <v>9.7718603661516696E-4</v>
      </c>
      <c r="E74">
        <f>SUM(D$10:D74)</f>
        <v>5.8060448488920377E-2</v>
      </c>
    </row>
    <row r="75" spans="1:5">
      <c r="A75">
        <v>66</v>
      </c>
      <c r="B75">
        <f t="shared" si="3"/>
        <v>-0.78166666666666662</v>
      </c>
      <c r="C75">
        <f t="shared" si="1"/>
        <v>0.29392227360395734</v>
      </c>
      <c r="D75">
        <f t="shared" si="2"/>
        <v>9.7974091201319109E-4</v>
      </c>
      <c r="E75">
        <f>SUM(D$10:D75)</f>
        <v>5.9040189400933571E-2</v>
      </c>
    </row>
    <row r="76" spans="1:5">
      <c r="A76">
        <v>67</v>
      </c>
      <c r="B76">
        <f t="shared" si="3"/>
        <v>-0.77833333333333332</v>
      </c>
      <c r="C76">
        <f t="shared" ref="C76:C139" si="4">EXP(-1*B76^2/2)/SQRT(2*PI())</f>
        <v>0.29468746583416866</v>
      </c>
      <c r="D76">
        <f t="shared" ref="D76:D139" si="5">C76*$F$5</f>
        <v>9.8229155278056236E-4</v>
      </c>
      <c r="E76">
        <f>SUM(D$10:D76)</f>
        <v>6.0022480953714132E-2</v>
      </c>
    </row>
    <row r="77" spans="1:5">
      <c r="A77">
        <v>68</v>
      </c>
      <c r="B77">
        <f t="shared" si="3"/>
        <v>-0.77500000000000002</v>
      </c>
      <c r="C77">
        <f t="shared" si="4"/>
        <v>0.29545136734156296</v>
      </c>
      <c r="D77">
        <f t="shared" si="5"/>
        <v>9.8483789113854329E-4</v>
      </c>
      <c r="E77">
        <f>SUM(D$10:D77)</f>
        <v>6.1007318844852672E-2</v>
      </c>
    </row>
    <row r="78" spans="1:5">
      <c r="A78">
        <v>69</v>
      </c>
      <c r="B78">
        <f t="shared" si="3"/>
        <v>-0.77166666666666661</v>
      </c>
      <c r="C78">
        <f t="shared" si="4"/>
        <v>0.29621395778277609</v>
      </c>
      <c r="D78">
        <f t="shared" si="5"/>
        <v>9.8737985927592042E-4</v>
      </c>
      <c r="E78">
        <f>SUM(D$10:D78)</f>
        <v>6.199469870412859E-2</v>
      </c>
    </row>
    <row r="79" spans="1:5">
      <c r="A79">
        <v>70</v>
      </c>
      <c r="B79">
        <f t="shared" si="3"/>
        <v>-0.76833333333333331</v>
      </c>
      <c r="C79">
        <f t="shared" si="4"/>
        <v>0.29697521680558076</v>
      </c>
      <c r="D79">
        <f t="shared" si="5"/>
        <v>9.8991738935193599E-4</v>
      </c>
      <c r="E79">
        <f>SUM(D$10:D79)</f>
        <v>6.2984616093480522E-2</v>
      </c>
    </row>
    <row r="80" spans="1:5">
      <c r="A80">
        <v>71</v>
      </c>
      <c r="B80">
        <f t="shared" si="3"/>
        <v>-0.76500000000000001</v>
      </c>
      <c r="C80">
        <f t="shared" si="4"/>
        <v>0.29773512404976948</v>
      </c>
      <c r="D80">
        <f t="shared" si="5"/>
        <v>9.9245041349923157E-4</v>
      </c>
      <c r="E80">
        <f>SUM(D$10:D80)</f>
        <v>6.3977066506979749E-2</v>
      </c>
    </row>
    <row r="81" spans="1:5">
      <c r="A81">
        <v>72</v>
      </c>
      <c r="B81">
        <f t="shared" si="3"/>
        <v>-0.76166666666666671</v>
      </c>
      <c r="C81">
        <f t="shared" si="4"/>
        <v>0.2984936591480401</v>
      </c>
      <c r="D81">
        <f t="shared" si="5"/>
        <v>9.9497886382680033E-4</v>
      </c>
      <c r="E81">
        <f>SUM(D$10:D81)</f>
        <v>6.4972045370806544E-2</v>
      </c>
    </row>
    <row r="82" spans="1:5">
      <c r="A82">
        <v>73</v>
      </c>
      <c r="B82">
        <f t="shared" si="3"/>
        <v>-0.7583333333333333</v>
      </c>
      <c r="C82">
        <f t="shared" si="4"/>
        <v>0.29925080172688395</v>
      </c>
      <c r="D82">
        <f t="shared" si="5"/>
        <v>9.9750267242294647E-4</v>
      </c>
      <c r="E82">
        <f>SUM(D$10:D82)</f>
        <v>6.5969548043229492E-2</v>
      </c>
    </row>
    <row r="83" spans="1:5">
      <c r="A83">
        <v>74</v>
      </c>
      <c r="B83">
        <f t="shared" si="3"/>
        <v>-0.755</v>
      </c>
      <c r="C83">
        <f t="shared" si="4"/>
        <v>0.3000065314074768</v>
      </c>
      <c r="D83">
        <f t="shared" si="5"/>
        <v>1.0000217713582559E-3</v>
      </c>
      <c r="E83">
        <f>SUM(D$10:D83)</f>
        <v>6.6969569814587751E-2</v>
      </c>
    </row>
    <row r="84" spans="1:5">
      <c r="A84">
        <v>75</v>
      </c>
      <c r="B84">
        <f t="shared" si="3"/>
        <v>-0.75166666666666671</v>
      </c>
      <c r="C84">
        <f t="shared" si="4"/>
        <v>0.30076082780657187</v>
      </c>
      <c r="D84">
        <f t="shared" si="5"/>
        <v>1.002536092688573E-3</v>
      </c>
      <c r="E84">
        <f>SUM(D$10:D84)</f>
        <v>6.7972105907276328E-2</v>
      </c>
    </row>
    <row r="85" spans="1:5">
      <c r="A85">
        <v>76</v>
      </c>
      <c r="B85">
        <f t="shared" si="3"/>
        <v>-0.74833333333333329</v>
      </c>
      <c r="C85">
        <f t="shared" si="4"/>
        <v>0.30151367053739631</v>
      </c>
      <c r="D85">
        <f t="shared" si="5"/>
        <v>1.0050455684579877E-3</v>
      </c>
      <c r="E85">
        <f>SUM(D$10:D85)</f>
        <v>6.8977151475734313E-2</v>
      </c>
    </row>
    <row r="86" spans="1:5">
      <c r="A86">
        <v>77</v>
      </c>
      <c r="B86">
        <f t="shared" si="3"/>
        <v>-0.745</v>
      </c>
      <c r="C86">
        <f t="shared" si="4"/>
        <v>0.30226503921054898</v>
      </c>
      <c r="D86">
        <f t="shared" si="5"/>
        <v>1.0075501307018301E-3</v>
      </c>
      <c r="E86">
        <f>SUM(D$10:D86)</f>
        <v>6.9984701606436148E-2</v>
      </c>
    </row>
    <row r="87" spans="1:5">
      <c r="A87">
        <v>78</v>
      </c>
      <c r="B87">
        <f t="shared" si="3"/>
        <v>-0.7416666666666667</v>
      </c>
      <c r="C87">
        <f t="shared" si="4"/>
        <v>0.30301491343490156</v>
      </c>
      <c r="D87">
        <f t="shared" si="5"/>
        <v>1.010049711449672E-3</v>
      </c>
      <c r="E87">
        <f>SUM(D$10:D87)</f>
        <v>7.0994751317885824E-2</v>
      </c>
    </row>
    <row r="88" spans="1:5">
      <c r="A88">
        <v>79</v>
      </c>
      <c r="B88">
        <f t="shared" si="3"/>
        <v>-0.73833333333333329</v>
      </c>
      <c r="C88">
        <f t="shared" si="4"/>
        <v>0.30376327281850157</v>
      </c>
      <c r="D88">
        <f t="shared" si="5"/>
        <v>1.0125442427283387E-3</v>
      </c>
      <c r="E88">
        <f>SUM(D$10:D88)</f>
        <v>7.2007295560614165E-2</v>
      </c>
    </row>
    <row r="89" spans="1:5">
      <c r="A89">
        <v>80</v>
      </c>
      <c r="B89">
        <f t="shared" si="3"/>
        <v>-0.73499999999999999</v>
      </c>
      <c r="C89">
        <f t="shared" si="4"/>
        <v>0.30451009696947751</v>
      </c>
      <c r="D89">
        <f t="shared" si="5"/>
        <v>1.0150336565649251E-3</v>
      </c>
      <c r="E89">
        <f>SUM(D$10:D89)</f>
        <v>7.3022329217179091E-2</v>
      </c>
    </row>
    <row r="90" spans="1:5">
      <c r="A90">
        <v>81</v>
      </c>
      <c r="B90">
        <f t="shared" si="3"/>
        <v>-0.73166666666666669</v>
      </c>
      <c r="C90">
        <f t="shared" si="4"/>
        <v>0.30525536549694687</v>
      </c>
      <c r="D90">
        <f t="shared" si="5"/>
        <v>1.0175178849898231E-3</v>
      </c>
      <c r="E90">
        <f>SUM(D$10:D90)</f>
        <v>7.4039847102168918E-2</v>
      </c>
    </row>
    <row r="91" spans="1:5">
      <c r="A91">
        <v>82</v>
      </c>
      <c r="B91">
        <f t="shared" si="3"/>
        <v>-0.72833333333333328</v>
      </c>
      <c r="C91">
        <f t="shared" si="4"/>
        <v>0.30599905801192551</v>
      </c>
      <c r="D91">
        <f t="shared" si="5"/>
        <v>1.0199968600397517E-3</v>
      </c>
      <c r="E91">
        <f>SUM(D$10:D91)</f>
        <v>7.5059843962208675E-2</v>
      </c>
    </row>
    <row r="92" spans="1:5">
      <c r="A92">
        <v>83</v>
      </c>
      <c r="B92">
        <f t="shared" si="3"/>
        <v>-0.72499999999999998</v>
      </c>
      <c r="C92">
        <f t="shared" si="4"/>
        <v>0.30674115412823999</v>
      </c>
      <c r="D92">
        <f t="shared" si="5"/>
        <v>1.0224705137608001E-3</v>
      </c>
      <c r="E92">
        <f>SUM(D$10:D92)</f>
        <v>7.608231447596947E-2</v>
      </c>
    </row>
    <row r="93" spans="1:5">
      <c r="A93">
        <v>84</v>
      </c>
      <c r="B93">
        <f t="shared" si="3"/>
        <v>-0.72166666666666668</v>
      </c>
      <c r="C93">
        <f t="shared" si="4"/>
        <v>0.30748163346344126</v>
      </c>
      <c r="D93">
        <f t="shared" si="5"/>
        <v>1.0249387782114709E-3</v>
      </c>
      <c r="E93">
        <f>SUM(D$10:D93)</f>
        <v>7.7107253254180941E-2</v>
      </c>
    </row>
    <row r="94" spans="1:5">
      <c r="A94">
        <v>85</v>
      </c>
      <c r="B94">
        <f t="shared" si="3"/>
        <v>-0.71833333333333327</v>
      </c>
      <c r="C94">
        <f t="shared" si="4"/>
        <v>0.30822047563972088</v>
      </c>
      <c r="D94">
        <f t="shared" si="5"/>
        <v>1.0274015854657363E-3</v>
      </c>
      <c r="E94">
        <f>SUM(D$10:D94)</f>
        <v>7.8134654839646683E-2</v>
      </c>
    </row>
    <row r="95" spans="1:5">
      <c r="A95">
        <v>86</v>
      </c>
      <c r="B95">
        <f t="shared" si="3"/>
        <v>-0.71499999999999997</v>
      </c>
      <c r="C95">
        <f t="shared" si="4"/>
        <v>0.30895766028482874</v>
      </c>
      <c r="D95">
        <f t="shared" si="5"/>
        <v>1.029858867616096E-3</v>
      </c>
      <c r="E95">
        <f>SUM(D$10:D95)</f>
        <v>7.9164513707262782E-2</v>
      </c>
    </row>
    <row r="96" spans="1:5">
      <c r="A96">
        <v>87</v>
      </c>
      <c r="B96">
        <f t="shared" si="3"/>
        <v>-0.71166666666666667</v>
      </c>
      <c r="C96">
        <f t="shared" si="4"/>
        <v>0.30969316703299316</v>
      </c>
      <c r="D96">
        <f t="shared" si="5"/>
        <v>1.0323105567766439E-3</v>
      </c>
      <c r="E96">
        <f>SUM(D$10:D96)</f>
        <v>8.0196824264039429E-2</v>
      </c>
    </row>
    <row r="97" spans="1:5">
      <c r="A97">
        <v>88</v>
      </c>
      <c r="B97">
        <f t="shared" si="3"/>
        <v>-0.70833333333333326</v>
      </c>
      <c r="C97">
        <f t="shared" si="4"/>
        <v>0.31042697552584259</v>
      </c>
      <c r="D97">
        <f t="shared" si="5"/>
        <v>1.034756585086142E-3</v>
      </c>
      <c r="E97">
        <f>SUM(D$10:D97)</f>
        <v>8.1231580849125573E-2</v>
      </c>
    </row>
    <row r="98" spans="1:5">
      <c r="A98">
        <v>89</v>
      </c>
      <c r="B98">
        <f t="shared" si="3"/>
        <v>-0.70499999999999996</v>
      </c>
      <c r="C98">
        <f t="shared" si="4"/>
        <v>0.31115906541332888</v>
      </c>
      <c r="D98">
        <f t="shared" si="5"/>
        <v>1.0371968847110963E-3</v>
      </c>
      <c r="E98">
        <f>SUM(D$10:D98)</f>
        <v>8.2268777733836673E-2</v>
      </c>
    </row>
    <row r="99" spans="1:5">
      <c r="A99">
        <v>90</v>
      </c>
      <c r="B99">
        <f t="shared" si="3"/>
        <v>-0.70166666666666666</v>
      </c>
      <c r="C99">
        <f t="shared" si="4"/>
        <v>0.31188941635465289</v>
      </c>
      <c r="D99">
        <f t="shared" si="5"/>
        <v>1.0396313878488429E-3</v>
      </c>
      <c r="E99">
        <f>SUM(D$10:D99)</f>
        <v>8.3308409121685523E-2</v>
      </c>
    </row>
    <row r="100" spans="1:5">
      <c r="A100">
        <v>91</v>
      </c>
      <c r="B100">
        <f t="shared" si="3"/>
        <v>-0.69833333333333325</v>
      </c>
      <c r="C100">
        <f t="shared" si="4"/>
        <v>0.31261800801919104</v>
      </c>
      <c r="D100">
        <f t="shared" si="5"/>
        <v>1.0420600267306368E-3</v>
      </c>
      <c r="E100">
        <f>SUM(D$10:D100)</f>
        <v>8.4350469148416166E-2</v>
      </c>
    </row>
    <row r="101" spans="1:5">
      <c r="A101">
        <v>92</v>
      </c>
      <c r="B101">
        <f t="shared" si="3"/>
        <v>-0.69500000000000006</v>
      </c>
      <c r="C101">
        <f t="shared" si="4"/>
        <v>0.31334482008742387</v>
      </c>
      <c r="D101">
        <f t="shared" si="5"/>
        <v>1.0444827336247462E-3</v>
      </c>
      <c r="E101">
        <f>SUM(D$10:D101)</f>
        <v>8.5394951882040909E-2</v>
      </c>
    </row>
    <row r="102" spans="1:5">
      <c r="A102">
        <v>93</v>
      </c>
      <c r="B102">
        <f t="shared" si="3"/>
        <v>-0.69166666666666665</v>
      </c>
      <c r="C102">
        <f t="shared" si="4"/>
        <v>0.31406983225186652</v>
      </c>
      <c r="D102">
        <f t="shared" si="5"/>
        <v>1.0468994408395552E-3</v>
      </c>
      <c r="E102">
        <f>SUM(D$10:D102)</f>
        <v>8.6441851322880459E-2</v>
      </c>
    </row>
    <row r="103" spans="1:5">
      <c r="A103">
        <v>94</v>
      </c>
      <c r="B103">
        <f t="shared" si="3"/>
        <v>-0.68833333333333324</v>
      </c>
      <c r="C103">
        <f t="shared" si="4"/>
        <v>0.31479302421799982</v>
      </c>
      <c r="D103">
        <f t="shared" si="5"/>
        <v>1.0493100807266662E-3</v>
      </c>
      <c r="E103">
        <f>SUM(D$10:D103)</f>
        <v>8.7491161403607132E-2</v>
      </c>
    </row>
    <row r="104" spans="1:5">
      <c r="A104">
        <v>95</v>
      </c>
      <c r="B104">
        <f t="shared" si="3"/>
        <v>-0.68500000000000005</v>
      </c>
      <c r="C104">
        <f t="shared" si="4"/>
        <v>0.31551437570520335</v>
      </c>
      <c r="D104">
        <f t="shared" si="5"/>
        <v>1.0517145856840113E-3</v>
      </c>
      <c r="E104">
        <f>SUM(D$10:D104)</f>
        <v>8.8542875989291142E-2</v>
      </c>
    </row>
    <row r="105" spans="1:5">
      <c r="A105">
        <v>96</v>
      </c>
      <c r="B105">
        <f t="shared" si="3"/>
        <v>-0.68166666666666664</v>
      </c>
      <c r="C105">
        <f t="shared" si="4"/>
        <v>0.3162338664476903</v>
      </c>
      <c r="D105">
        <f t="shared" si="5"/>
        <v>1.0541128881589677E-3</v>
      </c>
      <c r="E105">
        <f>SUM(D$10:D105)</f>
        <v>8.9596988877450115E-2</v>
      </c>
    </row>
    <row r="106" spans="1:5">
      <c r="A106">
        <v>97</v>
      </c>
      <c r="B106">
        <f t="shared" si="3"/>
        <v>-0.67833333333333323</v>
      </c>
      <c r="C106">
        <f t="shared" si="4"/>
        <v>0.31695147619544262</v>
      </c>
      <c r="D106">
        <f t="shared" si="5"/>
        <v>1.0565049206514754E-3</v>
      </c>
      <c r="E106">
        <f>SUM(D$10:D106)</f>
        <v>9.0653493798101586E-2</v>
      </c>
    </row>
    <row r="107" spans="1:5">
      <c r="A107">
        <v>98</v>
      </c>
      <c r="B107">
        <f t="shared" si="3"/>
        <v>-0.67500000000000004</v>
      </c>
      <c r="C107">
        <f t="shared" si="4"/>
        <v>0.31766718471514827</v>
      </c>
      <c r="D107">
        <f t="shared" si="5"/>
        <v>1.0588906157171609E-3</v>
      </c>
      <c r="E107">
        <f>SUM(D$10:D107)</f>
        <v>9.1712384413818751E-2</v>
      </c>
    </row>
    <row r="108" spans="1:5">
      <c r="A108">
        <v>99</v>
      </c>
      <c r="B108">
        <f t="shared" si="3"/>
        <v>-0.67166666666666663</v>
      </c>
      <c r="C108">
        <f t="shared" si="4"/>
        <v>0.31838097179113944</v>
      </c>
      <c r="D108">
        <f t="shared" si="5"/>
        <v>1.061269905970465E-3</v>
      </c>
      <c r="E108">
        <f>SUM(D$10:D108)</f>
        <v>9.277365431978922E-2</v>
      </c>
    </row>
    <row r="109" spans="1:5">
      <c r="A109">
        <v>100</v>
      </c>
      <c r="B109">
        <f t="shared" si="3"/>
        <v>-0.66833333333333333</v>
      </c>
      <c r="C109">
        <f t="shared" si="4"/>
        <v>0.3190928172263317</v>
      </c>
      <c r="D109">
        <f t="shared" si="5"/>
        <v>1.0636427240877724E-3</v>
      </c>
      <c r="E109">
        <f>SUM(D$10:D109)</f>
        <v>9.3837297043876999E-2</v>
      </c>
    </row>
    <row r="110" spans="1:5">
      <c r="A110">
        <v>101</v>
      </c>
      <c r="B110">
        <f t="shared" si="3"/>
        <v>-0.66500000000000004</v>
      </c>
      <c r="C110">
        <f t="shared" si="4"/>
        <v>0.3198027008431647</v>
      </c>
      <c r="D110">
        <f t="shared" si="5"/>
        <v>1.066009002810549E-3</v>
      </c>
      <c r="E110">
        <f>SUM(D$10:D110)</f>
        <v>9.4903306046687549E-2</v>
      </c>
    </row>
    <row r="111" spans="1:5">
      <c r="A111">
        <v>102</v>
      </c>
      <c r="B111">
        <f t="shared" si="3"/>
        <v>-0.66166666666666663</v>
      </c>
      <c r="C111">
        <f t="shared" si="4"/>
        <v>0.32051060248454316</v>
      </c>
      <c r="D111">
        <f t="shared" si="5"/>
        <v>1.0683686749484772E-3</v>
      </c>
      <c r="E111">
        <f>SUM(D$10:D111)</f>
        <v>9.5971674721636022E-2</v>
      </c>
    </row>
    <row r="112" spans="1:5">
      <c r="A112">
        <v>103</v>
      </c>
      <c r="B112">
        <f t="shared" si="3"/>
        <v>-0.65833333333333333</v>
      </c>
      <c r="C112">
        <f t="shared" si="4"/>
        <v>0.32121650201477958</v>
      </c>
      <c r="D112">
        <f t="shared" si="5"/>
        <v>1.0707216733825988E-3</v>
      </c>
      <c r="E112">
        <f>SUM(D$10:D112)</f>
        <v>9.7042396395018618E-2</v>
      </c>
    </row>
    <row r="113" spans="1:5">
      <c r="A113">
        <v>104</v>
      </c>
      <c r="B113">
        <f t="shared" si="3"/>
        <v>-0.65500000000000003</v>
      </c>
      <c r="C113">
        <f t="shared" si="4"/>
        <v>0.32192037932053758</v>
      </c>
      <c r="D113">
        <f t="shared" si="5"/>
        <v>1.0730679310684587E-3</v>
      </c>
      <c r="E113">
        <f>SUM(D$10:D113)</f>
        <v>9.8115464326087073E-2</v>
      </c>
    </row>
    <row r="114" spans="1:5">
      <c r="A114">
        <v>105</v>
      </c>
      <c r="B114">
        <f t="shared" si="3"/>
        <v>-0.65166666666666662</v>
      </c>
      <c r="C114">
        <f t="shared" si="4"/>
        <v>0.32262221431177579</v>
      </c>
      <c r="D114">
        <f t="shared" si="5"/>
        <v>1.0754073810392527E-3</v>
      </c>
      <c r="E114">
        <f>SUM(D$10:D114)</f>
        <v>9.919087170712633E-2</v>
      </c>
    </row>
    <row r="115" spans="1:5">
      <c r="A115">
        <v>106</v>
      </c>
      <c r="B115">
        <f t="shared" si="3"/>
        <v>-0.64833333333333332</v>
      </c>
      <c r="C115">
        <f t="shared" si="4"/>
        <v>0.32332198692269287</v>
      </c>
      <c r="D115">
        <f t="shared" si="5"/>
        <v>1.0777399564089764E-3</v>
      </c>
      <c r="E115">
        <f>SUM(D$10:D115)</f>
        <v>0.1002686116635353</v>
      </c>
    </row>
    <row r="116" spans="1:5">
      <c r="A116">
        <v>107</v>
      </c>
      <c r="B116">
        <f t="shared" si="3"/>
        <v>-0.64500000000000002</v>
      </c>
      <c r="C116">
        <f t="shared" si="4"/>
        <v>0.3240196771126731</v>
      </c>
      <c r="D116">
        <f t="shared" si="5"/>
        <v>1.080065590375577E-3</v>
      </c>
      <c r="E116">
        <f>SUM(D$10:D116)</f>
        <v>0.10134867725391088</v>
      </c>
    </row>
    <row r="117" spans="1:5">
      <c r="A117">
        <v>108</v>
      </c>
      <c r="B117">
        <f t="shared" si="3"/>
        <v>-0.64166666666666661</v>
      </c>
      <c r="C117">
        <f t="shared" si="4"/>
        <v>0.32471526486723279</v>
      </c>
      <c r="D117">
        <f t="shared" si="5"/>
        <v>1.0823842162241094E-3</v>
      </c>
      <c r="E117">
        <f>SUM(D$10:D117)</f>
        <v>0.10243106147013499</v>
      </c>
    </row>
    <row r="118" spans="1:5">
      <c r="A118">
        <v>109</v>
      </c>
      <c r="B118">
        <f t="shared" si="3"/>
        <v>-0.63833333333333331</v>
      </c>
      <c r="C118">
        <f t="shared" si="4"/>
        <v>0.32540873019896688</v>
      </c>
      <c r="D118">
        <f t="shared" si="5"/>
        <v>1.0846957673298896E-3</v>
      </c>
      <c r="E118">
        <f>SUM(D$10:D118)</f>
        <v>0.10351575723746488</v>
      </c>
    </row>
    <row r="119" spans="1:5">
      <c r="A119">
        <v>110</v>
      </c>
      <c r="B119">
        <f t="shared" si="3"/>
        <v>-0.63500000000000001</v>
      </c>
      <c r="C119">
        <f t="shared" si="4"/>
        <v>0.32610005314849683</v>
      </c>
      <c r="D119">
        <f t="shared" si="5"/>
        <v>1.0870001771616561E-3</v>
      </c>
      <c r="E119">
        <f>SUM(D$10:D119)</f>
        <v>0.10460275741462653</v>
      </c>
    </row>
    <row r="120" spans="1:5">
      <c r="A120">
        <v>111</v>
      </c>
      <c r="B120">
        <f t="shared" si="3"/>
        <v>-0.6316666666666666</v>
      </c>
      <c r="C120">
        <f t="shared" si="4"/>
        <v>0.32678921378541786</v>
      </c>
      <c r="D120">
        <f t="shared" si="5"/>
        <v>1.0892973792847264E-3</v>
      </c>
      <c r="E120">
        <f>SUM(D$10:D120)</f>
        <v>0.10569205479391126</v>
      </c>
    </row>
    <row r="121" spans="1:5">
      <c r="A121">
        <v>112</v>
      </c>
      <c r="B121">
        <f t="shared" si="3"/>
        <v>-0.6283333333333333</v>
      </c>
      <c r="C121">
        <f t="shared" si="4"/>
        <v>0.32747619220924767</v>
      </c>
      <c r="D121">
        <f t="shared" si="5"/>
        <v>1.0915873073641591E-3</v>
      </c>
      <c r="E121">
        <f>SUM(D$10:D121)</f>
        <v>0.10678364210127542</v>
      </c>
    </row>
    <row r="122" spans="1:5">
      <c r="A122">
        <v>113</v>
      </c>
      <c r="B122">
        <f t="shared" si="3"/>
        <v>-0.625</v>
      </c>
      <c r="C122">
        <f t="shared" si="4"/>
        <v>0.32816096855037508</v>
      </c>
      <c r="D122">
        <f t="shared" si="5"/>
        <v>1.0938698951679169E-3</v>
      </c>
      <c r="E122">
        <f>SUM(D$10:D122)</f>
        <v>0.10787751199644334</v>
      </c>
    </row>
    <row r="123" spans="1:5">
      <c r="A123">
        <v>114</v>
      </c>
      <c r="B123">
        <f t="shared" si="3"/>
        <v>-0.62166666666666659</v>
      </c>
      <c r="C123">
        <f t="shared" si="4"/>
        <v>0.32884352297100872</v>
      </c>
      <c r="D123">
        <f t="shared" si="5"/>
        <v>1.0961450765700292E-3</v>
      </c>
      <c r="E123">
        <f>SUM(D$10:D123)</f>
        <v>0.10897365707301337</v>
      </c>
    </row>
    <row r="124" spans="1:5">
      <c r="A124">
        <v>115</v>
      </c>
      <c r="B124">
        <f t="shared" si="3"/>
        <v>-0.61833333333333329</v>
      </c>
      <c r="C124">
        <f t="shared" si="4"/>
        <v>0.32952383566612614</v>
      </c>
      <c r="D124">
        <f t="shared" si="5"/>
        <v>1.0984127855537538E-3</v>
      </c>
      <c r="E124">
        <f>SUM(D$10:D124)</f>
        <v>0.11007206985856713</v>
      </c>
    </row>
    <row r="125" spans="1:5">
      <c r="A125">
        <v>116</v>
      </c>
      <c r="B125">
        <f t="shared" si="3"/>
        <v>-0.61499999999999999</v>
      </c>
      <c r="C125">
        <f t="shared" si="4"/>
        <v>0.33020188686442348</v>
      </c>
      <c r="D125">
        <f t="shared" si="5"/>
        <v>1.100672956214745E-3</v>
      </c>
      <c r="E125">
        <f>SUM(D$10:D125)</f>
        <v>0.11117274281478187</v>
      </c>
    </row>
    <row r="126" spans="1:5">
      <c r="A126">
        <v>117</v>
      </c>
      <c r="B126">
        <f t="shared" si="3"/>
        <v>-0.61166666666666658</v>
      </c>
      <c r="C126">
        <f t="shared" si="4"/>
        <v>0.3308776568292644</v>
      </c>
      <c r="D126">
        <f t="shared" si="5"/>
        <v>1.1029255227642148E-3</v>
      </c>
      <c r="E126">
        <f>SUM(D$10:D126)</f>
        <v>0.11227566833754608</v>
      </c>
    </row>
    <row r="127" spans="1:5">
      <c r="A127">
        <v>118</v>
      </c>
      <c r="B127">
        <f t="shared" si="3"/>
        <v>-0.60833333333333328</v>
      </c>
      <c r="C127">
        <f t="shared" si="4"/>
        <v>0.33155112585962976</v>
      </c>
      <c r="D127">
        <f t="shared" si="5"/>
        <v>1.1051704195320993E-3</v>
      </c>
      <c r="E127">
        <f>SUM(D$10:D127)</f>
        <v>0.11338083875707819</v>
      </c>
    </row>
    <row r="128" spans="1:5">
      <c r="A128">
        <v>119</v>
      </c>
      <c r="B128">
        <f t="shared" si="3"/>
        <v>-0.60499999999999998</v>
      </c>
      <c r="C128">
        <f t="shared" si="4"/>
        <v>0.33222227429106688</v>
      </c>
      <c r="D128">
        <f t="shared" si="5"/>
        <v>1.107407580970223E-3</v>
      </c>
      <c r="E128">
        <f>SUM(D$10:D128)</f>
        <v>0.11448824633804841</v>
      </c>
    </row>
    <row r="129" spans="1:5">
      <c r="A129">
        <v>120</v>
      </c>
      <c r="B129">
        <f t="shared" si="3"/>
        <v>-0.60166666666666657</v>
      </c>
      <c r="C129">
        <f t="shared" si="4"/>
        <v>0.33289108249663901</v>
      </c>
      <c r="D129">
        <f t="shared" si="5"/>
        <v>1.1096369416554635E-3</v>
      </c>
      <c r="E129">
        <f>SUM(D$10:D129)</f>
        <v>0.11559788327970387</v>
      </c>
    </row>
    <row r="130" spans="1:5">
      <c r="A130">
        <v>121</v>
      </c>
      <c r="B130">
        <f t="shared" si="3"/>
        <v>-0.59833333333333338</v>
      </c>
      <c r="C130">
        <f t="shared" si="4"/>
        <v>0.3335575308878741</v>
      </c>
      <c r="D130">
        <f t="shared" si="5"/>
        <v>1.1118584362929138E-3</v>
      </c>
      <c r="E130">
        <f>SUM(D$10:D130)</f>
        <v>0.11670974171599678</v>
      </c>
    </row>
    <row r="131" spans="1:5">
      <c r="A131">
        <v>122</v>
      </c>
      <c r="B131">
        <f t="shared" si="3"/>
        <v>-0.59499999999999997</v>
      </c>
      <c r="C131">
        <f t="shared" si="4"/>
        <v>0.33422159991571398</v>
      </c>
      <c r="D131">
        <f t="shared" si="5"/>
        <v>1.1140719997190466E-3</v>
      </c>
      <c r="E131">
        <f>SUM(D$10:D131)</f>
        <v>0.11782381371571583</v>
      </c>
    </row>
    <row r="132" spans="1:5">
      <c r="A132">
        <v>123</v>
      </c>
      <c r="B132">
        <f t="shared" si="3"/>
        <v>-0.59166666666666656</v>
      </c>
      <c r="C132">
        <f t="shared" si="4"/>
        <v>0.33488327007146312</v>
      </c>
      <c r="D132">
        <f t="shared" si="5"/>
        <v>1.1162775669048771E-3</v>
      </c>
      <c r="E132">
        <f>SUM(D$10:D132)</f>
        <v>0.11894009128262072</v>
      </c>
    </row>
    <row r="133" spans="1:5">
      <c r="A133">
        <v>124</v>
      </c>
      <c r="B133">
        <f t="shared" si="3"/>
        <v>-0.58833333333333337</v>
      </c>
      <c r="C133">
        <f t="shared" si="4"/>
        <v>0.33554252188773637</v>
      </c>
      <c r="D133">
        <f t="shared" si="5"/>
        <v>1.1184750729591212E-3</v>
      </c>
      <c r="E133">
        <f>SUM(D$10:D133)</f>
        <v>0.12005856635557983</v>
      </c>
    </row>
    <row r="134" spans="1:5">
      <c r="A134">
        <v>125</v>
      </c>
      <c r="B134">
        <f t="shared" si="3"/>
        <v>-0.58499999999999996</v>
      </c>
      <c r="C134">
        <f t="shared" si="4"/>
        <v>0.33619933593940737</v>
      </c>
      <c r="D134">
        <f t="shared" si="5"/>
        <v>1.1206644531313579E-3</v>
      </c>
      <c r="E134">
        <f>SUM(D$10:D134)</f>
        <v>0.12117923080871119</v>
      </c>
    </row>
    <row r="135" spans="1:5">
      <c r="A135">
        <v>126</v>
      </c>
      <c r="B135">
        <f t="shared" si="3"/>
        <v>-0.58166666666666667</v>
      </c>
      <c r="C135">
        <f t="shared" si="4"/>
        <v>0.33685369284455552</v>
      </c>
      <c r="D135">
        <f t="shared" si="5"/>
        <v>1.1228456428151851E-3</v>
      </c>
      <c r="E135">
        <f>SUM(D$10:D135)</f>
        <v>0.12230207645152638</v>
      </c>
    </row>
    <row r="136" spans="1:5">
      <c r="A136">
        <v>127</v>
      </c>
      <c r="B136">
        <f t="shared" si="3"/>
        <v>-0.57833333333333337</v>
      </c>
      <c r="C136">
        <f t="shared" si="4"/>
        <v>0.33750557326541319</v>
      </c>
      <c r="D136">
        <f t="shared" si="5"/>
        <v>1.1250185775513774E-3</v>
      </c>
      <c r="E136">
        <f>SUM(D$10:D136)</f>
        <v>0.12342709502907775</v>
      </c>
    </row>
    <row r="137" spans="1:5">
      <c r="A137">
        <v>128</v>
      </c>
      <c r="B137">
        <f t="shared" si="3"/>
        <v>-0.57499999999999996</v>
      </c>
      <c r="C137">
        <f t="shared" si="4"/>
        <v>0.33815495790931144</v>
      </c>
      <c r="D137">
        <f t="shared" si="5"/>
        <v>1.1271831930310381E-3</v>
      </c>
      <c r="E137">
        <f>SUM(D$10:D137)</f>
        <v>0.12455427822210879</v>
      </c>
    </row>
    <row r="138" spans="1:5">
      <c r="A138">
        <v>129</v>
      </c>
      <c r="B138">
        <f t="shared" ref="B138:B201" si="6">$F$3+(A138-0.5)*$F$5</f>
        <v>-0.57166666666666666</v>
      </c>
      <c r="C138">
        <f t="shared" si="4"/>
        <v>0.33880182752962607</v>
      </c>
      <c r="D138">
        <f t="shared" si="5"/>
        <v>1.1293394250987535E-3</v>
      </c>
      <c r="E138">
        <f>SUM(D$10:D138)</f>
        <v>0.12568361764720754</v>
      </c>
    </row>
    <row r="139" spans="1:5">
      <c r="A139">
        <v>130</v>
      </c>
      <c r="B139">
        <f t="shared" si="6"/>
        <v>-0.56833333333333336</v>
      </c>
      <c r="C139">
        <f t="shared" si="4"/>
        <v>0.33944616292672203</v>
      </c>
      <c r="D139">
        <f t="shared" si="5"/>
        <v>1.1314872097557402E-3</v>
      </c>
      <c r="E139">
        <f>SUM(D$10:D139)</f>
        <v>0.12681510485696326</v>
      </c>
    </row>
    <row r="140" spans="1:5">
      <c r="A140">
        <v>131</v>
      </c>
      <c r="B140">
        <f t="shared" si="6"/>
        <v>-0.56499999999999995</v>
      </c>
      <c r="C140">
        <f t="shared" ref="C140:C203" si="7">EXP(-1*B140^2/2)/SQRT(2*PI())</f>
        <v>0.34008794494889777</v>
      </c>
      <c r="D140">
        <f t="shared" ref="D140:D203" si="8">C140*$F$5</f>
        <v>1.1336264831629927E-3</v>
      </c>
      <c r="E140">
        <f>SUM(D$10:D140)</f>
        <v>0.12794873134012624</v>
      </c>
    </row>
    <row r="141" spans="1:5">
      <c r="A141">
        <v>132</v>
      </c>
      <c r="B141">
        <f t="shared" si="6"/>
        <v>-0.56166666666666665</v>
      </c>
      <c r="C141">
        <f t="shared" si="7"/>
        <v>0.34072715449332819</v>
      </c>
      <c r="D141">
        <f t="shared" si="8"/>
        <v>1.1357571816444274E-3</v>
      </c>
      <c r="E141">
        <f>SUM(D$10:D141)</f>
        <v>0.12908448852177068</v>
      </c>
    </row>
    <row r="142" spans="1:5">
      <c r="A142">
        <v>133</v>
      </c>
      <c r="B142">
        <f t="shared" si="6"/>
        <v>-0.55833333333333335</v>
      </c>
      <c r="C142">
        <f t="shared" si="7"/>
        <v>0.34136377250700684</v>
      </c>
      <c r="D142">
        <f t="shared" si="8"/>
        <v>1.1378792416900229E-3</v>
      </c>
      <c r="E142">
        <f>SUM(D$10:D142)</f>
        <v>0.13022236776346069</v>
      </c>
    </row>
    <row r="143" spans="1:5">
      <c r="A143">
        <v>134</v>
      </c>
      <c r="B143">
        <f t="shared" si="6"/>
        <v>-0.55499999999999994</v>
      </c>
      <c r="C143">
        <f t="shared" si="7"/>
        <v>0.34199777998768727</v>
      </c>
      <c r="D143">
        <f t="shared" si="8"/>
        <v>1.1399925999589576E-3</v>
      </c>
      <c r="E143">
        <f>SUM(D$10:D143)</f>
        <v>0.13136236036341964</v>
      </c>
    </row>
    <row r="144" spans="1:5">
      <c r="A144">
        <v>135</v>
      </c>
      <c r="B144">
        <f t="shared" si="6"/>
        <v>-0.55166666666666664</v>
      </c>
      <c r="C144">
        <f t="shared" si="7"/>
        <v>0.34262915798482313</v>
      </c>
      <c r="D144">
        <f t="shared" si="8"/>
        <v>1.1420971932827439E-3</v>
      </c>
      <c r="E144">
        <f>SUM(D$10:D144)</f>
        <v>0.13250445755670237</v>
      </c>
    </row>
    <row r="145" spans="1:5">
      <c r="A145">
        <v>136</v>
      </c>
      <c r="B145">
        <f t="shared" si="6"/>
        <v>-0.54833333333333334</v>
      </c>
      <c r="C145">
        <f t="shared" si="7"/>
        <v>0.34325788760050713</v>
      </c>
      <c r="D145">
        <f t="shared" si="8"/>
        <v>1.1441929586683572E-3</v>
      </c>
      <c r="E145">
        <f>SUM(D$10:D145)</f>
        <v>0.13364865051537073</v>
      </c>
    </row>
    <row r="146" spans="1:5">
      <c r="A146">
        <v>137</v>
      </c>
      <c r="B146">
        <f t="shared" si="6"/>
        <v>-0.54499999999999993</v>
      </c>
      <c r="C146">
        <f t="shared" si="7"/>
        <v>0.34388394999040922</v>
      </c>
      <c r="D146">
        <f t="shared" si="8"/>
        <v>1.1462798333013642E-3</v>
      </c>
      <c r="E146">
        <f>SUM(D$10:D146)</f>
        <v>0.1347949303486721</v>
      </c>
    </row>
    <row r="147" spans="1:5">
      <c r="A147">
        <v>138</v>
      </c>
      <c r="B147">
        <f t="shared" si="6"/>
        <v>-0.54166666666666663</v>
      </c>
      <c r="C147">
        <f t="shared" si="7"/>
        <v>0.34450732636471265</v>
      </c>
      <c r="D147">
        <f t="shared" si="8"/>
        <v>1.1483577545490422E-3</v>
      </c>
      <c r="E147">
        <f>SUM(D$10:D147)</f>
        <v>0.13594328810322115</v>
      </c>
    </row>
    <row r="148" spans="1:5">
      <c r="A148">
        <v>139</v>
      </c>
      <c r="B148">
        <f t="shared" si="6"/>
        <v>-0.53833333333333333</v>
      </c>
      <c r="C148">
        <f t="shared" si="7"/>
        <v>0.3451279979890497</v>
      </c>
      <c r="D148">
        <f t="shared" si="8"/>
        <v>1.150426659963499E-3</v>
      </c>
      <c r="E148">
        <f>SUM(D$10:D148)</f>
        <v>0.13709371476318466</v>
      </c>
    </row>
    <row r="149" spans="1:5">
      <c r="A149">
        <v>140</v>
      </c>
      <c r="B149">
        <f t="shared" si="6"/>
        <v>-0.53499999999999992</v>
      </c>
      <c r="C149">
        <f t="shared" si="7"/>
        <v>0.34574594618543542</v>
      </c>
      <c r="D149">
        <f t="shared" si="8"/>
        <v>1.1524864872847849E-3</v>
      </c>
      <c r="E149">
        <f>SUM(D$10:D149)</f>
        <v>0.13824620125046944</v>
      </c>
    </row>
    <row r="150" spans="1:5">
      <c r="A150">
        <v>141</v>
      </c>
      <c r="B150">
        <f t="shared" si="6"/>
        <v>-0.53166666666666662</v>
      </c>
      <c r="C150">
        <f t="shared" si="7"/>
        <v>0.3463611523332002</v>
      </c>
      <c r="D150">
        <f t="shared" si="8"/>
        <v>1.1545371744440007E-3</v>
      </c>
      <c r="E150">
        <f>SUM(D$10:D150)</f>
        <v>0.13940073842491343</v>
      </c>
    </row>
    <row r="151" spans="1:5">
      <c r="A151">
        <v>142</v>
      </c>
      <c r="B151">
        <f t="shared" si="6"/>
        <v>-0.52833333333333332</v>
      </c>
      <c r="C151">
        <f t="shared" si="7"/>
        <v>0.34697359786992038</v>
      </c>
      <c r="D151">
        <f t="shared" si="8"/>
        <v>1.1565786595664014E-3</v>
      </c>
      <c r="E151">
        <f>SUM(D$10:D151)</f>
        <v>0.14055731708447983</v>
      </c>
    </row>
    <row r="152" spans="1:5">
      <c r="A152">
        <v>143</v>
      </c>
      <c r="B152">
        <f t="shared" si="6"/>
        <v>-0.52499999999999991</v>
      </c>
      <c r="C152">
        <f t="shared" si="7"/>
        <v>0.34758326429234809</v>
      </c>
      <c r="D152">
        <f t="shared" si="8"/>
        <v>1.1586108809744937E-3</v>
      </c>
      <c r="E152">
        <f>SUM(D$10:D152)</f>
        <v>0.14171592796545432</v>
      </c>
    </row>
    <row r="153" spans="1:5">
      <c r="A153">
        <v>144</v>
      </c>
      <c r="B153">
        <f t="shared" si="6"/>
        <v>-0.52166666666666661</v>
      </c>
      <c r="C153">
        <f t="shared" si="7"/>
        <v>0.34819013315733854</v>
      </c>
      <c r="D153">
        <f t="shared" si="8"/>
        <v>1.1606337771911286E-3</v>
      </c>
      <c r="E153">
        <f>SUM(D$10:D153)</f>
        <v>0.14287656174264546</v>
      </c>
    </row>
    <row r="154" spans="1:5">
      <c r="A154">
        <v>145</v>
      </c>
      <c r="B154">
        <f t="shared" si="6"/>
        <v>-0.51833333333333331</v>
      </c>
      <c r="C154">
        <f t="shared" si="7"/>
        <v>0.3487941860827764</v>
      </c>
      <c r="D154">
        <f t="shared" si="8"/>
        <v>1.1626472869425881E-3</v>
      </c>
      <c r="E154">
        <f>SUM(D$10:D154)</f>
        <v>0.14403920902958806</v>
      </c>
    </row>
    <row r="155" spans="1:5">
      <c r="A155">
        <v>146</v>
      </c>
      <c r="B155">
        <f t="shared" si="6"/>
        <v>-0.5149999999999999</v>
      </c>
      <c r="C155">
        <f t="shared" si="7"/>
        <v>0.34939540474849967</v>
      </c>
      <c r="D155">
        <f t="shared" si="8"/>
        <v>1.1646513491616656E-3</v>
      </c>
      <c r="E155">
        <f>SUM(D$10:D155)</f>
        <v>0.14520386037874972</v>
      </c>
    </row>
    <row r="156" spans="1:5">
      <c r="A156">
        <v>147</v>
      </c>
      <c r="B156">
        <f t="shared" si="6"/>
        <v>-0.51166666666666671</v>
      </c>
      <c r="C156">
        <f t="shared" si="7"/>
        <v>0.34999377089722233</v>
      </c>
      <c r="D156">
        <f t="shared" si="8"/>
        <v>1.1666459029907412E-3</v>
      </c>
      <c r="E156">
        <f>SUM(D$10:D156)</f>
        <v>0.14637050628174045</v>
      </c>
    </row>
    <row r="157" spans="1:5">
      <c r="A157">
        <v>148</v>
      </c>
      <c r="B157">
        <f t="shared" si="6"/>
        <v>-0.5083333333333333</v>
      </c>
      <c r="C157">
        <f t="shared" si="7"/>
        <v>0.35058926633545495</v>
      </c>
      <c r="D157">
        <f t="shared" si="8"/>
        <v>1.1686308877848499E-3</v>
      </c>
      <c r="E157">
        <f>SUM(D$10:D157)</f>
        <v>0.1475391371695253</v>
      </c>
    </row>
    <row r="158" spans="1:5">
      <c r="A158">
        <v>149</v>
      </c>
      <c r="B158">
        <f t="shared" si="6"/>
        <v>-0.50499999999999989</v>
      </c>
      <c r="C158">
        <f t="shared" si="7"/>
        <v>0.35118187293442299</v>
      </c>
      <c r="D158">
        <f t="shared" si="8"/>
        <v>1.1706062431147434E-3</v>
      </c>
      <c r="E158">
        <f>SUM(D$10:D158)</f>
        <v>0.14870974341264004</v>
      </c>
    </row>
    <row r="159" spans="1:5">
      <c r="A159">
        <v>150</v>
      </c>
      <c r="B159">
        <f t="shared" si="6"/>
        <v>-0.50166666666666671</v>
      </c>
      <c r="C159">
        <f t="shared" si="7"/>
        <v>0.35177157263098324</v>
      </c>
      <c r="D159">
        <f t="shared" si="8"/>
        <v>1.1725719087699441E-3</v>
      </c>
      <c r="E159">
        <f>SUM(D$10:D159)</f>
        <v>0.14988231532140997</v>
      </c>
    </row>
    <row r="160" spans="1:5">
      <c r="A160">
        <v>151</v>
      </c>
      <c r="B160">
        <f t="shared" si="6"/>
        <v>-0.49833333333333329</v>
      </c>
      <c r="C160">
        <f t="shared" si="7"/>
        <v>0.35235834742853872</v>
      </c>
      <c r="D160">
        <f t="shared" si="8"/>
        <v>1.1745278247617958E-3</v>
      </c>
      <c r="E160">
        <f>SUM(D$10:D160)</f>
        <v>0.15105684314617177</v>
      </c>
    </row>
    <row r="161" spans="1:5">
      <c r="A161">
        <v>152</v>
      </c>
      <c r="B161">
        <f t="shared" si="6"/>
        <v>-0.495</v>
      </c>
      <c r="C161">
        <f t="shared" si="7"/>
        <v>0.35294217939795031</v>
      </c>
      <c r="D161">
        <f t="shared" si="8"/>
        <v>1.1764739313265011E-3</v>
      </c>
      <c r="E161">
        <f>SUM(D$10:D161)</f>
        <v>0.15223331707749826</v>
      </c>
    </row>
    <row r="162" spans="1:5">
      <c r="A162">
        <v>153</v>
      </c>
      <c r="B162">
        <f t="shared" si="6"/>
        <v>-0.49166666666666659</v>
      </c>
      <c r="C162">
        <f t="shared" si="7"/>
        <v>0.35352305067844725</v>
      </c>
      <c r="D162">
        <f t="shared" si="8"/>
        <v>1.1784101689281577E-3</v>
      </c>
      <c r="E162">
        <f>SUM(D$10:D162)</f>
        <v>0.15341172724642643</v>
      </c>
    </row>
    <row r="163" spans="1:5">
      <c r="A163">
        <v>154</v>
      </c>
      <c r="B163">
        <f t="shared" si="6"/>
        <v>-0.48833333333333329</v>
      </c>
      <c r="C163">
        <f t="shared" si="7"/>
        <v>0.35410094347853466</v>
      </c>
      <c r="D163">
        <f t="shared" si="8"/>
        <v>1.1803364782617823E-3</v>
      </c>
      <c r="E163">
        <f>SUM(D$10:D163)</f>
        <v>0.15459206372468823</v>
      </c>
    </row>
    <row r="164" spans="1:5">
      <c r="A164">
        <v>155</v>
      </c>
      <c r="B164">
        <f t="shared" si="6"/>
        <v>-0.48499999999999999</v>
      </c>
      <c r="C164">
        <f t="shared" si="7"/>
        <v>0.35467584007689901</v>
      </c>
      <c r="D164">
        <f t="shared" si="8"/>
        <v>1.1822528002563301E-3</v>
      </c>
      <c r="E164">
        <f>SUM(D$10:D164)</f>
        <v>0.15577431652494456</v>
      </c>
    </row>
    <row r="165" spans="1:5">
      <c r="A165">
        <v>156</v>
      </c>
      <c r="B165">
        <f t="shared" si="6"/>
        <v>-0.48166666666666669</v>
      </c>
      <c r="C165">
        <f t="shared" si="7"/>
        <v>0.35524772282331107</v>
      </c>
      <c r="D165">
        <f t="shared" si="8"/>
        <v>1.1841590760777035E-3</v>
      </c>
      <c r="E165">
        <f>SUM(D$10:D165)</f>
        <v>0.15695847560102225</v>
      </c>
    </row>
    <row r="166" spans="1:5">
      <c r="A166">
        <v>157</v>
      </c>
      <c r="B166">
        <f t="shared" si="6"/>
        <v>-0.47833333333333328</v>
      </c>
      <c r="C166">
        <f t="shared" si="7"/>
        <v>0.35581657413952639</v>
      </c>
      <c r="D166">
        <f t="shared" si="8"/>
        <v>1.1860552471317546E-3</v>
      </c>
      <c r="E166">
        <f>SUM(D$10:D166)</f>
        <v>0.158144530848154</v>
      </c>
    </row>
    <row r="167" spans="1:5">
      <c r="A167">
        <v>158</v>
      </c>
      <c r="B167">
        <f t="shared" si="6"/>
        <v>-0.47499999999999998</v>
      </c>
      <c r="C167">
        <f t="shared" si="7"/>
        <v>0.35638237652018329</v>
      </c>
      <c r="D167">
        <f t="shared" si="8"/>
        <v>1.1879412550672777E-3</v>
      </c>
      <c r="E167">
        <f>SUM(D$10:D167)</f>
        <v>0.15933247210322127</v>
      </c>
    </row>
    <row r="168" spans="1:5">
      <c r="A168">
        <v>159</v>
      </c>
      <c r="B168">
        <f t="shared" si="6"/>
        <v>-0.47166666666666668</v>
      </c>
      <c r="C168">
        <f t="shared" si="7"/>
        <v>0.35694511253369809</v>
      </c>
      <c r="D168">
        <f t="shared" si="8"/>
        <v>1.1898170417789938E-3</v>
      </c>
      <c r="E168">
        <f>SUM(D$10:D168)</f>
        <v>0.16052228914500027</v>
      </c>
    </row>
    <row r="169" spans="1:5">
      <c r="A169">
        <v>160</v>
      </c>
      <c r="B169">
        <f t="shared" si="6"/>
        <v>-0.46833333333333327</v>
      </c>
      <c r="C169">
        <f t="shared" si="7"/>
        <v>0.35750476482315807</v>
      </c>
      <c r="D169">
        <f t="shared" si="8"/>
        <v>1.191682549410527E-3</v>
      </c>
      <c r="E169">
        <f>SUM(D$10:D169)</f>
        <v>0.16171397169441079</v>
      </c>
    </row>
    <row r="170" spans="1:5">
      <c r="A170">
        <v>161</v>
      </c>
      <c r="B170">
        <f t="shared" si="6"/>
        <v>-0.46499999999999997</v>
      </c>
      <c r="C170">
        <f t="shared" si="7"/>
        <v>0.35806131610721087</v>
      </c>
      <c r="D170">
        <f t="shared" si="8"/>
        <v>1.1935377203573696E-3</v>
      </c>
      <c r="E170">
        <f>SUM(D$10:D170)</f>
        <v>0.16290750941476817</v>
      </c>
    </row>
    <row r="171" spans="1:5">
      <c r="A171">
        <v>162</v>
      </c>
      <c r="B171">
        <f t="shared" si="6"/>
        <v>-0.46166666666666667</v>
      </c>
      <c r="C171">
        <f t="shared" si="7"/>
        <v>0.3586147491809521</v>
      </c>
      <c r="D171">
        <f t="shared" si="8"/>
        <v>1.1953824972698404E-3</v>
      </c>
      <c r="E171">
        <f>SUM(D$10:D171)</f>
        <v>0.164102891912038</v>
      </c>
    </row>
    <row r="172" spans="1:5">
      <c r="A172">
        <v>163</v>
      </c>
      <c r="B172">
        <f t="shared" si="6"/>
        <v>-0.45833333333333326</v>
      </c>
      <c r="C172">
        <f t="shared" si="7"/>
        <v>0.35916504691680945</v>
      </c>
      <c r="D172">
        <f t="shared" si="8"/>
        <v>1.1972168230560316E-3</v>
      </c>
      <c r="E172">
        <f>SUM(D$10:D172)</f>
        <v>0.16530010873509404</v>
      </c>
    </row>
    <row r="173" spans="1:5">
      <c r="A173">
        <v>164</v>
      </c>
      <c r="B173">
        <f t="shared" si="6"/>
        <v>-0.45499999999999996</v>
      </c>
      <c r="C173">
        <f t="shared" si="7"/>
        <v>0.359712192265424</v>
      </c>
      <c r="D173">
        <f t="shared" si="8"/>
        <v>1.1990406408847467E-3</v>
      </c>
      <c r="E173">
        <f>SUM(D$10:D173)</f>
        <v>0.16649914937597879</v>
      </c>
    </row>
    <row r="174" spans="1:5">
      <c r="A174">
        <v>165</v>
      </c>
      <c r="B174">
        <f t="shared" si="6"/>
        <v>-0.45166666666666666</v>
      </c>
      <c r="C174">
        <f t="shared" si="7"/>
        <v>0.36025616825652845</v>
      </c>
      <c r="D174">
        <f t="shared" si="8"/>
        <v>1.2008538941884282E-3</v>
      </c>
      <c r="E174">
        <f>SUM(D$10:D174)</f>
        <v>0.16770000327016721</v>
      </c>
    </row>
    <row r="175" spans="1:5">
      <c r="A175">
        <v>166</v>
      </c>
      <c r="B175">
        <f t="shared" si="6"/>
        <v>-0.44833333333333325</v>
      </c>
      <c r="C175">
        <f t="shared" si="7"/>
        <v>0.36079695799982264</v>
      </c>
      <c r="D175">
        <f t="shared" si="8"/>
        <v>1.2026565266660756E-3</v>
      </c>
      <c r="E175">
        <f>SUM(D$10:D175)</f>
        <v>0.16890265979683328</v>
      </c>
    </row>
    <row r="176" spans="1:5">
      <c r="A176">
        <v>167</v>
      </c>
      <c r="B176">
        <f t="shared" si="6"/>
        <v>-0.44499999999999995</v>
      </c>
      <c r="C176">
        <f t="shared" si="7"/>
        <v>0.36133454468584558</v>
      </c>
      <c r="D176">
        <f t="shared" si="8"/>
        <v>1.2044484822861521E-3</v>
      </c>
      <c r="E176">
        <f>SUM(D$10:D176)</f>
        <v>0.17010710827911943</v>
      </c>
    </row>
    <row r="177" spans="1:5">
      <c r="A177">
        <v>168</v>
      </c>
      <c r="B177">
        <f t="shared" si="6"/>
        <v>-0.44166666666666665</v>
      </c>
      <c r="C177">
        <f t="shared" si="7"/>
        <v>0.36186891158684442</v>
      </c>
      <c r="D177">
        <f t="shared" si="8"/>
        <v>1.2062297052894814E-3</v>
      </c>
      <c r="E177">
        <f>SUM(D$10:D177)</f>
        <v>0.1713133379844089</v>
      </c>
    </row>
    <row r="178" spans="1:5">
      <c r="A178">
        <v>169</v>
      </c>
      <c r="B178">
        <f t="shared" si="6"/>
        <v>-0.43833333333333335</v>
      </c>
      <c r="C178">
        <f t="shared" si="7"/>
        <v>0.36240004205764031</v>
      </c>
      <c r="D178">
        <f t="shared" si="8"/>
        <v>1.2080001401921345E-3</v>
      </c>
      <c r="E178">
        <f>SUM(D$10:D178)</f>
        <v>0.17252133812460102</v>
      </c>
    </row>
    <row r="179" spans="1:5">
      <c r="A179">
        <v>170</v>
      </c>
      <c r="B179">
        <f t="shared" si="6"/>
        <v>-0.43499999999999994</v>
      </c>
      <c r="C179">
        <f t="shared" si="7"/>
        <v>0.36292791953649078</v>
      </c>
      <c r="D179">
        <f t="shared" si="8"/>
        <v>1.2097597317883026E-3</v>
      </c>
      <c r="E179">
        <f>SUM(D$10:D179)</f>
        <v>0.17373109785638932</v>
      </c>
    </row>
    <row r="180" spans="1:5">
      <c r="A180">
        <v>171</v>
      </c>
      <c r="B180">
        <f t="shared" si="6"/>
        <v>-0.43166666666666664</v>
      </c>
      <c r="C180">
        <f t="shared" si="7"/>
        <v>0.3634525275459487</v>
      </c>
      <c r="D180">
        <f t="shared" si="8"/>
        <v>1.2115084251531625E-3</v>
      </c>
      <c r="E180">
        <f>SUM(D$10:D180)</f>
        <v>0.17494260628154248</v>
      </c>
    </row>
    <row r="181" spans="1:5">
      <c r="A181">
        <v>172</v>
      </c>
      <c r="B181">
        <f t="shared" si="6"/>
        <v>-0.42833333333333334</v>
      </c>
      <c r="C181">
        <f t="shared" si="7"/>
        <v>0.36397384969371815</v>
      </c>
      <c r="D181">
        <f t="shared" si="8"/>
        <v>1.2132461656457272E-3</v>
      </c>
      <c r="E181">
        <f>SUM(D$10:D181)</f>
        <v>0.1761558524471882</v>
      </c>
    </row>
    <row r="182" spans="1:5">
      <c r="A182">
        <v>173</v>
      </c>
      <c r="B182">
        <f t="shared" si="6"/>
        <v>-0.42499999999999993</v>
      </c>
      <c r="C182">
        <f t="shared" si="7"/>
        <v>0.3644918696735065</v>
      </c>
      <c r="D182">
        <f t="shared" si="8"/>
        <v>1.2149728989116885E-3</v>
      </c>
      <c r="E182">
        <f>SUM(D$10:D182)</f>
        <v>0.17737082534609988</v>
      </c>
    </row>
    <row r="183" spans="1:5">
      <c r="A183">
        <v>174</v>
      </c>
      <c r="B183">
        <f t="shared" si="6"/>
        <v>-0.42166666666666663</v>
      </c>
      <c r="C183">
        <f t="shared" si="7"/>
        <v>0.36500657126587277</v>
      </c>
      <c r="D183">
        <f t="shared" si="8"/>
        <v>1.2166885708862426E-3</v>
      </c>
      <c r="E183">
        <f>SUM(D$10:D183)</f>
        <v>0.17858751391698613</v>
      </c>
    </row>
    <row r="184" spans="1:5">
      <c r="A184">
        <v>175</v>
      </c>
      <c r="B184">
        <f t="shared" si="6"/>
        <v>-0.41833333333333333</v>
      </c>
      <c r="C184">
        <f t="shared" si="7"/>
        <v>0.36551793833907292</v>
      </c>
      <c r="D184">
        <f t="shared" si="8"/>
        <v>1.2183931277969099E-3</v>
      </c>
      <c r="E184">
        <f>SUM(D$10:D184)</f>
        <v>0.17980590704478303</v>
      </c>
    </row>
    <row r="185" spans="1:5">
      <c r="A185">
        <v>176</v>
      </c>
      <c r="B185">
        <f t="shared" si="6"/>
        <v>-0.41499999999999992</v>
      </c>
      <c r="C185">
        <f t="shared" si="7"/>
        <v>0.36602595484990114</v>
      </c>
      <c r="D185">
        <f t="shared" si="8"/>
        <v>1.2200865161663371E-3</v>
      </c>
      <c r="E185">
        <f>SUM(D$10:D185)</f>
        <v>0.18102599356094937</v>
      </c>
    </row>
    <row r="186" spans="1:5">
      <c r="A186">
        <v>177</v>
      </c>
      <c r="B186">
        <f t="shared" si="6"/>
        <v>-0.41166666666666663</v>
      </c>
      <c r="C186">
        <f t="shared" si="7"/>
        <v>0.36653060484452699</v>
      </c>
      <c r="D186">
        <f t="shared" si="8"/>
        <v>1.2217686828150901E-3</v>
      </c>
      <c r="E186">
        <f>SUM(D$10:D186)</f>
        <v>0.18224776224376446</v>
      </c>
    </row>
    <row r="187" spans="1:5">
      <c r="A187">
        <v>178</v>
      </c>
      <c r="B187">
        <f t="shared" si="6"/>
        <v>-0.40833333333333333</v>
      </c>
      <c r="C187">
        <f t="shared" si="7"/>
        <v>0.36703187245932994</v>
      </c>
      <c r="D187">
        <f t="shared" si="8"/>
        <v>1.2234395748644332E-3</v>
      </c>
      <c r="E187">
        <f>SUM(D$10:D187)</f>
        <v>0.18347120181862889</v>
      </c>
    </row>
    <row r="188" spans="1:5">
      <c r="A188">
        <v>179</v>
      </c>
      <c r="B188">
        <f t="shared" si="6"/>
        <v>-0.40499999999999992</v>
      </c>
      <c r="C188">
        <f t="shared" si="7"/>
        <v>0.36752974192172844</v>
      </c>
      <c r="D188">
        <f t="shared" si="8"/>
        <v>1.225099139739095E-3</v>
      </c>
      <c r="E188">
        <f>SUM(D$10:D188)</f>
        <v>0.18469630095836798</v>
      </c>
    </row>
    <row r="189" spans="1:5">
      <c r="A189">
        <v>180</v>
      </c>
      <c r="B189">
        <f t="shared" si="6"/>
        <v>-0.40166666666666662</v>
      </c>
      <c r="C189">
        <f t="shared" si="7"/>
        <v>0.36802419755100646</v>
      </c>
      <c r="D189">
        <f t="shared" si="8"/>
        <v>1.2267473251700216E-3</v>
      </c>
      <c r="E189">
        <f>SUM(D$10:D189)</f>
        <v>0.18592304828353801</v>
      </c>
    </row>
    <row r="190" spans="1:5">
      <c r="A190">
        <v>181</v>
      </c>
      <c r="B190">
        <f t="shared" si="6"/>
        <v>-0.39833333333333332</v>
      </c>
      <c r="C190">
        <f t="shared" si="7"/>
        <v>0.36851522375913531</v>
      </c>
      <c r="D190">
        <f t="shared" si="8"/>
        <v>1.2283840791971177E-3</v>
      </c>
      <c r="E190">
        <f>SUM(D$10:D190)</f>
        <v>0.18715143236273513</v>
      </c>
    </row>
    <row r="191" spans="1:5">
      <c r="A191">
        <v>182</v>
      </c>
      <c r="B191">
        <f t="shared" si="6"/>
        <v>-0.39499999999999991</v>
      </c>
      <c r="C191">
        <f t="shared" si="7"/>
        <v>0.3690028050515915</v>
      </c>
      <c r="D191">
        <f t="shared" si="8"/>
        <v>1.2300093501719717E-3</v>
      </c>
      <c r="E191">
        <f>SUM(D$10:D191)</f>
        <v>0.18838144171290711</v>
      </c>
    </row>
    <row r="192" spans="1:5">
      <c r="A192">
        <v>183</v>
      </c>
      <c r="B192">
        <f t="shared" si="6"/>
        <v>-0.39166666666666661</v>
      </c>
      <c r="C192">
        <f t="shared" si="7"/>
        <v>0.36948692602817068</v>
      </c>
      <c r="D192">
        <f t="shared" si="8"/>
        <v>1.231623086760569E-3</v>
      </c>
      <c r="E192">
        <f>SUM(D$10:D192)</f>
        <v>0.18961306479966766</v>
      </c>
    </row>
    <row r="193" spans="1:5">
      <c r="A193">
        <v>184</v>
      </c>
      <c r="B193">
        <f t="shared" si="6"/>
        <v>-0.38833333333333331</v>
      </c>
      <c r="C193">
        <f t="shared" si="7"/>
        <v>0.3699675713837976</v>
      </c>
      <c r="D193">
        <f t="shared" si="8"/>
        <v>1.233225237945992E-3</v>
      </c>
      <c r="E193">
        <f>SUM(D$10:D193)</f>
        <v>0.19084629003761366</v>
      </c>
    </row>
    <row r="194" spans="1:5">
      <c r="A194">
        <v>185</v>
      </c>
      <c r="B194">
        <f t="shared" si="6"/>
        <v>-0.38500000000000001</v>
      </c>
      <c r="C194">
        <f t="shared" si="7"/>
        <v>0.37044472590933103</v>
      </c>
      <c r="D194">
        <f t="shared" si="8"/>
        <v>1.2348157530311034E-3</v>
      </c>
      <c r="E194">
        <f>SUM(D$10:D194)</f>
        <v>0.19208110579064477</v>
      </c>
    </row>
    <row r="195" spans="1:5">
      <c r="A195">
        <v>186</v>
      </c>
      <c r="B195">
        <f t="shared" si="6"/>
        <v>-0.3816666666666666</v>
      </c>
      <c r="C195">
        <f t="shared" si="7"/>
        <v>0.37091837449236542</v>
      </c>
      <c r="D195">
        <f t="shared" si="8"/>
        <v>1.2363945816412181E-3</v>
      </c>
      <c r="E195">
        <f>SUM(D$10:D195)</f>
        <v>0.19331750037228598</v>
      </c>
    </row>
    <row r="196" spans="1:5">
      <c r="A196">
        <v>187</v>
      </c>
      <c r="B196">
        <f t="shared" si="6"/>
        <v>-0.3783333333333333</v>
      </c>
      <c r="C196">
        <f t="shared" si="7"/>
        <v>0.37138850211802754</v>
      </c>
      <c r="D196">
        <f t="shared" si="8"/>
        <v>1.2379616737267585E-3</v>
      </c>
      <c r="E196">
        <f>SUM(D$10:D196)</f>
        <v>0.19455546204601273</v>
      </c>
    </row>
    <row r="197" spans="1:5">
      <c r="A197">
        <v>188</v>
      </c>
      <c r="B197">
        <f t="shared" si="6"/>
        <v>-0.375</v>
      </c>
      <c r="C197">
        <f t="shared" si="7"/>
        <v>0.37185509386976895</v>
      </c>
      <c r="D197">
        <f t="shared" si="8"/>
        <v>1.2395169795658967E-3</v>
      </c>
      <c r="E197">
        <f>SUM(D$10:D197)</f>
        <v>0.19579497902557863</v>
      </c>
    </row>
    <row r="198" spans="1:5">
      <c r="A198">
        <v>189</v>
      </c>
      <c r="B198">
        <f t="shared" si="6"/>
        <v>-0.37166666666666659</v>
      </c>
      <c r="C198">
        <f t="shared" si="7"/>
        <v>0.37231813493015409</v>
      </c>
      <c r="D198">
        <f t="shared" si="8"/>
        <v>1.2410604497671803E-3</v>
      </c>
      <c r="E198">
        <f>SUM(D$10:D198)</f>
        <v>0.19703603947534581</v>
      </c>
    </row>
    <row r="199" spans="1:5">
      <c r="A199">
        <v>190</v>
      </c>
      <c r="B199">
        <f t="shared" si="6"/>
        <v>-0.36833333333333329</v>
      </c>
      <c r="C199">
        <f t="shared" si="7"/>
        <v>0.37277761058164355</v>
      </c>
      <c r="D199">
        <f t="shared" si="8"/>
        <v>1.2425920352721453E-3</v>
      </c>
      <c r="E199">
        <f>SUM(D$10:D199)</f>
        <v>0.19827863151061795</v>
      </c>
    </row>
    <row r="200" spans="1:5">
      <c r="A200">
        <v>191</v>
      </c>
      <c r="B200">
        <f t="shared" si="6"/>
        <v>-0.36499999999999999</v>
      </c>
      <c r="C200">
        <f t="shared" si="7"/>
        <v>0.37323350620737328</v>
      </c>
      <c r="D200">
        <f t="shared" si="8"/>
        <v>1.244111687357911E-3</v>
      </c>
      <c r="E200">
        <f>SUM(D$10:D200)</f>
        <v>0.19952274319797586</v>
      </c>
    </row>
    <row r="201" spans="1:5">
      <c r="A201">
        <v>192</v>
      </c>
      <c r="B201">
        <f t="shared" si="6"/>
        <v>-0.36166666666666658</v>
      </c>
      <c r="C201">
        <f t="shared" si="7"/>
        <v>0.37368580729192868</v>
      </c>
      <c r="D201">
        <f t="shared" si="8"/>
        <v>1.2456193576397623E-3</v>
      </c>
      <c r="E201">
        <f>SUM(D$10:D201)</f>
        <v>0.20076836255561561</v>
      </c>
    </row>
    <row r="202" spans="1:5">
      <c r="A202">
        <v>193</v>
      </c>
      <c r="B202">
        <f t="shared" ref="B202:B209" si="9">$F$3+(A202-0.5)*$F$5</f>
        <v>-0.35833333333333328</v>
      </c>
      <c r="C202">
        <f t="shared" si="7"/>
        <v>0.37413449942211402</v>
      </c>
      <c r="D202">
        <f t="shared" si="8"/>
        <v>1.2471149980737134E-3</v>
      </c>
      <c r="E202">
        <f>SUM(D$10:D202)</f>
        <v>0.20201547755368932</v>
      </c>
    </row>
    <row r="203" spans="1:5">
      <c r="A203">
        <v>194</v>
      </c>
      <c r="B203">
        <f t="shared" si="9"/>
        <v>-0.35499999999999998</v>
      </c>
      <c r="C203">
        <f t="shared" si="7"/>
        <v>0.37457956828771771</v>
      </c>
      <c r="D203">
        <f t="shared" si="8"/>
        <v>1.2485985609590592E-3</v>
      </c>
      <c r="E203">
        <f>SUM(D$10:D203)</f>
        <v>0.20326407611464836</v>
      </c>
    </row>
    <row r="204" spans="1:5">
      <c r="A204">
        <v>195</v>
      </c>
      <c r="B204">
        <f t="shared" si="9"/>
        <v>-0.35166666666666657</v>
      </c>
      <c r="C204">
        <f t="shared" ref="C204:C209" si="10">EXP(-1*B204^2/2)/SQRT(2*PI())</f>
        <v>0.37502099968227204</v>
      </c>
      <c r="D204">
        <f t="shared" ref="D204:D209" si="11">C204*$F$5</f>
        <v>1.2500699989409069E-3</v>
      </c>
      <c r="E204">
        <f>SUM(D$10:D204)</f>
        <v>0.20451414611358926</v>
      </c>
    </row>
    <row r="205" spans="1:5">
      <c r="A205">
        <v>196</v>
      </c>
      <c r="B205">
        <f t="shared" si="9"/>
        <v>-0.34833333333333327</v>
      </c>
      <c r="C205">
        <f t="shared" si="10"/>
        <v>0.37545877950380829</v>
      </c>
      <c r="D205">
        <f t="shared" si="11"/>
        <v>1.2515292650126944E-3</v>
      </c>
      <c r="E205">
        <f>SUM(D$10:D205)</f>
        <v>0.20576567537860196</v>
      </c>
    </row>
    <row r="206" spans="1:5">
      <c r="A206">
        <v>197</v>
      </c>
      <c r="B206">
        <f t="shared" si="9"/>
        <v>-0.34499999999999997</v>
      </c>
      <c r="C206">
        <f t="shared" si="10"/>
        <v>0.37589289375560742</v>
      </c>
      <c r="D206">
        <f t="shared" si="11"/>
        <v>1.2529763125186915E-3</v>
      </c>
      <c r="E206">
        <f>SUM(D$10:D206)</f>
        <v>0.20701865169112066</v>
      </c>
    </row>
    <row r="207" spans="1:5">
      <c r="A207">
        <v>198</v>
      </c>
      <c r="B207">
        <f t="shared" si="9"/>
        <v>-0.34166666666666667</v>
      </c>
      <c r="C207">
        <f t="shared" si="10"/>
        <v>0.37632332854694472</v>
      </c>
      <c r="D207">
        <f t="shared" si="11"/>
        <v>1.2544110951564825E-3</v>
      </c>
      <c r="E207">
        <f>SUM(D$10:D207)</f>
        <v>0.20827306278627714</v>
      </c>
    </row>
    <row r="208" spans="1:5">
      <c r="A208">
        <v>199</v>
      </c>
      <c r="B208">
        <f t="shared" si="9"/>
        <v>-0.33833333333333326</v>
      </c>
      <c r="C208">
        <f t="shared" si="10"/>
        <v>0.37675007009383066</v>
      </c>
      <c r="D208">
        <f t="shared" si="11"/>
        <v>1.2558335669794357E-3</v>
      </c>
      <c r="E208">
        <f>SUM(D$10:D208)</f>
        <v>0.20952889635325658</v>
      </c>
    </row>
    <row r="209" spans="1:5">
      <c r="A209">
        <v>200</v>
      </c>
      <c r="B209">
        <f t="shared" si="9"/>
        <v>-0.33499999999999996</v>
      </c>
      <c r="C209">
        <f t="shared" si="10"/>
        <v>0.37717310471974586</v>
      </c>
      <c r="D209">
        <f t="shared" si="11"/>
        <v>1.2572436823991529E-3</v>
      </c>
      <c r="E209">
        <f>SUM(D$10:D209)</f>
        <v>0.21078614003565574</v>
      </c>
    </row>
  </sheetData>
  <mergeCells count="9">
    <mergeCell ref="A4:B4"/>
    <mergeCell ref="D4:E4"/>
    <mergeCell ref="D5:E5"/>
    <mergeCell ref="A1:B1"/>
    <mergeCell ref="D1:E1"/>
    <mergeCell ref="A2:B2"/>
    <mergeCell ref="D2:E2"/>
    <mergeCell ref="A3:B3"/>
    <mergeCell ref="D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</vt:lpstr>
      <vt:lpstr>Example 1a</vt:lpstr>
      <vt:lpstr>Example 2</vt:lpstr>
      <vt:lpstr>Example 2a</vt:lpstr>
      <vt:lpstr>Example 3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2012-03-05T16:48:34Z</dcterms:created>
  <dcterms:modified xsi:type="dcterms:W3CDTF">2012-11-30T22:32:59Z</dcterms:modified>
</cp:coreProperties>
</file>