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mk/Desktop/"/>
    </mc:Choice>
  </mc:AlternateContent>
  <xr:revisionPtr revIDLastSave="0" documentId="13_ncr:1_{119EBEAE-D747-6C45-B2E4-42F1CC2FB373}" xr6:coauthVersionLast="45" xr6:coauthVersionMax="45" xr10:uidLastSave="{00000000-0000-0000-0000-000000000000}"/>
  <bookViews>
    <workbookView xWindow="5600" yWindow="460" windowWidth="20000" windowHeight="15200" tabRatio="500" xr2:uid="{00000000-000D-0000-FFFF-FFFF00000000}"/>
  </bookViews>
  <sheets>
    <sheet name="Basic Examples" sheetId="1" r:id="rId1"/>
    <sheet name="SUPPLY AND DEMAND" sheetId="5" r:id="rId2"/>
    <sheet name="Bank Balance" sheetId="4" r:id="rId3"/>
    <sheet name="Newtons Method" sheetId="2" r:id="rId4"/>
    <sheet name="Experiments" sheetId="3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3" l="1"/>
  <c r="B12" i="3"/>
  <c r="B11" i="3"/>
  <c r="B7" i="3"/>
  <c r="B6" i="3"/>
  <c r="B3" i="3"/>
  <c r="B2" i="3"/>
  <c r="A19" i="2" l="1"/>
  <c r="A5" i="2"/>
  <c r="B5" i="2" s="1"/>
  <c r="C5" i="2" s="1"/>
  <c r="E5" i="2" s="1"/>
  <c r="F5" i="2" s="1"/>
  <c r="A6" i="2" s="1"/>
  <c r="D5" i="2"/>
  <c r="B20" i="5"/>
  <c r="C20" i="5"/>
  <c r="D20" i="5"/>
  <c r="C6" i="5"/>
  <c r="B6" i="5"/>
  <c r="D6" i="5"/>
  <c r="C7" i="5"/>
  <c r="D7" i="5" s="1"/>
  <c r="B7" i="5"/>
  <c r="C8" i="5"/>
  <c r="D8" i="5" s="1"/>
  <c r="B8" i="5"/>
  <c r="C9" i="5"/>
  <c r="B9" i="5"/>
  <c r="D9" i="5"/>
  <c r="C10" i="5"/>
  <c r="B10" i="5"/>
  <c r="D10" i="5"/>
  <c r="C11" i="5"/>
  <c r="D11" i="5" s="1"/>
  <c r="B11" i="5"/>
  <c r="C12" i="5"/>
  <c r="D12" i="5" s="1"/>
  <c r="B12" i="5"/>
  <c r="C13" i="5"/>
  <c r="B13" i="5"/>
  <c r="D13" i="5"/>
  <c r="C14" i="5"/>
  <c r="B14" i="5"/>
  <c r="D14" i="5"/>
  <c r="C15" i="5"/>
  <c r="D15" i="5" s="1"/>
  <c r="B15" i="5"/>
  <c r="C16" i="5"/>
  <c r="D16" i="5" s="1"/>
  <c r="B16" i="5"/>
  <c r="C17" i="5"/>
  <c r="B17" i="5"/>
  <c r="D17" i="5"/>
  <c r="C18" i="5"/>
  <c r="B18" i="5"/>
  <c r="D18" i="5"/>
  <c r="C19" i="5"/>
  <c r="D19" i="5" s="1"/>
  <c r="B19" i="5"/>
  <c r="C5" i="5"/>
  <c r="D5" i="5" s="1"/>
  <c r="B5" i="5"/>
  <c r="C7" i="4"/>
  <c r="C8" i="4"/>
  <c r="C9" i="4"/>
  <c r="C10" i="4" s="1"/>
  <c r="D7" i="4"/>
  <c r="E7" i="4" s="1"/>
  <c r="B8" i="4" s="1"/>
  <c r="D8" i="4" s="1"/>
  <c r="B31" i="3"/>
  <c r="B22" i="3"/>
  <c r="B23" i="3"/>
  <c r="B24" i="3"/>
  <c r="B25" i="3"/>
  <c r="B26" i="3"/>
  <c r="B27" i="3"/>
  <c r="B28" i="3"/>
  <c r="B29" i="3"/>
  <c r="B30" i="3"/>
  <c r="B20" i="3"/>
  <c r="B19" i="2"/>
  <c r="C19" i="2" s="1"/>
  <c r="E19" i="2" s="1"/>
  <c r="F19" i="2" s="1"/>
  <c r="A20" i="2" s="1"/>
  <c r="D19" i="2"/>
  <c r="B17" i="3"/>
  <c r="B16" i="3"/>
  <c r="B24" i="1"/>
  <c r="B23" i="1"/>
  <c r="B22" i="1"/>
  <c r="B13" i="1"/>
  <c r="B14" i="1"/>
  <c r="B15" i="1"/>
  <c r="B16" i="1"/>
  <c r="B17" i="1"/>
  <c r="B18" i="1"/>
  <c r="B19" i="1"/>
  <c r="B20" i="1"/>
  <c r="B21" i="1"/>
  <c r="B12" i="1"/>
  <c r="B8" i="1"/>
  <c r="C8" i="1"/>
  <c r="B7" i="1"/>
  <c r="C7" i="1" s="1"/>
  <c r="B6" i="1"/>
  <c r="B2" i="1"/>
  <c r="C11" i="4" l="1"/>
  <c r="B20" i="2"/>
  <c r="C20" i="2" s="1"/>
  <c r="D20" i="2"/>
  <c r="E8" i="4"/>
  <c r="B9" i="4" s="1"/>
  <c r="D9" i="4" s="1"/>
  <c r="E9" i="4" s="1"/>
  <c r="B10" i="4" s="1"/>
  <c r="D10" i="4" s="1"/>
  <c r="E10" i="4" s="1"/>
  <c r="B11" i="4" s="1"/>
  <c r="D11" i="4" s="1"/>
  <c r="B6" i="2"/>
  <c r="C6" i="2" s="1"/>
  <c r="D6" i="2"/>
  <c r="E6" i="2" l="1"/>
  <c r="F6" i="2" s="1"/>
  <c r="A7" i="2" s="1"/>
  <c r="E20" i="2"/>
  <c r="F20" i="2" s="1"/>
  <c r="A21" i="2" s="1"/>
  <c r="C12" i="4"/>
  <c r="E11" i="4"/>
  <c r="B12" i="4" s="1"/>
  <c r="D12" i="4" s="1"/>
  <c r="E12" i="4" l="1"/>
  <c r="B13" i="4" s="1"/>
  <c r="C13" i="4"/>
  <c r="D21" i="2"/>
  <c r="B21" i="2"/>
  <c r="C21" i="2" s="1"/>
  <c r="E21" i="2" s="1"/>
  <c r="F21" i="2" s="1"/>
  <c r="A22" i="2" s="1"/>
  <c r="D7" i="2"/>
  <c r="B7" i="2"/>
  <c r="C7" i="2" s="1"/>
  <c r="B22" i="2" l="1"/>
  <c r="C22" i="2" s="1"/>
  <c r="E22" i="2" s="1"/>
  <c r="F22" i="2" s="1"/>
  <c r="A23" i="2" s="1"/>
  <c r="D22" i="2"/>
  <c r="E7" i="2"/>
  <c r="F7" i="2" s="1"/>
  <c r="A8" i="2" s="1"/>
  <c r="C14" i="4"/>
  <c r="D13" i="4"/>
  <c r="E13" i="4" s="1"/>
  <c r="B14" i="4" s="1"/>
  <c r="D14" i="4" s="1"/>
  <c r="D23" i="2" l="1"/>
  <c r="B23" i="2"/>
  <c r="C23" i="2" s="1"/>
  <c r="B8" i="2"/>
  <c r="C8" i="2" s="1"/>
  <c r="D8" i="2"/>
  <c r="C15" i="4"/>
  <c r="E14" i="4"/>
  <c r="B15" i="4" s="1"/>
  <c r="D15" i="4" s="1"/>
  <c r="E8" i="2" l="1"/>
  <c r="F8" i="2" s="1"/>
  <c r="A9" i="2" s="1"/>
  <c r="C16" i="4"/>
  <c r="E15" i="4"/>
  <c r="B16" i="4" s="1"/>
  <c r="D16" i="4" s="1"/>
  <c r="E23" i="2"/>
  <c r="F23" i="2" s="1"/>
  <c r="A24" i="2" s="1"/>
  <c r="B24" i="2" l="1"/>
  <c r="C24" i="2" s="1"/>
  <c r="E24" i="2" s="1"/>
  <c r="F24" i="2" s="1"/>
  <c r="A25" i="2" s="1"/>
  <c r="D24" i="2"/>
  <c r="E16" i="4"/>
  <c r="B17" i="4" s="1"/>
  <c r="C17" i="4"/>
  <c r="D9" i="2"/>
  <c r="B9" i="2"/>
  <c r="C9" i="2" s="1"/>
  <c r="D25" i="2" l="1"/>
  <c r="B25" i="2"/>
  <c r="C25" i="2" s="1"/>
  <c r="C18" i="4"/>
  <c r="D17" i="4"/>
  <c r="E17" i="4" s="1"/>
  <c r="B18" i="4" s="1"/>
  <c r="D18" i="4" s="1"/>
  <c r="E9" i="2"/>
  <c r="F9" i="2" s="1"/>
  <c r="A10" i="2" s="1"/>
  <c r="B10" i="2" l="1"/>
  <c r="C10" i="2" s="1"/>
  <c r="D10" i="2"/>
  <c r="C19" i="4"/>
  <c r="E18" i="4"/>
  <c r="B19" i="4" s="1"/>
  <c r="D19" i="4" s="1"/>
  <c r="E25" i="2"/>
  <c r="F25" i="2" s="1"/>
  <c r="A26" i="2" s="1"/>
  <c r="E10" i="2" l="1"/>
  <c r="F10" i="2" s="1"/>
  <c r="A11" i="2" s="1"/>
  <c r="D11" i="2"/>
  <c r="B11" i="2"/>
  <c r="C11" i="2" s="1"/>
  <c r="C20" i="4"/>
  <c r="E19" i="4"/>
  <c r="B20" i="4" s="1"/>
  <c r="B26" i="2"/>
  <c r="C26" i="2" s="1"/>
  <c r="D26" i="2"/>
  <c r="E26" i="2" l="1"/>
  <c r="F26" i="2" s="1"/>
  <c r="A27" i="2" s="1"/>
  <c r="E11" i="2"/>
  <c r="F11" i="2" s="1"/>
  <c r="A12" i="2" s="1"/>
  <c r="C21" i="4"/>
  <c r="D20" i="4"/>
  <c r="E20" i="4" s="1"/>
  <c r="B21" i="4" s="1"/>
  <c r="D21" i="4" s="1"/>
  <c r="C22" i="4" l="1"/>
  <c r="E21" i="4"/>
  <c r="B22" i="4" s="1"/>
  <c r="D22" i="4" s="1"/>
  <c r="B12" i="2"/>
  <c r="C12" i="2" s="1"/>
  <c r="E12" i="2" s="1"/>
  <c r="F12" i="2"/>
  <c r="A13" i="2" s="1"/>
  <c r="D12" i="2"/>
  <c r="D27" i="2"/>
  <c r="B27" i="2"/>
  <c r="C27" i="2" s="1"/>
  <c r="E27" i="2" s="1"/>
  <c r="F27" i="2" s="1"/>
  <c r="A28" i="2" s="1"/>
  <c r="B28" i="2" l="1"/>
  <c r="C28" i="2" s="1"/>
  <c r="E28" i="2" s="1"/>
  <c r="F28" i="2" s="1"/>
  <c r="A29" i="2" s="1"/>
  <c r="D28" i="2"/>
  <c r="D13" i="2"/>
  <c r="B13" i="2"/>
  <c r="C13" i="2" s="1"/>
  <c r="E13" i="2" s="1"/>
  <c r="F13" i="2" s="1"/>
  <c r="A14" i="2" s="1"/>
  <c r="C23" i="4"/>
  <c r="E22" i="4"/>
  <c r="B23" i="4" s="1"/>
  <c r="D23" i="4" s="1"/>
  <c r="B14" i="2" l="1"/>
  <c r="C14" i="2" s="1"/>
  <c r="D14" i="2"/>
  <c r="D29" i="2"/>
  <c r="B29" i="2"/>
  <c r="C29" i="2" s="1"/>
  <c r="E29" i="2" s="1"/>
  <c r="F29" i="2" s="1"/>
  <c r="A30" i="2" s="1"/>
  <c r="C24" i="4"/>
  <c r="E23" i="4"/>
  <c r="B24" i="4" s="1"/>
  <c r="D24" i="4" s="1"/>
  <c r="E14" i="2" l="1"/>
  <c r="F14" i="2" s="1"/>
  <c r="B30" i="2"/>
  <c r="C30" i="2" s="1"/>
  <c r="E30" i="2" s="1"/>
  <c r="F30" i="2" s="1"/>
  <c r="A31" i="2" s="1"/>
  <c r="D30" i="2"/>
  <c r="E24" i="4"/>
  <c r="B25" i="4" s="1"/>
  <c r="C25" i="4"/>
  <c r="D31" i="2" l="1"/>
  <c r="B31" i="2"/>
  <c r="C31" i="2" s="1"/>
  <c r="E31" i="2" s="1"/>
  <c r="F31" i="2" s="1"/>
  <c r="A32" i="2" s="1"/>
  <c r="C26" i="4"/>
  <c r="E25" i="4"/>
  <c r="B26" i="4" s="1"/>
  <c r="D25" i="4"/>
  <c r="B32" i="2" l="1"/>
  <c r="C32" i="2" s="1"/>
  <c r="D32" i="2"/>
  <c r="C27" i="4"/>
  <c r="D26" i="4"/>
  <c r="E26" i="4" s="1"/>
  <c r="B27" i="4" s="1"/>
  <c r="D27" i="4" s="1"/>
  <c r="C28" i="4" l="1"/>
  <c r="E27" i="4"/>
  <c r="B28" i="4" s="1"/>
  <c r="D28" i="4" s="1"/>
  <c r="E32" i="2"/>
  <c r="F32" i="2" s="1"/>
  <c r="A33" i="2" s="1"/>
  <c r="E28" i="4" l="1"/>
  <c r="B29" i="4" s="1"/>
  <c r="C29" i="4"/>
  <c r="D33" i="2"/>
  <c r="B33" i="2"/>
  <c r="C33" i="2" s="1"/>
  <c r="E33" i="2" s="1"/>
  <c r="F33" i="2" s="1"/>
  <c r="A34" i="2" s="1"/>
  <c r="B34" i="2" l="1"/>
  <c r="C34" i="2" s="1"/>
  <c r="D34" i="2"/>
  <c r="C30" i="4"/>
  <c r="E29" i="4"/>
  <c r="B30" i="4" s="1"/>
  <c r="D30" i="4" s="1"/>
  <c r="D29" i="4"/>
  <c r="C31" i="4" l="1"/>
  <c r="E30" i="4"/>
  <c r="B31" i="4" s="1"/>
  <c r="E34" i="2"/>
  <c r="F34" i="2" s="1"/>
  <c r="A35" i="2" s="1"/>
  <c r="D35" i="2" l="1"/>
  <c r="B35" i="2"/>
  <c r="C35" i="2" s="1"/>
  <c r="E35" i="2" s="1"/>
  <c r="F35" i="2" s="1"/>
  <c r="A36" i="2" s="1"/>
  <c r="D31" i="4"/>
  <c r="E31" i="4" s="1"/>
  <c r="B32" i="4" s="1"/>
  <c r="D32" i="4" s="1"/>
  <c r="C32" i="4"/>
  <c r="B36" i="2" l="1"/>
  <c r="C36" i="2" s="1"/>
  <c r="E36" i="2" s="1"/>
  <c r="F36" i="2" s="1"/>
  <c r="A37" i="2" s="1"/>
  <c r="D36" i="2"/>
  <c r="E32" i="4"/>
  <c r="B33" i="4" s="1"/>
  <c r="D33" i="4" s="1"/>
  <c r="C33" i="4"/>
  <c r="B37" i="2" l="1"/>
  <c r="C37" i="2" s="1"/>
  <c r="E37" i="2" s="1"/>
  <c r="F37" i="2" s="1"/>
  <c r="A38" i="2" s="1"/>
  <c r="D37" i="2"/>
  <c r="C34" i="4"/>
  <c r="E33" i="4"/>
  <c r="B34" i="4" s="1"/>
  <c r="D34" i="4" s="1"/>
  <c r="B38" i="2" l="1"/>
  <c r="C38" i="2" s="1"/>
  <c r="E38" i="2" s="1"/>
  <c r="F38" i="2" s="1"/>
  <c r="A39" i="2" s="1"/>
  <c r="D38" i="2"/>
  <c r="C35" i="4"/>
  <c r="E34" i="4"/>
  <c r="B35" i="4" s="1"/>
  <c r="D35" i="4" s="1"/>
  <c r="B39" i="2" l="1"/>
  <c r="C39" i="2" s="1"/>
  <c r="E39" i="2" s="1"/>
  <c r="F39" i="2" s="1"/>
  <c r="A40" i="2" s="1"/>
  <c r="D39" i="2"/>
  <c r="C36" i="4"/>
  <c r="E35" i="4"/>
  <c r="B36" i="4" s="1"/>
  <c r="D36" i="4" s="1"/>
  <c r="B40" i="2" l="1"/>
  <c r="C40" i="2" s="1"/>
  <c r="E40" i="2" s="1"/>
  <c r="F40" i="2" s="1"/>
  <c r="A41" i="2" s="1"/>
  <c r="D40" i="2"/>
  <c r="E36" i="4"/>
  <c r="B37" i="4" s="1"/>
  <c r="C37" i="4"/>
  <c r="D41" i="2" l="1"/>
  <c r="B41" i="2"/>
  <c r="C41" i="2" s="1"/>
  <c r="E41" i="2" s="1"/>
  <c r="F41" i="2"/>
  <c r="A42" i="2" s="1"/>
  <c r="D37" i="4"/>
  <c r="E37" i="4" s="1"/>
  <c r="B38" i="4" s="1"/>
  <c r="D38" i="4" s="1"/>
  <c r="C38" i="4"/>
  <c r="B42" i="2" l="1"/>
  <c r="C42" i="2" s="1"/>
  <c r="E42" i="2" s="1"/>
  <c r="F42" i="2"/>
  <c r="A43" i="2" s="1"/>
  <c r="D42" i="2"/>
  <c r="C39" i="4"/>
  <c r="E38" i="4"/>
  <c r="B39" i="4" s="1"/>
  <c r="D39" i="4" s="1"/>
  <c r="C40" i="4" l="1"/>
  <c r="E39" i="4"/>
  <c r="B40" i="4" s="1"/>
  <c r="D40" i="4" s="1"/>
  <c r="D43" i="2"/>
  <c r="B43" i="2"/>
  <c r="C43" i="2" s="1"/>
  <c r="E43" i="2" s="1"/>
  <c r="F43" i="2"/>
  <c r="A44" i="2" s="1"/>
  <c r="B44" i="2" l="1"/>
  <c r="C44" i="2" s="1"/>
  <c r="E44" i="2" s="1"/>
  <c r="F44" i="2" s="1"/>
  <c r="A45" i="2" s="1"/>
  <c r="D44" i="2"/>
  <c r="E40" i="4"/>
  <c r="B41" i="4" s="1"/>
  <c r="C41" i="4"/>
  <c r="D45" i="2" l="1"/>
  <c r="B45" i="2"/>
  <c r="C45" i="2" s="1"/>
  <c r="E45" i="2" s="1"/>
  <c r="F45" i="2" s="1"/>
  <c r="A46" i="2" s="1"/>
  <c r="C42" i="4"/>
  <c r="D41" i="4"/>
  <c r="E41" i="4" s="1"/>
  <c r="B42" i="4" s="1"/>
  <c r="D42" i="4" s="1"/>
  <c r="B46" i="2" l="1"/>
  <c r="C46" i="2" s="1"/>
  <c r="E46" i="2" s="1"/>
  <c r="F46" i="2" s="1"/>
  <c r="A47" i="2" s="1"/>
  <c r="D46" i="2"/>
  <c r="C43" i="4"/>
  <c r="E42" i="4"/>
  <c r="B43" i="4" s="1"/>
  <c r="D43" i="4" s="1"/>
  <c r="D47" i="2" l="1"/>
  <c r="B47" i="2"/>
  <c r="C47" i="2" s="1"/>
  <c r="E47" i="2" s="1"/>
  <c r="F47" i="2" s="1"/>
  <c r="A48" i="2" s="1"/>
  <c r="C44" i="4"/>
  <c r="E43" i="4"/>
  <c r="B44" i="4" s="1"/>
  <c r="D44" i="4" s="1"/>
  <c r="B48" i="2" l="1"/>
  <c r="C48" i="2" s="1"/>
  <c r="E48" i="2" s="1"/>
  <c r="F48" i="2"/>
  <c r="A49" i="2" s="1"/>
  <c r="D48" i="2"/>
  <c r="E44" i="4"/>
  <c r="B45" i="4" s="1"/>
  <c r="C45" i="4"/>
  <c r="C46" i="4" l="1"/>
  <c r="D45" i="4"/>
  <c r="E45" i="4" s="1"/>
  <c r="B46" i="4" s="1"/>
  <c r="D46" i="4" s="1"/>
  <c r="D49" i="2"/>
  <c r="B49" i="2"/>
  <c r="C49" i="2" s="1"/>
  <c r="E49" i="2" s="1"/>
  <c r="F49" i="2" s="1"/>
  <c r="A50" i="2" s="1"/>
  <c r="B50" i="2" l="1"/>
  <c r="C50" i="2" s="1"/>
  <c r="E50" i="2" s="1"/>
  <c r="F50" i="2" s="1"/>
  <c r="A51" i="2" s="1"/>
  <c r="D50" i="2"/>
  <c r="E46" i="4"/>
  <c r="E1" i="4" s="1"/>
  <c r="D51" i="2" l="1"/>
  <c r="B51" i="2"/>
  <c r="C51" i="2" s="1"/>
  <c r="E51" i="2" s="1"/>
  <c r="F51" i="2" s="1"/>
  <c r="A52" i="2" s="1"/>
  <c r="B52" i="2" l="1"/>
  <c r="C52" i="2" s="1"/>
  <c r="E52" i="2" s="1"/>
  <c r="F52" i="2" s="1"/>
  <c r="A53" i="2" s="1"/>
  <c r="D52" i="2"/>
  <c r="D53" i="2" l="1"/>
  <c r="B53" i="2"/>
  <c r="C53" i="2" s="1"/>
  <c r="E53" i="2" l="1"/>
  <c r="F53" i="2" s="1"/>
  <c r="A54" i="2" s="1"/>
  <c r="B54" i="2" l="1"/>
  <c r="C54" i="2" s="1"/>
  <c r="E54" i="2" s="1"/>
  <c r="F54" i="2" s="1"/>
  <c r="A55" i="2" s="1"/>
  <c r="D54" i="2"/>
  <c r="D55" i="2" l="1"/>
  <c r="B55" i="2"/>
  <c r="C55" i="2" s="1"/>
  <c r="E55" i="2" l="1"/>
  <c r="F55" i="2" s="1"/>
  <c r="A56" i="2" s="1"/>
  <c r="B56" i="2" l="1"/>
  <c r="C56" i="2" s="1"/>
  <c r="E56" i="2" s="1"/>
  <c r="F56" i="2" s="1"/>
  <c r="A57" i="2" s="1"/>
  <c r="D56" i="2"/>
  <c r="D57" i="2" l="1"/>
  <c r="B57" i="2"/>
  <c r="C57" i="2" s="1"/>
  <c r="E57" i="2" l="1"/>
  <c r="F57" i="2" s="1"/>
  <c r="A58" i="2" s="1"/>
  <c r="B58" i="2" l="1"/>
  <c r="C58" i="2" s="1"/>
  <c r="E58" i="2" s="1"/>
  <c r="F58" i="2" s="1"/>
  <c r="A59" i="2" s="1"/>
  <c r="D58" i="2"/>
  <c r="D59" i="2" l="1"/>
  <c r="B59" i="2"/>
  <c r="C59" i="2" s="1"/>
  <c r="E59" i="2" s="1"/>
  <c r="F59" i="2" s="1"/>
  <c r="A60" i="2" s="1"/>
  <c r="B60" i="2" l="1"/>
  <c r="C60" i="2" s="1"/>
  <c r="E60" i="2" s="1"/>
  <c r="F60" i="2" s="1"/>
  <c r="A61" i="2" s="1"/>
  <c r="D60" i="2"/>
  <c r="D61" i="2" l="1"/>
  <c r="B61" i="2"/>
  <c r="C61" i="2" s="1"/>
  <c r="E61" i="2" s="1"/>
  <c r="F61" i="2" s="1"/>
  <c r="A62" i="2" s="1"/>
  <c r="B62" i="2" l="1"/>
  <c r="C62" i="2" s="1"/>
  <c r="D62" i="2"/>
  <c r="E62" i="2" l="1"/>
  <c r="F62" i="2" s="1"/>
  <c r="A63" i="2" s="1"/>
  <c r="D63" i="2" l="1"/>
  <c r="B63" i="2"/>
  <c r="C63" i="2" s="1"/>
  <c r="E63" i="2" s="1"/>
  <c r="F63" i="2"/>
  <c r="A64" i="2" s="1"/>
  <c r="B64" i="2" l="1"/>
  <c r="C64" i="2" s="1"/>
  <c r="E64" i="2" s="1"/>
  <c r="F64" i="2" s="1"/>
  <c r="A65" i="2" s="1"/>
  <c r="D64" i="2"/>
  <c r="D65" i="2" l="1"/>
  <c r="B65" i="2"/>
  <c r="C65" i="2" s="1"/>
  <c r="E65" i="2" s="1"/>
  <c r="F65" i="2" s="1"/>
  <c r="A66" i="2" s="1"/>
  <c r="B66" i="2" l="1"/>
  <c r="C66" i="2" s="1"/>
  <c r="E66" i="2" s="1"/>
  <c r="F66" i="2" s="1"/>
  <c r="A67" i="2" s="1"/>
  <c r="D66" i="2"/>
  <c r="D67" i="2" l="1"/>
  <c r="B67" i="2"/>
  <c r="C67" i="2" s="1"/>
  <c r="E67" i="2" s="1"/>
  <c r="F67" i="2" s="1"/>
  <c r="A68" i="2" s="1"/>
  <c r="B68" i="2" l="1"/>
  <c r="C68" i="2" s="1"/>
  <c r="E68" i="2" s="1"/>
  <c r="F68" i="2" s="1"/>
  <c r="A69" i="2" s="1"/>
  <c r="D68" i="2"/>
  <c r="D69" i="2" l="1"/>
  <c r="B69" i="2"/>
  <c r="C69" i="2" s="1"/>
  <c r="E69" i="2" l="1"/>
  <c r="F69" i="2" s="1"/>
  <c r="A70" i="2" s="1"/>
  <c r="B70" i="2" l="1"/>
  <c r="C70" i="2" s="1"/>
  <c r="E70" i="2" s="1"/>
  <c r="F70" i="2" s="1"/>
  <c r="A71" i="2" s="1"/>
  <c r="D70" i="2"/>
  <c r="D71" i="2" l="1"/>
  <c r="B71" i="2"/>
  <c r="C71" i="2" s="1"/>
  <c r="E71" i="2" l="1"/>
  <c r="F71" i="2" s="1"/>
  <c r="A72" i="2" s="1"/>
  <c r="B72" i="2" l="1"/>
  <c r="C72" i="2" s="1"/>
  <c r="E72" i="2" s="1"/>
  <c r="F72" i="2"/>
  <c r="A73" i="2" s="1"/>
  <c r="D72" i="2"/>
  <c r="D73" i="2" l="1"/>
  <c r="B73" i="2"/>
  <c r="C73" i="2" s="1"/>
  <c r="E73" i="2" s="1"/>
  <c r="F73" i="2" s="1"/>
  <c r="A74" i="2" s="1"/>
  <c r="B74" i="2" l="1"/>
  <c r="C74" i="2" s="1"/>
  <c r="E74" i="2" s="1"/>
  <c r="F74" i="2" s="1"/>
  <c r="A75" i="2" s="1"/>
  <c r="D74" i="2"/>
  <c r="D75" i="2" l="1"/>
  <c r="B75" i="2"/>
  <c r="C75" i="2" s="1"/>
  <c r="E75" i="2" l="1"/>
  <c r="F75" i="2" s="1"/>
  <c r="A76" i="2" s="1"/>
  <c r="B76" i="2" l="1"/>
  <c r="C76" i="2" s="1"/>
  <c r="E76" i="2" s="1"/>
  <c r="F76" i="2" s="1"/>
  <c r="A77" i="2" s="1"/>
  <c r="D76" i="2"/>
  <c r="D77" i="2" l="1"/>
  <c r="B77" i="2"/>
  <c r="C77" i="2" s="1"/>
  <c r="E77" i="2" s="1"/>
  <c r="F77" i="2"/>
  <c r="A78" i="2" s="1"/>
  <c r="B78" i="2" l="1"/>
  <c r="C78" i="2" s="1"/>
  <c r="D78" i="2"/>
  <c r="E78" i="2" l="1"/>
  <c r="F78" i="2" s="1"/>
  <c r="A79" i="2" s="1"/>
  <c r="D79" i="2" l="1"/>
  <c r="B79" i="2"/>
  <c r="C79" i="2" s="1"/>
  <c r="E79" i="2" s="1"/>
  <c r="F79" i="2" s="1"/>
  <c r="A80" i="2" s="1"/>
  <c r="B80" i="2" l="1"/>
  <c r="C80" i="2" s="1"/>
  <c r="E80" i="2" s="1"/>
  <c r="F80" i="2" s="1"/>
  <c r="A81" i="2" s="1"/>
  <c r="D80" i="2"/>
  <c r="D81" i="2" l="1"/>
  <c r="B81" i="2"/>
  <c r="C81" i="2" s="1"/>
  <c r="E81" i="2" s="1"/>
  <c r="F81" i="2" s="1"/>
  <c r="A82" i="2" s="1"/>
  <c r="B82" i="2" l="1"/>
  <c r="C82" i="2" s="1"/>
  <c r="E82" i="2" s="1"/>
  <c r="F82" i="2" s="1"/>
  <c r="A83" i="2" s="1"/>
  <c r="D82" i="2"/>
  <c r="D83" i="2" l="1"/>
  <c r="B83" i="2"/>
  <c r="C83" i="2" s="1"/>
  <c r="E83" i="2" s="1"/>
  <c r="F83" i="2" s="1"/>
  <c r="A84" i="2" s="1"/>
  <c r="B84" i="2" l="1"/>
  <c r="C84" i="2" s="1"/>
  <c r="E84" i="2" s="1"/>
  <c r="F84" i="2" s="1"/>
  <c r="A85" i="2" s="1"/>
  <c r="D84" i="2"/>
  <c r="D85" i="2" l="1"/>
  <c r="B85" i="2"/>
  <c r="C85" i="2" s="1"/>
  <c r="E85" i="2" l="1"/>
  <c r="F85" i="2" s="1"/>
  <c r="A86" i="2" s="1"/>
  <c r="D86" i="2" l="1"/>
  <c r="B86" i="2"/>
  <c r="C86" i="2" s="1"/>
  <c r="E86" i="2" s="1"/>
  <c r="F86" i="2" s="1"/>
  <c r="A87" i="2" s="1"/>
  <c r="B87" i="2" l="1"/>
  <c r="C87" i="2" s="1"/>
  <c r="D87" i="2"/>
  <c r="E87" i="2" l="1"/>
  <c r="F87" i="2" s="1"/>
  <c r="A88" i="2" s="1"/>
  <c r="D88" i="2" l="1"/>
  <c r="B88" i="2"/>
  <c r="C88" i="2" s="1"/>
  <c r="E88" i="2" s="1"/>
  <c r="F88" i="2"/>
  <c r="A89" i="2" s="1"/>
  <c r="B89" i="2" l="1"/>
  <c r="C89" i="2" s="1"/>
  <c r="E89" i="2" s="1"/>
  <c r="F89" i="2" s="1"/>
  <c r="A90" i="2" s="1"/>
  <c r="D89" i="2"/>
  <c r="D90" i="2" l="1"/>
  <c r="B90" i="2"/>
  <c r="C90" i="2" s="1"/>
  <c r="E90" i="2" s="1"/>
  <c r="F90" i="2"/>
  <c r="A91" i="2" s="1"/>
  <c r="B91" i="2" l="1"/>
  <c r="C91" i="2" s="1"/>
  <c r="E91" i="2" s="1"/>
  <c r="F91" i="2" s="1"/>
  <c r="A92" i="2" s="1"/>
  <c r="D91" i="2"/>
  <c r="D92" i="2" l="1"/>
  <c r="B92" i="2"/>
  <c r="C92" i="2" s="1"/>
  <c r="E92" i="2" l="1"/>
  <c r="F92" i="2" s="1"/>
  <c r="A93" i="2" s="1"/>
  <c r="B93" i="2" l="1"/>
  <c r="C93" i="2" s="1"/>
  <c r="E93" i="2" s="1"/>
  <c r="F93" i="2" s="1"/>
  <c r="A94" i="2" s="1"/>
  <c r="D93" i="2"/>
  <c r="D94" i="2" l="1"/>
  <c r="B94" i="2"/>
  <c r="C94" i="2" s="1"/>
  <c r="E94" i="2" l="1"/>
  <c r="F94" i="2" s="1"/>
  <c r="A95" i="2" s="1"/>
  <c r="B95" i="2" l="1"/>
  <c r="C95" i="2" s="1"/>
  <c r="E95" i="2" s="1"/>
  <c r="F95" i="2" s="1"/>
  <c r="A96" i="2" s="1"/>
  <c r="D95" i="2"/>
  <c r="D96" i="2" l="1"/>
  <c r="B96" i="2"/>
  <c r="C96" i="2" s="1"/>
  <c r="E96" i="2" s="1"/>
  <c r="F96" i="2" s="1"/>
  <c r="A97" i="2" s="1"/>
  <c r="B97" i="2" l="1"/>
  <c r="C97" i="2" s="1"/>
  <c r="E97" i="2" s="1"/>
  <c r="F97" i="2" s="1"/>
  <c r="A98" i="2" s="1"/>
  <c r="D97" i="2"/>
  <c r="D98" i="2" l="1"/>
  <c r="B98" i="2"/>
  <c r="C98" i="2" s="1"/>
  <c r="E98" i="2" s="1"/>
  <c r="F98" i="2" s="1"/>
  <c r="A99" i="2" s="1"/>
  <c r="B99" i="2" l="1"/>
  <c r="C99" i="2" s="1"/>
  <c r="E99" i="2" s="1"/>
  <c r="F99" i="2" s="1"/>
  <c r="A100" i="2" s="1"/>
  <c r="D99" i="2"/>
  <c r="D100" i="2" l="1"/>
  <c r="B100" i="2"/>
  <c r="C100" i="2" s="1"/>
  <c r="E100" i="2" s="1"/>
  <c r="F100" i="2" s="1"/>
  <c r="A101" i="2" s="1"/>
  <c r="B101" i="2" l="1"/>
  <c r="C101" i="2" s="1"/>
  <c r="D101" i="2"/>
  <c r="E101" i="2" l="1"/>
  <c r="F101" i="2" s="1"/>
  <c r="A102" i="2" s="1"/>
  <c r="D102" i="2" l="1"/>
  <c r="B102" i="2"/>
  <c r="C102" i="2" s="1"/>
  <c r="E102" i="2" l="1"/>
  <c r="F102" i="2" s="1"/>
  <c r="A103" i="2" s="1"/>
  <c r="B103" i="2" l="1"/>
  <c r="C103" i="2" s="1"/>
  <c r="E103" i="2" s="1"/>
  <c r="F103" i="2" s="1"/>
  <c r="A104" i="2" s="1"/>
  <c r="D103" i="2"/>
  <c r="D104" i="2" l="1"/>
  <c r="B104" i="2"/>
  <c r="C104" i="2" s="1"/>
  <c r="E104" i="2" s="1"/>
  <c r="F104" i="2" s="1"/>
  <c r="A105" i="2" s="1"/>
  <c r="B105" i="2" l="1"/>
  <c r="C105" i="2" s="1"/>
  <c r="E105" i="2" s="1"/>
  <c r="F105" i="2" s="1"/>
  <c r="A106" i="2" s="1"/>
  <c r="D105" i="2"/>
  <c r="D106" i="2" l="1"/>
  <c r="B106" i="2"/>
  <c r="C106" i="2" s="1"/>
  <c r="E106" i="2" s="1"/>
  <c r="F106" i="2" s="1"/>
  <c r="A107" i="2" s="1"/>
  <c r="B107" i="2" l="1"/>
  <c r="C107" i="2" s="1"/>
  <c r="E107" i="2" s="1"/>
  <c r="F107" i="2" s="1"/>
  <c r="A108" i="2" s="1"/>
  <c r="D107" i="2"/>
  <c r="D108" i="2" l="1"/>
  <c r="B108" i="2"/>
  <c r="C108" i="2" s="1"/>
  <c r="E108" i="2" s="1"/>
  <c r="F108" i="2" s="1"/>
  <c r="A109" i="2" s="1"/>
  <c r="B109" i="2" l="1"/>
  <c r="C109" i="2" s="1"/>
  <c r="E109" i="2" s="1"/>
  <c r="F109" i="2" s="1"/>
  <c r="A110" i="2" s="1"/>
  <c r="D109" i="2"/>
  <c r="D110" i="2" l="1"/>
  <c r="B110" i="2"/>
  <c r="C110" i="2" s="1"/>
  <c r="E110" i="2" s="1"/>
  <c r="F110" i="2" s="1"/>
  <c r="A111" i="2" s="1"/>
  <c r="B111" i="2" l="1"/>
  <c r="C111" i="2" s="1"/>
  <c r="D111" i="2"/>
  <c r="E111" i="2" l="1"/>
  <c r="F111" i="2" s="1"/>
  <c r="A112" i="2" s="1"/>
  <c r="D112" i="2" l="1"/>
  <c r="B112" i="2"/>
  <c r="C112" i="2" s="1"/>
  <c r="E112" i="2" l="1"/>
  <c r="F112" i="2" s="1"/>
  <c r="A113" i="2" s="1"/>
  <c r="B113" i="2" l="1"/>
  <c r="C113" i="2" s="1"/>
  <c r="E113" i="2" s="1"/>
  <c r="F113" i="2" s="1"/>
  <c r="A114" i="2" s="1"/>
  <c r="D113" i="2"/>
  <c r="D114" i="2" l="1"/>
  <c r="B114" i="2"/>
  <c r="C114" i="2" s="1"/>
  <c r="E114" i="2" s="1"/>
  <c r="F114" i="2"/>
  <c r="A115" i="2" s="1"/>
  <c r="B115" i="2" l="1"/>
  <c r="C115" i="2" s="1"/>
  <c r="E115" i="2" s="1"/>
  <c r="F115" i="2" s="1"/>
  <c r="A116" i="2" s="1"/>
  <c r="D115" i="2"/>
  <c r="D116" i="2" l="1"/>
  <c r="B116" i="2"/>
  <c r="C116" i="2" s="1"/>
  <c r="E116" i="2" l="1"/>
  <c r="F116" i="2" s="1"/>
  <c r="A117" i="2" s="1"/>
  <c r="B117" i="2" l="1"/>
  <c r="C117" i="2" s="1"/>
  <c r="E117" i="2" s="1"/>
  <c r="F117" i="2" s="1"/>
  <c r="A118" i="2" s="1"/>
  <c r="D117" i="2"/>
  <c r="D118" i="2" l="1"/>
  <c r="B118" i="2"/>
  <c r="C118" i="2" s="1"/>
  <c r="E118" i="2" l="1"/>
  <c r="F118" i="2" s="1"/>
  <c r="A119" i="2" s="1"/>
  <c r="B119" i="2" l="1"/>
  <c r="C119" i="2" s="1"/>
  <c r="E119" i="2" s="1"/>
  <c r="F119" i="2" s="1"/>
  <c r="A120" i="2" s="1"/>
  <c r="D119" i="2"/>
  <c r="D120" i="2" l="1"/>
  <c r="B120" i="2"/>
  <c r="C120" i="2" s="1"/>
  <c r="E120" i="2" s="1"/>
  <c r="F120" i="2"/>
  <c r="A121" i="2" s="1"/>
  <c r="B121" i="2" l="1"/>
  <c r="C121" i="2" s="1"/>
  <c r="E121" i="2" s="1"/>
  <c r="F121" i="2" s="1"/>
  <c r="A122" i="2" s="1"/>
  <c r="D121" i="2"/>
  <c r="D122" i="2" l="1"/>
  <c r="B122" i="2"/>
  <c r="C122" i="2" s="1"/>
  <c r="E122" i="2" s="1"/>
  <c r="F122" i="2"/>
  <c r="A123" i="2" s="1"/>
  <c r="B123" i="2" l="1"/>
  <c r="C123" i="2" s="1"/>
  <c r="E123" i="2" s="1"/>
  <c r="F123" i="2" s="1"/>
  <c r="A124" i="2" s="1"/>
  <c r="D123" i="2"/>
  <c r="B124" i="2" l="1"/>
  <c r="C124" i="2" s="1"/>
  <c r="E124" i="2" s="1"/>
  <c r="F124" i="2" s="1"/>
  <c r="A125" i="2" s="1"/>
  <c r="D124" i="2"/>
  <c r="D125" i="2" l="1"/>
  <c r="B125" i="2"/>
  <c r="C125" i="2" s="1"/>
  <c r="E125" i="2" s="1"/>
  <c r="F125" i="2"/>
  <c r="A126" i="2" s="1"/>
  <c r="B126" i="2" l="1"/>
  <c r="C126" i="2" s="1"/>
  <c r="D126" i="2"/>
  <c r="E126" i="2" l="1"/>
  <c r="F126" i="2" s="1"/>
  <c r="A127" i="2" s="1"/>
  <c r="D127" i="2" l="1"/>
  <c r="B127" i="2"/>
  <c r="C127" i="2" s="1"/>
  <c r="E127" i="2" s="1"/>
  <c r="F127" i="2" s="1"/>
  <c r="A128" i="2" s="1"/>
  <c r="B128" i="2" l="1"/>
  <c r="C128" i="2" s="1"/>
  <c r="D128" i="2"/>
  <c r="E128" i="2" l="1"/>
  <c r="F128" i="2" s="1"/>
  <c r="A129" i="2" s="1"/>
  <c r="D129" i="2" l="1"/>
  <c r="B129" i="2"/>
  <c r="C129" i="2" s="1"/>
  <c r="E129" i="2" s="1"/>
  <c r="F129" i="2"/>
  <c r="A130" i="2" s="1"/>
  <c r="B130" i="2" l="1"/>
  <c r="C130" i="2" s="1"/>
  <c r="E130" i="2" s="1"/>
  <c r="F130" i="2" s="1"/>
  <c r="A131" i="2" s="1"/>
  <c r="D130" i="2"/>
  <c r="D131" i="2" l="1"/>
  <c r="B131" i="2"/>
  <c r="C131" i="2" s="1"/>
  <c r="E131" i="2" l="1"/>
  <c r="F131" i="2" s="1"/>
  <c r="A132" i="2" s="1"/>
  <c r="B132" i="2" l="1"/>
  <c r="C132" i="2" s="1"/>
  <c r="E132" i="2" s="1"/>
  <c r="F132" i="2" s="1"/>
  <c r="A133" i="2" s="1"/>
  <c r="D132" i="2"/>
  <c r="D133" i="2" l="1"/>
  <c r="B133" i="2"/>
  <c r="C133" i="2" s="1"/>
  <c r="E133" i="2" s="1"/>
  <c r="F133" i="2"/>
  <c r="A134" i="2" s="1"/>
  <c r="B134" i="2" l="1"/>
  <c r="C134" i="2" s="1"/>
  <c r="D134" i="2"/>
  <c r="E134" i="2" l="1"/>
  <c r="F134" i="2" s="1"/>
  <c r="A135" i="2" s="1"/>
  <c r="D135" i="2" l="1"/>
  <c r="B135" i="2"/>
  <c r="C135" i="2" s="1"/>
  <c r="E135" i="2" s="1"/>
  <c r="F135" i="2"/>
  <c r="A136" i="2" s="1"/>
  <c r="B136" i="2" l="1"/>
  <c r="C136" i="2" s="1"/>
  <c r="E136" i="2" s="1"/>
  <c r="F136" i="2" s="1"/>
  <c r="A137" i="2" s="1"/>
  <c r="D136" i="2"/>
  <c r="D137" i="2" l="1"/>
  <c r="B137" i="2"/>
  <c r="C137" i="2" s="1"/>
  <c r="E137" i="2" l="1"/>
  <c r="F137" i="2" s="1"/>
</calcChain>
</file>

<file path=xl/sharedStrings.xml><?xml version="1.0" encoding="utf-8"?>
<sst xmlns="http://schemas.openxmlformats.org/spreadsheetml/2006/main" count="62" uniqueCount="35">
  <si>
    <t>x</t>
  </si>
  <si>
    <t>3 x + 5</t>
  </si>
  <si>
    <t>x^2</t>
  </si>
  <si>
    <t>10^6*error</t>
  </si>
  <si>
    <t>x^3-9x</t>
  </si>
  <si>
    <t>new x</t>
  </si>
  <si>
    <t>slope</t>
  </si>
  <si>
    <t>Error</t>
  </si>
  <si>
    <t>Error/slope</t>
  </si>
  <si>
    <t>Initial Value</t>
  </si>
  <si>
    <t>Goal</t>
  </si>
  <si>
    <t>1/x^4</t>
  </si>
  <si>
    <t>f(x)</t>
  </si>
  <si>
    <t>x^3-50x</t>
  </si>
  <si>
    <t>Initial Deposit</t>
  </si>
  <si>
    <t>Annual Deposit Increase</t>
  </si>
  <si>
    <t>Years</t>
  </si>
  <si>
    <t>Interest Rate</t>
  </si>
  <si>
    <t>End Balance</t>
  </si>
  <si>
    <t>Year</t>
  </si>
  <si>
    <t>Initial balance</t>
  </si>
  <si>
    <t>Deposit</t>
  </si>
  <si>
    <t>Interest</t>
  </si>
  <si>
    <t>Supply price</t>
  </si>
  <si>
    <t>Demand price</t>
  </si>
  <si>
    <t>1000*exp(-.02 q)</t>
  </si>
  <si>
    <t>q</t>
  </si>
  <si>
    <t>Difference</t>
  </si>
  <si>
    <t>ln(50+1000 q)+q</t>
  </si>
  <si>
    <t>starting point</t>
  </si>
  <si>
    <t>root</t>
  </si>
  <si>
    <t>exp(x)</t>
  </si>
  <si>
    <t>Desired answer</t>
  </si>
  <si>
    <t>x^3-x</t>
  </si>
  <si>
    <t>x^2+1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</si>
</sst>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Supply</a:t>
            </a:r>
            <a:r>
              <a:rPr lang="en-US" baseline="0"/>
              <a:t> and Demand for Widgets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'SUPPLY AND DEMAND'!$B$4</c:f>
              <c:strCache>
                <c:ptCount val="1"/>
                <c:pt idx="0">
                  <c:v>Supply price</c:v>
                </c:pt>
              </c:strCache>
            </c:strRef>
          </c:tx>
          <c:xVal>
            <c:numRef>
              <c:f>'SUPPLY AND DEMAND'!$A$5:$A$19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'SUPPLY AND DEMAND'!$B$5:$B$19</c:f>
              <c:numCache>
                <c:formatCode>General</c:formatCode>
                <c:ptCount val="15"/>
                <c:pt idx="0">
                  <c:v>19.215327913487222</c:v>
                </c:pt>
                <c:pt idx="1">
                  <c:v>29.905984432734716</c:v>
                </c:pt>
                <c:pt idx="2">
                  <c:v>40.31061793996335</c:v>
                </c:pt>
                <c:pt idx="3">
                  <c:v>50.597883952496503</c:v>
                </c:pt>
                <c:pt idx="4">
                  <c:v>60.82077778474337</c:v>
                </c:pt>
                <c:pt idx="5">
                  <c:v>71.002932827508133</c:v>
                </c:pt>
                <c:pt idx="6">
                  <c:v>81.156964551765157</c:v>
                </c:pt>
                <c:pt idx="7">
                  <c:v>91.290406718424862</c:v>
                </c:pt>
                <c:pt idx="8">
                  <c:v>101.40812035060411</c:v>
                </c:pt>
                <c:pt idx="9">
                  <c:v>111.51342534001188</c:v>
                </c:pt>
                <c:pt idx="10">
                  <c:v>121.60869008695461</c:v>
                </c:pt>
                <c:pt idx="11">
                  <c:v>131.69566360164939</c:v>
                </c:pt>
                <c:pt idx="12">
                  <c:v>141.77567427087681</c:v>
                </c:pt>
                <c:pt idx="13">
                  <c:v>151.84975478068824</c:v>
                </c:pt>
                <c:pt idx="14">
                  <c:v>161.9187238508685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2-4346-BAF4-D9CDD2264713}"/>
            </c:ext>
          </c:extLst>
        </c:ser>
        <c:ser>
          <c:idx val="1"/>
          <c:order val="1"/>
          <c:tx>
            <c:strRef>
              <c:f>'SUPPLY AND DEMAND'!$C$4</c:f>
              <c:strCache>
                <c:ptCount val="1"/>
                <c:pt idx="0">
                  <c:v>Demand price</c:v>
                </c:pt>
              </c:strCache>
            </c:strRef>
          </c:tx>
          <c:xVal>
            <c:numRef>
              <c:f>'SUPPLY AND DEMAND'!$A$5:$A$19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'SUPPLY AND DEMAND'!$C$5:$C$19</c:f>
              <c:numCache>
                <c:formatCode>General</c:formatCode>
                <c:ptCount val="15"/>
                <c:pt idx="0">
                  <c:v>818.73075307798183</c:v>
                </c:pt>
                <c:pt idx="1">
                  <c:v>670.32004603563928</c:v>
                </c:pt>
                <c:pt idx="2">
                  <c:v>548.81163609402643</c:v>
                </c:pt>
                <c:pt idx="3">
                  <c:v>449.32896411722157</c:v>
                </c:pt>
                <c:pt idx="4">
                  <c:v>367.87944117144235</c:v>
                </c:pt>
                <c:pt idx="5">
                  <c:v>301.19421191220215</c:v>
                </c:pt>
                <c:pt idx="6">
                  <c:v>246.59696394160645</c:v>
                </c:pt>
                <c:pt idx="7">
                  <c:v>201.8965179946554</c:v>
                </c:pt>
                <c:pt idx="8">
                  <c:v>165.29888822158654</c:v>
                </c:pt>
                <c:pt idx="9">
                  <c:v>135.3352832366127</c:v>
                </c:pt>
                <c:pt idx="10">
                  <c:v>110.80315836233387</c:v>
                </c:pt>
                <c:pt idx="11">
                  <c:v>90.717953289412506</c:v>
                </c:pt>
                <c:pt idx="12">
                  <c:v>74.273578214333881</c:v>
                </c:pt>
                <c:pt idx="13">
                  <c:v>60.810062625217952</c:v>
                </c:pt>
                <c:pt idx="14">
                  <c:v>49.787068367863945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2-4346-BAF4-D9CDD2264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72512"/>
        <c:axId val="1965575632"/>
      </c:scatterChart>
      <c:valAx>
        <c:axId val="19655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335141732283465"/>
              <c:y val="0.902777777777778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5575632"/>
        <c:crosses val="autoZero"/>
        <c:crossBetween val="midCat"/>
      </c:valAx>
      <c:valAx>
        <c:axId val="196557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57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4</xdr:row>
      <xdr:rowOff>101600</xdr:rowOff>
    </xdr:from>
    <xdr:to>
      <xdr:col>9</xdr:col>
      <xdr:colOff>38100</xdr:colOff>
      <xdr:row>18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118100" y="863600"/>
          <a:ext cx="3759200" cy="267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Goal seek can be used to find</a:t>
          </a:r>
          <a:r>
            <a:rPr lang="en-US" sz="1400" baseline="0"/>
            <a:t> a value of x that will produce a specified f(x).</a:t>
          </a:r>
        </a:p>
        <a:p>
          <a:endParaRPr lang="en-US" sz="1400" baseline="0"/>
        </a:p>
        <a:p>
          <a:r>
            <a:rPr lang="en-US" sz="1400" baseline="0"/>
            <a:t>When we look at a quadratic formula, we see that the answer is not exact, because we are using numeric methods.</a:t>
          </a:r>
        </a:p>
        <a:p>
          <a:endParaRPr lang="en-US" sz="1400" baseline="0"/>
        </a:p>
        <a:p>
          <a:r>
            <a:rPr lang="en-US" sz="1400" baseline="0"/>
            <a:t>When we look at a cubic equation with roots at -3, 0, and 3 we get different roots for different starting points.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13</xdr:row>
      <xdr:rowOff>63500</xdr:rowOff>
    </xdr:from>
    <xdr:to>
      <xdr:col>9</xdr:col>
      <xdr:colOff>393700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2</xdr:row>
      <xdr:rowOff>127000</xdr:rowOff>
    </xdr:from>
    <xdr:to>
      <xdr:col>9</xdr:col>
      <xdr:colOff>457200</xdr:colOff>
      <xdr:row>10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953000" y="508000"/>
          <a:ext cx="36703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We are looking for the intersection of two curves.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</xdr:row>
      <xdr:rowOff>127000</xdr:rowOff>
    </xdr:from>
    <xdr:to>
      <xdr:col>10</xdr:col>
      <xdr:colOff>685800</xdr:colOff>
      <xdr:row>12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829300" y="508000"/>
          <a:ext cx="4064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Here we ask what interest rate we need to have a desired saving goal.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5</xdr:row>
      <xdr:rowOff>12700</xdr:rowOff>
    </xdr:from>
    <xdr:to>
      <xdr:col>12</xdr:col>
      <xdr:colOff>558800</xdr:colOff>
      <xdr:row>15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137400" y="965200"/>
          <a:ext cx="381000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While we don't yet know enough calculus to really understand</a:t>
          </a:r>
          <a:r>
            <a:rPr lang="en-US" sz="1400" baseline="0"/>
            <a:t> Newton's method, we can see how it works with some basic examples.  This walks through the steps with two functions.</a:t>
          </a:r>
        </a:p>
        <a:p>
          <a:endParaRPr lang="en-US" sz="1400" baseline="0"/>
        </a:p>
        <a:p>
          <a:r>
            <a:rPr lang="en-US" sz="1400" baseline="0"/>
            <a:t>We look at sloving x^2=2 starting at x=1</a:t>
          </a:r>
        </a:p>
        <a:p>
          <a:r>
            <a:rPr lang="en-US" sz="1400" baseline="0"/>
            <a:t>Then we look at e^x=1 starting at x=35</a:t>
          </a:r>
        </a:p>
        <a:p>
          <a:endParaRPr 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5</xdr:row>
      <xdr:rowOff>127000</xdr:rowOff>
    </xdr:from>
    <xdr:to>
      <xdr:col>8</xdr:col>
      <xdr:colOff>571500</xdr:colOff>
      <xdr:row>11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921000" y="1079500"/>
          <a:ext cx="42545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We look at some cases where Goal Seek can't</a:t>
          </a:r>
          <a:r>
            <a:rPr lang="en-US" sz="1400" baseline="0"/>
            <a:t> find an answer.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8" sqref="A8"/>
    </sheetView>
  </sheetViews>
  <sheetFormatPr baseColWidth="10" defaultRowHeight="16"/>
  <cols>
    <col min="1" max="1" width="15.33203125" customWidth="1"/>
    <col min="2" max="3" width="17.83203125" customWidth="1"/>
  </cols>
  <sheetData>
    <row r="1" spans="1:3">
      <c r="A1" t="s">
        <v>0</v>
      </c>
      <c r="B1" t="s">
        <v>1</v>
      </c>
    </row>
    <row r="2" spans="1:3">
      <c r="A2">
        <v>5</v>
      </c>
      <c r="B2">
        <f>3*A2+5</f>
        <v>20</v>
      </c>
    </row>
    <row r="3" spans="1:3">
      <c r="A3" s="1"/>
    </row>
    <row r="4" spans="1:3">
      <c r="A4" s="1"/>
    </row>
    <row r="5" spans="1:3">
      <c r="A5" s="2" t="s">
        <v>0</v>
      </c>
      <c r="B5" s="2" t="s">
        <v>2</v>
      </c>
      <c r="C5" s="2" t="s">
        <v>3</v>
      </c>
    </row>
    <row r="6" spans="1:3">
      <c r="A6" s="2">
        <v>1</v>
      </c>
      <c r="B6" s="2">
        <f>A6^2</f>
        <v>1</v>
      </c>
      <c r="C6" s="2"/>
    </row>
    <row r="7" spans="1:3">
      <c r="A7" s="2">
        <v>1</v>
      </c>
      <c r="B7" s="2">
        <f>A7^2</f>
        <v>1</v>
      </c>
      <c r="C7" s="2">
        <f>10^6*(2-B7)</f>
        <v>1000000</v>
      </c>
    </row>
    <row r="8" spans="1:3">
      <c r="A8" s="2">
        <v>2.0654469119196158E-12</v>
      </c>
      <c r="B8" s="2">
        <f>A8^2</f>
        <v>4.2660709459582771E-24</v>
      </c>
      <c r="C8" s="2">
        <f>10^20*(B8)</f>
        <v>4.2660709459582772E-4</v>
      </c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 t="s">
        <v>0</v>
      </c>
      <c r="B11" s="2" t="s">
        <v>4</v>
      </c>
      <c r="C11" s="2"/>
    </row>
    <row r="12" spans="1:3">
      <c r="A12" s="3">
        <v>1</v>
      </c>
      <c r="B12" s="2">
        <f>A12^3-9*A12</f>
        <v>-8</v>
      </c>
      <c r="C12" s="2"/>
    </row>
    <row r="13" spans="1:3">
      <c r="A13" s="3">
        <v>-5</v>
      </c>
      <c r="B13" s="2">
        <f t="shared" ref="B13:B24" si="0">A13^3-9*A13</f>
        <v>-80</v>
      </c>
      <c r="C13" s="2" t="s">
        <v>29</v>
      </c>
    </row>
    <row r="14" spans="1:3">
      <c r="A14" s="3">
        <v>-3.0000005254647877</v>
      </c>
      <c r="B14" s="2">
        <f t="shared" si="0"/>
        <v>-9.458368662507155E-6</v>
      </c>
      <c r="C14" s="2" t="s">
        <v>30</v>
      </c>
    </row>
    <row r="15" spans="1:3">
      <c r="A15" s="3">
        <v>-2</v>
      </c>
      <c r="B15" s="2">
        <f t="shared" si="0"/>
        <v>10</v>
      </c>
      <c r="C15" s="2" t="s">
        <v>29</v>
      </c>
    </row>
    <row r="16" spans="1:3">
      <c r="A16" s="3">
        <v>-2.9999994012660429</v>
      </c>
      <c r="B16" s="2">
        <f t="shared" si="0"/>
        <v>1.0777208000689598E-5</v>
      </c>
      <c r="C16" s="2" t="s">
        <v>30</v>
      </c>
    </row>
    <row r="17" spans="1:3">
      <c r="A17" s="3">
        <v>-1</v>
      </c>
      <c r="B17" s="2">
        <f t="shared" si="0"/>
        <v>8</v>
      </c>
      <c r="C17" s="2" t="s">
        <v>29</v>
      </c>
    </row>
    <row r="18" spans="1:3">
      <c r="A18" s="3">
        <v>1.2847824600481939E-8</v>
      </c>
      <c r="B18" s="2">
        <f t="shared" si="0"/>
        <v>-1.1563042140433745E-7</v>
      </c>
      <c r="C18" s="2" t="s">
        <v>30</v>
      </c>
    </row>
    <row r="19" spans="1:3">
      <c r="A19" s="3">
        <v>1</v>
      </c>
      <c r="B19" s="2">
        <f t="shared" si="0"/>
        <v>-8</v>
      </c>
      <c r="C19" s="2" t="s">
        <v>29</v>
      </c>
    </row>
    <row r="20" spans="1:3">
      <c r="A20" s="3">
        <v>-1.2847824600481939E-8</v>
      </c>
      <c r="B20" s="2">
        <f t="shared" si="0"/>
        <v>1.1563042140433745E-7</v>
      </c>
      <c r="C20" s="2" t="s">
        <v>30</v>
      </c>
    </row>
    <row r="21" spans="1:3">
      <c r="A21" s="3">
        <v>2</v>
      </c>
      <c r="B21" s="2">
        <f t="shared" si="0"/>
        <v>-10</v>
      </c>
      <c r="C21" s="2" t="s">
        <v>29</v>
      </c>
    </row>
    <row r="22" spans="1:3">
      <c r="A22" s="3">
        <v>2.9999994012660429</v>
      </c>
      <c r="B22" s="2">
        <f t="shared" si="0"/>
        <v>-1.0777208000689598E-5</v>
      </c>
      <c r="C22" s="2" t="s">
        <v>30</v>
      </c>
    </row>
    <row r="23" spans="1:3">
      <c r="A23" s="3">
        <v>5</v>
      </c>
      <c r="B23" s="2">
        <f t="shared" si="0"/>
        <v>80</v>
      </c>
    </row>
    <row r="24" spans="1:3">
      <c r="A24" s="3">
        <v>5</v>
      </c>
      <c r="B24" s="2">
        <f t="shared" si="0"/>
        <v>80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A21" sqref="A21:D21"/>
    </sheetView>
  </sheetViews>
  <sheetFormatPr baseColWidth="10" defaultRowHeight="16"/>
  <cols>
    <col min="1" max="1" width="12.83203125" customWidth="1"/>
    <col min="2" max="2" width="16.6640625" customWidth="1"/>
    <col min="3" max="3" width="12.6640625" customWidth="1"/>
  </cols>
  <sheetData>
    <row r="1" spans="1:4">
      <c r="A1" t="s">
        <v>23</v>
      </c>
      <c r="B1" t="s">
        <v>28</v>
      </c>
    </row>
    <row r="2" spans="1:4">
      <c r="A2" t="s">
        <v>24</v>
      </c>
      <c r="B2" t="s">
        <v>25</v>
      </c>
    </row>
    <row r="4" spans="1:4">
      <c r="A4" t="s">
        <v>26</v>
      </c>
      <c r="B4" t="s">
        <v>23</v>
      </c>
      <c r="C4" t="s">
        <v>24</v>
      </c>
      <c r="D4" t="s">
        <v>27</v>
      </c>
    </row>
    <row r="5" spans="1:4">
      <c r="A5">
        <v>10</v>
      </c>
      <c r="B5">
        <f>LN(50+1000*A5)+A5</f>
        <v>19.215327913487222</v>
      </c>
      <c r="C5">
        <f>1000*EXP(-0.02*A5)</f>
        <v>818.73075307798183</v>
      </c>
      <c r="D5">
        <f>C5-B5</f>
        <v>799.51542516449456</v>
      </c>
    </row>
    <row r="6" spans="1:4">
      <c r="A6">
        <v>20</v>
      </c>
      <c r="B6">
        <f t="shared" ref="B6:B20" si="0">LN(50+1000*A6)+A6</f>
        <v>29.905984432734716</v>
      </c>
      <c r="C6">
        <f>1000*EXP(-0.02*A6)</f>
        <v>670.32004603563928</v>
      </c>
      <c r="D6">
        <f t="shared" ref="D6:D20" si="1">C6-B6</f>
        <v>640.41406160290455</v>
      </c>
    </row>
    <row r="7" spans="1:4">
      <c r="A7">
        <v>30</v>
      </c>
      <c r="B7">
        <f t="shared" si="0"/>
        <v>40.31061793996335</v>
      </c>
      <c r="C7">
        <f t="shared" ref="C7:C13" si="2">1000*EXP(-0.02*A7)</f>
        <v>548.81163609402643</v>
      </c>
      <c r="D7">
        <f t="shared" si="1"/>
        <v>508.5010181540631</v>
      </c>
    </row>
    <row r="8" spans="1:4">
      <c r="A8">
        <v>40</v>
      </c>
      <c r="B8">
        <f t="shared" si="0"/>
        <v>50.597883952496503</v>
      </c>
      <c r="C8">
        <f t="shared" si="2"/>
        <v>449.32896411722157</v>
      </c>
      <c r="D8">
        <f t="shared" si="1"/>
        <v>398.73108016472509</v>
      </c>
    </row>
    <row r="9" spans="1:4">
      <c r="A9">
        <v>50</v>
      </c>
      <c r="B9">
        <f t="shared" si="0"/>
        <v>60.82077778474337</v>
      </c>
      <c r="C9">
        <f t="shared" si="2"/>
        <v>367.87944117144235</v>
      </c>
      <c r="D9">
        <f t="shared" si="1"/>
        <v>307.05866338669898</v>
      </c>
    </row>
    <row r="10" spans="1:4">
      <c r="A10">
        <v>60</v>
      </c>
      <c r="B10">
        <f t="shared" si="0"/>
        <v>71.002932827508133</v>
      </c>
      <c r="C10">
        <f t="shared" si="2"/>
        <v>301.19421191220215</v>
      </c>
      <c r="D10">
        <f t="shared" si="1"/>
        <v>230.19127908469403</v>
      </c>
    </row>
    <row r="11" spans="1:4">
      <c r="A11">
        <v>70</v>
      </c>
      <c r="B11">
        <f t="shared" si="0"/>
        <v>81.156964551765157</v>
      </c>
      <c r="C11">
        <f t="shared" si="2"/>
        <v>246.59696394160645</v>
      </c>
      <c r="D11">
        <f t="shared" si="1"/>
        <v>165.43999938984129</v>
      </c>
    </row>
    <row r="12" spans="1:4">
      <c r="A12">
        <v>80</v>
      </c>
      <c r="B12">
        <f t="shared" si="0"/>
        <v>91.290406718424862</v>
      </c>
      <c r="C12">
        <f t="shared" si="2"/>
        <v>201.8965179946554</v>
      </c>
      <c r="D12">
        <f t="shared" si="1"/>
        <v>110.60611127623054</v>
      </c>
    </row>
    <row r="13" spans="1:4">
      <c r="A13">
        <v>90</v>
      </c>
      <c r="B13">
        <f t="shared" si="0"/>
        <v>101.40812035060411</v>
      </c>
      <c r="C13">
        <f t="shared" si="2"/>
        <v>165.29888822158654</v>
      </c>
      <c r="D13">
        <f t="shared" si="1"/>
        <v>63.89076787098243</v>
      </c>
    </row>
    <row r="14" spans="1:4">
      <c r="A14">
        <v>100</v>
      </c>
      <c r="B14">
        <f t="shared" si="0"/>
        <v>111.51342534001188</v>
      </c>
      <c r="C14">
        <f t="shared" ref="C14:C20" si="3">1000*EXP(-0.02*A14)</f>
        <v>135.3352832366127</v>
      </c>
      <c r="D14">
        <f t="shared" si="1"/>
        <v>23.821857896600818</v>
      </c>
    </row>
    <row r="15" spans="1:4">
      <c r="A15">
        <v>110</v>
      </c>
      <c r="B15">
        <f t="shared" si="0"/>
        <v>121.60869008695461</v>
      </c>
      <c r="C15">
        <f t="shared" si="3"/>
        <v>110.80315836233387</v>
      </c>
      <c r="D15">
        <f t="shared" si="1"/>
        <v>-10.805531724620735</v>
      </c>
    </row>
    <row r="16" spans="1:4">
      <c r="A16">
        <v>120</v>
      </c>
      <c r="B16">
        <f t="shared" si="0"/>
        <v>131.69566360164939</v>
      </c>
      <c r="C16">
        <f t="shared" si="3"/>
        <v>90.717953289412506</v>
      </c>
      <c r="D16">
        <f t="shared" si="1"/>
        <v>-40.97771031223688</v>
      </c>
    </row>
    <row r="17" spans="1:4">
      <c r="A17">
        <v>130</v>
      </c>
      <c r="B17">
        <f t="shared" si="0"/>
        <v>141.77567427087681</v>
      </c>
      <c r="C17">
        <f t="shared" si="3"/>
        <v>74.273578214333881</v>
      </c>
      <c r="D17">
        <f t="shared" si="1"/>
        <v>-67.502096056542925</v>
      </c>
    </row>
    <row r="18" spans="1:4">
      <c r="A18">
        <v>140</v>
      </c>
      <c r="B18">
        <f t="shared" si="0"/>
        <v>151.84975478068824</v>
      </c>
      <c r="C18">
        <f t="shared" si="3"/>
        <v>60.810062625217952</v>
      </c>
      <c r="D18">
        <f t="shared" si="1"/>
        <v>-91.039692155470291</v>
      </c>
    </row>
    <row r="19" spans="1:4">
      <c r="A19">
        <v>150</v>
      </c>
      <c r="B19">
        <f t="shared" si="0"/>
        <v>161.9187238508685</v>
      </c>
      <c r="C19">
        <f t="shared" si="3"/>
        <v>49.787068367863945</v>
      </c>
      <c r="D19">
        <f t="shared" si="1"/>
        <v>-112.13165548300455</v>
      </c>
    </row>
    <row r="20" spans="1:4">
      <c r="A20">
        <v>100</v>
      </c>
      <c r="B20">
        <f t="shared" si="0"/>
        <v>111.51342534001188</v>
      </c>
      <c r="C20">
        <f t="shared" si="3"/>
        <v>135.3352832366127</v>
      </c>
      <c r="D20">
        <f t="shared" si="1"/>
        <v>23.821857896600818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workbookViewId="0">
      <pane ySplit="5060" topLeftCell="A45"/>
      <selection activeCell="B5" sqref="B5"/>
      <selection pane="bottomLeft" activeCell="B56" sqref="B56"/>
    </sheetView>
  </sheetViews>
  <sheetFormatPr baseColWidth="10" defaultRowHeight="16"/>
  <cols>
    <col min="1" max="1" width="21.83203125" customWidth="1"/>
    <col min="2" max="2" width="12.5" customWidth="1"/>
    <col min="3" max="3" width="10.33203125" customWidth="1"/>
    <col min="4" max="4" width="11" style="4" customWidth="1"/>
    <col min="5" max="5" width="11" customWidth="1"/>
  </cols>
  <sheetData>
    <row r="1" spans="1:5">
      <c r="A1" t="s">
        <v>14</v>
      </c>
      <c r="B1" s="4">
        <v>2000</v>
      </c>
      <c r="D1" s="4" t="s">
        <v>18</v>
      </c>
      <c r="E1" s="4">
        <f ca="1">OFFSET(E6,B3,0)</f>
        <v>423359.0518184703</v>
      </c>
    </row>
    <row r="2" spans="1:5">
      <c r="A2" t="s">
        <v>15</v>
      </c>
      <c r="B2" s="4">
        <v>100</v>
      </c>
    </row>
    <row r="3" spans="1:5">
      <c r="A3" t="s">
        <v>16</v>
      </c>
      <c r="B3">
        <v>40</v>
      </c>
    </row>
    <row r="4" spans="1:5">
      <c r="A4" t="s">
        <v>17</v>
      </c>
      <c r="B4" s="5">
        <v>0.05</v>
      </c>
    </row>
    <row r="6" spans="1:5">
      <c r="A6" t="s">
        <v>19</v>
      </c>
      <c r="B6" t="s">
        <v>20</v>
      </c>
      <c r="C6" t="s">
        <v>21</v>
      </c>
      <c r="D6" s="4" t="s">
        <v>22</v>
      </c>
      <c r="E6" t="s">
        <v>18</v>
      </c>
    </row>
    <row r="7" spans="1:5">
      <c r="A7">
        <v>1</v>
      </c>
      <c r="B7">
        <v>0</v>
      </c>
      <c r="C7" s="4">
        <f>B1</f>
        <v>2000</v>
      </c>
      <c r="D7" s="4">
        <f>(B7+C7)*$B$4</f>
        <v>100</v>
      </c>
      <c r="E7" s="4">
        <f>C7+D7+B7</f>
        <v>2100</v>
      </c>
    </row>
    <row r="8" spans="1:5">
      <c r="A8">
        <v>2</v>
      </c>
      <c r="B8" s="4">
        <f>E7</f>
        <v>2100</v>
      </c>
      <c r="C8" s="4">
        <f>C7+$B$2</f>
        <v>2100</v>
      </c>
      <c r="D8" s="4">
        <f>(B8+C8)*$B$4</f>
        <v>210</v>
      </c>
      <c r="E8" s="4">
        <f>C8+D8+B8</f>
        <v>4410</v>
      </c>
    </row>
    <row r="9" spans="1:5">
      <c r="A9">
        <v>3</v>
      </c>
      <c r="B9" s="4">
        <f t="shared" ref="B9:B17" si="0">E8</f>
        <v>4410</v>
      </c>
      <c r="C9" s="4">
        <f t="shared" ref="C9:C17" si="1">C8+$B$2</f>
        <v>2200</v>
      </c>
      <c r="D9" s="4">
        <f t="shared" ref="D9:D17" si="2">(B9+C9)*$B$4</f>
        <v>330.5</v>
      </c>
      <c r="E9" s="4">
        <f t="shared" ref="E9:E17" si="3">C9+D9+B9</f>
        <v>6940.5</v>
      </c>
    </row>
    <row r="10" spans="1:5">
      <c r="A10">
        <v>4</v>
      </c>
      <c r="B10" s="4">
        <f t="shared" si="0"/>
        <v>6940.5</v>
      </c>
      <c r="C10" s="4">
        <f t="shared" si="1"/>
        <v>2300</v>
      </c>
      <c r="D10" s="4">
        <f t="shared" si="2"/>
        <v>462.02500000000003</v>
      </c>
      <c r="E10" s="4">
        <f t="shared" si="3"/>
        <v>9702.5249999999996</v>
      </c>
    </row>
    <row r="11" spans="1:5">
      <c r="A11">
        <v>5</v>
      </c>
      <c r="B11" s="4">
        <f t="shared" si="0"/>
        <v>9702.5249999999996</v>
      </c>
      <c r="C11" s="4">
        <f t="shared" si="1"/>
        <v>2400</v>
      </c>
      <c r="D11" s="4">
        <f t="shared" si="2"/>
        <v>605.12625000000003</v>
      </c>
      <c r="E11" s="4">
        <f t="shared" si="3"/>
        <v>12707.651249999999</v>
      </c>
    </row>
    <row r="12" spans="1:5">
      <c r="A12">
        <v>6</v>
      </c>
      <c r="B12" s="4">
        <f t="shared" si="0"/>
        <v>12707.651249999999</v>
      </c>
      <c r="C12" s="4">
        <f t="shared" si="1"/>
        <v>2500</v>
      </c>
      <c r="D12" s="4">
        <f t="shared" si="2"/>
        <v>760.38256249999995</v>
      </c>
      <c r="E12" s="4">
        <f t="shared" si="3"/>
        <v>15968.033812499998</v>
      </c>
    </row>
    <row r="13" spans="1:5">
      <c r="A13">
        <v>7</v>
      </c>
      <c r="B13" s="4">
        <f t="shared" si="0"/>
        <v>15968.033812499998</v>
      </c>
      <c r="C13" s="4">
        <f t="shared" si="1"/>
        <v>2600</v>
      </c>
      <c r="D13" s="4">
        <f t="shared" si="2"/>
        <v>928.4016906249999</v>
      </c>
      <c r="E13" s="4">
        <f t="shared" si="3"/>
        <v>19496.435503124998</v>
      </c>
    </row>
    <row r="14" spans="1:5">
      <c r="A14">
        <v>8</v>
      </c>
      <c r="B14" s="4">
        <f t="shared" si="0"/>
        <v>19496.435503124998</v>
      </c>
      <c r="C14" s="4">
        <f t="shared" si="1"/>
        <v>2700</v>
      </c>
      <c r="D14" s="4">
        <f t="shared" si="2"/>
        <v>1109.8217751562499</v>
      </c>
      <c r="E14" s="4">
        <f t="shared" si="3"/>
        <v>23306.257278281249</v>
      </c>
    </row>
    <row r="15" spans="1:5">
      <c r="A15">
        <v>9</v>
      </c>
      <c r="B15" s="4">
        <f t="shared" si="0"/>
        <v>23306.257278281249</v>
      </c>
      <c r="C15" s="4">
        <f t="shared" si="1"/>
        <v>2800</v>
      </c>
      <c r="D15" s="4">
        <f t="shared" si="2"/>
        <v>1305.3128639140625</v>
      </c>
      <c r="E15" s="4">
        <f t="shared" si="3"/>
        <v>27411.570142195313</v>
      </c>
    </row>
    <row r="16" spans="1:5">
      <c r="A16">
        <v>10</v>
      </c>
      <c r="B16" s="4">
        <f t="shared" si="0"/>
        <v>27411.570142195313</v>
      </c>
      <c r="C16" s="4">
        <f t="shared" si="1"/>
        <v>2900</v>
      </c>
      <c r="D16" s="4">
        <f t="shared" si="2"/>
        <v>1515.5785071097657</v>
      </c>
      <c r="E16" s="4">
        <f t="shared" si="3"/>
        <v>31827.148649305076</v>
      </c>
    </row>
    <row r="17" spans="1:5">
      <c r="A17">
        <v>11</v>
      </c>
      <c r="B17" s="4">
        <f t="shared" si="0"/>
        <v>31827.148649305076</v>
      </c>
      <c r="C17" s="4">
        <f t="shared" si="1"/>
        <v>3000</v>
      </c>
      <c r="D17" s="4">
        <f t="shared" si="2"/>
        <v>1741.3574324652539</v>
      </c>
      <c r="E17" s="4">
        <f t="shared" si="3"/>
        <v>36568.506081770327</v>
      </c>
    </row>
    <row r="18" spans="1:5">
      <c r="A18">
        <v>12</v>
      </c>
      <c r="B18" s="4">
        <f t="shared" ref="B18:B34" si="4">E17</f>
        <v>36568.506081770327</v>
      </c>
      <c r="C18" s="4">
        <f t="shared" ref="C18:C34" si="5">C17+$B$2</f>
        <v>3100</v>
      </c>
      <c r="D18" s="4">
        <f t="shared" ref="D18:D34" si="6">(B18+C18)*$B$4</f>
        <v>1983.4253040885164</v>
      </c>
      <c r="E18" s="4">
        <f t="shared" ref="E18:E34" si="7">C18+D18+B18</f>
        <v>41651.931385858843</v>
      </c>
    </row>
    <row r="19" spans="1:5">
      <c r="A19">
        <v>13</v>
      </c>
      <c r="B19" s="4">
        <f t="shared" si="4"/>
        <v>41651.931385858843</v>
      </c>
      <c r="C19" s="4">
        <f t="shared" si="5"/>
        <v>3200</v>
      </c>
      <c r="D19" s="4">
        <f t="shared" si="6"/>
        <v>2242.5965692929421</v>
      </c>
      <c r="E19" s="4">
        <f t="shared" si="7"/>
        <v>47094.527955151789</v>
      </c>
    </row>
    <row r="20" spans="1:5">
      <c r="A20">
        <v>14</v>
      </c>
      <c r="B20" s="4">
        <f t="shared" si="4"/>
        <v>47094.527955151789</v>
      </c>
      <c r="C20" s="4">
        <f t="shared" si="5"/>
        <v>3300</v>
      </c>
      <c r="D20" s="4">
        <f t="shared" si="6"/>
        <v>2519.7263977575894</v>
      </c>
      <c r="E20" s="4">
        <f t="shared" si="7"/>
        <v>52914.254352909382</v>
      </c>
    </row>
    <row r="21" spans="1:5">
      <c r="A21">
        <v>15</v>
      </c>
      <c r="B21" s="4">
        <f t="shared" si="4"/>
        <v>52914.254352909382</v>
      </c>
      <c r="C21" s="4">
        <f t="shared" si="5"/>
        <v>3400</v>
      </c>
      <c r="D21" s="4">
        <f t="shared" si="6"/>
        <v>2815.7127176454692</v>
      </c>
      <c r="E21" s="4">
        <f t="shared" si="7"/>
        <v>59129.967070554849</v>
      </c>
    </row>
    <row r="22" spans="1:5">
      <c r="A22">
        <v>16</v>
      </c>
      <c r="B22" s="4">
        <f t="shared" si="4"/>
        <v>59129.967070554849</v>
      </c>
      <c r="C22" s="4">
        <f t="shared" si="5"/>
        <v>3500</v>
      </c>
      <c r="D22" s="4">
        <f t="shared" si="6"/>
        <v>3131.4983535277424</v>
      </c>
      <c r="E22" s="4">
        <f t="shared" si="7"/>
        <v>65761.465424082591</v>
      </c>
    </row>
    <row r="23" spans="1:5">
      <c r="A23">
        <v>17</v>
      </c>
      <c r="B23" s="4">
        <f t="shared" si="4"/>
        <v>65761.465424082591</v>
      </c>
      <c r="C23" s="4">
        <f t="shared" si="5"/>
        <v>3600</v>
      </c>
      <c r="D23" s="4">
        <f t="shared" si="6"/>
        <v>3468.0732712041299</v>
      </c>
      <c r="E23" s="4">
        <f t="shared" si="7"/>
        <v>72829.538695286727</v>
      </c>
    </row>
    <row r="24" spans="1:5">
      <c r="A24">
        <v>18</v>
      </c>
      <c r="B24" s="4">
        <f t="shared" si="4"/>
        <v>72829.538695286727</v>
      </c>
      <c r="C24" s="4">
        <f t="shared" si="5"/>
        <v>3700</v>
      </c>
      <c r="D24" s="4">
        <f t="shared" si="6"/>
        <v>3826.4769347643364</v>
      </c>
      <c r="E24" s="4">
        <f t="shared" si="7"/>
        <v>80356.015630051057</v>
      </c>
    </row>
    <row r="25" spans="1:5">
      <c r="A25">
        <v>19</v>
      </c>
      <c r="B25" s="4">
        <f t="shared" si="4"/>
        <v>80356.015630051057</v>
      </c>
      <c r="C25" s="4">
        <f t="shared" si="5"/>
        <v>3800</v>
      </c>
      <c r="D25" s="4">
        <f t="shared" si="6"/>
        <v>4207.800781502553</v>
      </c>
      <c r="E25" s="4">
        <f t="shared" si="7"/>
        <v>88363.816411553606</v>
      </c>
    </row>
    <row r="26" spans="1:5">
      <c r="A26">
        <v>20</v>
      </c>
      <c r="B26" s="4">
        <f t="shared" si="4"/>
        <v>88363.816411553606</v>
      </c>
      <c r="C26" s="4">
        <f t="shared" si="5"/>
        <v>3900</v>
      </c>
      <c r="D26" s="4">
        <f t="shared" si="6"/>
        <v>4613.1908205776808</v>
      </c>
      <c r="E26" s="4">
        <f t="shared" si="7"/>
        <v>96877.007232131291</v>
      </c>
    </row>
    <row r="27" spans="1:5">
      <c r="A27">
        <v>21</v>
      </c>
      <c r="B27" s="4">
        <f t="shared" si="4"/>
        <v>96877.007232131291</v>
      </c>
      <c r="C27" s="4">
        <f t="shared" si="5"/>
        <v>4000</v>
      </c>
      <c r="D27" s="4">
        <f t="shared" si="6"/>
        <v>5043.8503616065645</v>
      </c>
      <c r="E27" s="4">
        <f t="shared" si="7"/>
        <v>105920.85759373786</v>
      </c>
    </row>
    <row r="28" spans="1:5">
      <c r="A28">
        <v>22</v>
      </c>
      <c r="B28" s="4">
        <f t="shared" si="4"/>
        <v>105920.85759373786</v>
      </c>
      <c r="C28" s="4">
        <f t="shared" si="5"/>
        <v>4100</v>
      </c>
      <c r="D28" s="4">
        <f t="shared" si="6"/>
        <v>5501.0428796868937</v>
      </c>
      <c r="E28" s="4">
        <f t="shared" si="7"/>
        <v>115521.90047342476</v>
      </c>
    </row>
    <row r="29" spans="1:5">
      <c r="A29">
        <v>23</v>
      </c>
      <c r="B29" s="4">
        <f t="shared" si="4"/>
        <v>115521.90047342476</v>
      </c>
      <c r="C29" s="4">
        <f t="shared" si="5"/>
        <v>4200</v>
      </c>
      <c r="D29" s="4">
        <f t="shared" si="6"/>
        <v>5986.0950236712379</v>
      </c>
      <c r="E29" s="4">
        <f t="shared" si="7"/>
        <v>125707.995497096</v>
      </c>
    </row>
    <row r="30" spans="1:5">
      <c r="A30">
        <v>24</v>
      </c>
      <c r="B30" s="4">
        <f t="shared" si="4"/>
        <v>125707.995497096</v>
      </c>
      <c r="C30" s="4">
        <f t="shared" si="5"/>
        <v>4300</v>
      </c>
      <c r="D30" s="4">
        <f t="shared" si="6"/>
        <v>6500.3997748547999</v>
      </c>
      <c r="E30" s="4">
        <f t="shared" si="7"/>
        <v>136508.39527195081</v>
      </c>
    </row>
    <row r="31" spans="1:5">
      <c r="A31">
        <v>25</v>
      </c>
      <c r="B31" s="4">
        <f t="shared" si="4"/>
        <v>136508.39527195081</v>
      </c>
      <c r="C31" s="4">
        <f t="shared" si="5"/>
        <v>4400</v>
      </c>
      <c r="D31" s="4">
        <f t="shared" si="6"/>
        <v>7045.4197635975406</v>
      </c>
      <c r="E31" s="4">
        <f t="shared" si="7"/>
        <v>147953.81503554835</v>
      </c>
    </row>
    <row r="32" spans="1:5">
      <c r="A32">
        <v>26</v>
      </c>
      <c r="B32" s="4">
        <f t="shared" si="4"/>
        <v>147953.81503554835</v>
      </c>
      <c r="C32" s="4">
        <f t="shared" si="5"/>
        <v>4500</v>
      </c>
      <c r="D32" s="4">
        <f t="shared" si="6"/>
        <v>7622.690751777418</v>
      </c>
      <c r="E32" s="4">
        <f t="shared" si="7"/>
        <v>160076.50578732576</v>
      </c>
    </row>
    <row r="33" spans="1:5">
      <c r="A33">
        <v>27</v>
      </c>
      <c r="B33" s="4">
        <f t="shared" si="4"/>
        <v>160076.50578732576</v>
      </c>
      <c r="C33" s="4">
        <f t="shared" si="5"/>
        <v>4600</v>
      </c>
      <c r="D33" s="4">
        <f t="shared" si="6"/>
        <v>8233.8252893662884</v>
      </c>
      <c r="E33" s="4">
        <f t="shared" si="7"/>
        <v>172910.33107669206</v>
      </c>
    </row>
    <row r="34" spans="1:5">
      <c r="A34">
        <v>28</v>
      </c>
      <c r="B34" s="4">
        <f t="shared" si="4"/>
        <v>172910.33107669206</v>
      </c>
      <c r="C34" s="4">
        <f t="shared" si="5"/>
        <v>4700</v>
      </c>
      <c r="D34" s="4">
        <f t="shared" si="6"/>
        <v>8880.5165538346027</v>
      </c>
      <c r="E34" s="4">
        <f t="shared" si="7"/>
        <v>186490.84763052667</v>
      </c>
    </row>
    <row r="35" spans="1:5">
      <c r="A35">
        <v>29</v>
      </c>
      <c r="B35" s="4">
        <f t="shared" ref="B35:B38" si="8">E34</f>
        <v>186490.84763052667</v>
      </c>
      <c r="C35" s="4">
        <f t="shared" ref="C35:C38" si="9">C34+$B$2</f>
        <v>4800</v>
      </c>
      <c r="D35" s="4">
        <f t="shared" ref="D35:D38" si="10">(B35+C35)*$B$4</f>
        <v>9564.542381526333</v>
      </c>
      <c r="E35" s="4">
        <f t="shared" ref="E35:E38" si="11">C35+D35+B35</f>
        <v>200855.39001205299</v>
      </c>
    </row>
    <row r="36" spans="1:5">
      <c r="A36">
        <v>30</v>
      </c>
      <c r="B36" s="4">
        <f t="shared" si="8"/>
        <v>200855.39001205299</v>
      </c>
      <c r="C36" s="4">
        <f t="shared" si="9"/>
        <v>4900</v>
      </c>
      <c r="D36" s="4">
        <f t="shared" si="10"/>
        <v>10287.76950060265</v>
      </c>
      <c r="E36" s="4">
        <f t="shared" si="11"/>
        <v>216043.15951265563</v>
      </c>
    </row>
    <row r="37" spans="1:5">
      <c r="A37">
        <v>31</v>
      </c>
      <c r="B37" s="4">
        <f t="shared" si="8"/>
        <v>216043.15951265563</v>
      </c>
      <c r="C37" s="4">
        <f t="shared" si="9"/>
        <v>5000</v>
      </c>
      <c r="D37" s="4">
        <f t="shared" si="10"/>
        <v>11052.157975632783</v>
      </c>
      <c r="E37" s="4">
        <f t="shared" si="11"/>
        <v>232095.31748828842</v>
      </c>
    </row>
    <row r="38" spans="1:5">
      <c r="A38">
        <v>32</v>
      </c>
      <c r="B38" s="4">
        <f t="shared" si="8"/>
        <v>232095.31748828842</v>
      </c>
      <c r="C38" s="4">
        <f t="shared" si="9"/>
        <v>5100</v>
      </c>
      <c r="D38" s="4">
        <f t="shared" si="10"/>
        <v>11859.765874414421</v>
      </c>
      <c r="E38" s="4">
        <f t="shared" si="11"/>
        <v>249055.08336270283</v>
      </c>
    </row>
    <row r="39" spans="1:5">
      <c r="A39">
        <v>33</v>
      </c>
      <c r="B39" s="4">
        <f t="shared" ref="B39:B46" si="12">E38</f>
        <v>249055.08336270283</v>
      </c>
      <c r="C39" s="4">
        <f t="shared" ref="C39:C46" si="13">C38+$B$2</f>
        <v>5200</v>
      </c>
      <c r="D39" s="4">
        <f t="shared" ref="D39:D46" si="14">(B39+C39)*$B$4</f>
        <v>12712.754168135143</v>
      </c>
      <c r="E39" s="4">
        <f t="shared" ref="E39:E46" si="15">C39+D39+B39</f>
        <v>266967.83753083798</v>
      </c>
    </row>
    <row r="40" spans="1:5">
      <c r="A40">
        <v>34</v>
      </c>
      <c r="B40" s="4">
        <f t="shared" si="12"/>
        <v>266967.83753083798</v>
      </c>
      <c r="C40" s="4">
        <f t="shared" si="13"/>
        <v>5300</v>
      </c>
      <c r="D40" s="4">
        <f t="shared" si="14"/>
        <v>13613.3918765419</v>
      </c>
      <c r="E40" s="4">
        <f t="shared" si="15"/>
        <v>285881.22940737987</v>
      </c>
    </row>
    <row r="41" spans="1:5">
      <c r="A41">
        <v>35</v>
      </c>
      <c r="B41" s="4">
        <f t="shared" si="12"/>
        <v>285881.22940737987</v>
      </c>
      <c r="C41" s="4">
        <f t="shared" si="13"/>
        <v>5400</v>
      </c>
      <c r="D41" s="4">
        <f t="shared" si="14"/>
        <v>14564.061470368993</v>
      </c>
      <c r="E41" s="4">
        <f t="shared" si="15"/>
        <v>305845.29087774886</v>
      </c>
    </row>
    <row r="42" spans="1:5">
      <c r="A42">
        <v>36</v>
      </c>
      <c r="B42" s="4">
        <f t="shared" si="12"/>
        <v>305845.29087774886</v>
      </c>
      <c r="C42" s="4">
        <f t="shared" si="13"/>
        <v>5500</v>
      </c>
      <c r="D42" s="4">
        <f t="shared" si="14"/>
        <v>15567.264543887444</v>
      </c>
      <c r="E42" s="4">
        <f t="shared" si="15"/>
        <v>326912.55542163632</v>
      </c>
    </row>
    <row r="43" spans="1:5">
      <c r="A43">
        <v>37</v>
      </c>
      <c r="B43" s="4">
        <f t="shared" si="12"/>
        <v>326912.55542163632</v>
      </c>
      <c r="C43" s="4">
        <f t="shared" si="13"/>
        <v>5600</v>
      </c>
      <c r="D43" s="4">
        <f t="shared" si="14"/>
        <v>16625.627771081818</v>
      </c>
      <c r="E43" s="4">
        <f t="shared" si="15"/>
        <v>349138.18319271813</v>
      </c>
    </row>
    <row r="44" spans="1:5">
      <c r="A44">
        <v>38</v>
      </c>
      <c r="B44" s="4">
        <f t="shared" si="12"/>
        <v>349138.18319271813</v>
      </c>
      <c r="C44" s="4">
        <f t="shared" si="13"/>
        <v>5700</v>
      </c>
      <c r="D44" s="4">
        <f t="shared" si="14"/>
        <v>17741.909159635907</v>
      </c>
      <c r="E44" s="4">
        <f t="shared" si="15"/>
        <v>372580.09235235403</v>
      </c>
    </row>
    <row r="45" spans="1:5">
      <c r="A45">
        <v>39</v>
      </c>
      <c r="B45" s="4">
        <f t="shared" si="12"/>
        <v>372580.09235235403</v>
      </c>
      <c r="C45" s="4">
        <f t="shared" si="13"/>
        <v>5800</v>
      </c>
      <c r="D45" s="4">
        <f t="shared" si="14"/>
        <v>18919.004617617702</v>
      </c>
      <c r="E45" s="4">
        <f t="shared" si="15"/>
        <v>397299.09696997172</v>
      </c>
    </row>
    <row r="46" spans="1:5">
      <c r="A46">
        <v>40</v>
      </c>
      <c r="B46" s="4">
        <f t="shared" si="12"/>
        <v>397299.09696997172</v>
      </c>
      <c r="C46" s="4">
        <f t="shared" si="13"/>
        <v>5900</v>
      </c>
      <c r="D46" s="4">
        <f t="shared" si="14"/>
        <v>20159.954848498586</v>
      </c>
      <c r="E46" s="4">
        <f t="shared" si="15"/>
        <v>423359.0518184703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workbookViewId="0">
      <selection activeCell="D7" sqref="D7"/>
    </sheetView>
  </sheetViews>
  <sheetFormatPr baseColWidth="10" defaultRowHeight="16"/>
  <cols>
    <col min="1" max="1" width="13.1640625" customWidth="1"/>
    <col min="2" max="2" width="10.6640625" customWidth="1"/>
    <col min="3" max="3" width="13.6640625" customWidth="1"/>
    <col min="4" max="4" width="12.1640625" bestFit="1" customWidth="1"/>
  </cols>
  <sheetData>
    <row r="1" spans="1:6">
      <c r="C1" t="s">
        <v>9</v>
      </c>
      <c r="E1">
        <v>1</v>
      </c>
    </row>
    <row r="2" spans="1:6">
      <c r="C2" t="s">
        <v>10</v>
      </c>
      <c r="E2">
        <v>2</v>
      </c>
    </row>
    <row r="4" spans="1:6">
      <c r="A4" t="s">
        <v>0</v>
      </c>
      <c r="B4" t="s">
        <v>2</v>
      </c>
      <c r="C4" t="s">
        <v>7</v>
      </c>
      <c r="D4" t="s">
        <v>6</v>
      </c>
      <c r="E4" t="s">
        <v>8</v>
      </c>
      <c r="F4" t="s">
        <v>5</v>
      </c>
    </row>
    <row r="5" spans="1:6">
      <c r="A5">
        <f>E1</f>
        <v>1</v>
      </c>
      <c r="B5">
        <f>A5^2</f>
        <v>1</v>
      </c>
      <c r="C5">
        <f>$E$2-B5</f>
        <v>1</v>
      </c>
      <c r="D5">
        <f>2*A5</f>
        <v>2</v>
      </c>
      <c r="E5">
        <f>C5/D5</f>
        <v>0.5</v>
      </c>
      <c r="F5">
        <f>A5+E5</f>
        <v>1.5</v>
      </c>
    </row>
    <row r="6" spans="1:6">
      <c r="A6">
        <f>F5</f>
        <v>1.5</v>
      </c>
      <c r="B6">
        <f>A6^2</f>
        <v>2.25</v>
      </c>
      <c r="C6">
        <f t="shared" ref="C6:C10" si="0">$E$2-B6</f>
        <v>-0.25</v>
      </c>
      <c r="D6">
        <f>2*A6</f>
        <v>3</v>
      </c>
      <c r="E6">
        <f>C6/D6</f>
        <v>-8.3333333333333329E-2</v>
      </c>
      <c r="F6">
        <f>A6+E6</f>
        <v>1.4166666666666667</v>
      </c>
    </row>
    <row r="7" spans="1:6">
      <c r="A7">
        <f t="shared" ref="A7:A10" si="1">F6</f>
        <v>1.4166666666666667</v>
      </c>
      <c r="B7">
        <f t="shared" ref="B7:B10" si="2">A7^2</f>
        <v>2.0069444444444446</v>
      </c>
      <c r="C7">
        <f t="shared" si="0"/>
        <v>-6.9444444444446418E-3</v>
      </c>
      <c r="D7">
        <f t="shared" ref="D7:D10" si="3">2*A7</f>
        <v>2.8333333333333335</v>
      </c>
      <c r="E7">
        <f t="shared" ref="E7:E10" si="4">C7/D7</f>
        <v>-2.4509803921569321E-3</v>
      </c>
      <c r="F7">
        <f t="shared" ref="F7:F10" si="5">A7+E7</f>
        <v>1.4142156862745099</v>
      </c>
    </row>
    <row r="8" spans="1:6">
      <c r="A8">
        <f t="shared" si="1"/>
        <v>1.4142156862745099</v>
      </c>
      <c r="B8">
        <f t="shared" si="2"/>
        <v>2.0000060073048829</v>
      </c>
      <c r="C8">
        <f t="shared" si="0"/>
        <v>-6.0073048828712672E-6</v>
      </c>
      <c r="D8">
        <f t="shared" si="3"/>
        <v>2.8284313725490198</v>
      </c>
      <c r="E8">
        <f t="shared" si="4"/>
        <v>-2.1238998199406212E-6</v>
      </c>
      <c r="F8">
        <f t="shared" si="5"/>
        <v>1.4142135623746899</v>
      </c>
    </row>
    <row r="9" spans="1:6">
      <c r="A9">
        <f t="shared" si="1"/>
        <v>1.4142135623746899</v>
      </c>
      <c r="B9">
        <f t="shared" si="2"/>
        <v>2.0000000000045106</v>
      </c>
      <c r="C9">
        <f t="shared" si="0"/>
        <v>-4.510614104447086E-12</v>
      </c>
      <c r="D9">
        <f t="shared" si="3"/>
        <v>2.8284271247493797</v>
      </c>
      <c r="E9">
        <f t="shared" si="4"/>
        <v>-1.5947429102833119E-12</v>
      </c>
      <c r="F9">
        <f t="shared" si="5"/>
        <v>1.4142135623730951</v>
      </c>
    </row>
    <row r="10" spans="1:6">
      <c r="A10">
        <f t="shared" si="1"/>
        <v>1.4142135623730951</v>
      </c>
      <c r="B10">
        <f t="shared" si="2"/>
        <v>2.0000000000000004</v>
      </c>
      <c r="C10">
        <f t="shared" si="0"/>
        <v>0</v>
      </c>
      <c r="D10">
        <f t="shared" si="3"/>
        <v>2.8284271247461903</v>
      </c>
      <c r="E10">
        <f t="shared" si="4"/>
        <v>0</v>
      </c>
      <c r="F10">
        <f t="shared" si="5"/>
        <v>1.4142135623730951</v>
      </c>
    </row>
    <row r="11" spans="1:6">
      <c r="A11">
        <f t="shared" ref="A11:A13" si="6">F10</f>
        <v>1.4142135623730951</v>
      </c>
      <c r="B11">
        <f t="shared" ref="B11:B13" si="7">A11^2</f>
        <v>2.0000000000000004</v>
      </c>
      <c r="C11">
        <f t="shared" ref="C11:C13" si="8">$E$2-B11</f>
        <v>0</v>
      </c>
      <c r="D11">
        <f t="shared" ref="D11:D13" si="9">2*A11</f>
        <v>2.8284271247461903</v>
      </c>
      <c r="E11">
        <f t="shared" ref="E11:E13" si="10">C11/D11</f>
        <v>0</v>
      </c>
      <c r="F11">
        <f t="shared" ref="F11:F13" si="11">A11+E11</f>
        <v>1.4142135623730951</v>
      </c>
    </row>
    <row r="12" spans="1:6">
      <c r="A12">
        <f t="shared" si="6"/>
        <v>1.4142135623730951</v>
      </c>
      <c r="B12">
        <f t="shared" si="7"/>
        <v>2.0000000000000004</v>
      </c>
      <c r="C12">
        <f t="shared" si="8"/>
        <v>0</v>
      </c>
      <c r="D12">
        <f t="shared" si="9"/>
        <v>2.8284271247461903</v>
      </c>
      <c r="E12">
        <f t="shared" si="10"/>
        <v>0</v>
      </c>
      <c r="F12">
        <f t="shared" si="11"/>
        <v>1.4142135623730951</v>
      </c>
    </row>
    <row r="13" spans="1:6">
      <c r="A13">
        <f t="shared" si="6"/>
        <v>1.4142135623730951</v>
      </c>
      <c r="B13">
        <f t="shared" si="7"/>
        <v>2.0000000000000004</v>
      </c>
      <c r="C13">
        <f t="shared" si="8"/>
        <v>0</v>
      </c>
      <c r="D13">
        <f t="shared" si="9"/>
        <v>2.8284271247461903</v>
      </c>
      <c r="E13">
        <f t="shared" si="10"/>
        <v>0</v>
      </c>
      <c r="F13">
        <f t="shared" si="11"/>
        <v>1.4142135623730951</v>
      </c>
    </row>
    <row r="14" spans="1:6">
      <c r="A14">
        <f t="shared" ref="A14" si="12">F13</f>
        <v>1.4142135623730951</v>
      </c>
      <c r="B14">
        <f t="shared" ref="B14" si="13">A14^2</f>
        <v>2.0000000000000004</v>
      </c>
      <c r="C14">
        <f t="shared" ref="C14" si="14">$E$2-B14</f>
        <v>0</v>
      </c>
      <c r="D14">
        <f t="shared" ref="D14" si="15">2*A14</f>
        <v>2.8284271247461903</v>
      </c>
      <c r="E14">
        <f t="shared" ref="E14" si="16">C14/D14</f>
        <v>0</v>
      </c>
      <c r="F14">
        <f t="shared" ref="F14" si="17">A14+E14</f>
        <v>1.4142135623730951</v>
      </c>
    </row>
    <row r="16" spans="1:6">
      <c r="C16" t="s">
        <v>9</v>
      </c>
      <c r="E16">
        <v>35</v>
      </c>
    </row>
    <row r="17" spans="1:6">
      <c r="C17" t="s">
        <v>10</v>
      </c>
      <c r="E17">
        <v>1</v>
      </c>
    </row>
    <row r="18" spans="1:6">
      <c r="A18" t="s">
        <v>0</v>
      </c>
      <c r="B18" t="s">
        <v>31</v>
      </c>
      <c r="C18" t="s">
        <v>7</v>
      </c>
      <c r="D18" t="s">
        <v>6</v>
      </c>
      <c r="E18" t="s">
        <v>8</v>
      </c>
      <c r="F18" t="s">
        <v>5</v>
      </c>
    </row>
    <row r="19" spans="1:6">
      <c r="A19">
        <f>E16</f>
        <v>35</v>
      </c>
      <c r="B19">
        <f>EXP(A19)</f>
        <v>1586013452313430.8</v>
      </c>
      <c r="C19">
        <f t="shared" ref="C19:C82" si="18">$E$17-B19</f>
        <v>-1586013452313429.8</v>
      </c>
      <c r="D19">
        <f>EXP(A19)</f>
        <v>1586013452313430.8</v>
      </c>
      <c r="E19">
        <f>C19/D19</f>
        <v>-0.99999999999999933</v>
      </c>
      <c r="F19">
        <f>A19+E19</f>
        <v>34</v>
      </c>
    </row>
    <row r="20" spans="1:6">
      <c r="A20">
        <f>F19</f>
        <v>34</v>
      </c>
      <c r="B20">
        <f t="shared" ref="B20:B83" si="19">EXP(A20)</f>
        <v>583461742527454.88</v>
      </c>
      <c r="C20">
        <f t="shared" si="18"/>
        <v>-583461742527453.88</v>
      </c>
      <c r="D20">
        <f t="shared" ref="D20:D34" si="20">EXP(A20)</f>
        <v>583461742527454.88</v>
      </c>
      <c r="E20">
        <f>C20/D20</f>
        <v>-0.99999999999999833</v>
      </c>
      <c r="F20">
        <f>A20+E20</f>
        <v>33</v>
      </c>
    </row>
    <row r="21" spans="1:6">
      <c r="A21">
        <f t="shared" ref="A21:A24" si="21">F20</f>
        <v>33</v>
      </c>
      <c r="B21">
        <f t="shared" si="19"/>
        <v>214643579785916.06</v>
      </c>
      <c r="C21">
        <f t="shared" si="18"/>
        <v>-214643579785915.06</v>
      </c>
      <c r="D21">
        <f t="shared" si="20"/>
        <v>214643579785916.06</v>
      </c>
      <c r="E21">
        <f t="shared" ref="E21:E24" si="22">C21/D21</f>
        <v>-0.99999999999999534</v>
      </c>
      <c r="F21">
        <f t="shared" ref="F21:F24" si="23">A21+E21</f>
        <v>32.000000000000007</v>
      </c>
    </row>
    <row r="22" spans="1:6">
      <c r="A22">
        <f t="shared" si="21"/>
        <v>32.000000000000007</v>
      </c>
      <c r="B22">
        <f t="shared" si="19"/>
        <v>78962960182681.25</v>
      </c>
      <c r="C22">
        <f t="shared" si="18"/>
        <v>-78962960182680.25</v>
      </c>
      <c r="D22">
        <f t="shared" si="20"/>
        <v>78962960182681.25</v>
      </c>
      <c r="E22">
        <f t="shared" si="22"/>
        <v>-0.99999999999998734</v>
      </c>
      <c r="F22">
        <f t="shared" si="23"/>
        <v>31.000000000000021</v>
      </c>
    </row>
    <row r="23" spans="1:6">
      <c r="A23">
        <f t="shared" si="21"/>
        <v>31.000000000000021</v>
      </c>
      <c r="B23">
        <f t="shared" si="19"/>
        <v>29048849665248.043</v>
      </c>
      <c r="C23">
        <f t="shared" si="18"/>
        <v>-29048849665247.043</v>
      </c>
      <c r="D23">
        <f t="shared" si="20"/>
        <v>29048849665248.043</v>
      </c>
      <c r="E23">
        <f t="shared" si="22"/>
        <v>-0.99999999999996558</v>
      </c>
      <c r="F23">
        <f t="shared" si="23"/>
        <v>30.000000000000057</v>
      </c>
    </row>
    <row r="24" spans="1:6">
      <c r="A24">
        <f t="shared" si="21"/>
        <v>30.000000000000057</v>
      </c>
      <c r="B24">
        <f t="shared" si="19"/>
        <v>10686474581525.07</v>
      </c>
      <c r="C24">
        <f t="shared" si="18"/>
        <v>-10686474581524.07</v>
      </c>
      <c r="D24">
        <f t="shared" si="20"/>
        <v>10686474581525.07</v>
      </c>
      <c r="E24">
        <f t="shared" si="22"/>
        <v>-0.99999999999990641</v>
      </c>
      <c r="F24">
        <f t="shared" si="23"/>
        <v>29.000000000000149</v>
      </c>
    </row>
    <row r="25" spans="1:6">
      <c r="A25">
        <f t="shared" ref="A25:A34" si="24">F24</f>
        <v>29.000000000000149</v>
      </c>
      <c r="B25">
        <f t="shared" si="19"/>
        <v>3931334297144.6289</v>
      </c>
      <c r="C25">
        <f t="shared" si="18"/>
        <v>-3931334297143.6289</v>
      </c>
      <c r="D25">
        <f t="shared" si="20"/>
        <v>3931334297144.6289</v>
      </c>
      <c r="E25">
        <f t="shared" ref="E25:E34" si="25">C25/D25</f>
        <v>-0.99999999999974565</v>
      </c>
      <c r="F25">
        <f t="shared" ref="F25:F34" si="26">A25+E25</f>
        <v>28.000000000000405</v>
      </c>
    </row>
    <row r="26" spans="1:6">
      <c r="A26">
        <f t="shared" si="24"/>
        <v>28.000000000000405</v>
      </c>
      <c r="B26">
        <f t="shared" si="19"/>
        <v>1446257064292.061</v>
      </c>
      <c r="C26">
        <f t="shared" si="18"/>
        <v>-1446257064291.061</v>
      </c>
      <c r="D26">
        <f t="shared" si="20"/>
        <v>1446257064292.061</v>
      </c>
      <c r="E26">
        <f t="shared" si="25"/>
        <v>-0.99999999999930855</v>
      </c>
      <c r="F26">
        <f t="shared" si="26"/>
        <v>27.000000000001098</v>
      </c>
    </row>
    <row r="27" spans="1:6">
      <c r="A27">
        <f t="shared" si="24"/>
        <v>27.000000000001098</v>
      </c>
      <c r="B27">
        <f t="shared" si="19"/>
        <v>532048240602.38269</v>
      </c>
      <c r="C27">
        <f t="shared" si="18"/>
        <v>-532048240601.38269</v>
      </c>
      <c r="D27">
        <f t="shared" si="20"/>
        <v>532048240602.38269</v>
      </c>
      <c r="E27">
        <f t="shared" si="25"/>
        <v>-0.9999999999981205</v>
      </c>
      <c r="F27">
        <f t="shared" si="26"/>
        <v>26.000000000002977</v>
      </c>
    </row>
    <row r="28" spans="1:6">
      <c r="A28">
        <f t="shared" si="24"/>
        <v>26.000000000002977</v>
      </c>
      <c r="B28">
        <f t="shared" si="19"/>
        <v>195729609429.42148</v>
      </c>
      <c r="C28">
        <f t="shared" si="18"/>
        <v>-195729609428.42148</v>
      </c>
      <c r="D28">
        <f t="shared" si="20"/>
        <v>195729609429.42148</v>
      </c>
      <c r="E28">
        <f t="shared" si="25"/>
        <v>-0.99999999999489086</v>
      </c>
      <c r="F28">
        <f t="shared" si="26"/>
        <v>25.000000000008086</v>
      </c>
    </row>
    <row r="29" spans="1:6">
      <c r="A29">
        <f t="shared" si="24"/>
        <v>25.000000000008086</v>
      </c>
      <c r="B29">
        <f t="shared" si="19"/>
        <v>72004899337.968109</v>
      </c>
      <c r="C29">
        <f t="shared" si="18"/>
        <v>-72004899336.968109</v>
      </c>
      <c r="D29">
        <f t="shared" si="20"/>
        <v>72004899337.968109</v>
      </c>
      <c r="E29">
        <f t="shared" si="25"/>
        <v>-0.99999999998611211</v>
      </c>
      <c r="F29">
        <f t="shared" si="26"/>
        <v>24.000000000021974</v>
      </c>
    </row>
    <row r="30" spans="1:6">
      <c r="A30">
        <f t="shared" si="24"/>
        <v>24.000000000021974</v>
      </c>
      <c r="B30">
        <f t="shared" si="19"/>
        <v>26489122130.425533</v>
      </c>
      <c r="C30">
        <f t="shared" si="18"/>
        <v>-26489122129.425533</v>
      </c>
      <c r="D30">
        <f t="shared" si="20"/>
        <v>26489122130.425533</v>
      </c>
      <c r="E30">
        <f t="shared" si="25"/>
        <v>-0.99999999996224864</v>
      </c>
      <c r="F30">
        <f t="shared" si="26"/>
        <v>23.000000000059725</v>
      </c>
    </row>
    <row r="31" spans="1:6">
      <c r="A31">
        <f t="shared" si="24"/>
        <v>23.000000000059725</v>
      </c>
      <c r="B31">
        <f t="shared" si="19"/>
        <v>9744803446.8309078</v>
      </c>
      <c r="C31">
        <f t="shared" si="18"/>
        <v>-9744803445.8309078</v>
      </c>
      <c r="D31">
        <f t="shared" si="20"/>
        <v>9744803446.8309078</v>
      </c>
      <c r="E31">
        <f t="shared" si="25"/>
        <v>-0.9999999998973812</v>
      </c>
      <c r="F31">
        <f t="shared" si="26"/>
        <v>22.000000000162345</v>
      </c>
    </row>
    <row r="32" spans="1:6">
      <c r="A32">
        <f t="shared" si="24"/>
        <v>22.000000000162345</v>
      </c>
      <c r="B32">
        <f t="shared" si="19"/>
        <v>3584912846.7135835</v>
      </c>
      <c r="C32">
        <f t="shared" si="18"/>
        <v>-3584912845.7135835</v>
      </c>
      <c r="D32">
        <f t="shared" si="20"/>
        <v>3584912846.7135835</v>
      </c>
      <c r="E32">
        <f t="shared" si="25"/>
        <v>-0.99999999972105325</v>
      </c>
      <c r="F32">
        <f t="shared" si="26"/>
        <v>21.000000000441293</v>
      </c>
    </row>
    <row r="33" spans="1:6">
      <c r="A33">
        <f t="shared" si="24"/>
        <v>21.000000000441293</v>
      </c>
      <c r="B33">
        <f t="shared" si="19"/>
        <v>1318815735.0651991</v>
      </c>
      <c r="C33">
        <f t="shared" si="18"/>
        <v>-1318815734.0651991</v>
      </c>
      <c r="D33">
        <f t="shared" si="20"/>
        <v>1318815735.0651991</v>
      </c>
      <c r="E33">
        <f t="shared" si="25"/>
        <v>-0.99999999924174399</v>
      </c>
      <c r="F33">
        <f t="shared" si="26"/>
        <v>20.000000001199549</v>
      </c>
    </row>
    <row r="34" spans="1:6">
      <c r="A34">
        <f t="shared" si="24"/>
        <v>20.000000001199549</v>
      </c>
      <c r="B34">
        <f t="shared" si="19"/>
        <v>485165195.99176967</v>
      </c>
      <c r="C34">
        <f t="shared" si="18"/>
        <v>-485165194.99176967</v>
      </c>
      <c r="D34">
        <f t="shared" si="20"/>
        <v>485165195.99176967</v>
      </c>
      <c r="E34">
        <f t="shared" si="25"/>
        <v>-0.99999999793884642</v>
      </c>
      <c r="F34">
        <f t="shared" si="26"/>
        <v>19.000000003260702</v>
      </c>
    </row>
    <row r="35" spans="1:6">
      <c r="A35">
        <f t="shared" ref="A35:A53" si="27">F34</f>
        <v>19.000000003260702</v>
      </c>
      <c r="B35">
        <f t="shared" si="19"/>
        <v>178482301.54516485</v>
      </c>
      <c r="C35">
        <f t="shared" si="18"/>
        <v>-178482300.54516485</v>
      </c>
      <c r="D35">
        <f t="shared" ref="D35:D53" si="28">EXP(A35)</f>
        <v>178482301.54516485</v>
      </c>
      <c r="E35">
        <f t="shared" ref="E35:E53" si="29">C35/D35</f>
        <v>-0.99999999439720355</v>
      </c>
      <c r="F35">
        <f t="shared" ref="F35:F53" si="30">A35+E35</f>
        <v>18.000000008863498</v>
      </c>
    </row>
    <row r="36" spans="1:6">
      <c r="A36">
        <f t="shared" si="27"/>
        <v>18.000000008863498</v>
      </c>
      <c r="B36">
        <f t="shared" si="19"/>
        <v>65659969.719307542</v>
      </c>
      <c r="C36">
        <f t="shared" si="18"/>
        <v>-65659968.719307542</v>
      </c>
      <c r="D36">
        <f t="shared" si="28"/>
        <v>65659969.719307542</v>
      </c>
      <c r="E36">
        <f t="shared" si="29"/>
        <v>-0.99999998477002039</v>
      </c>
      <c r="F36">
        <f t="shared" si="30"/>
        <v>17.000000024093477</v>
      </c>
    </row>
    <row r="37" spans="1:6">
      <c r="A37">
        <f t="shared" si="27"/>
        <v>17.000000024093477</v>
      </c>
      <c r="B37">
        <f t="shared" si="19"/>
        <v>24154953.335552115</v>
      </c>
      <c r="C37">
        <f t="shared" si="18"/>
        <v>-24154952.335552115</v>
      </c>
      <c r="D37">
        <f t="shared" si="28"/>
        <v>24154953.335552115</v>
      </c>
      <c r="E37">
        <f t="shared" si="29"/>
        <v>-0.99999995860062385</v>
      </c>
      <c r="F37">
        <f t="shared" si="30"/>
        <v>16.000000065492852</v>
      </c>
    </row>
    <row r="38" spans="1:6">
      <c r="A38">
        <f t="shared" si="27"/>
        <v>16.000000065492852</v>
      </c>
      <c r="B38">
        <f t="shared" si="19"/>
        <v>8886111.1024846137</v>
      </c>
      <c r="C38">
        <f t="shared" si="18"/>
        <v>-8886110.1024846137</v>
      </c>
      <c r="D38">
        <f t="shared" si="28"/>
        <v>8886111.1024846137</v>
      </c>
      <c r="E38">
        <f t="shared" si="29"/>
        <v>-0.9999998874648327</v>
      </c>
      <c r="F38">
        <f t="shared" si="30"/>
        <v>15.000000178028019</v>
      </c>
    </row>
    <row r="39" spans="1:6">
      <c r="A39">
        <f t="shared" si="27"/>
        <v>15.000000178028019</v>
      </c>
      <c r="B39">
        <f t="shared" si="19"/>
        <v>3269017.9544488494</v>
      </c>
      <c r="C39">
        <f t="shared" si="18"/>
        <v>-3269016.9544488494</v>
      </c>
      <c r="D39">
        <f t="shared" si="28"/>
        <v>3269017.9544488494</v>
      </c>
      <c r="E39">
        <f t="shared" si="29"/>
        <v>-0.99999969409773393</v>
      </c>
      <c r="F39">
        <f t="shared" si="30"/>
        <v>14.000000483930284</v>
      </c>
    </row>
    <row r="40" spans="1:6">
      <c r="A40">
        <f t="shared" si="27"/>
        <v>14.000000483930284</v>
      </c>
      <c r="B40">
        <f t="shared" si="19"/>
        <v>1202604.8661415507</v>
      </c>
      <c r="C40">
        <f t="shared" si="18"/>
        <v>-1202603.8661415507</v>
      </c>
      <c r="D40">
        <f t="shared" si="28"/>
        <v>1202604.8661415507</v>
      </c>
      <c r="E40">
        <f t="shared" si="29"/>
        <v>-0.99999916847168335</v>
      </c>
      <c r="F40">
        <f t="shared" si="30"/>
        <v>13.000001315458601</v>
      </c>
    </row>
    <row r="41" spans="1:6">
      <c r="A41">
        <f t="shared" si="27"/>
        <v>13.000001315458601</v>
      </c>
      <c r="B41">
        <f t="shared" si="19"/>
        <v>442413.97398580489</v>
      </c>
      <c r="C41">
        <f t="shared" si="18"/>
        <v>-442412.97398580489</v>
      </c>
      <c r="D41">
        <f t="shared" si="28"/>
        <v>442413.97398580489</v>
      </c>
      <c r="E41">
        <f t="shared" si="29"/>
        <v>-0.99999773967356642</v>
      </c>
      <c r="F41">
        <f t="shared" si="30"/>
        <v>12.000003575785033</v>
      </c>
    </row>
    <row r="42" spans="1:6">
      <c r="A42">
        <f t="shared" si="27"/>
        <v>12.000003575785033</v>
      </c>
      <c r="B42">
        <f t="shared" si="19"/>
        <v>162755.37339619172</v>
      </c>
      <c r="C42">
        <f t="shared" si="18"/>
        <v>-162754.37339619172</v>
      </c>
      <c r="D42">
        <f t="shared" si="28"/>
        <v>162755.37339619172</v>
      </c>
      <c r="E42">
        <f t="shared" si="29"/>
        <v>-0.99999385580961697</v>
      </c>
      <c r="F42">
        <f t="shared" si="30"/>
        <v>11.000009719975417</v>
      </c>
    </row>
    <row r="43" spans="1:6">
      <c r="A43">
        <f t="shared" si="27"/>
        <v>11.000009719975417</v>
      </c>
      <c r="B43">
        <f t="shared" si="19"/>
        <v>59874.723693211781</v>
      </c>
      <c r="C43">
        <f t="shared" si="18"/>
        <v>-59873.723693211781</v>
      </c>
      <c r="D43">
        <f t="shared" si="28"/>
        <v>59874.723693211781</v>
      </c>
      <c r="E43">
        <f t="shared" si="29"/>
        <v>-0.9999832984615491</v>
      </c>
      <c r="F43">
        <f t="shared" si="30"/>
        <v>10.000026421513867</v>
      </c>
    </row>
    <row r="44" spans="1:6">
      <c r="A44">
        <f t="shared" si="27"/>
        <v>10.000026421513867</v>
      </c>
      <c r="B44">
        <f t="shared" si="19"/>
        <v>22027.04777506653</v>
      </c>
      <c r="C44">
        <f t="shared" si="18"/>
        <v>-22026.04777506653</v>
      </c>
      <c r="D44">
        <f t="shared" si="28"/>
        <v>22027.04777506653</v>
      </c>
      <c r="E44">
        <f t="shared" si="29"/>
        <v>-0.99995460126975655</v>
      </c>
      <c r="F44">
        <f t="shared" si="30"/>
        <v>9.000071820244111</v>
      </c>
    </row>
    <row r="45" spans="1:6">
      <c r="A45">
        <f t="shared" si="27"/>
        <v>9.000071820244111</v>
      </c>
      <c r="B45">
        <f t="shared" si="19"/>
        <v>8103.6659139400654</v>
      </c>
      <c r="C45">
        <f t="shared" si="18"/>
        <v>-8102.6659139400654</v>
      </c>
      <c r="D45">
        <f t="shared" si="28"/>
        <v>8103.6659139400654</v>
      </c>
      <c r="E45">
        <f t="shared" si="29"/>
        <v>-0.99987659905891735</v>
      </c>
      <c r="F45">
        <f t="shared" si="30"/>
        <v>8.0001952211851943</v>
      </c>
    </row>
    <row r="46" spans="1:6">
      <c r="A46">
        <f t="shared" si="27"/>
        <v>8.0001952211851943</v>
      </c>
      <c r="B46">
        <f t="shared" si="19"/>
        <v>2981.5399900007783</v>
      </c>
      <c r="C46">
        <f t="shared" si="18"/>
        <v>-2980.5399900007783</v>
      </c>
      <c r="D46">
        <f t="shared" si="28"/>
        <v>2981.5399900007783</v>
      </c>
      <c r="E46">
        <f t="shared" si="29"/>
        <v>-0.99966460285511727</v>
      </c>
      <c r="F46">
        <f t="shared" si="30"/>
        <v>7.0005306183300773</v>
      </c>
    </row>
    <row r="47" spans="1:6">
      <c r="A47">
        <f t="shared" si="27"/>
        <v>7.0005306183300773</v>
      </c>
      <c r="B47">
        <f t="shared" si="19"/>
        <v>1097.2152064927207</v>
      </c>
      <c r="C47">
        <f t="shared" si="18"/>
        <v>-1096.2152064927207</v>
      </c>
      <c r="D47">
        <f t="shared" si="28"/>
        <v>1097.2152064927207</v>
      </c>
      <c r="E47">
        <f t="shared" si="29"/>
        <v>-0.99908860176738112</v>
      </c>
      <c r="F47">
        <f t="shared" si="30"/>
        <v>6.001442016562696</v>
      </c>
    </row>
    <row r="48" spans="1:6">
      <c r="A48">
        <f t="shared" si="27"/>
        <v>6.001442016562696</v>
      </c>
      <c r="B48">
        <f t="shared" si="19"/>
        <v>404.01096414379964</v>
      </c>
      <c r="C48">
        <f t="shared" si="18"/>
        <v>-403.01096414379964</v>
      </c>
      <c r="D48">
        <f t="shared" si="28"/>
        <v>404.01096414379964</v>
      </c>
      <c r="E48">
        <f t="shared" si="29"/>
        <v>-0.99752481964909234</v>
      </c>
      <c r="F48">
        <f t="shared" si="30"/>
        <v>5.003917196913604</v>
      </c>
    </row>
    <row r="49" spans="1:6">
      <c r="A49">
        <f t="shared" si="27"/>
        <v>5.003917196913604</v>
      </c>
      <c r="B49">
        <f t="shared" si="19"/>
        <v>148.9956628173795</v>
      </c>
      <c r="C49">
        <f t="shared" si="18"/>
        <v>-147.9956628173795</v>
      </c>
      <c r="D49">
        <f t="shared" si="28"/>
        <v>148.9956628173795</v>
      </c>
      <c r="E49">
        <f t="shared" si="29"/>
        <v>-0.9932883952385535</v>
      </c>
      <c r="F49">
        <f t="shared" si="30"/>
        <v>4.0106288016750504</v>
      </c>
    </row>
    <row r="50" spans="1:6">
      <c r="A50">
        <f t="shared" si="27"/>
        <v>4.0106288016750504</v>
      </c>
      <c r="B50">
        <f t="shared" si="19"/>
        <v>55.18155791263662</v>
      </c>
      <c r="C50">
        <f t="shared" si="18"/>
        <v>-54.18155791263662</v>
      </c>
      <c r="D50">
        <f t="shared" si="28"/>
        <v>55.18155791263662</v>
      </c>
      <c r="E50">
        <f t="shared" si="29"/>
        <v>-0.98187800348835386</v>
      </c>
      <c r="F50">
        <f t="shared" si="30"/>
        <v>3.0287507981866968</v>
      </c>
    </row>
    <row r="51" spans="1:6">
      <c r="A51">
        <f t="shared" si="27"/>
        <v>3.0287507981866968</v>
      </c>
      <c r="B51">
        <f t="shared" si="19"/>
        <v>20.67139371125533</v>
      </c>
      <c r="C51">
        <f t="shared" si="18"/>
        <v>-19.67139371125533</v>
      </c>
      <c r="D51">
        <f t="shared" si="28"/>
        <v>20.67139371125533</v>
      </c>
      <c r="E51">
        <f t="shared" si="29"/>
        <v>-0.95162396817707018</v>
      </c>
      <c r="F51">
        <f t="shared" si="30"/>
        <v>2.0771268300096266</v>
      </c>
    </row>
    <row r="52" spans="1:6">
      <c r="A52">
        <f t="shared" si="27"/>
        <v>2.0771268300096266</v>
      </c>
      <c r="B52">
        <f t="shared" si="19"/>
        <v>7.9815037216723939</v>
      </c>
      <c r="C52">
        <f t="shared" si="18"/>
        <v>-6.9815037216723939</v>
      </c>
      <c r="D52">
        <f t="shared" si="28"/>
        <v>7.9815037216723939</v>
      </c>
      <c r="E52">
        <f t="shared" si="29"/>
        <v>-0.87471032591456754</v>
      </c>
      <c r="F52">
        <f t="shared" si="30"/>
        <v>1.202416504095059</v>
      </c>
    </row>
    <row r="53" spans="1:6">
      <c r="A53">
        <f t="shared" si="27"/>
        <v>1.202416504095059</v>
      </c>
      <c r="B53">
        <f t="shared" si="19"/>
        <v>3.3281497005877561</v>
      </c>
      <c r="C53">
        <f t="shared" si="18"/>
        <v>-2.3281497005877561</v>
      </c>
      <c r="D53">
        <f t="shared" si="28"/>
        <v>3.3281497005877561</v>
      </c>
      <c r="E53">
        <f t="shared" si="29"/>
        <v>-0.69953274643162877</v>
      </c>
      <c r="F53">
        <f t="shared" si="30"/>
        <v>0.50288375766343019</v>
      </c>
    </row>
    <row r="54" spans="1:6">
      <c r="A54">
        <f t="shared" ref="A54:A101" si="31">F53</f>
        <v>0.50288375766343019</v>
      </c>
      <c r="B54">
        <f t="shared" si="19"/>
        <v>1.6534826453249962</v>
      </c>
      <c r="C54">
        <f t="shared" si="18"/>
        <v>-0.65348264532499623</v>
      </c>
      <c r="D54">
        <f t="shared" ref="D54:D101" si="32">EXP(A54)</f>
        <v>1.6534826453249962</v>
      </c>
      <c r="E54">
        <f t="shared" ref="E54:E101" si="33">C54/D54</f>
        <v>-0.39521590817577196</v>
      </c>
      <c r="F54">
        <f t="shared" ref="F54:F101" si="34">A54+E54</f>
        <v>0.10766784948765823</v>
      </c>
    </row>
    <row r="55" spans="1:6">
      <c r="A55">
        <f t="shared" si="31"/>
        <v>0.10766784948765823</v>
      </c>
      <c r="B55">
        <f t="shared" si="19"/>
        <v>1.113677775303342</v>
      </c>
      <c r="C55">
        <f t="shared" si="18"/>
        <v>-0.113677775303342</v>
      </c>
      <c r="D55">
        <f t="shared" si="32"/>
        <v>1.113677775303342</v>
      </c>
      <c r="E55">
        <f t="shared" si="33"/>
        <v>-0.10207420658311926</v>
      </c>
      <c r="F55">
        <f t="shared" si="34"/>
        <v>5.5936429045389674E-3</v>
      </c>
    </row>
    <row r="56" spans="1:6">
      <c r="A56">
        <f t="shared" si="31"/>
        <v>5.5936429045389674E-3</v>
      </c>
      <c r="B56">
        <f t="shared" si="19"/>
        <v>1.0056093165356148</v>
      </c>
      <c r="C56">
        <f t="shared" si="18"/>
        <v>-5.6093165356148056E-3</v>
      </c>
      <c r="D56">
        <f t="shared" si="32"/>
        <v>1.0056093165356148</v>
      </c>
      <c r="E56">
        <f t="shared" si="33"/>
        <v>-5.5780276130885913E-3</v>
      </c>
      <c r="F56">
        <f t="shared" si="34"/>
        <v>1.5615291450376059E-5</v>
      </c>
    </row>
    <row r="57" spans="1:6">
      <c r="A57">
        <f t="shared" si="31"/>
        <v>1.5615291450376059E-5</v>
      </c>
      <c r="B57">
        <f t="shared" si="19"/>
        <v>1.0000156154133697</v>
      </c>
      <c r="C57">
        <f t="shared" si="18"/>
        <v>-1.5615413369696185E-5</v>
      </c>
      <c r="D57">
        <f t="shared" si="32"/>
        <v>1.0000156154133697</v>
      </c>
      <c r="E57">
        <f t="shared" si="33"/>
        <v>-1.5615169532369099E-5</v>
      </c>
      <c r="F57">
        <f t="shared" si="34"/>
        <v>1.2191800696038707E-10</v>
      </c>
    </row>
    <row r="58" spans="1:6">
      <c r="A58">
        <f t="shared" si="31"/>
        <v>1.2191800696038707E-10</v>
      </c>
      <c r="B58">
        <f t="shared" si="19"/>
        <v>1.000000000121918</v>
      </c>
      <c r="C58">
        <f t="shared" si="18"/>
        <v>-1.2191803122618694E-10</v>
      </c>
      <c r="D58">
        <f t="shared" si="32"/>
        <v>1.000000000121918</v>
      </c>
      <c r="E58">
        <f t="shared" si="33"/>
        <v>-1.2191803121132294E-10</v>
      </c>
      <c r="F58">
        <f t="shared" si="34"/>
        <v>-2.4250935876773319E-17</v>
      </c>
    </row>
    <row r="59" spans="1:6">
      <c r="A59">
        <f t="shared" si="31"/>
        <v>-2.4250935876773319E-17</v>
      </c>
      <c r="B59">
        <f t="shared" si="19"/>
        <v>1</v>
      </c>
      <c r="C59">
        <f t="shared" si="18"/>
        <v>0</v>
      </c>
      <c r="D59">
        <f t="shared" si="32"/>
        <v>1</v>
      </c>
      <c r="E59">
        <f t="shared" si="33"/>
        <v>0</v>
      </c>
      <c r="F59">
        <f t="shared" si="34"/>
        <v>-2.4250935876773319E-17</v>
      </c>
    </row>
    <row r="60" spans="1:6">
      <c r="A60">
        <f t="shared" si="31"/>
        <v>-2.4250935876773319E-17</v>
      </c>
      <c r="B60">
        <f t="shared" si="19"/>
        <v>1</v>
      </c>
      <c r="C60">
        <f t="shared" si="18"/>
        <v>0</v>
      </c>
      <c r="D60">
        <f t="shared" si="32"/>
        <v>1</v>
      </c>
      <c r="E60">
        <f t="shared" si="33"/>
        <v>0</v>
      </c>
      <c r="F60">
        <f t="shared" si="34"/>
        <v>-2.4250935876773319E-17</v>
      </c>
    </row>
    <row r="61" spans="1:6">
      <c r="A61">
        <f t="shared" si="31"/>
        <v>-2.4250935876773319E-17</v>
      </c>
      <c r="B61">
        <f t="shared" si="19"/>
        <v>1</v>
      </c>
      <c r="C61">
        <f t="shared" si="18"/>
        <v>0</v>
      </c>
      <c r="D61">
        <f t="shared" si="32"/>
        <v>1</v>
      </c>
      <c r="E61">
        <f t="shared" si="33"/>
        <v>0</v>
      </c>
      <c r="F61">
        <f t="shared" si="34"/>
        <v>-2.4250935876773319E-17</v>
      </c>
    </row>
    <row r="62" spans="1:6">
      <c r="A62">
        <f t="shared" si="31"/>
        <v>-2.4250935876773319E-17</v>
      </c>
      <c r="B62">
        <f t="shared" si="19"/>
        <v>1</v>
      </c>
      <c r="C62">
        <f t="shared" si="18"/>
        <v>0</v>
      </c>
      <c r="D62">
        <f t="shared" si="32"/>
        <v>1</v>
      </c>
      <c r="E62">
        <f t="shared" si="33"/>
        <v>0</v>
      </c>
      <c r="F62">
        <f t="shared" si="34"/>
        <v>-2.4250935876773319E-17</v>
      </c>
    </row>
    <row r="63" spans="1:6">
      <c r="A63">
        <f t="shared" si="31"/>
        <v>-2.4250935876773319E-17</v>
      </c>
      <c r="B63">
        <f t="shared" si="19"/>
        <v>1</v>
      </c>
      <c r="C63">
        <f t="shared" si="18"/>
        <v>0</v>
      </c>
      <c r="D63">
        <f t="shared" si="32"/>
        <v>1</v>
      </c>
      <c r="E63">
        <f t="shared" si="33"/>
        <v>0</v>
      </c>
      <c r="F63">
        <f t="shared" si="34"/>
        <v>-2.4250935876773319E-17</v>
      </c>
    </row>
    <row r="64" spans="1:6">
      <c r="A64">
        <f t="shared" si="31"/>
        <v>-2.4250935876773319E-17</v>
      </c>
      <c r="B64">
        <f t="shared" si="19"/>
        <v>1</v>
      </c>
      <c r="C64">
        <f t="shared" si="18"/>
        <v>0</v>
      </c>
      <c r="D64">
        <f t="shared" si="32"/>
        <v>1</v>
      </c>
      <c r="E64">
        <f t="shared" si="33"/>
        <v>0</v>
      </c>
      <c r="F64">
        <f t="shared" si="34"/>
        <v>-2.4250935876773319E-17</v>
      </c>
    </row>
    <row r="65" spans="1:6">
      <c r="A65">
        <f t="shared" si="31"/>
        <v>-2.4250935876773319E-17</v>
      </c>
      <c r="B65">
        <f t="shared" si="19"/>
        <v>1</v>
      </c>
      <c r="C65">
        <f t="shared" si="18"/>
        <v>0</v>
      </c>
      <c r="D65">
        <f t="shared" si="32"/>
        <v>1</v>
      </c>
      <c r="E65">
        <f t="shared" si="33"/>
        <v>0</v>
      </c>
      <c r="F65">
        <f t="shared" si="34"/>
        <v>-2.4250935876773319E-17</v>
      </c>
    </row>
    <row r="66" spans="1:6">
      <c r="A66">
        <f t="shared" si="31"/>
        <v>-2.4250935876773319E-17</v>
      </c>
      <c r="B66">
        <f t="shared" si="19"/>
        <v>1</v>
      </c>
      <c r="C66">
        <f t="shared" si="18"/>
        <v>0</v>
      </c>
      <c r="D66">
        <f t="shared" si="32"/>
        <v>1</v>
      </c>
      <c r="E66">
        <f t="shared" si="33"/>
        <v>0</v>
      </c>
      <c r="F66">
        <f t="shared" si="34"/>
        <v>-2.4250935876773319E-17</v>
      </c>
    </row>
    <row r="67" spans="1:6">
      <c r="A67">
        <f t="shared" si="31"/>
        <v>-2.4250935876773319E-17</v>
      </c>
      <c r="B67">
        <f t="shared" si="19"/>
        <v>1</v>
      </c>
      <c r="C67">
        <f t="shared" si="18"/>
        <v>0</v>
      </c>
      <c r="D67">
        <f t="shared" si="32"/>
        <v>1</v>
      </c>
      <c r="E67">
        <f t="shared" si="33"/>
        <v>0</v>
      </c>
      <c r="F67">
        <f t="shared" si="34"/>
        <v>-2.4250935876773319E-17</v>
      </c>
    </row>
    <row r="68" spans="1:6">
      <c r="A68">
        <f t="shared" si="31"/>
        <v>-2.4250935876773319E-17</v>
      </c>
      <c r="B68">
        <f t="shared" si="19"/>
        <v>1</v>
      </c>
      <c r="C68">
        <f t="shared" si="18"/>
        <v>0</v>
      </c>
      <c r="D68">
        <f t="shared" si="32"/>
        <v>1</v>
      </c>
      <c r="E68">
        <f t="shared" si="33"/>
        <v>0</v>
      </c>
      <c r="F68">
        <f t="shared" si="34"/>
        <v>-2.4250935876773319E-17</v>
      </c>
    </row>
    <row r="69" spans="1:6">
      <c r="A69">
        <f t="shared" si="31"/>
        <v>-2.4250935876773319E-17</v>
      </c>
      <c r="B69">
        <f t="shared" si="19"/>
        <v>1</v>
      </c>
      <c r="C69">
        <f t="shared" si="18"/>
        <v>0</v>
      </c>
      <c r="D69">
        <f t="shared" si="32"/>
        <v>1</v>
      </c>
      <c r="E69">
        <f t="shared" si="33"/>
        <v>0</v>
      </c>
      <c r="F69">
        <f t="shared" si="34"/>
        <v>-2.4250935876773319E-17</v>
      </c>
    </row>
    <row r="70" spans="1:6">
      <c r="A70">
        <f t="shared" si="31"/>
        <v>-2.4250935876773319E-17</v>
      </c>
      <c r="B70">
        <f t="shared" si="19"/>
        <v>1</v>
      </c>
      <c r="C70">
        <f t="shared" si="18"/>
        <v>0</v>
      </c>
      <c r="D70">
        <f t="shared" si="32"/>
        <v>1</v>
      </c>
      <c r="E70">
        <f t="shared" si="33"/>
        <v>0</v>
      </c>
      <c r="F70">
        <f t="shared" si="34"/>
        <v>-2.4250935876773319E-17</v>
      </c>
    </row>
    <row r="71" spans="1:6">
      <c r="A71">
        <f t="shared" si="31"/>
        <v>-2.4250935876773319E-17</v>
      </c>
      <c r="B71">
        <f t="shared" si="19"/>
        <v>1</v>
      </c>
      <c r="C71">
        <f t="shared" si="18"/>
        <v>0</v>
      </c>
      <c r="D71">
        <f t="shared" si="32"/>
        <v>1</v>
      </c>
      <c r="E71">
        <f t="shared" si="33"/>
        <v>0</v>
      </c>
      <c r="F71">
        <f t="shared" si="34"/>
        <v>-2.4250935876773319E-17</v>
      </c>
    </row>
    <row r="72" spans="1:6">
      <c r="A72">
        <f t="shared" si="31"/>
        <v>-2.4250935876773319E-17</v>
      </c>
      <c r="B72">
        <f t="shared" si="19"/>
        <v>1</v>
      </c>
      <c r="C72">
        <f t="shared" si="18"/>
        <v>0</v>
      </c>
      <c r="D72">
        <f t="shared" si="32"/>
        <v>1</v>
      </c>
      <c r="E72">
        <f t="shared" si="33"/>
        <v>0</v>
      </c>
      <c r="F72">
        <f t="shared" si="34"/>
        <v>-2.4250935876773319E-17</v>
      </c>
    </row>
    <row r="73" spans="1:6">
      <c r="A73">
        <f t="shared" si="31"/>
        <v>-2.4250935876773319E-17</v>
      </c>
      <c r="B73">
        <f t="shared" si="19"/>
        <v>1</v>
      </c>
      <c r="C73">
        <f t="shared" si="18"/>
        <v>0</v>
      </c>
      <c r="D73">
        <f t="shared" si="32"/>
        <v>1</v>
      </c>
      <c r="E73">
        <f t="shared" si="33"/>
        <v>0</v>
      </c>
      <c r="F73">
        <f t="shared" si="34"/>
        <v>-2.4250935876773319E-17</v>
      </c>
    </row>
    <row r="74" spans="1:6">
      <c r="A74">
        <f t="shared" si="31"/>
        <v>-2.4250935876773319E-17</v>
      </c>
      <c r="B74">
        <f t="shared" si="19"/>
        <v>1</v>
      </c>
      <c r="C74">
        <f t="shared" si="18"/>
        <v>0</v>
      </c>
      <c r="D74">
        <f t="shared" si="32"/>
        <v>1</v>
      </c>
      <c r="E74">
        <f t="shared" si="33"/>
        <v>0</v>
      </c>
      <c r="F74">
        <f t="shared" si="34"/>
        <v>-2.4250935876773319E-17</v>
      </c>
    </row>
    <row r="75" spans="1:6">
      <c r="A75">
        <f t="shared" si="31"/>
        <v>-2.4250935876773319E-17</v>
      </c>
      <c r="B75">
        <f t="shared" si="19"/>
        <v>1</v>
      </c>
      <c r="C75">
        <f t="shared" si="18"/>
        <v>0</v>
      </c>
      <c r="D75">
        <f t="shared" si="32"/>
        <v>1</v>
      </c>
      <c r="E75">
        <f t="shared" si="33"/>
        <v>0</v>
      </c>
      <c r="F75">
        <f t="shared" si="34"/>
        <v>-2.4250935876773319E-17</v>
      </c>
    </row>
    <row r="76" spans="1:6">
      <c r="A76">
        <f t="shared" si="31"/>
        <v>-2.4250935876773319E-17</v>
      </c>
      <c r="B76">
        <f t="shared" si="19"/>
        <v>1</v>
      </c>
      <c r="C76">
        <f t="shared" si="18"/>
        <v>0</v>
      </c>
      <c r="D76">
        <f t="shared" si="32"/>
        <v>1</v>
      </c>
      <c r="E76">
        <f t="shared" si="33"/>
        <v>0</v>
      </c>
      <c r="F76">
        <f t="shared" si="34"/>
        <v>-2.4250935876773319E-17</v>
      </c>
    </row>
    <row r="77" spans="1:6">
      <c r="A77">
        <f t="shared" si="31"/>
        <v>-2.4250935876773319E-17</v>
      </c>
      <c r="B77">
        <f t="shared" si="19"/>
        <v>1</v>
      </c>
      <c r="C77">
        <f t="shared" si="18"/>
        <v>0</v>
      </c>
      <c r="D77">
        <f t="shared" si="32"/>
        <v>1</v>
      </c>
      <c r="E77">
        <f t="shared" si="33"/>
        <v>0</v>
      </c>
      <c r="F77">
        <f t="shared" si="34"/>
        <v>-2.4250935876773319E-17</v>
      </c>
    </row>
    <row r="78" spans="1:6">
      <c r="A78">
        <f t="shared" si="31"/>
        <v>-2.4250935876773319E-17</v>
      </c>
      <c r="B78">
        <f t="shared" si="19"/>
        <v>1</v>
      </c>
      <c r="C78">
        <f t="shared" si="18"/>
        <v>0</v>
      </c>
      <c r="D78">
        <f t="shared" si="32"/>
        <v>1</v>
      </c>
      <c r="E78">
        <f t="shared" si="33"/>
        <v>0</v>
      </c>
      <c r="F78">
        <f t="shared" si="34"/>
        <v>-2.4250935876773319E-17</v>
      </c>
    </row>
    <row r="79" spans="1:6">
      <c r="A79">
        <f t="shared" si="31"/>
        <v>-2.4250935876773319E-17</v>
      </c>
      <c r="B79">
        <f t="shared" si="19"/>
        <v>1</v>
      </c>
      <c r="C79">
        <f t="shared" si="18"/>
        <v>0</v>
      </c>
      <c r="D79">
        <f t="shared" si="32"/>
        <v>1</v>
      </c>
      <c r="E79">
        <f t="shared" si="33"/>
        <v>0</v>
      </c>
      <c r="F79">
        <f t="shared" si="34"/>
        <v>-2.4250935876773319E-17</v>
      </c>
    </row>
    <row r="80" spans="1:6">
      <c r="A80">
        <f t="shared" si="31"/>
        <v>-2.4250935876773319E-17</v>
      </c>
      <c r="B80">
        <f t="shared" si="19"/>
        <v>1</v>
      </c>
      <c r="C80">
        <f t="shared" si="18"/>
        <v>0</v>
      </c>
      <c r="D80">
        <f t="shared" si="32"/>
        <v>1</v>
      </c>
      <c r="E80">
        <f t="shared" si="33"/>
        <v>0</v>
      </c>
      <c r="F80">
        <f t="shared" si="34"/>
        <v>-2.4250935876773319E-17</v>
      </c>
    </row>
    <row r="81" spans="1:6">
      <c r="A81">
        <f t="shared" si="31"/>
        <v>-2.4250935876773319E-17</v>
      </c>
      <c r="B81">
        <f t="shared" si="19"/>
        <v>1</v>
      </c>
      <c r="C81">
        <f t="shared" si="18"/>
        <v>0</v>
      </c>
      <c r="D81">
        <f t="shared" si="32"/>
        <v>1</v>
      </c>
      <c r="E81">
        <f t="shared" si="33"/>
        <v>0</v>
      </c>
      <c r="F81">
        <f t="shared" si="34"/>
        <v>-2.4250935876773319E-17</v>
      </c>
    </row>
    <row r="82" spans="1:6">
      <c r="A82">
        <f t="shared" si="31"/>
        <v>-2.4250935876773319E-17</v>
      </c>
      <c r="B82">
        <f t="shared" si="19"/>
        <v>1</v>
      </c>
      <c r="C82">
        <f t="shared" si="18"/>
        <v>0</v>
      </c>
      <c r="D82">
        <f t="shared" si="32"/>
        <v>1</v>
      </c>
      <c r="E82">
        <f t="shared" si="33"/>
        <v>0</v>
      </c>
      <c r="F82">
        <f t="shared" si="34"/>
        <v>-2.4250935876773319E-17</v>
      </c>
    </row>
    <row r="83" spans="1:6">
      <c r="A83">
        <f t="shared" si="31"/>
        <v>-2.4250935876773319E-17</v>
      </c>
      <c r="B83">
        <f t="shared" si="19"/>
        <v>1</v>
      </c>
      <c r="C83">
        <f t="shared" ref="C83:C137" si="35">$E$17-B83</f>
        <v>0</v>
      </c>
      <c r="D83">
        <f t="shared" si="32"/>
        <v>1</v>
      </c>
      <c r="E83">
        <f t="shared" si="33"/>
        <v>0</v>
      </c>
      <c r="F83">
        <f t="shared" si="34"/>
        <v>-2.4250935876773319E-17</v>
      </c>
    </row>
    <row r="84" spans="1:6">
      <c r="A84">
        <f t="shared" si="31"/>
        <v>-2.4250935876773319E-17</v>
      </c>
      <c r="B84">
        <f t="shared" ref="B84:B137" si="36">EXP(A84)</f>
        <v>1</v>
      </c>
      <c r="C84">
        <f t="shared" si="35"/>
        <v>0</v>
      </c>
      <c r="D84">
        <f t="shared" si="32"/>
        <v>1</v>
      </c>
      <c r="E84">
        <f t="shared" si="33"/>
        <v>0</v>
      </c>
      <c r="F84">
        <f t="shared" si="34"/>
        <v>-2.4250935876773319E-17</v>
      </c>
    </row>
    <row r="85" spans="1:6">
      <c r="A85">
        <f t="shared" si="31"/>
        <v>-2.4250935876773319E-17</v>
      </c>
      <c r="B85">
        <f t="shared" si="36"/>
        <v>1</v>
      </c>
      <c r="C85">
        <f t="shared" si="35"/>
        <v>0</v>
      </c>
      <c r="D85">
        <f t="shared" si="32"/>
        <v>1</v>
      </c>
      <c r="E85">
        <f t="shared" si="33"/>
        <v>0</v>
      </c>
      <c r="F85">
        <f t="shared" si="34"/>
        <v>-2.4250935876773319E-17</v>
      </c>
    </row>
    <row r="86" spans="1:6">
      <c r="A86">
        <f t="shared" si="31"/>
        <v>-2.4250935876773319E-17</v>
      </c>
      <c r="B86">
        <f t="shared" si="36"/>
        <v>1</v>
      </c>
      <c r="C86">
        <f t="shared" si="35"/>
        <v>0</v>
      </c>
      <c r="D86">
        <f t="shared" si="32"/>
        <v>1</v>
      </c>
      <c r="E86">
        <f t="shared" si="33"/>
        <v>0</v>
      </c>
      <c r="F86">
        <f t="shared" si="34"/>
        <v>-2.4250935876773319E-17</v>
      </c>
    </row>
    <row r="87" spans="1:6">
      <c r="A87">
        <f t="shared" si="31"/>
        <v>-2.4250935876773319E-17</v>
      </c>
      <c r="B87">
        <f t="shared" si="36"/>
        <v>1</v>
      </c>
      <c r="C87">
        <f t="shared" si="35"/>
        <v>0</v>
      </c>
      <c r="D87">
        <f t="shared" si="32"/>
        <v>1</v>
      </c>
      <c r="E87">
        <f t="shared" si="33"/>
        <v>0</v>
      </c>
      <c r="F87">
        <f t="shared" si="34"/>
        <v>-2.4250935876773319E-17</v>
      </c>
    </row>
    <row r="88" spans="1:6">
      <c r="A88">
        <f t="shared" si="31"/>
        <v>-2.4250935876773319E-17</v>
      </c>
      <c r="B88">
        <f t="shared" si="36"/>
        <v>1</v>
      </c>
      <c r="C88">
        <f t="shared" si="35"/>
        <v>0</v>
      </c>
      <c r="D88">
        <f t="shared" si="32"/>
        <v>1</v>
      </c>
      <c r="E88">
        <f t="shared" si="33"/>
        <v>0</v>
      </c>
      <c r="F88">
        <f t="shared" si="34"/>
        <v>-2.4250935876773319E-17</v>
      </c>
    </row>
    <row r="89" spans="1:6">
      <c r="A89">
        <f t="shared" si="31"/>
        <v>-2.4250935876773319E-17</v>
      </c>
      <c r="B89">
        <f t="shared" si="36"/>
        <v>1</v>
      </c>
      <c r="C89">
        <f t="shared" si="35"/>
        <v>0</v>
      </c>
      <c r="D89">
        <f t="shared" si="32"/>
        <v>1</v>
      </c>
      <c r="E89">
        <f t="shared" si="33"/>
        <v>0</v>
      </c>
      <c r="F89">
        <f t="shared" si="34"/>
        <v>-2.4250935876773319E-17</v>
      </c>
    </row>
    <row r="90" spans="1:6">
      <c r="A90">
        <f t="shared" si="31"/>
        <v>-2.4250935876773319E-17</v>
      </c>
      <c r="B90">
        <f t="shared" si="36"/>
        <v>1</v>
      </c>
      <c r="C90">
        <f t="shared" si="35"/>
        <v>0</v>
      </c>
      <c r="D90">
        <f t="shared" si="32"/>
        <v>1</v>
      </c>
      <c r="E90">
        <f t="shared" si="33"/>
        <v>0</v>
      </c>
      <c r="F90">
        <f t="shared" si="34"/>
        <v>-2.4250935876773319E-17</v>
      </c>
    </row>
    <row r="91" spans="1:6">
      <c r="A91">
        <f t="shared" si="31"/>
        <v>-2.4250935876773319E-17</v>
      </c>
      <c r="B91">
        <f t="shared" si="36"/>
        <v>1</v>
      </c>
      <c r="C91">
        <f t="shared" si="35"/>
        <v>0</v>
      </c>
      <c r="D91">
        <f t="shared" si="32"/>
        <v>1</v>
      </c>
      <c r="E91">
        <f t="shared" si="33"/>
        <v>0</v>
      </c>
      <c r="F91">
        <f t="shared" si="34"/>
        <v>-2.4250935876773319E-17</v>
      </c>
    </row>
    <row r="92" spans="1:6">
      <c r="A92">
        <f t="shared" si="31"/>
        <v>-2.4250935876773319E-17</v>
      </c>
      <c r="B92">
        <f t="shared" si="36"/>
        <v>1</v>
      </c>
      <c r="C92">
        <f t="shared" si="35"/>
        <v>0</v>
      </c>
      <c r="D92">
        <f t="shared" si="32"/>
        <v>1</v>
      </c>
      <c r="E92">
        <f t="shared" si="33"/>
        <v>0</v>
      </c>
      <c r="F92">
        <f t="shared" si="34"/>
        <v>-2.4250935876773319E-17</v>
      </c>
    </row>
    <row r="93" spans="1:6">
      <c r="A93">
        <f t="shared" si="31"/>
        <v>-2.4250935876773319E-17</v>
      </c>
      <c r="B93">
        <f t="shared" si="36"/>
        <v>1</v>
      </c>
      <c r="C93">
        <f t="shared" si="35"/>
        <v>0</v>
      </c>
      <c r="D93">
        <f t="shared" si="32"/>
        <v>1</v>
      </c>
      <c r="E93">
        <f t="shared" si="33"/>
        <v>0</v>
      </c>
      <c r="F93">
        <f t="shared" si="34"/>
        <v>-2.4250935876773319E-17</v>
      </c>
    </row>
    <row r="94" spans="1:6">
      <c r="A94">
        <f t="shared" si="31"/>
        <v>-2.4250935876773319E-17</v>
      </c>
      <c r="B94">
        <f t="shared" si="36"/>
        <v>1</v>
      </c>
      <c r="C94">
        <f t="shared" si="35"/>
        <v>0</v>
      </c>
      <c r="D94">
        <f t="shared" si="32"/>
        <v>1</v>
      </c>
      <c r="E94">
        <f t="shared" si="33"/>
        <v>0</v>
      </c>
      <c r="F94">
        <f t="shared" si="34"/>
        <v>-2.4250935876773319E-17</v>
      </c>
    </row>
    <row r="95" spans="1:6">
      <c r="A95">
        <f t="shared" si="31"/>
        <v>-2.4250935876773319E-17</v>
      </c>
      <c r="B95">
        <f t="shared" si="36"/>
        <v>1</v>
      </c>
      <c r="C95">
        <f t="shared" si="35"/>
        <v>0</v>
      </c>
      <c r="D95">
        <f t="shared" si="32"/>
        <v>1</v>
      </c>
      <c r="E95">
        <f t="shared" si="33"/>
        <v>0</v>
      </c>
      <c r="F95">
        <f t="shared" si="34"/>
        <v>-2.4250935876773319E-17</v>
      </c>
    </row>
    <row r="96" spans="1:6">
      <c r="A96">
        <f t="shared" si="31"/>
        <v>-2.4250935876773319E-17</v>
      </c>
      <c r="B96">
        <f t="shared" si="36"/>
        <v>1</v>
      </c>
      <c r="C96">
        <f t="shared" si="35"/>
        <v>0</v>
      </c>
      <c r="D96">
        <f t="shared" si="32"/>
        <v>1</v>
      </c>
      <c r="E96">
        <f t="shared" si="33"/>
        <v>0</v>
      </c>
      <c r="F96">
        <f t="shared" si="34"/>
        <v>-2.4250935876773319E-17</v>
      </c>
    </row>
    <row r="97" spans="1:6">
      <c r="A97">
        <f t="shared" si="31"/>
        <v>-2.4250935876773319E-17</v>
      </c>
      <c r="B97">
        <f t="shared" si="36"/>
        <v>1</v>
      </c>
      <c r="C97">
        <f t="shared" si="35"/>
        <v>0</v>
      </c>
      <c r="D97">
        <f t="shared" si="32"/>
        <v>1</v>
      </c>
      <c r="E97">
        <f t="shared" si="33"/>
        <v>0</v>
      </c>
      <c r="F97">
        <f t="shared" si="34"/>
        <v>-2.4250935876773319E-17</v>
      </c>
    </row>
    <row r="98" spans="1:6">
      <c r="A98">
        <f t="shared" si="31"/>
        <v>-2.4250935876773319E-17</v>
      </c>
      <c r="B98">
        <f t="shared" si="36"/>
        <v>1</v>
      </c>
      <c r="C98">
        <f t="shared" si="35"/>
        <v>0</v>
      </c>
      <c r="D98">
        <f t="shared" si="32"/>
        <v>1</v>
      </c>
      <c r="E98">
        <f t="shared" si="33"/>
        <v>0</v>
      </c>
      <c r="F98">
        <f t="shared" si="34"/>
        <v>-2.4250935876773319E-17</v>
      </c>
    </row>
    <row r="99" spans="1:6">
      <c r="A99">
        <f t="shared" si="31"/>
        <v>-2.4250935876773319E-17</v>
      </c>
      <c r="B99">
        <f t="shared" si="36"/>
        <v>1</v>
      </c>
      <c r="C99">
        <f t="shared" si="35"/>
        <v>0</v>
      </c>
      <c r="D99">
        <f t="shared" si="32"/>
        <v>1</v>
      </c>
      <c r="E99">
        <f t="shared" si="33"/>
        <v>0</v>
      </c>
      <c r="F99">
        <f t="shared" si="34"/>
        <v>-2.4250935876773319E-17</v>
      </c>
    </row>
    <row r="100" spans="1:6">
      <c r="A100">
        <f t="shared" si="31"/>
        <v>-2.4250935876773319E-17</v>
      </c>
      <c r="B100">
        <f t="shared" si="36"/>
        <v>1</v>
      </c>
      <c r="C100">
        <f t="shared" si="35"/>
        <v>0</v>
      </c>
      <c r="D100">
        <f t="shared" si="32"/>
        <v>1</v>
      </c>
      <c r="E100">
        <f t="shared" si="33"/>
        <v>0</v>
      </c>
      <c r="F100">
        <f t="shared" si="34"/>
        <v>-2.4250935876773319E-17</v>
      </c>
    </row>
    <row r="101" spans="1:6">
      <c r="A101">
        <f t="shared" si="31"/>
        <v>-2.4250935876773319E-17</v>
      </c>
      <c r="B101">
        <f t="shared" si="36"/>
        <v>1</v>
      </c>
      <c r="C101">
        <f t="shared" si="35"/>
        <v>0</v>
      </c>
      <c r="D101">
        <f t="shared" si="32"/>
        <v>1</v>
      </c>
      <c r="E101">
        <f t="shared" si="33"/>
        <v>0</v>
      </c>
      <c r="F101">
        <f t="shared" si="34"/>
        <v>-2.4250935876773319E-17</v>
      </c>
    </row>
    <row r="102" spans="1:6">
      <c r="A102">
        <f t="shared" ref="A102:A137" si="37">F101</f>
        <v>-2.4250935876773319E-17</v>
      </c>
      <c r="B102">
        <f t="shared" si="36"/>
        <v>1</v>
      </c>
      <c r="C102">
        <f t="shared" si="35"/>
        <v>0</v>
      </c>
      <c r="D102">
        <f t="shared" ref="D102:D137" si="38">EXP(A102)</f>
        <v>1</v>
      </c>
      <c r="E102">
        <f t="shared" ref="E102:E137" si="39">C102/D102</f>
        <v>0</v>
      </c>
      <c r="F102">
        <f t="shared" ref="F102:F137" si="40">A102+E102</f>
        <v>-2.4250935876773319E-17</v>
      </c>
    </row>
    <row r="103" spans="1:6">
      <c r="A103">
        <f t="shared" si="37"/>
        <v>-2.4250935876773319E-17</v>
      </c>
      <c r="B103">
        <f t="shared" si="36"/>
        <v>1</v>
      </c>
      <c r="C103">
        <f t="shared" si="35"/>
        <v>0</v>
      </c>
      <c r="D103">
        <f t="shared" si="38"/>
        <v>1</v>
      </c>
      <c r="E103">
        <f t="shared" si="39"/>
        <v>0</v>
      </c>
      <c r="F103">
        <f t="shared" si="40"/>
        <v>-2.4250935876773319E-17</v>
      </c>
    </row>
    <row r="104" spans="1:6">
      <c r="A104">
        <f t="shared" si="37"/>
        <v>-2.4250935876773319E-17</v>
      </c>
      <c r="B104">
        <f t="shared" si="36"/>
        <v>1</v>
      </c>
      <c r="C104">
        <f t="shared" si="35"/>
        <v>0</v>
      </c>
      <c r="D104">
        <f t="shared" si="38"/>
        <v>1</v>
      </c>
      <c r="E104">
        <f t="shared" si="39"/>
        <v>0</v>
      </c>
      <c r="F104">
        <f t="shared" si="40"/>
        <v>-2.4250935876773319E-17</v>
      </c>
    </row>
    <row r="105" spans="1:6">
      <c r="A105">
        <f t="shared" si="37"/>
        <v>-2.4250935876773319E-17</v>
      </c>
      <c r="B105">
        <f t="shared" si="36"/>
        <v>1</v>
      </c>
      <c r="C105">
        <f t="shared" si="35"/>
        <v>0</v>
      </c>
      <c r="D105">
        <f t="shared" si="38"/>
        <v>1</v>
      </c>
      <c r="E105">
        <f t="shared" si="39"/>
        <v>0</v>
      </c>
      <c r="F105">
        <f t="shared" si="40"/>
        <v>-2.4250935876773319E-17</v>
      </c>
    </row>
    <row r="106" spans="1:6">
      <c r="A106">
        <f t="shared" si="37"/>
        <v>-2.4250935876773319E-17</v>
      </c>
      <c r="B106">
        <f t="shared" si="36"/>
        <v>1</v>
      </c>
      <c r="C106">
        <f t="shared" si="35"/>
        <v>0</v>
      </c>
      <c r="D106">
        <f t="shared" si="38"/>
        <v>1</v>
      </c>
      <c r="E106">
        <f t="shared" si="39"/>
        <v>0</v>
      </c>
      <c r="F106">
        <f t="shared" si="40"/>
        <v>-2.4250935876773319E-17</v>
      </c>
    </row>
    <row r="107" spans="1:6">
      <c r="A107">
        <f t="shared" si="37"/>
        <v>-2.4250935876773319E-17</v>
      </c>
      <c r="B107">
        <f t="shared" si="36"/>
        <v>1</v>
      </c>
      <c r="C107">
        <f t="shared" si="35"/>
        <v>0</v>
      </c>
      <c r="D107">
        <f t="shared" si="38"/>
        <v>1</v>
      </c>
      <c r="E107">
        <f t="shared" si="39"/>
        <v>0</v>
      </c>
      <c r="F107">
        <f t="shared" si="40"/>
        <v>-2.4250935876773319E-17</v>
      </c>
    </row>
    <row r="108" spans="1:6">
      <c r="A108">
        <f t="shared" si="37"/>
        <v>-2.4250935876773319E-17</v>
      </c>
      <c r="B108">
        <f t="shared" si="36"/>
        <v>1</v>
      </c>
      <c r="C108">
        <f t="shared" si="35"/>
        <v>0</v>
      </c>
      <c r="D108">
        <f t="shared" si="38"/>
        <v>1</v>
      </c>
      <c r="E108">
        <f t="shared" si="39"/>
        <v>0</v>
      </c>
      <c r="F108">
        <f t="shared" si="40"/>
        <v>-2.4250935876773319E-17</v>
      </c>
    </row>
    <row r="109" spans="1:6">
      <c r="A109">
        <f t="shared" si="37"/>
        <v>-2.4250935876773319E-17</v>
      </c>
      <c r="B109">
        <f t="shared" si="36"/>
        <v>1</v>
      </c>
      <c r="C109">
        <f t="shared" si="35"/>
        <v>0</v>
      </c>
      <c r="D109">
        <f t="shared" si="38"/>
        <v>1</v>
      </c>
      <c r="E109">
        <f t="shared" si="39"/>
        <v>0</v>
      </c>
      <c r="F109">
        <f t="shared" si="40"/>
        <v>-2.4250935876773319E-17</v>
      </c>
    </row>
    <row r="110" spans="1:6">
      <c r="A110">
        <f t="shared" si="37"/>
        <v>-2.4250935876773319E-17</v>
      </c>
      <c r="B110">
        <f t="shared" si="36"/>
        <v>1</v>
      </c>
      <c r="C110">
        <f t="shared" si="35"/>
        <v>0</v>
      </c>
      <c r="D110">
        <f t="shared" si="38"/>
        <v>1</v>
      </c>
      <c r="E110">
        <f t="shared" si="39"/>
        <v>0</v>
      </c>
      <c r="F110">
        <f t="shared" si="40"/>
        <v>-2.4250935876773319E-17</v>
      </c>
    </row>
    <row r="111" spans="1:6">
      <c r="A111">
        <f t="shared" si="37"/>
        <v>-2.4250935876773319E-17</v>
      </c>
      <c r="B111">
        <f t="shared" si="36"/>
        <v>1</v>
      </c>
      <c r="C111">
        <f t="shared" si="35"/>
        <v>0</v>
      </c>
      <c r="D111">
        <f t="shared" si="38"/>
        <v>1</v>
      </c>
      <c r="E111">
        <f t="shared" si="39"/>
        <v>0</v>
      </c>
      <c r="F111">
        <f t="shared" si="40"/>
        <v>-2.4250935876773319E-17</v>
      </c>
    </row>
    <row r="112" spans="1:6">
      <c r="A112">
        <f t="shared" si="37"/>
        <v>-2.4250935876773319E-17</v>
      </c>
      <c r="B112">
        <f t="shared" si="36"/>
        <v>1</v>
      </c>
      <c r="C112">
        <f t="shared" si="35"/>
        <v>0</v>
      </c>
      <c r="D112">
        <f t="shared" si="38"/>
        <v>1</v>
      </c>
      <c r="E112">
        <f t="shared" si="39"/>
        <v>0</v>
      </c>
      <c r="F112">
        <f t="shared" si="40"/>
        <v>-2.4250935876773319E-17</v>
      </c>
    </row>
    <row r="113" spans="1:6">
      <c r="A113">
        <f t="shared" si="37"/>
        <v>-2.4250935876773319E-17</v>
      </c>
      <c r="B113">
        <f t="shared" si="36"/>
        <v>1</v>
      </c>
      <c r="C113">
        <f t="shared" si="35"/>
        <v>0</v>
      </c>
      <c r="D113">
        <f t="shared" si="38"/>
        <v>1</v>
      </c>
      <c r="E113">
        <f t="shared" si="39"/>
        <v>0</v>
      </c>
      <c r="F113">
        <f t="shared" si="40"/>
        <v>-2.4250935876773319E-17</v>
      </c>
    </row>
    <row r="114" spans="1:6">
      <c r="A114">
        <f t="shared" si="37"/>
        <v>-2.4250935876773319E-17</v>
      </c>
      <c r="B114">
        <f t="shared" si="36"/>
        <v>1</v>
      </c>
      <c r="C114">
        <f t="shared" si="35"/>
        <v>0</v>
      </c>
      <c r="D114">
        <f t="shared" si="38"/>
        <v>1</v>
      </c>
      <c r="E114">
        <f t="shared" si="39"/>
        <v>0</v>
      </c>
      <c r="F114">
        <f t="shared" si="40"/>
        <v>-2.4250935876773319E-17</v>
      </c>
    </row>
    <row r="115" spans="1:6">
      <c r="A115">
        <f t="shared" si="37"/>
        <v>-2.4250935876773319E-17</v>
      </c>
      <c r="B115">
        <f t="shared" si="36"/>
        <v>1</v>
      </c>
      <c r="C115">
        <f t="shared" si="35"/>
        <v>0</v>
      </c>
      <c r="D115">
        <f t="shared" si="38"/>
        <v>1</v>
      </c>
      <c r="E115">
        <f t="shared" si="39"/>
        <v>0</v>
      </c>
      <c r="F115">
        <f t="shared" si="40"/>
        <v>-2.4250935876773319E-17</v>
      </c>
    </row>
    <row r="116" spans="1:6">
      <c r="A116">
        <f t="shared" si="37"/>
        <v>-2.4250935876773319E-17</v>
      </c>
      <c r="B116">
        <f t="shared" si="36"/>
        <v>1</v>
      </c>
      <c r="C116">
        <f t="shared" si="35"/>
        <v>0</v>
      </c>
      <c r="D116">
        <f t="shared" si="38"/>
        <v>1</v>
      </c>
      <c r="E116">
        <f t="shared" si="39"/>
        <v>0</v>
      </c>
      <c r="F116">
        <f t="shared" si="40"/>
        <v>-2.4250935876773319E-17</v>
      </c>
    </row>
    <row r="117" spans="1:6">
      <c r="A117">
        <f t="shared" si="37"/>
        <v>-2.4250935876773319E-17</v>
      </c>
      <c r="B117">
        <f t="shared" si="36"/>
        <v>1</v>
      </c>
      <c r="C117">
        <f t="shared" si="35"/>
        <v>0</v>
      </c>
      <c r="D117">
        <f t="shared" si="38"/>
        <v>1</v>
      </c>
      <c r="E117">
        <f t="shared" si="39"/>
        <v>0</v>
      </c>
      <c r="F117">
        <f t="shared" si="40"/>
        <v>-2.4250935876773319E-17</v>
      </c>
    </row>
    <row r="118" spans="1:6">
      <c r="A118">
        <f t="shared" si="37"/>
        <v>-2.4250935876773319E-17</v>
      </c>
      <c r="B118">
        <f t="shared" si="36"/>
        <v>1</v>
      </c>
      <c r="C118">
        <f t="shared" si="35"/>
        <v>0</v>
      </c>
      <c r="D118">
        <f t="shared" si="38"/>
        <v>1</v>
      </c>
      <c r="E118">
        <f t="shared" si="39"/>
        <v>0</v>
      </c>
      <c r="F118">
        <f t="shared" si="40"/>
        <v>-2.4250935876773319E-17</v>
      </c>
    </row>
    <row r="119" spans="1:6">
      <c r="A119">
        <f t="shared" si="37"/>
        <v>-2.4250935876773319E-17</v>
      </c>
      <c r="B119">
        <f t="shared" si="36"/>
        <v>1</v>
      </c>
      <c r="C119">
        <f t="shared" si="35"/>
        <v>0</v>
      </c>
      <c r="D119">
        <f t="shared" si="38"/>
        <v>1</v>
      </c>
      <c r="E119">
        <f t="shared" si="39"/>
        <v>0</v>
      </c>
      <c r="F119">
        <f t="shared" si="40"/>
        <v>-2.4250935876773319E-17</v>
      </c>
    </row>
    <row r="120" spans="1:6">
      <c r="A120">
        <f t="shared" si="37"/>
        <v>-2.4250935876773319E-17</v>
      </c>
      <c r="B120">
        <f t="shared" si="36"/>
        <v>1</v>
      </c>
      <c r="C120">
        <f t="shared" si="35"/>
        <v>0</v>
      </c>
      <c r="D120">
        <f t="shared" si="38"/>
        <v>1</v>
      </c>
      <c r="E120">
        <f t="shared" si="39"/>
        <v>0</v>
      </c>
      <c r="F120">
        <f t="shared" si="40"/>
        <v>-2.4250935876773319E-17</v>
      </c>
    </row>
    <row r="121" spans="1:6">
      <c r="A121">
        <f t="shared" si="37"/>
        <v>-2.4250935876773319E-17</v>
      </c>
      <c r="B121">
        <f t="shared" si="36"/>
        <v>1</v>
      </c>
      <c r="C121">
        <f t="shared" si="35"/>
        <v>0</v>
      </c>
      <c r="D121">
        <f t="shared" si="38"/>
        <v>1</v>
      </c>
      <c r="E121">
        <f t="shared" si="39"/>
        <v>0</v>
      </c>
      <c r="F121">
        <f t="shared" si="40"/>
        <v>-2.4250935876773319E-17</v>
      </c>
    </row>
    <row r="122" spans="1:6">
      <c r="A122">
        <f t="shared" si="37"/>
        <v>-2.4250935876773319E-17</v>
      </c>
      <c r="B122">
        <f t="shared" si="36"/>
        <v>1</v>
      </c>
      <c r="C122">
        <f t="shared" si="35"/>
        <v>0</v>
      </c>
      <c r="D122">
        <f t="shared" si="38"/>
        <v>1</v>
      </c>
      <c r="E122">
        <f t="shared" si="39"/>
        <v>0</v>
      </c>
      <c r="F122">
        <f t="shared" si="40"/>
        <v>-2.4250935876773319E-17</v>
      </c>
    </row>
    <row r="123" spans="1:6">
      <c r="A123">
        <f t="shared" si="37"/>
        <v>-2.4250935876773319E-17</v>
      </c>
      <c r="B123">
        <f t="shared" si="36"/>
        <v>1</v>
      </c>
      <c r="C123">
        <f t="shared" si="35"/>
        <v>0</v>
      </c>
      <c r="D123">
        <f t="shared" si="38"/>
        <v>1</v>
      </c>
      <c r="E123">
        <f t="shared" si="39"/>
        <v>0</v>
      </c>
      <c r="F123">
        <f t="shared" si="40"/>
        <v>-2.4250935876773319E-17</v>
      </c>
    </row>
    <row r="124" spans="1:6">
      <c r="A124">
        <f t="shared" si="37"/>
        <v>-2.4250935876773319E-17</v>
      </c>
      <c r="B124">
        <f t="shared" si="36"/>
        <v>1</v>
      </c>
      <c r="C124">
        <f t="shared" si="35"/>
        <v>0</v>
      </c>
      <c r="D124">
        <f t="shared" si="38"/>
        <v>1</v>
      </c>
      <c r="E124">
        <f t="shared" si="39"/>
        <v>0</v>
      </c>
      <c r="F124">
        <f t="shared" si="40"/>
        <v>-2.4250935876773319E-17</v>
      </c>
    </row>
    <row r="125" spans="1:6">
      <c r="A125">
        <f t="shared" si="37"/>
        <v>-2.4250935876773319E-17</v>
      </c>
      <c r="B125">
        <f t="shared" si="36"/>
        <v>1</v>
      </c>
      <c r="C125">
        <f t="shared" si="35"/>
        <v>0</v>
      </c>
      <c r="D125">
        <f t="shared" si="38"/>
        <v>1</v>
      </c>
      <c r="E125">
        <f t="shared" si="39"/>
        <v>0</v>
      </c>
      <c r="F125">
        <f t="shared" si="40"/>
        <v>-2.4250935876773319E-17</v>
      </c>
    </row>
    <row r="126" spans="1:6">
      <c r="A126">
        <f t="shared" si="37"/>
        <v>-2.4250935876773319E-17</v>
      </c>
      <c r="B126">
        <f t="shared" si="36"/>
        <v>1</v>
      </c>
      <c r="C126">
        <f t="shared" si="35"/>
        <v>0</v>
      </c>
      <c r="D126">
        <f t="shared" si="38"/>
        <v>1</v>
      </c>
      <c r="E126">
        <f t="shared" si="39"/>
        <v>0</v>
      </c>
      <c r="F126">
        <f t="shared" si="40"/>
        <v>-2.4250935876773319E-17</v>
      </c>
    </row>
    <row r="127" spans="1:6">
      <c r="A127">
        <f t="shared" si="37"/>
        <v>-2.4250935876773319E-17</v>
      </c>
      <c r="B127">
        <f t="shared" si="36"/>
        <v>1</v>
      </c>
      <c r="C127">
        <f t="shared" si="35"/>
        <v>0</v>
      </c>
      <c r="D127">
        <f t="shared" si="38"/>
        <v>1</v>
      </c>
      <c r="E127">
        <f t="shared" si="39"/>
        <v>0</v>
      </c>
      <c r="F127">
        <f t="shared" si="40"/>
        <v>-2.4250935876773319E-17</v>
      </c>
    </row>
    <row r="128" spans="1:6">
      <c r="A128">
        <f t="shared" si="37"/>
        <v>-2.4250935876773319E-17</v>
      </c>
      <c r="B128">
        <f t="shared" si="36"/>
        <v>1</v>
      </c>
      <c r="C128">
        <f t="shared" si="35"/>
        <v>0</v>
      </c>
      <c r="D128">
        <f t="shared" si="38"/>
        <v>1</v>
      </c>
      <c r="E128">
        <f t="shared" si="39"/>
        <v>0</v>
      </c>
      <c r="F128">
        <f t="shared" si="40"/>
        <v>-2.4250935876773319E-17</v>
      </c>
    </row>
    <row r="129" spans="1:6">
      <c r="A129">
        <f t="shared" si="37"/>
        <v>-2.4250935876773319E-17</v>
      </c>
      <c r="B129">
        <f t="shared" si="36"/>
        <v>1</v>
      </c>
      <c r="C129">
        <f t="shared" si="35"/>
        <v>0</v>
      </c>
      <c r="D129">
        <f t="shared" si="38"/>
        <v>1</v>
      </c>
      <c r="E129">
        <f t="shared" si="39"/>
        <v>0</v>
      </c>
      <c r="F129">
        <f t="shared" si="40"/>
        <v>-2.4250935876773319E-17</v>
      </c>
    </row>
    <row r="130" spans="1:6">
      <c r="A130">
        <f t="shared" si="37"/>
        <v>-2.4250935876773319E-17</v>
      </c>
      <c r="B130">
        <f t="shared" si="36"/>
        <v>1</v>
      </c>
      <c r="C130">
        <f t="shared" si="35"/>
        <v>0</v>
      </c>
      <c r="D130">
        <f t="shared" si="38"/>
        <v>1</v>
      </c>
      <c r="E130">
        <f t="shared" si="39"/>
        <v>0</v>
      </c>
      <c r="F130">
        <f t="shared" si="40"/>
        <v>-2.4250935876773319E-17</v>
      </c>
    </row>
    <row r="131" spans="1:6">
      <c r="A131">
        <f t="shared" si="37"/>
        <v>-2.4250935876773319E-17</v>
      </c>
      <c r="B131">
        <f t="shared" si="36"/>
        <v>1</v>
      </c>
      <c r="C131">
        <f t="shared" si="35"/>
        <v>0</v>
      </c>
      <c r="D131">
        <f t="shared" si="38"/>
        <v>1</v>
      </c>
      <c r="E131">
        <f t="shared" si="39"/>
        <v>0</v>
      </c>
      <c r="F131">
        <f t="shared" si="40"/>
        <v>-2.4250935876773319E-17</v>
      </c>
    </row>
    <row r="132" spans="1:6">
      <c r="A132">
        <f t="shared" si="37"/>
        <v>-2.4250935876773319E-17</v>
      </c>
      <c r="B132">
        <f t="shared" si="36"/>
        <v>1</v>
      </c>
      <c r="C132">
        <f t="shared" si="35"/>
        <v>0</v>
      </c>
      <c r="D132">
        <f t="shared" si="38"/>
        <v>1</v>
      </c>
      <c r="E132">
        <f t="shared" si="39"/>
        <v>0</v>
      </c>
      <c r="F132">
        <f t="shared" si="40"/>
        <v>-2.4250935876773319E-17</v>
      </c>
    </row>
    <row r="133" spans="1:6">
      <c r="A133">
        <f t="shared" si="37"/>
        <v>-2.4250935876773319E-17</v>
      </c>
      <c r="B133">
        <f t="shared" si="36"/>
        <v>1</v>
      </c>
      <c r="C133">
        <f t="shared" si="35"/>
        <v>0</v>
      </c>
      <c r="D133">
        <f t="shared" si="38"/>
        <v>1</v>
      </c>
      <c r="E133">
        <f t="shared" si="39"/>
        <v>0</v>
      </c>
      <c r="F133">
        <f t="shared" si="40"/>
        <v>-2.4250935876773319E-17</v>
      </c>
    </row>
    <row r="134" spans="1:6">
      <c r="A134">
        <f t="shared" si="37"/>
        <v>-2.4250935876773319E-17</v>
      </c>
      <c r="B134">
        <f t="shared" si="36"/>
        <v>1</v>
      </c>
      <c r="C134">
        <f t="shared" si="35"/>
        <v>0</v>
      </c>
      <c r="D134">
        <f t="shared" si="38"/>
        <v>1</v>
      </c>
      <c r="E134">
        <f t="shared" si="39"/>
        <v>0</v>
      </c>
      <c r="F134">
        <f t="shared" si="40"/>
        <v>-2.4250935876773319E-17</v>
      </c>
    </row>
    <row r="135" spans="1:6">
      <c r="A135">
        <f t="shared" si="37"/>
        <v>-2.4250935876773319E-17</v>
      </c>
      <c r="B135">
        <f t="shared" si="36"/>
        <v>1</v>
      </c>
      <c r="C135">
        <f t="shared" si="35"/>
        <v>0</v>
      </c>
      <c r="D135">
        <f t="shared" si="38"/>
        <v>1</v>
      </c>
      <c r="E135">
        <f t="shared" si="39"/>
        <v>0</v>
      </c>
      <c r="F135">
        <f t="shared" si="40"/>
        <v>-2.4250935876773319E-17</v>
      </c>
    </row>
    <row r="136" spans="1:6">
      <c r="A136">
        <f t="shared" si="37"/>
        <v>-2.4250935876773319E-17</v>
      </c>
      <c r="B136">
        <f t="shared" si="36"/>
        <v>1</v>
      </c>
      <c r="C136">
        <f t="shared" si="35"/>
        <v>0</v>
      </c>
      <c r="D136">
        <f t="shared" si="38"/>
        <v>1</v>
      </c>
      <c r="E136">
        <f t="shared" si="39"/>
        <v>0</v>
      </c>
      <c r="F136">
        <f t="shared" si="40"/>
        <v>-2.4250935876773319E-17</v>
      </c>
    </row>
    <row r="137" spans="1:6">
      <c r="A137">
        <f t="shared" si="37"/>
        <v>-2.4250935876773319E-17</v>
      </c>
      <c r="B137">
        <f t="shared" si="36"/>
        <v>1</v>
      </c>
      <c r="C137">
        <f t="shared" si="35"/>
        <v>0</v>
      </c>
      <c r="D137">
        <f t="shared" si="38"/>
        <v>1</v>
      </c>
      <c r="E137">
        <f t="shared" si="39"/>
        <v>0</v>
      </c>
      <c r="F137">
        <f t="shared" si="40"/>
        <v>-2.4250935876773319E-17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A22" sqref="A22"/>
    </sheetView>
  </sheetViews>
  <sheetFormatPr baseColWidth="10" defaultRowHeight="16"/>
  <sheetData>
    <row r="1" spans="1:3">
      <c r="A1" t="s">
        <v>0</v>
      </c>
      <c r="B1" t="s">
        <v>33</v>
      </c>
      <c r="C1" t="s">
        <v>32</v>
      </c>
    </row>
    <row r="2" spans="1:3">
      <c r="A2">
        <v>0.55000000000000004</v>
      </c>
      <c r="B2">
        <f>A2^3-A2</f>
        <v>-0.38362499999999999</v>
      </c>
    </row>
    <row r="3" spans="1:3">
      <c r="A3">
        <v>0.55000000000000004</v>
      </c>
      <c r="B3">
        <f>A3^3-A3</f>
        <v>-0.38362499999999999</v>
      </c>
      <c r="C3">
        <v>0</v>
      </c>
    </row>
    <row r="5" spans="1:3">
      <c r="A5" t="s">
        <v>0</v>
      </c>
      <c r="B5" t="s">
        <v>34</v>
      </c>
    </row>
    <row r="6" spans="1:3">
      <c r="A6">
        <v>1</v>
      </c>
      <c r="B6">
        <f>A6^2+1</f>
        <v>2</v>
      </c>
    </row>
    <row r="7" spans="1:3">
      <c r="A7">
        <v>1</v>
      </c>
      <c r="B7">
        <f>A7^2+1</f>
        <v>2</v>
      </c>
      <c r="C7">
        <v>0</v>
      </c>
    </row>
    <row r="10" spans="1:3">
      <c r="A10" t="s">
        <v>0</v>
      </c>
      <c r="B10" t="s">
        <v>11</v>
      </c>
    </row>
    <row r="11" spans="1:3">
      <c r="A11">
        <v>1</v>
      </c>
      <c r="B11">
        <f>1/A11^4</f>
        <v>1</v>
      </c>
    </row>
    <row r="12" spans="1:3">
      <c r="A12">
        <v>1</v>
      </c>
      <c r="B12">
        <f>1/A12^4</f>
        <v>1</v>
      </c>
      <c r="C12">
        <v>0</v>
      </c>
    </row>
    <row r="15" spans="1:3">
      <c r="A15" t="s">
        <v>0</v>
      </c>
      <c r="B15" t="s">
        <v>12</v>
      </c>
    </row>
    <row r="16" spans="1:3">
      <c r="A16">
        <v>1</v>
      </c>
      <c r="B16">
        <f>EXP(A16)</f>
        <v>2.7182818284590451</v>
      </c>
    </row>
    <row r="17" spans="1:3">
      <c r="A17">
        <v>3.5944827575777778E-4</v>
      </c>
      <c r="B17">
        <f>EXP(A17)</f>
        <v>1.0003595128850302</v>
      </c>
    </row>
    <row r="19" spans="1:3">
      <c r="A19" t="s">
        <v>0</v>
      </c>
      <c r="B19" t="s">
        <v>13</v>
      </c>
    </row>
    <row r="20" spans="1:3">
      <c r="A20">
        <v>1</v>
      </c>
      <c r="B20">
        <f>A20^3-50*A20</f>
        <v>-49</v>
      </c>
    </row>
    <row r="21" spans="1:3">
      <c r="A21">
        <v>1</v>
      </c>
      <c r="B21">
        <f>A21^3-50*A21</f>
        <v>-49</v>
      </c>
      <c r="C21">
        <v>500</v>
      </c>
    </row>
    <row r="22" spans="1:3">
      <c r="A22">
        <v>2</v>
      </c>
      <c r="B22">
        <f t="shared" ref="B22:B31" si="0">A22^3-50*A22</f>
        <v>-92</v>
      </c>
    </row>
    <row r="23" spans="1:3">
      <c r="A23">
        <v>2</v>
      </c>
      <c r="B23">
        <f t="shared" si="0"/>
        <v>-92</v>
      </c>
      <c r="C23">
        <v>500</v>
      </c>
    </row>
    <row r="24" spans="1:3">
      <c r="A24">
        <v>3</v>
      </c>
      <c r="B24">
        <f t="shared" si="0"/>
        <v>-123</v>
      </c>
    </row>
    <row r="25" spans="1:3">
      <c r="A25">
        <v>3</v>
      </c>
      <c r="B25">
        <f t="shared" si="0"/>
        <v>-123</v>
      </c>
      <c r="C25">
        <v>500</v>
      </c>
    </row>
    <row r="26" spans="1:3">
      <c r="A26">
        <v>4</v>
      </c>
      <c r="B26">
        <f t="shared" si="0"/>
        <v>-136</v>
      </c>
    </row>
    <row r="27" spans="1:3">
      <c r="A27">
        <v>4</v>
      </c>
      <c r="B27">
        <f t="shared" si="0"/>
        <v>-136</v>
      </c>
      <c r="C27">
        <v>500</v>
      </c>
    </row>
    <row r="28" spans="1:3">
      <c r="A28">
        <v>5</v>
      </c>
      <c r="B28">
        <f t="shared" si="0"/>
        <v>-125</v>
      </c>
    </row>
    <row r="29" spans="1:3">
      <c r="A29">
        <v>5</v>
      </c>
      <c r="B29">
        <f t="shared" si="0"/>
        <v>-125</v>
      </c>
      <c r="C29">
        <v>500</v>
      </c>
    </row>
    <row r="30" spans="1:3">
      <c r="A30">
        <v>6</v>
      </c>
      <c r="B30">
        <f t="shared" si="0"/>
        <v>-84</v>
      </c>
    </row>
    <row r="31" spans="1:3">
      <c r="A31">
        <v>6</v>
      </c>
      <c r="B31">
        <f t="shared" si="0"/>
        <v>-84</v>
      </c>
      <c r="C31">
        <v>500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Examples</vt:lpstr>
      <vt:lpstr>SUPPLY AND DEMAND</vt:lpstr>
      <vt:lpstr>Bank Balance</vt:lpstr>
      <vt:lpstr>Newtons Method</vt:lpstr>
      <vt:lpstr>Experiments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2012-02-03T15:59:39Z</dcterms:created>
  <dcterms:modified xsi:type="dcterms:W3CDTF">2020-12-26T18:41:21Z</dcterms:modified>
</cp:coreProperties>
</file>