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14480" windowHeight="14740" tabRatio="500" firstSheet="5" activeTab="7"/>
  </bookViews>
  <sheets>
    <sheet name="Example 2A" sheetId="1" r:id="rId1"/>
    <sheet name="Example 2B" sheetId="2" r:id="rId2"/>
    <sheet name="Example 2C" sheetId="4" r:id="rId3"/>
    <sheet name="Example 4 Setup" sheetId="5" r:id="rId4"/>
    <sheet name="Example 4" sheetId="3" r:id="rId5"/>
    <sheet name="Example 5" sheetId="6" r:id="rId6"/>
    <sheet name="Example 6" sheetId="7" r:id="rId7"/>
    <sheet name="Example 6B" sheetId="8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8" l="1"/>
  <c r="E6" i="8"/>
  <c r="F6" i="8"/>
  <c r="D7" i="8"/>
  <c r="E7" i="8"/>
  <c r="F7" i="8"/>
  <c r="D8" i="8"/>
  <c r="E8" i="8"/>
  <c r="F8" i="8"/>
  <c r="D9" i="8"/>
  <c r="E9" i="8"/>
  <c r="F9" i="8"/>
  <c r="D10" i="8"/>
  <c r="E10" i="8"/>
  <c r="F10" i="8"/>
  <c r="D11" i="8"/>
  <c r="E11" i="8"/>
  <c r="F11" i="8"/>
  <c r="D12" i="8"/>
  <c r="E12" i="8"/>
  <c r="F12" i="8"/>
  <c r="D13" i="8"/>
  <c r="E13" i="8"/>
  <c r="F13" i="8"/>
  <c r="D14" i="8"/>
  <c r="E14" i="8"/>
  <c r="F14" i="8"/>
  <c r="D15" i="8"/>
  <c r="E15" i="8"/>
  <c r="F15" i="8"/>
  <c r="D16" i="8"/>
  <c r="E16" i="8"/>
  <c r="F16" i="8"/>
  <c r="D17" i="8"/>
  <c r="E17" i="8"/>
  <c r="F17" i="8"/>
  <c r="D18" i="8"/>
  <c r="E18" i="8"/>
  <c r="F18" i="8"/>
  <c r="D19" i="8"/>
  <c r="E19" i="8"/>
  <c r="F19" i="8"/>
  <c r="D20" i="8"/>
  <c r="E20" i="8"/>
  <c r="F20" i="8"/>
  <c r="D21" i="8"/>
  <c r="E21" i="8"/>
  <c r="F21" i="8"/>
  <c r="D22" i="8"/>
  <c r="E22" i="8"/>
  <c r="F22" i="8"/>
  <c r="D23" i="8"/>
  <c r="E23" i="8"/>
  <c r="F23" i="8"/>
  <c r="D24" i="8"/>
  <c r="E24" i="8"/>
  <c r="F24" i="8"/>
  <c r="D25" i="8"/>
  <c r="E25" i="8"/>
  <c r="F25" i="8"/>
  <c r="D26" i="8"/>
  <c r="E26" i="8"/>
  <c r="F26" i="8"/>
  <c r="D27" i="8"/>
  <c r="E27" i="8"/>
  <c r="F27" i="8"/>
  <c r="D28" i="8"/>
  <c r="E28" i="8"/>
  <c r="F28" i="8"/>
  <c r="D29" i="8"/>
  <c r="E29" i="8"/>
  <c r="F29" i="8"/>
  <c r="E5" i="8"/>
  <c r="F5" i="8"/>
  <c r="D5" i="8"/>
  <c r="B29" i="8"/>
  <c r="C29" i="8"/>
  <c r="G29" i="8"/>
  <c r="B28" i="8"/>
  <c r="C28" i="8"/>
  <c r="G28" i="8"/>
  <c r="B27" i="8"/>
  <c r="C27" i="8"/>
  <c r="G27" i="8"/>
  <c r="B26" i="8"/>
  <c r="C26" i="8"/>
  <c r="G26" i="8"/>
  <c r="B25" i="8"/>
  <c r="C25" i="8"/>
  <c r="G25" i="8"/>
  <c r="B24" i="8"/>
  <c r="C24" i="8"/>
  <c r="G24" i="8"/>
  <c r="B23" i="8"/>
  <c r="C23" i="8"/>
  <c r="G23" i="8"/>
  <c r="B22" i="8"/>
  <c r="C22" i="8"/>
  <c r="G22" i="8"/>
  <c r="B21" i="8"/>
  <c r="C21" i="8"/>
  <c r="G21" i="8"/>
  <c r="B20" i="8"/>
  <c r="C20" i="8"/>
  <c r="G20" i="8"/>
  <c r="B19" i="8"/>
  <c r="C19" i="8"/>
  <c r="G19" i="8"/>
  <c r="B18" i="8"/>
  <c r="C18" i="8"/>
  <c r="G18" i="8"/>
  <c r="B17" i="8"/>
  <c r="C17" i="8"/>
  <c r="G17" i="8"/>
  <c r="B16" i="8"/>
  <c r="C16" i="8"/>
  <c r="G16" i="8"/>
  <c r="B15" i="8"/>
  <c r="C15" i="8"/>
  <c r="G15" i="8"/>
  <c r="B14" i="8"/>
  <c r="C14" i="8"/>
  <c r="G14" i="8"/>
  <c r="B13" i="8"/>
  <c r="C13" i="8"/>
  <c r="G13" i="8"/>
  <c r="B12" i="8"/>
  <c r="C12" i="8"/>
  <c r="G12" i="8"/>
  <c r="B11" i="8"/>
  <c r="C11" i="8"/>
  <c r="G11" i="8"/>
  <c r="B10" i="8"/>
  <c r="C10" i="8"/>
  <c r="G10" i="8"/>
  <c r="B9" i="8"/>
  <c r="C9" i="8"/>
  <c r="G9" i="8"/>
  <c r="B8" i="8"/>
  <c r="C8" i="8"/>
  <c r="G8" i="8"/>
  <c r="B7" i="8"/>
  <c r="C7" i="8"/>
  <c r="G7" i="8"/>
  <c r="B6" i="8"/>
  <c r="C6" i="8"/>
  <c r="G6" i="8"/>
  <c r="B5" i="8"/>
  <c r="C5" i="8"/>
  <c r="G5" i="8"/>
  <c r="D6" i="7"/>
  <c r="E6" i="7"/>
  <c r="F6" i="7"/>
  <c r="D7" i="7"/>
  <c r="E7" i="7"/>
  <c r="F7" i="7"/>
  <c r="D8" i="7"/>
  <c r="B8" i="7"/>
  <c r="E8" i="7"/>
  <c r="C8" i="7"/>
  <c r="F8" i="7"/>
  <c r="D9" i="7"/>
  <c r="B9" i="7"/>
  <c r="E9" i="7"/>
  <c r="C9" i="7"/>
  <c r="F9" i="7"/>
  <c r="D10" i="7"/>
  <c r="B10" i="7"/>
  <c r="E10" i="7"/>
  <c r="C10" i="7"/>
  <c r="F10" i="7"/>
  <c r="D11" i="7"/>
  <c r="B11" i="7"/>
  <c r="E11" i="7"/>
  <c r="C11" i="7"/>
  <c r="F11" i="7"/>
  <c r="D12" i="7"/>
  <c r="B12" i="7"/>
  <c r="E12" i="7"/>
  <c r="C12" i="7"/>
  <c r="F12" i="7"/>
  <c r="D13" i="7"/>
  <c r="B13" i="7"/>
  <c r="E13" i="7"/>
  <c r="C13" i="7"/>
  <c r="F13" i="7"/>
  <c r="D14" i="7"/>
  <c r="B14" i="7"/>
  <c r="E14" i="7"/>
  <c r="C14" i="7"/>
  <c r="F14" i="7"/>
  <c r="D15" i="7"/>
  <c r="B15" i="7"/>
  <c r="E15" i="7"/>
  <c r="C15" i="7"/>
  <c r="F15" i="7"/>
  <c r="D16" i="7"/>
  <c r="B16" i="7"/>
  <c r="E16" i="7"/>
  <c r="C16" i="7"/>
  <c r="F16" i="7"/>
  <c r="D17" i="7"/>
  <c r="B17" i="7"/>
  <c r="E17" i="7"/>
  <c r="C17" i="7"/>
  <c r="F17" i="7"/>
  <c r="D18" i="7"/>
  <c r="B18" i="7"/>
  <c r="E18" i="7"/>
  <c r="C18" i="7"/>
  <c r="F18" i="7"/>
  <c r="D19" i="7"/>
  <c r="B19" i="7"/>
  <c r="E19" i="7"/>
  <c r="C19" i="7"/>
  <c r="F19" i="7"/>
  <c r="D20" i="7"/>
  <c r="B20" i="7"/>
  <c r="E20" i="7"/>
  <c r="C20" i="7"/>
  <c r="F20" i="7"/>
  <c r="D21" i="7"/>
  <c r="B21" i="7"/>
  <c r="E21" i="7"/>
  <c r="C21" i="7"/>
  <c r="F21" i="7"/>
  <c r="D22" i="7"/>
  <c r="B22" i="7"/>
  <c r="E22" i="7"/>
  <c r="C22" i="7"/>
  <c r="F22" i="7"/>
  <c r="D23" i="7"/>
  <c r="B23" i="7"/>
  <c r="E23" i="7"/>
  <c r="C23" i="7"/>
  <c r="F23" i="7"/>
  <c r="D24" i="7"/>
  <c r="B24" i="7"/>
  <c r="E24" i="7"/>
  <c r="C24" i="7"/>
  <c r="F24" i="7"/>
  <c r="D25" i="7"/>
  <c r="B25" i="7"/>
  <c r="E25" i="7"/>
  <c r="C25" i="7"/>
  <c r="F25" i="7"/>
  <c r="D26" i="7"/>
  <c r="B26" i="7"/>
  <c r="E26" i="7"/>
  <c r="C26" i="7"/>
  <c r="F26" i="7"/>
  <c r="D27" i="7"/>
  <c r="B27" i="7"/>
  <c r="E27" i="7"/>
  <c r="C27" i="7"/>
  <c r="F27" i="7"/>
  <c r="D28" i="7"/>
  <c r="E28" i="7"/>
  <c r="F28" i="7"/>
  <c r="D29" i="7"/>
  <c r="E29" i="7"/>
  <c r="F29" i="7"/>
  <c r="E5" i="7"/>
  <c r="F5" i="7"/>
  <c r="D5" i="7"/>
  <c r="B29" i="7"/>
  <c r="C29" i="7"/>
  <c r="G29" i="7"/>
  <c r="B28" i="7"/>
  <c r="C28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B7" i="7"/>
  <c r="C7" i="7"/>
  <c r="G7" i="7"/>
  <c r="B6" i="7"/>
  <c r="C6" i="7"/>
  <c r="G6" i="7"/>
  <c r="B5" i="7"/>
  <c r="C5" i="7"/>
  <c r="G5" i="7"/>
  <c r="B26" i="6"/>
  <c r="C26" i="6"/>
  <c r="D26" i="6"/>
  <c r="E26" i="6"/>
  <c r="F26" i="6"/>
  <c r="G26" i="6"/>
  <c r="B27" i="6"/>
  <c r="C27" i="6"/>
  <c r="D27" i="6"/>
  <c r="E27" i="6"/>
  <c r="F27" i="6"/>
  <c r="G27" i="6"/>
  <c r="B28" i="6"/>
  <c r="C28" i="6"/>
  <c r="D28" i="6"/>
  <c r="E28" i="6"/>
  <c r="F28" i="6"/>
  <c r="G28" i="6"/>
  <c r="B29" i="6"/>
  <c r="C29" i="6"/>
  <c r="D29" i="6"/>
  <c r="E29" i="6"/>
  <c r="F29" i="6"/>
  <c r="G29" i="6"/>
  <c r="B5" i="6"/>
  <c r="E5" i="6"/>
  <c r="C5" i="6"/>
  <c r="F5" i="6"/>
  <c r="B6" i="6"/>
  <c r="E6" i="6"/>
  <c r="C6" i="6"/>
  <c r="F6" i="6"/>
  <c r="B7" i="6"/>
  <c r="E7" i="6"/>
  <c r="C7" i="6"/>
  <c r="F7" i="6"/>
  <c r="B8" i="6"/>
  <c r="E8" i="6"/>
  <c r="C8" i="6"/>
  <c r="F8" i="6"/>
  <c r="B9" i="6"/>
  <c r="E9" i="6"/>
  <c r="C9" i="6"/>
  <c r="F9" i="6"/>
  <c r="B10" i="6"/>
  <c r="E10" i="6"/>
  <c r="C10" i="6"/>
  <c r="F10" i="6"/>
  <c r="B11" i="6"/>
  <c r="E11" i="6"/>
  <c r="C11" i="6"/>
  <c r="F11" i="6"/>
  <c r="B12" i="6"/>
  <c r="E12" i="6"/>
  <c r="C12" i="6"/>
  <c r="F12" i="6"/>
  <c r="B13" i="6"/>
  <c r="E13" i="6"/>
  <c r="C13" i="6"/>
  <c r="F13" i="6"/>
  <c r="B14" i="6"/>
  <c r="E14" i="6"/>
  <c r="C14" i="6"/>
  <c r="F14" i="6"/>
  <c r="B15" i="6"/>
  <c r="E15" i="6"/>
  <c r="C15" i="6"/>
  <c r="F15" i="6"/>
  <c r="B16" i="6"/>
  <c r="E16" i="6"/>
  <c r="C16" i="6"/>
  <c r="F16" i="6"/>
  <c r="B17" i="6"/>
  <c r="E17" i="6"/>
  <c r="C17" i="6"/>
  <c r="F17" i="6"/>
  <c r="B18" i="6"/>
  <c r="E18" i="6"/>
  <c r="C18" i="6"/>
  <c r="F18" i="6"/>
  <c r="B19" i="6"/>
  <c r="E19" i="6"/>
  <c r="C19" i="6"/>
  <c r="F19" i="6"/>
  <c r="B20" i="6"/>
  <c r="E20" i="6"/>
  <c r="C20" i="6"/>
  <c r="F20" i="6"/>
  <c r="B21" i="6"/>
  <c r="E21" i="6"/>
  <c r="C21" i="6"/>
  <c r="F21" i="6"/>
  <c r="B22" i="6"/>
  <c r="E22" i="6"/>
  <c r="C22" i="6"/>
  <c r="F22" i="6"/>
  <c r="B23" i="6"/>
  <c r="E23" i="6"/>
  <c r="C23" i="6"/>
  <c r="F23" i="6"/>
  <c r="B24" i="6"/>
  <c r="E24" i="6"/>
  <c r="C24" i="6"/>
  <c r="F24" i="6"/>
  <c r="B25" i="6"/>
  <c r="E25" i="6"/>
  <c r="C25" i="6"/>
  <c r="F2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5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B5" i="5"/>
  <c r="C5" i="5"/>
  <c r="G5" i="5"/>
  <c r="D5" i="5"/>
  <c r="B6" i="3"/>
  <c r="E6" i="3"/>
  <c r="C6" i="3"/>
  <c r="F6" i="3"/>
  <c r="G6" i="3"/>
  <c r="B7" i="3"/>
  <c r="E7" i="3"/>
  <c r="C7" i="3"/>
  <c r="F7" i="3"/>
  <c r="G7" i="3"/>
  <c r="B8" i="3"/>
  <c r="E8" i="3"/>
  <c r="C8" i="3"/>
  <c r="F8" i="3"/>
  <c r="G8" i="3"/>
  <c r="B9" i="3"/>
  <c r="E9" i="3"/>
  <c r="C9" i="3"/>
  <c r="F9" i="3"/>
  <c r="G9" i="3"/>
  <c r="B10" i="3"/>
  <c r="E10" i="3"/>
  <c r="C10" i="3"/>
  <c r="F10" i="3"/>
  <c r="G10" i="3"/>
  <c r="B11" i="3"/>
  <c r="E11" i="3"/>
  <c r="C11" i="3"/>
  <c r="F11" i="3"/>
  <c r="G11" i="3"/>
  <c r="B12" i="3"/>
  <c r="E12" i="3"/>
  <c r="C12" i="3"/>
  <c r="F12" i="3"/>
  <c r="G12" i="3"/>
  <c r="B13" i="3"/>
  <c r="E13" i="3"/>
  <c r="C13" i="3"/>
  <c r="F13" i="3"/>
  <c r="G13" i="3"/>
  <c r="B14" i="3"/>
  <c r="E14" i="3"/>
  <c r="C14" i="3"/>
  <c r="F14" i="3"/>
  <c r="G14" i="3"/>
  <c r="B15" i="3"/>
  <c r="E15" i="3"/>
  <c r="C15" i="3"/>
  <c r="F15" i="3"/>
  <c r="G15" i="3"/>
  <c r="B16" i="3"/>
  <c r="E16" i="3"/>
  <c r="C16" i="3"/>
  <c r="F16" i="3"/>
  <c r="G16" i="3"/>
  <c r="B17" i="3"/>
  <c r="E17" i="3"/>
  <c r="C17" i="3"/>
  <c r="F17" i="3"/>
  <c r="G17" i="3"/>
  <c r="B18" i="3"/>
  <c r="E18" i="3"/>
  <c r="C18" i="3"/>
  <c r="F18" i="3"/>
  <c r="G18" i="3"/>
  <c r="B19" i="3"/>
  <c r="E19" i="3"/>
  <c r="C19" i="3"/>
  <c r="F19" i="3"/>
  <c r="G19" i="3"/>
  <c r="B20" i="3"/>
  <c r="E20" i="3"/>
  <c r="C20" i="3"/>
  <c r="F20" i="3"/>
  <c r="G20" i="3"/>
  <c r="B21" i="3"/>
  <c r="E21" i="3"/>
  <c r="C21" i="3"/>
  <c r="F21" i="3"/>
  <c r="G21" i="3"/>
  <c r="B22" i="3"/>
  <c r="E22" i="3"/>
  <c r="C22" i="3"/>
  <c r="F22" i="3"/>
  <c r="G22" i="3"/>
  <c r="B23" i="3"/>
  <c r="E23" i="3"/>
  <c r="C23" i="3"/>
  <c r="F23" i="3"/>
  <c r="G23" i="3"/>
  <c r="B24" i="3"/>
  <c r="E24" i="3"/>
  <c r="C24" i="3"/>
  <c r="F24" i="3"/>
  <c r="G24" i="3"/>
  <c r="B25" i="3"/>
  <c r="E25" i="3"/>
  <c r="C25" i="3"/>
  <c r="F25" i="3"/>
  <c r="G25" i="3"/>
  <c r="B5" i="3"/>
  <c r="E5" i="3"/>
  <c r="C5" i="3"/>
  <c r="F5" i="3"/>
  <c r="G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5" i="3"/>
  <c r="E1" i="4"/>
  <c r="E6" i="4"/>
  <c r="D6" i="4"/>
  <c r="C6" i="4"/>
  <c r="B6" i="4"/>
  <c r="A6" i="4"/>
  <c r="E4" i="2"/>
  <c r="A37" i="2"/>
  <c r="B37" i="2"/>
  <c r="C37" i="2"/>
  <c r="D37" i="2"/>
  <c r="E37" i="2"/>
  <c r="F37" i="2"/>
  <c r="A38" i="2"/>
  <c r="B38" i="2"/>
  <c r="C38" i="2"/>
  <c r="D38" i="2"/>
  <c r="E38" i="2"/>
  <c r="F38" i="2"/>
  <c r="A39" i="2"/>
  <c r="B39" i="2"/>
  <c r="C39" i="2"/>
  <c r="D39" i="2"/>
  <c r="E39" i="2"/>
  <c r="F39" i="2"/>
  <c r="A40" i="2"/>
  <c r="B40" i="2"/>
  <c r="C40" i="2"/>
  <c r="D40" i="2"/>
  <c r="E40" i="2"/>
  <c r="F40" i="2"/>
  <c r="A41" i="2"/>
  <c r="B41" i="2"/>
  <c r="C41" i="2"/>
  <c r="D41" i="2"/>
  <c r="E41" i="2"/>
  <c r="F41" i="2"/>
  <c r="A30" i="2"/>
  <c r="B30" i="2"/>
  <c r="C30" i="2"/>
  <c r="D30" i="2"/>
  <c r="E30" i="2"/>
  <c r="F30" i="2"/>
  <c r="A31" i="2"/>
  <c r="B31" i="2"/>
  <c r="C31" i="2"/>
  <c r="D31" i="2"/>
  <c r="E31" i="2"/>
  <c r="F31" i="2"/>
  <c r="A32" i="2"/>
  <c r="B32" i="2"/>
  <c r="C32" i="2"/>
  <c r="D32" i="2"/>
  <c r="E32" i="2"/>
  <c r="F32" i="2"/>
  <c r="A33" i="2"/>
  <c r="B33" i="2"/>
  <c r="C33" i="2"/>
  <c r="D33" i="2"/>
  <c r="E33" i="2"/>
  <c r="F33" i="2"/>
  <c r="A34" i="2"/>
  <c r="B34" i="2"/>
  <c r="C34" i="2"/>
  <c r="D34" i="2"/>
  <c r="E34" i="2"/>
  <c r="F34" i="2"/>
  <c r="A35" i="2"/>
  <c r="B35" i="2"/>
  <c r="C35" i="2"/>
  <c r="D35" i="2"/>
  <c r="E35" i="2"/>
  <c r="F35" i="2"/>
  <c r="A36" i="2"/>
  <c r="B36" i="2"/>
  <c r="C36" i="2"/>
  <c r="D36" i="2"/>
  <c r="E36" i="2"/>
  <c r="F36" i="2"/>
  <c r="A29" i="2"/>
  <c r="C29" i="2"/>
  <c r="E29" i="2"/>
  <c r="B29" i="2"/>
  <c r="D29" i="2"/>
  <c r="F29" i="2"/>
  <c r="C28" i="2"/>
  <c r="E28" i="2"/>
  <c r="B28" i="2"/>
  <c r="D28" i="2"/>
  <c r="F28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B6" i="2"/>
  <c r="D6" i="2"/>
  <c r="C6" i="2"/>
  <c r="E6" i="2"/>
  <c r="B7" i="2"/>
  <c r="D7" i="2"/>
  <c r="C7" i="2"/>
  <c r="E7" i="2"/>
  <c r="B8" i="2"/>
  <c r="D8" i="2"/>
  <c r="C8" i="2"/>
  <c r="E8" i="2"/>
  <c r="B9" i="2"/>
  <c r="D9" i="2"/>
  <c r="C9" i="2"/>
  <c r="E9" i="2"/>
  <c r="B10" i="2"/>
  <c r="D10" i="2"/>
  <c r="C10" i="2"/>
  <c r="E10" i="2"/>
  <c r="B11" i="2"/>
  <c r="D11" i="2"/>
  <c r="C11" i="2"/>
  <c r="E11" i="2"/>
  <c r="B12" i="2"/>
  <c r="D12" i="2"/>
  <c r="C12" i="2"/>
  <c r="E12" i="2"/>
  <c r="B13" i="2"/>
  <c r="D13" i="2"/>
  <c r="C13" i="2"/>
  <c r="E13" i="2"/>
  <c r="B14" i="2"/>
  <c r="D14" i="2"/>
  <c r="C14" i="2"/>
  <c r="E14" i="2"/>
  <c r="B15" i="2"/>
  <c r="D15" i="2"/>
  <c r="C15" i="2"/>
  <c r="E15" i="2"/>
  <c r="B16" i="2"/>
  <c r="D16" i="2"/>
  <c r="C16" i="2"/>
  <c r="E16" i="2"/>
  <c r="B17" i="2"/>
  <c r="D17" i="2"/>
  <c r="C17" i="2"/>
  <c r="E17" i="2"/>
  <c r="B18" i="2"/>
  <c r="D18" i="2"/>
  <c r="C18" i="2"/>
  <c r="E18" i="2"/>
  <c r="B19" i="2"/>
  <c r="D19" i="2"/>
  <c r="C19" i="2"/>
  <c r="E19" i="2"/>
  <c r="B20" i="2"/>
  <c r="D20" i="2"/>
  <c r="C20" i="2"/>
  <c r="E20" i="2"/>
  <c r="B21" i="2"/>
  <c r="D21" i="2"/>
  <c r="C21" i="2"/>
  <c r="E21" i="2"/>
  <c r="B22" i="2"/>
  <c r="D22" i="2"/>
  <c r="C22" i="2"/>
  <c r="E22" i="2"/>
  <c r="B23" i="2"/>
  <c r="D23" i="2"/>
  <c r="C23" i="2"/>
  <c r="E23" i="2"/>
  <c r="B24" i="2"/>
  <c r="D24" i="2"/>
  <c r="C24" i="2"/>
  <c r="E24" i="2"/>
  <c r="B25" i="2"/>
  <c r="D25" i="2"/>
  <c r="C25" i="2"/>
  <c r="E25" i="2"/>
  <c r="B26" i="2"/>
  <c r="D26" i="2"/>
  <c r="C26" i="2"/>
  <c r="E26" i="2"/>
  <c r="F22" i="2"/>
  <c r="F23" i="2"/>
  <c r="F24" i="2"/>
  <c r="F25" i="2"/>
  <c r="F26" i="2"/>
  <c r="F21" i="2"/>
  <c r="F19" i="2"/>
  <c r="F20" i="2"/>
  <c r="F17" i="2"/>
  <c r="F18" i="2"/>
  <c r="F13" i="2"/>
  <c r="F14" i="2"/>
  <c r="F15" i="2"/>
  <c r="F16" i="2"/>
  <c r="F10" i="2"/>
  <c r="F11" i="2"/>
  <c r="F12" i="2"/>
  <c r="F7" i="2"/>
  <c r="F8" i="2"/>
  <c r="F9" i="2"/>
  <c r="F6" i="2"/>
  <c r="E1" i="2"/>
  <c r="A6" i="1"/>
  <c r="A7" i="1"/>
  <c r="A8" i="1"/>
  <c r="A9" i="1"/>
  <c r="A10" i="1"/>
  <c r="A11" i="1"/>
  <c r="B11" i="1"/>
  <c r="E1" i="1"/>
  <c r="D11" i="1"/>
  <c r="A12" i="1"/>
  <c r="B12" i="1"/>
  <c r="E2" i="1"/>
  <c r="E3" i="1"/>
  <c r="D10" i="1"/>
  <c r="D9" i="1"/>
  <c r="D8" i="1"/>
  <c r="D7" i="1"/>
  <c r="D6" i="1"/>
  <c r="D12" i="1"/>
  <c r="D13" i="1"/>
  <c r="D14" i="1"/>
  <c r="D15" i="1"/>
  <c r="D16" i="1"/>
  <c r="D17" i="1"/>
  <c r="D18" i="1"/>
  <c r="D19" i="1"/>
  <c r="E4" i="1"/>
  <c r="B7" i="1"/>
  <c r="B8" i="1"/>
  <c r="B9" i="1"/>
  <c r="B10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B6" i="1"/>
</calcChain>
</file>

<file path=xl/sharedStrings.xml><?xml version="1.0" encoding="utf-8"?>
<sst xmlns="http://schemas.openxmlformats.org/spreadsheetml/2006/main" count="90" uniqueCount="28">
  <si>
    <t>x</t>
  </si>
  <si>
    <t>f(x)</t>
  </si>
  <si>
    <t>x^2</t>
  </si>
  <si>
    <t>x0</t>
  </si>
  <si>
    <t>del x</t>
  </si>
  <si>
    <t>f(x0)</t>
  </si>
  <si>
    <t>f(x0+del x)</t>
  </si>
  <si>
    <t>del y</t>
  </si>
  <si>
    <t>slope</t>
  </si>
  <si>
    <t>Secant Line</t>
  </si>
  <si>
    <t>x0-del x</t>
  </si>
  <si>
    <t>x0+del x</t>
  </si>
  <si>
    <t>f(x0-del x)</t>
  </si>
  <si>
    <t>right slope</t>
  </si>
  <si>
    <t>f(x0+delx)</t>
  </si>
  <si>
    <t>f'(x0)</t>
  </si>
  <si>
    <t>x^2-2x+1</t>
  </si>
  <si>
    <t>x+del x</t>
  </si>
  <si>
    <t>x-del x</t>
  </si>
  <si>
    <t>f(x-del x)</t>
  </si>
  <si>
    <t>f(x+del x)</t>
  </si>
  <si>
    <t>f ' (x)</t>
  </si>
  <si>
    <t>x^3(x^2-36)</t>
  </si>
  <si>
    <t>2x^2+5x-7</t>
  </si>
  <si>
    <t>A</t>
  </si>
  <si>
    <t>B</t>
  </si>
  <si>
    <t>Ax^2+Bx+C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</si>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</sst>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'Example 2A'!$B$5</c:f>
              <c:strCache>
                <c:ptCount val="1"/>
                <c:pt idx="0">
                  <c:v>f(x)</c:v>
                </c:pt>
              </c:strCache>
            </c:strRef>
          </c:tx>
          <c:xVal>
            <c:numRef>
              <c:f>'Example 2A'!$A$6:$A$19</c:f>
              <c:numCache>
                <c:formatCode>General</c:formatCode>
                <c:ptCount val="14"/>
                <c:pt idx="0">
                  <c:v>-4.0</c:v>
                </c:pt>
                <c:pt idx="1">
                  <c:v>-3.0</c:v>
                </c:pt>
                <c:pt idx="2">
                  <c:v>-2.0</c:v>
                </c:pt>
                <c:pt idx="3">
                  <c:v>-1.0</c:v>
                </c:pt>
                <c:pt idx="4">
                  <c:v>0.0</c:v>
                </c:pt>
                <c:pt idx="5">
                  <c:v>1.0</c:v>
                </c:pt>
                <c:pt idx="6">
                  <c:v>2.0</c:v>
                </c:pt>
                <c:pt idx="7">
                  <c:v>3.0</c:v>
                </c:pt>
                <c:pt idx="8">
                  <c:v>4.0</c:v>
                </c:pt>
                <c:pt idx="9">
                  <c:v>5.0</c:v>
                </c:pt>
                <c:pt idx="10">
                  <c:v>6.0</c:v>
                </c:pt>
                <c:pt idx="11">
                  <c:v>7.0</c:v>
                </c:pt>
                <c:pt idx="12">
                  <c:v>8.0</c:v>
                </c:pt>
                <c:pt idx="13">
                  <c:v>9.0</c:v>
                </c:pt>
              </c:numCache>
            </c:numRef>
          </c:xVal>
          <c:yVal>
            <c:numRef>
              <c:f>'Example 2A'!$B$6:$B$19</c:f>
              <c:numCache>
                <c:formatCode>General</c:formatCode>
                <c:ptCount val="14"/>
                <c:pt idx="0">
                  <c:v>16.0</c:v>
                </c:pt>
                <c:pt idx="1">
                  <c:v>9.0</c:v>
                </c:pt>
                <c:pt idx="2">
                  <c:v>4.0</c:v>
                </c:pt>
                <c:pt idx="3">
                  <c:v>1.0</c:v>
                </c:pt>
                <c:pt idx="4">
                  <c:v>0.0</c:v>
                </c:pt>
                <c:pt idx="5">
                  <c:v>1.0</c:v>
                </c:pt>
                <c:pt idx="6">
                  <c:v>4.0</c:v>
                </c:pt>
                <c:pt idx="7">
                  <c:v>9.0</c:v>
                </c:pt>
                <c:pt idx="8">
                  <c:v>16.0</c:v>
                </c:pt>
                <c:pt idx="9">
                  <c:v>25.0</c:v>
                </c:pt>
                <c:pt idx="10">
                  <c:v>36.0</c:v>
                </c:pt>
                <c:pt idx="11">
                  <c:v>49.0</c:v>
                </c:pt>
                <c:pt idx="12">
                  <c:v>64.0</c:v>
                </c:pt>
                <c:pt idx="13">
                  <c:v>81.0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230952"/>
        <c:axId val="-2126237032"/>
      </c:scatterChart>
      <c:valAx>
        <c:axId val="-2126230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6237032"/>
        <c:crosses val="autoZero"/>
        <c:crossBetween val="midCat"/>
      </c:valAx>
      <c:valAx>
        <c:axId val="-2126237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6230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f(x) and Secant line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'Example 2A'!$B$5</c:f>
              <c:strCache>
                <c:ptCount val="1"/>
                <c:pt idx="0">
                  <c:v>f(x)</c:v>
                </c:pt>
              </c:strCache>
            </c:strRef>
          </c:tx>
          <c:xVal>
            <c:numRef>
              <c:f>'Example 2A'!$A$6:$A$19</c:f>
              <c:numCache>
                <c:formatCode>General</c:formatCode>
                <c:ptCount val="14"/>
                <c:pt idx="0">
                  <c:v>-4.0</c:v>
                </c:pt>
                <c:pt idx="1">
                  <c:v>-3.0</c:v>
                </c:pt>
                <c:pt idx="2">
                  <c:v>-2.0</c:v>
                </c:pt>
                <c:pt idx="3">
                  <c:v>-1.0</c:v>
                </c:pt>
                <c:pt idx="4">
                  <c:v>0.0</c:v>
                </c:pt>
                <c:pt idx="5">
                  <c:v>1.0</c:v>
                </c:pt>
                <c:pt idx="6">
                  <c:v>2.0</c:v>
                </c:pt>
                <c:pt idx="7">
                  <c:v>3.0</c:v>
                </c:pt>
                <c:pt idx="8">
                  <c:v>4.0</c:v>
                </c:pt>
                <c:pt idx="9">
                  <c:v>5.0</c:v>
                </c:pt>
                <c:pt idx="10">
                  <c:v>6.0</c:v>
                </c:pt>
                <c:pt idx="11">
                  <c:v>7.0</c:v>
                </c:pt>
                <c:pt idx="12">
                  <c:v>8.0</c:v>
                </c:pt>
                <c:pt idx="13">
                  <c:v>9.0</c:v>
                </c:pt>
              </c:numCache>
            </c:numRef>
          </c:xVal>
          <c:yVal>
            <c:numRef>
              <c:f>'Example 2A'!$B$6:$B$19</c:f>
              <c:numCache>
                <c:formatCode>General</c:formatCode>
                <c:ptCount val="14"/>
                <c:pt idx="0">
                  <c:v>16.0</c:v>
                </c:pt>
                <c:pt idx="1">
                  <c:v>9.0</c:v>
                </c:pt>
                <c:pt idx="2">
                  <c:v>4.0</c:v>
                </c:pt>
                <c:pt idx="3">
                  <c:v>1.0</c:v>
                </c:pt>
                <c:pt idx="4">
                  <c:v>0.0</c:v>
                </c:pt>
                <c:pt idx="5">
                  <c:v>1.0</c:v>
                </c:pt>
                <c:pt idx="6">
                  <c:v>4.0</c:v>
                </c:pt>
                <c:pt idx="7">
                  <c:v>9.0</c:v>
                </c:pt>
                <c:pt idx="8">
                  <c:v>16.0</c:v>
                </c:pt>
                <c:pt idx="9">
                  <c:v>25.0</c:v>
                </c:pt>
                <c:pt idx="10">
                  <c:v>36.0</c:v>
                </c:pt>
                <c:pt idx="11">
                  <c:v>49.0</c:v>
                </c:pt>
                <c:pt idx="12">
                  <c:v>64.0</c:v>
                </c:pt>
                <c:pt idx="13">
                  <c:v>81.0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'Example 2A'!$D$5</c:f>
              <c:strCache>
                <c:ptCount val="1"/>
                <c:pt idx="0">
                  <c:v>Secant Line</c:v>
                </c:pt>
              </c:strCache>
            </c:strRef>
          </c:tx>
          <c:xVal>
            <c:numRef>
              <c:f>'Example 2A'!$A$6:$A$19</c:f>
              <c:numCache>
                <c:formatCode>General</c:formatCode>
                <c:ptCount val="14"/>
                <c:pt idx="0">
                  <c:v>-4.0</c:v>
                </c:pt>
                <c:pt idx="1">
                  <c:v>-3.0</c:v>
                </c:pt>
                <c:pt idx="2">
                  <c:v>-2.0</c:v>
                </c:pt>
                <c:pt idx="3">
                  <c:v>-1.0</c:v>
                </c:pt>
                <c:pt idx="4">
                  <c:v>0.0</c:v>
                </c:pt>
                <c:pt idx="5">
                  <c:v>1.0</c:v>
                </c:pt>
                <c:pt idx="6">
                  <c:v>2.0</c:v>
                </c:pt>
                <c:pt idx="7">
                  <c:v>3.0</c:v>
                </c:pt>
                <c:pt idx="8">
                  <c:v>4.0</c:v>
                </c:pt>
                <c:pt idx="9">
                  <c:v>5.0</c:v>
                </c:pt>
                <c:pt idx="10">
                  <c:v>6.0</c:v>
                </c:pt>
                <c:pt idx="11">
                  <c:v>7.0</c:v>
                </c:pt>
                <c:pt idx="12">
                  <c:v>8.0</c:v>
                </c:pt>
                <c:pt idx="13">
                  <c:v>9.0</c:v>
                </c:pt>
              </c:numCache>
            </c:numRef>
          </c:xVal>
          <c:yVal>
            <c:numRef>
              <c:f>'Example 2A'!$D$6:$D$19</c:f>
              <c:numCache>
                <c:formatCode>General</c:formatCode>
                <c:ptCount val="14"/>
                <c:pt idx="0">
                  <c:v>-14.0</c:v>
                </c:pt>
                <c:pt idx="1">
                  <c:v>-11.0</c:v>
                </c:pt>
                <c:pt idx="2">
                  <c:v>-8.0</c:v>
                </c:pt>
                <c:pt idx="3">
                  <c:v>-5.0</c:v>
                </c:pt>
                <c:pt idx="4">
                  <c:v>-2.0</c:v>
                </c:pt>
                <c:pt idx="5">
                  <c:v>1.0</c:v>
                </c:pt>
                <c:pt idx="6">
                  <c:v>4.0</c:v>
                </c:pt>
                <c:pt idx="7">
                  <c:v>7.0</c:v>
                </c:pt>
                <c:pt idx="8">
                  <c:v>10.0</c:v>
                </c:pt>
                <c:pt idx="9">
                  <c:v>13.0</c:v>
                </c:pt>
                <c:pt idx="10">
                  <c:v>16.0</c:v>
                </c:pt>
                <c:pt idx="11">
                  <c:v>19.0</c:v>
                </c:pt>
                <c:pt idx="12">
                  <c:v>22.0</c:v>
                </c:pt>
                <c:pt idx="13">
                  <c:v>25.0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991208"/>
        <c:axId val="2142358664"/>
      </c:scatterChart>
      <c:valAx>
        <c:axId val="2020991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2358664"/>
        <c:crosses val="autoZero"/>
        <c:crossBetween val="midCat"/>
      </c:valAx>
      <c:valAx>
        <c:axId val="2142358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0991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f(x) and f</a:t>
            </a:r>
            <a:r>
              <a:rPr lang="en-US" baseline="0"/>
              <a:t> ' (x)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'Example 4'!$D$4</c:f>
              <c:strCache>
                <c:ptCount val="1"/>
                <c:pt idx="0">
                  <c:v>f(x)</c:v>
                </c:pt>
              </c:strCache>
            </c:strRef>
          </c:tx>
          <c:xVal>
            <c:numRef>
              <c:f>'Example 4'!$A$5:$A$25</c:f>
              <c:numCache>
                <c:formatCode>General</c:formatCode>
                <c:ptCount val="21"/>
                <c:pt idx="0">
                  <c:v>-8.0</c:v>
                </c:pt>
                <c:pt idx="1">
                  <c:v>-7.0</c:v>
                </c:pt>
                <c:pt idx="2">
                  <c:v>-6.0</c:v>
                </c:pt>
                <c:pt idx="3">
                  <c:v>-5.0</c:v>
                </c:pt>
                <c:pt idx="4">
                  <c:v>-4.0</c:v>
                </c:pt>
                <c:pt idx="5">
                  <c:v>-3.0</c:v>
                </c:pt>
                <c:pt idx="6">
                  <c:v>-2.0</c:v>
                </c:pt>
                <c:pt idx="7">
                  <c:v>-1.0</c:v>
                </c:pt>
                <c:pt idx="8">
                  <c:v>0.0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4.0</c:v>
                </c:pt>
                <c:pt idx="13">
                  <c:v>5.0</c:v>
                </c:pt>
                <c:pt idx="14">
                  <c:v>6.0</c:v>
                </c:pt>
                <c:pt idx="15">
                  <c:v>7.0</c:v>
                </c:pt>
                <c:pt idx="16">
                  <c:v>8.0</c:v>
                </c:pt>
                <c:pt idx="17">
                  <c:v>9.0</c:v>
                </c:pt>
                <c:pt idx="18">
                  <c:v>10.0</c:v>
                </c:pt>
                <c:pt idx="19">
                  <c:v>11.0</c:v>
                </c:pt>
                <c:pt idx="20">
                  <c:v>12.0</c:v>
                </c:pt>
              </c:numCache>
            </c:numRef>
          </c:xVal>
          <c:yVal>
            <c:numRef>
              <c:f>'Example 4'!$D$5:$D$25</c:f>
              <c:numCache>
                <c:formatCode>General</c:formatCode>
                <c:ptCount val="21"/>
                <c:pt idx="0">
                  <c:v>81.0</c:v>
                </c:pt>
                <c:pt idx="1">
                  <c:v>64.0</c:v>
                </c:pt>
                <c:pt idx="2">
                  <c:v>49.0</c:v>
                </c:pt>
                <c:pt idx="3">
                  <c:v>36.0</c:v>
                </c:pt>
                <c:pt idx="4">
                  <c:v>25.0</c:v>
                </c:pt>
                <c:pt idx="5">
                  <c:v>16.0</c:v>
                </c:pt>
                <c:pt idx="6">
                  <c:v>9.0</c:v>
                </c:pt>
                <c:pt idx="7">
                  <c:v>4.0</c:v>
                </c:pt>
                <c:pt idx="8">
                  <c:v>1.0</c:v>
                </c:pt>
                <c:pt idx="9">
                  <c:v>0.0</c:v>
                </c:pt>
                <c:pt idx="10">
                  <c:v>1.0</c:v>
                </c:pt>
                <c:pt idx="11">
                  <c:v>4.0</c:v>
                </c:pt>
                <c:pt idx="12">
                  <c:v>9.0</c:v>
                </c:pt>
                <c:pt idx="13">
                  <c:v>16.0</c:v>
                </c:pt>
                <c:pt idx="14">
                  <c:v>25.0</c:v>
                </c:pt>
                <c:pt idx="15">
                  <c:v>36.0</c:v>
                </c:pt>
                <c:pt idx="16">
                  <c:v>49.0</c:v>
                </c:pt>
                <c:pt idx="17">
                  <c:v>64.0</c:v>
                </c:pt>
                <c:pt idx="18">
                  <c:v>81.0</c:v>
                </c:pt>
                <c:pt idx="19">
                  <c:v>100.0</c:v>
                </c:pt>
                <c:pt idx="20">
                  <c:v>121.0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013912"/>
        <c:axId val="-2127010920"/>
      </c:scatterChart>
      <c:scatterChart>
        <c:scatterStyle val="smoothMarker"/>
        <c:varyColors val="0"/>
        <c:ser>
          <c:idx val="1"/>
          <c:order val="1"/>
          <c:tx>
            <c:strRef>
              <c:f>'Example 4'!$G$4</c:f>
              <c:strCache>
                <c:ptCount val="1"/>
                <c:pt idx="0">
                  <c:v>f ' (x)</c:v>
                </c:pt>
              </c:strCache>
            </c:strRef>
          </c:tx>
          <c:xVal>
            <c:numRef>
              <c:f>'Example 4'!$A$5:$A$25</c:f>
              <c:numCache>
                <c:formatCode>General</c:formatCode>
                <c:ptCount val="21"/>
                <c:pt idx="0">
                  <c:v>-8.0</c:v>
                </c:pt>
                <c:pt idx="1">
                  <c:v>-7.0</c:v>
                </c:pt>
                <c:pt idx="2">
                  <c:v>-6.0</c:v>
                </c:pt>
                <c:pt idx="3">
                  <c:v>-5.0</c:v>
                </c:pt>
                <c:pt idx="4">
                  <c:v>-4.0</c:v>
                </c:pt>
                <c:pt idx="5">
                  <c:v>-3.0</c:v>
                </c:pt>
                <c:pt idx="6">
                  <c:v>-2.0</c:v>
                </c:pt>
                <c:pt idx="7">
                  <c:v>-1.0</c:v>
                </c:pt>
                <c:pt idx="8">
                  <c:v>0.0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4.0</c:v>
                </c:pt>
                <c:pt idx="13">
                  <c:v>5.0</c:v>
                </c:pt>
                <c:pt idx="14">
                  <c:v>6.0</c:v>
                </c:pt>
                <c:pt idx="15">
                  <c:v>7.0</c:v>
                </c:pt>
                <c:pt idx="16">
                  <c:v>8.0</c:v>
                </c:pt>
                <c:pt idx="17">
                  <c:v>9.0</c:v>
                </c:pt>
                <c:pt idx="18">
                  <c:v>10.0</c:v>
                </c:pt>
                <c:pt idx="19">
                  <c:v>11.0</c:v>
                </c:pt>
                <c:pt idx="20">
                  <c:v>12.0</c:v>
                </c:pt>
              </c:numCache>
            </c:numRef>
          </c:xVal>
          <c:yVal>
            <c:numRef>
              <c:f>'Example 4'!$G$5:$G$25</c:f>
              <c:numCache>
                <c:formatCode>General</c:formatCode>
                <c:ptCount val="21"/>
                <c:pt idx="0">
                  <c:v>-17.99999999999358</c:v>
                </c:pt>
                <c:pt idx="1">
                  <c:v>-16.00000000001245</c:v>
                </c:pt>
                <c:pt idx="2">
                  <c:v>-14.00000000000645</c:v>
                </c:pt>
                <c:pt idx="3">
                  <c:v>-12.00000000000401</c:v>
                </c:pt>
                <c:pt idx="4">
                  <c:v>-10.00000000000156</c:v>
                </c:pt>
                <c:pt idx="5">
                  <c:v>-7.999999999999118</c:v>
                </c:pt>
                <c:pt idx="6">
                  <c:v>-5.99999999999934</c:v>
                </c:pt>
                <c:pt idx="7">
                  <c:v>-3.999999999999781</c:v>
                </c:pt>
                <c:pt idx="8">
                  <c:v>-1.999999999999946</c:v>
                </c:pt>
                <c:pt idx="9">
                  <c:v>-5.55111512312578E-14</c:v>
                </c:pt>
                <c:pt idx="10">
                  <c:v>1.99999999999978</c:v>
                </c:pt>
                <c:pt idx="11">
                  <c:v>3.999999999999559</c:v>
                </c:pt>
                <c:pt idx="12">
                  <c:v>6.000000000001115</c:v>
                </c:pt>
                <c:pt idx="13">
                  <c:v>8.000000000001783</c:v>
                </c:pt>
                <c:pt idx="14">
                  <c:v>10.00000000000156</c:v>
                </c:pt>
                <c:pt idx="15">
                  <c:v>12.00000000000401</c:v>
                </c:pt>
                <c:pt idx="16">
                  <c:v>13.99999999999935</c:v>
                </c:pt>
                <c:pt idx="17">
                  <c:v>15.99999999999113</c:v>
                </c:pt>
                <c:pt idx="18">
                  <c:v>17.99999999999358</c:v>
                </c:pt>
                <c:pt idx="19">
                  <c:v>19.99999999999602</c:v>
                </c:pt>
                <c:pt idx="20">
                  <c:v>21.99999999999136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250904"/>
        <c:axId val="2143237368"/>
      </c:scatterChart>
      <c:valAx>
        <c:axId val="-2127013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7010920"/>
        <c:crosses val="autoZero"/>
        <c:crossBetween val="midCat"/>
      </c:valAx>
      <c:valAx>
        <c:axId val="-2127010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7013912"/>
        <c:crosses val="autoZero"/>
        <c:crossBetween val="midCat"/>
      </c:valAx>
      <c:valAx>
        <c:axId val="21432373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079250904"/>
        <c:crosses val="max"/>
        <c:crossBetween val="midCat"/>
      </c:valAx>
      <c:valAx>
        <c:axId val="2079250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43237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f(x) and f</a:t>
            </a:r>
            <a:r>
              <a:rPr lang="en-US" baseline="0"/>
              <a:t> ' (x)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'Example 5'!$D$4</c:f>
              <c:strCache>
                <c:ptCount val="1"/>
                <c:pt idx="0">
                  <c:v>f(x)</c:v>
                </c:pt>
              </c:strCache>
            </c:strRef>
          </c:tx>
          <c:xVal>
            <c:numRef>
              <c:f>'Example 5'!$A$5:$A$29</c:f>
              <c:numCache>
                <c:formatCode>General</c:formatCode>
                <c:ptCount val="25"/>
                <c:pt idx="0">
                  <c:v>-6.0</c:v>
                </c:pt>
                <c:pt idx="1">
                  <c:v>-5.5</c:v>
                </c:pt>
                <c:pt idx="2">
                  <c:v>-5.0</c:v>
                </c:pt>
                <c:pt idx="3">
                  <c:v>-4.647579836822011</c:v>
                </c:pt>
                <c:pt idx="4">
                  <c:v>-4.0</c:v>
                </c:pt>
                <c:pt idx="5">
                  <c:v>-3.5</c:v>
                </c:pt>
                <c:pt idx="6">
                  <c:v>-3.0</c:v>
                </c:pt>
                <c:pt idx="7">
                  <c:v>-2.5</c:v>
                </c:pt>
                <c:pt idx="8">
                  <c:v>-2.0</c:v>
                </c:pt>
                <c:pt idx="9">
                  <c:v>-1.5</c:v>
                </c:pt>
                <c:pt idx="10">
                  <c:v>-1.0</c:v>
                </c:pt>
                <c:pt idx="11">
                  <c:v>-0.5</c:v>
                </c:pt>
                <c:pt idx="12">
                  <c:v>0.0</c:v>
                </c:pt>
                <c:pt idx="13">
                  <c:v>0.5</c:v>
                </c:pt>
                <c:pt idx="14">
                  <c:v>1.0</c:v>
                </c:pt>
                <c:pt idx="15">
                  <c:v>1.5</c:v>
                </c:pt>
                <c:pt idx="16">
                  <c:v>2.0</c:v>
                </c:pt>
                <c:pt idx="17">
                  <c:v>2.5</c:v>
                </c:pt>
                <c:pt idx="18">
                  <c:v>3.0</c:v>
                </c:pt>
                <c:pt idx="19">
                  <c:v>3.5</c:v>
                </c:pt>
                <c:pt idx="20">
                  <c:v>4.0</c:v>
                </c:pt>
                <c:pt idx="21">
                  <c:v>4.647579836822011</c:v>
                </c:pt>
                <c:pt idx="22">
                  <c:v>5.0</c:v>
                </c:pt>
                <c:pt idx="23">
                  <c:v>5.5</c:v>
                </c:pt>
                <c:pt idx="24">
                  <c:v>6.0</c:v>
                </c:pt>
              </c:numCache>
            </c:numRef>
          </c:xVal>
          <c:yVal>
            <c:numRef>
              <c:f>'Example 5'!$D$5:$D$29</c:f>
              <c:numCache>
                <c:formatCode>General</c:formatCode>
                <c:ptCount val="25"/>
                <c:pt idx="0">
                  <c:v>0.0</c:v>
                </c:pt>
                <c:pt idx="1">
                  <c:v>956.65625</c:v>
                </c:pt>
                <c:pt idx="2">
                  <c:v>1375.0</c:v>
                </c:pt>
                <c:pt idx="3">
                  <c:v>1445.58328800521</c:v>
                </c:pt>
                <c:pt idx="4">
                  <c:v>1280.0</c:v>
                </c:pt>
                <c:pt idx="5">
                  <c:v>1018.28125</c:v>
                </c:pt>
                <c:pt idx="6">
                  <c:v>729.0</c:v>
                </c:pt>
                <c:pt idx="7">
                  <c:v>464.84375</c:v>
                </c:pt>
                <c:pt idx="8">
                  <c:v>256.0</c:v>
                </c:pt>
                <c:pt idx="9">
                  <c:v>113.90625</c:v>
                </c:pt>
                <c:pt idx="10">
                  <c:v>35.0</c:v>
                </c:pt>
                <c:pt idx="11">
                  <c:v>4.46875</c:v>
                </c:pt>
                <c:pt idx="12">
                  <c:v>0.0</c:v>
                </c:pt>
                <c:pt idx="13">
                  <c:v>-4.46875</c:v>
                </c:pt>
                <c:pt idx="14">
                  <c:v>-35.0</c:v>
                </c:pt>
                <c:pt idx="15">
                  <c:v>-113.90625</c:v>
                </c:pt>
                <c:pt idx="16">
                  <c:v>-256.0</c:v>
                </c:pt>
                <c:pt idx="17">
                  <c:v>-464.84375</c:v>
                </c:pt>
                <c:pt idx="18">
                  <c:v>-729.0</c:v>
                </c:pt>
                <c:pt idx="19">
                  <c:v>-1018.28125</c:v>
                </c:pt>
                <c:pt idx="20">
                  <c:v>-1280.0</c:v>
                </c:pt>
                <c:pt idx="21">
                  <c:v>-1445.58328800521</c:v>
                </c:pt>
                <c:pt idx="22">
                  <c:v>-1375.0</c:v>
                </c:pt>
                <c:pt idx="23">
                  <c:v>-956.65625</c:v>
                </c:pt>
                <c:pt idx="24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165928"/>
        <c:axId val="-2127162936"/>
      </c:scatterChart>
      <c:scatterChart>
        <c:scatterStyle val="smoothMarker"/>
        <c:varyColors val="0"/>
        <c:ser>
          <c:idx val="1"/>
          <c:order val="1"/>
          <c:tx>
            <c:strRef>
              <c:f>'Example 5'!$G$4</c:f>
              <c:strCache>
                <c:ptCount val="1"/>
                <c:pt idx="0">
                  <c:v>f ' (x)</c:v>
                </c:pt>
              </c:strCache>
            </c:strRef>
          </c:tx>
          <c:xVal>
            <c:numRef>
              <c:f>'Example 5'!$A$5:$A$29</c:f>
              <c:numCache>
                <c:formatCode>General</c:formatCode>
                <c:ptCount val="25"/>
                <c:pt idx="0">
                  <c:v>-6.0</c:v>
                </c:pt>
                <c:pt idx="1">
                  <c:v>-5.5</c:v>
                </c:pt>
                <c:pt idx="2">
                  <c:v>-5.0</c:v>
                </c:pt>
                <c:pt idx="3">
                  <c:v>-4.647579836822011</c:v>
                </c:pt>
                <c:pt idx="4">
                  <c:v>-4.0</c:v>
                </c:pt>
                <c:pt idx="5">
                  <c:v>-3.5</c:v>
                </c:pt>
                <c:pt idx="6">
                  <c:v>-3.0</c:v>
                </c:pt>
                <c:pt idx="7">
                  <c:v>-2.5</c:v>
                </c:pt>
                <c:pt idx="8">
                  <c:v>-2.0</c:v>
                </c:pt>
                <c:pt idx="9">
                  <c:v>-1.5</c:v>
                </c:pt>
                <c:pt idx="10">
                  <c:v>-1.0</c:v>
                </c:pt>
                <c:pt idx="11">
                  <c:v>-0.5</c:v>
                </c:pt>
                <c:pt idx="12">
                  <c:v>0.0</c:v>
                </c:pt>
                <c:pt idx="13">
                  <c:v>0.5</c:v>
                </c:pt>
                <c:pt idx="14">
                  <c:v>1.0</c:v>
                </c:pt>
                <c:pt idx="15">
                  <c:v>1.5</c:v>
                </c:pt>
                <c:pt idx="16">
                  <c:v>2.0</c:v>
                </c:pt>
                <c:pt idx="17">
                  <c:v>2.5</c:v>
                </c:pt>
                <c:pt idx="18">
                  <c:v>3.0</c:v>
                </c:pt>
                <c:pt idx="19">
                  <c:v>3.5</c:v>
                </c:pt>
                <c:pt idx="20">
                  <c:v>4.0</c:v>
                </c:pt>
                <c:pt idx="21">
                  <c:v>4.647579836822011</c:v>
                </c:pt>
                <c:pt idx="22">
                  <c:v>5.0</c:v>
                </c:pt>
                <c:pt idx="23">
                  <c:v>5.5</c:v>
                </c:pt>
                <c:pt idx="24">
                  <c:v>6.0</c:v>
                </c:pt>
              </c:numCache>
            </c:numRef>
          </c:xVal>
          <c:yVal>
            <c:numRef>
              <c:f>'Example 5'!$G$5:$G$29</c:f>
              <c:numCache>
                <c:formatCode>General</c:formatCode>
                <c:ptCount val="25"/>
                <c:pt idx="0">
                  <c:v>2592.000324000866</c:v>
                </c:pt>
                <c:pt idx="1">
                  <c:v>1308.312766500535</c:v>
                </c:pt>
                <c:pt idx="2">
                  <c:v>425.0002140000788</c:v>
                </c:pt>
                <c:pt idx="3">
                  <c:v>6.80415723763872E-7</c:v>
                </c:pt>
                <c:pt idx="4">
                  <c:v>-447.9998760001536</c:v>
                </c:pt>
                <c:pt idx="5">
                  <c:v>-572.6874134999207</c:v>
                </c:pt>
                <c:pt idx="6">
                  <c:v>-566.9999459999531</c:v>
                </c:pt>
                <c:pt idx="7">
                  <c:v>-479.6874734999505</c:v>
                </c:pt>
                <c:pt idx="8">
                  <c:v>-351.9999959999893</c:v>
                </c:pt>
                <c:pt idx="9">
                  <c:v>-217.6875134999818</c:v>
                </c:pt>
                <c:pt idx="10">
                  <c:v>-103.000025999993</c:v>
                </c:pt>
                <c:pt idx="11">
                  <c:v>-26.68753349999875</c:v>
                </c:pt>
                <c:pt idx="12">
                  <c:v>-3.5999999E-5</c:v>
                </c:pt>
                <c:pt idx="13">
                  <c:v>-26.68753349999875</c:v>
                </c:pt>
                <c:pt idx="14">
                  <c:v>-103.000025999993</c:v>
                </c:pt>
                <c:pt idx="15">
                  <c:v>-217.6875134999818</c:v>
                </c:pt>
                <c:pt idx="16">
                  <c:v>-351.9999959999893</c:v>
                </c:pt>
                <c:pt idx="17">
                  <c:v>-479.6874734999505</c:v>
                </c:pt>
                <c:pt idx="18">
                  <c:v>-566.9999459999531</c:v>
                </c:pt>
                <c:pt idx="19">
                  <c:v>-572.6874134999207</c:v>
                </c:pt>
                <c:pt idx="20">
                  <c:v>-447.9998760001536</c:v>
                </c:pt>
                <c:pt idx="21">
                  <c:v>6.80415723763872E-7</c:v>
                </c:pt>
                <c:pt idx="22">
                  <c:v>425.0002140000788</c:v>
                </c:pt>
                <c:pt idx="23">
                  <c:v>1308.312766500535</c:v>
                </c:pt>
                <c:pt idx="24">
                  <c:v>2592.000324000866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672552"/>
        <c:axId val="-2127159896"/>
      </c:scatterChart>
      <c:valAx>
        <c:axId val="-2127165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7162936"/>
        <c:crosses val="autoZero"/>
        <c:crossBetween val="midCat"/>
      </c:valAx>
      <c:valAx>
        <c:axId val="-2127162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7165928"/>
        <c:crosses val="autoZero"/>
        <c:crossBetween val="midCat"/>
      </c:valAx>
      <c:valAx>
        <c:axId val="-21271598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28672552"/>
        <c:crosses val="max"/>
        <c:crossBetween val="midCat"/>
      </c:valAx>
      <c:valAx>
        <c:axId val="-2128672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27159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f(x) and f</a:t>
            </a:r>
            <a:r>
              <a:rPr lang="en-US" baseline="0"/>
              <a:t> ' (x)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'Example 6'!$D$4</c:f>
              <c:strCache>
                <c:ptCount val="1"/>
                <c:pt idx="0">
                  <c:v>f(x)</c:v>
                </c:pt>
              </c:strCache>
            </c:strRef>
          </c:tx>
          <c:xVal>
            <c:numRef>
              <c:f>'Example 6'!$A$5:$A$29</c:f>
              <c:numCache>
                <c:formatCode>General</c:formatCode>
                <c:ptCount val="25"/>
                <c:pt idx="0">
                  <c:v>-6.0</c:v>
                </c:pt>
                <c:pt idx="1">
                  <c:v>-5.5</c:v>
                </c:pt>
                <c:pt idx="2">
                  <c:v>-5.0</c:v>
                </c:pt>
                <c:pt idx="3">
                  <c:v>-4.5</c:v>
                </c:pt>
                <c:pt idx="4">
                  <c:v>-4.0</c:v>
                </c:pt>
                <c:pt idx="5">
                  <c:v>-3.5</c:v>
                </c:pt>
                <c:pt idx="6">
                  <c:v>-3.0</c:v>
                </c:pt>
                <c:pt idx="7">
                  <c:v>-2.5</c:v>
                </c:pt>
                <c:pt idx="8">
                  <c:v>-2.0</c:v>
                </c:pt>
                <c:pt idx="9">
                  <c:v>-1.5</c:v>
                </c:pt>
                <c:pt idx="10">
                  <c:v>-1.0</c:v>
                </c:pt>
                <c:pt idx="11">
                  <c:v>-0.5</c:v>
                </c:pt>
                <c:pt idx="12">
                  <c:v>0.0</c:v>
                </c:pt>
                <c:pt idx="13">
                  <c:v>0.5</c:v>
                </c:pt>
                <c:pt idx="14">
                  <c:v>1.0</c:v>
                </c:pt>
                <c:pt idx="15">
                  <c:v>1.5</c:v>
                </c:pt>
                <c:pt idx="16">
                  <c:v>2.0</c:v>
                </c:pt>
                <c:pt idx="17">
                  <c:v>2.5</c:v>
                </c:pt>
                <c:pt idx="18">
                  <c:v>3.0</c:v>
                </c:pt>
                <c:pt idx="19">
                  <c:v>3.5</c:v>
                </c:pt>
                <c:pt idx="20">
                  <c:v>4.0</c:v>
                </c:pt>
                <c:pt idx="21">
                  <c:v>4.5</c:v>
                </c:pt>
                <c:pt idx="22">
                  <c:v>5.0</c:v>
                </c:pt>
                <c:pt idx="23">
                  <c:v>5.5</c:v>
                </c:pt>
                <c:pt idx="24">
                  <c:v>6.0</c:v>
                </c:pt>
              </c:numCache>
            </c:numRef>
          </c:xVal>
          <c:yVal>
            <c:numRef>
              <c:f>'Example 6'!$D$5:$D$29</c:f>
              <c:numCache>
                <c:formatCode>General</c:formatCode>
                <c:ptCount val="25"/>
                <c:pt idx="0">
                  <c:v>35.0</c:v>
                </c:pt>
                <c:pt idx="1">
                  <c:v>26.0</c:v>
                </c:pt>
                <c:pt idx="2">
                  <c:v>18.0</c:v>
                </c:pt>
                <c:pt idx="3">
                  <c:v>11.0</c:v>
                </c:pt>
                <c:pt idx="4">
                  <c:v>5.0</c:v>
                </c:pt>
                <c:pt idx="5">
                  <c:v>0.0</c:v>
                </c:pt>
                <c:pt idx="6">
                  <c:v>-4.0</c:v>
                </c:pt>
                <c:pt idx="7">
                  <c:v>-7.0</c:v>
                </c:pt>
                <c:pt idx="8">
                  <c:v>-9.0</c:v>
                </c:pt>
                <c:pt idx="9">
                  <c:v>-10.0</c:v>
                </c:pt>
                <c:pt idx="10">
                  <c:v>-10.0</c:v>
                </c:pt>
                <c:pt idx="11">
                  <c:v>-9.0</c:v>
                </c:pt>
                <c:pt idx="12">
                  <c:v>-7.0</c:v>
                </c:pt>
                <c:pt idx="13">
                  <c:v>-4.0</c:v>
                </c:pt>
                <c:pt idx="14">
                  <c:v>0.0</c:v>
                </c:pt>
                <c:pt idx="15">
                  <c:v>5.0</c:v>
                </c:pt>
                <c:pt idx="16">
                  <c:v>11.0</c:v>
                </c:pt>
                <c:pt idx="17">
                  <c:v>18.0</c:v>
                </c:pt>
                <c:pt idx="18">
                  <c:v>26.0</c:v>
                </c:pt>
                <c:pt idx="19">
                  <c:v>35.0</c:v>
                </c:pt>
                <c:pt idx="20">
                  <c:v>45.0</c:v>
                </c:pt>
                <c:pt idx="21">
                  <c:v>56.0</c:v>
                </c:pt>
                <c:pt idx="22">
                  <c:v>68.0</c:v>
                </c:pt>
                <c:pt idx="23">
                  <c:v>81.0</c:v>
                </c:pt>
                <c:pt idx="24">
                  <c:v>95.0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359880"/>
        <c:axId val="2143233880"/>
      </c:scatterChart>
      <c:scatterChart>
        <c:scatterStyle val="smoothMarker"/>
        <c:varyColors val="0"/>
        <c:ser>
          <c:idx val="1"/>
          <c:order val="1"/>
          <c:tx>
            <c:strRef>
              <c:f>'Example 6'!$G$4</c:f>
              <c:strCache>
                <c:ptCount val="1"/>
                <c:pt idx="0">
                  <c:v>f ' (x)</c:v>
                </c:pt>
              </c:strCache>
            </c:strRef>
          </c:tx>
          <c:trendline>
            <c:trendlineType val="linear"/>
            <c:dispRSqr val="1"/>
            <c:dispEq val="1"/>
            <c:trendlineLbl>
              <c:layout>
                <c:manualLayout>
                  <c:x val="-0.288783611592119"/>
                  <c:y val="-0.0092402412464399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800"/>
                  </a:pPr>
                  <a:endParaRPr lang="en-US"/>
                </a:p>
              </c:txPr>
            </c:trendlineLbl>
          </c:trendline>
          <c:xVal>
            <c:numRef>
              <c:f>'Example 6'!$A$5:$A$29</c:f>
              <c:numCache>
                <c:formatCode>General</c:formatCode>
                <c:ptCount val="25"/>
                <c:pt idx="0">
                  <c:v>-6.0</c:v>
                </c:pt>
                <c:pt idx="1">
                  <c:v>-5.5</c:v>
                </c:pt>
                <c:pt idx="2">
                  <c:v>-5.0</c:v>
                </c:pt>
                <c:pt idx="3">
                  <c:v>-4.5</c:v>
                </c:pt>
                <c:pt idx="4">
                  <c:v>-4.0</c:v>
                </c:pt>
                <c:pt idx="5">
                  <c:v>-3.5</c:v>
                </c:pt>
                <c:pt idx="6">
                  <c:v>-3.0</c:v>
                </c:pt>
                <c:pt idx="7">
                  <c:v>-2.5</c:v>
                </c:pt>
                <c:pt idx="8">
                  <c:v>-2.0</c:v>
                </c:pt>
                <c:pt idx="9">
                  <c:v>-1.5</c:v>
                </c:pt>
                <c:pt idx="10">
                  <c:v>-1.0</c:v>
                </c:pt>
                <c:pt idx="11">
                  <c:v>-0.5</c:v>
                </c:pt>
                <c:pt idx="12">
                  <c:v>0.0</c:v>
                </c:pt>
                <c:pt idx="13">
                  <c:v>0.5</c:v>
                </c:pt>
                <c:pt idx="14">
                  <c:v>1.0</c:v>
                </c:pt>
                <c:pt idx="15">
                  <c:v>1.5</c:v>
                </c:pt>
                <c:pt idx="16">
                  <c:v>2.0</c:v>
                </c:pt>
                <c:pt idx="17">
                  <c:v>2.5</c:v>
                </c:pt>
                <c:pt idx="18">
                  <c:v>3.0</c:v>
                </c:pt>
                <c:pt idx="19">
                  <c:v>3.5</c:v>
                </c:pt>
                <c:pt idx="20">
                  <c:v>4.0</c:v>
                </c:pt>
                <c:pt idx="21">
                  <c:v>4.5</c:v>
                </c:pt>
                <c:pt idx="22">
                  <c:v>5.0</c:v>
                </c:pt>
                <c:pt idx="23">
                  <c:v>5.5</c:v>
                </c:pt>
                <c:pt idx="24">
                  <c:v>6.0</c:v>
                </c:pt>
              </c:numCache>
            </c:numRef>
          </c:xVal>
          <c:yVal>
            <c:numRef>
              <c:f>'Example 6'!$G$5:$G$29</c:f>
              <c:numCache>
                <c:formatCode>General</c:formatCode>
                <c:ptCount val="25"/>
                <c:pt idx="0">
                  <c:v>-19.00000000000546</c:v>
                </c:pt>
                <c:pt idx="1">
                  <c:v>-17.00000000000657</c:v>
                </c:pt>
                <c:pt idx="2">
                  <c:v>-15.00000000000412</c:v>
                </c:pt>
                <c:pt idx="3">
                  <c:v>-13.00000000000168</c:v>
                </c:pt>
                <c:pt idx="4">
                  <c:v>-11.00000000000279</c:v>
                </c:pt>
                <c:pt idx="5">
                  <c:v>-8.999999999998564</c:v>
                </c:pt>
                <c:pt idx="6">
                  <c:v>-6.999999999999673</c:v>
                </c:pt>
                <c:pt idx="7">
                  <c:v>-4.999999999999893</c:v>
                </c:pt>
                <c:pt idx="8">
                  <c:v>-3.000000000000114</c:v>
                </c:pt>
                <c:pt idx="9">
                  <c:v>-0.999999999999446</c:v>
                </c:pt>
                <c:pt idx="10">
                  <c:v>0.999999999999446</c:v>
                </c:pt>
                <c:pt idx="11">
                  <c:v>3.000000000000114</c:v>
                </c:pt>
                <c:pt idx="12">
                  <c:v>4.999999999999893</c:v>
                </c:pt>
                <c:pt idx="13">
                  <c:v>6.999999999999673</c:v>
                </c:pt>
                <c:pt idx="14">
                  <c:v>8.999999999999452</c:v>
                </c:pt>
                <c:pt idx="15">
                  <c:v>10.99999999999746</c:v>
                </c:pt>
                <c:pt idx="16">
                  <c:v>12.99999999999812</c:v>
                </c:pt>
                <c:pt idx="17">
                  <c:v>14.99999999999702</c:v>
                </c:pt>
                <c:pt idx="18">
                  <c:v>16.99999999999946</c:v>
                </c:pt>
                <c:pt idx="19">
                  <c:v>18.99999999999835</c:v>
                </c:pt>
                <c:pt idx="20">
                  <c:v>21.00000000000435</c:v>
                </c:pt>
                <c:pt idx="21">
                  <c:v>23.00000000000679</c:v>
                </c:pt>
                <c:pt idx="22">
                  <c:v>25.00000000000568</c:v>
                </c:pt>
                <c:pt idx="23">
                  <c:v>27.00000000001523</c:v>
                </c:pt>
                <c:pt idx="24">
                  <c:v>29.00000000001057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070328"/>
        <c:axId val="-2129245048"/>
      </c:scatterChart>
      <c:valAx>
        <c:axId val="-2129359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3233880"/>
        <c:crosses val="autoZero"/>
        <c:crossBetween val="midCat"/>
      </c:valAx>
      <c:valAx>
        <c:axId val="2143233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359880"/>
        <c:crosses val="autoZero"/>
        <c:crossBetween val="midCat"/>
      </c:valAx>
      <c:valAx>
        <c:axId val="-21292450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27070328"/>
        <c:crosses val="max"/>
        <c:crossBetween val="midCat"/>
      </c:valAx>
      <c:valAx>
        <c:axId val="-2127070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29245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f(x) and f</a:t>
            </a:r>
            <a:r>
              <a:rPr lang="en-US" baseline="0"/>
              <a:t> ' (x)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'Example 6B'!$D$4</c:f>
              <c:strCache>
                <c:ptCount val="1"/>
                <c:pt idx="0">
                  <c:v>f(x)</c:v>
                </c:pt>
              </c:strCache>
            </c:strRef>
          </c:tx>
          <c:xVal>
            <c:numRef>
              <c:f>'Example 6B'!$A$5:$A$29</c:f>
              <c:numCache>
                <c:formatCode>General</c:formatCode>
                <c:ptCount val="25"/>
                <c:pt idx="0">
                  <c:v>-6.0</c:v>
                </c:pt>
                <c:pt idx="1">
                  <c:v>-5.5</c:v>
                </c:pt>
                <c:pt idx="2">
                  <c:v>-5.0</c:v>
                </c:pt>
                <c:pt idx="3">
                  <c:v>-4.5</c:v>
                </c:pt>
                <c:pt idx="4">
                  <c:v>-4.0</c:v>
                </c:pt>
                <c:pt idx="5">
                  <c:v>-3.5</c:v>
                </c:pt>
                <c:pt idx="6">
                  <c:v>-3.0</c:v>
                </c:pt>
                <c:pt idx="7">
                  <c:v>-2.5</c:v>
                </c:pt>
                <c:pt idx="8">
                  <c:v>-2.0</c:v>
                </c:pt>
                <c:pt idx="9">
                  <c:v>-1.5</c:v>
                </c:pt>
                <c:pt idx="10">
                  <c:v>-1.0</c:v>
                </c:pt>
                <c:pt idx="11">
                  <c:v>-0.5</c:v>
                </c:pt>
                <c:pt idx="12">
                  <c:v>0.0</c:v>
                </c:pt>
                <c:pt idx="13">
                  <c:v>0.5</c:v>
                </c:pt>
                <c:pt idx="14">
                  <c:v>1.0</c:v>
                </c:pt>
                <c:pt idx="15">
                  <c:v>1.5</c:v>
                </c:pt>
                <c:pt idx="16">
                  <c:v>2.0</c:v>
                </c:pt>
                <c:pt idx="17">
                  <c:v>2.5</c:v>
                </c:pt>
                <c:pt idx="18">
                  <c:v>3.0</c:v>
                </c:pt>
                <c:pt idx="19">
                  <c:v>3.5</c:v>
                </c:pt>
                <c:pt idx="20">
                  <c:v>4.0</c:v>
                </c:pt>
                <c:pt idx="21">
                  <c:v>4.5</c:v>
                </c:pt>
                <c:pt idx="22">
                  <c:v>5.0</c:v>
                </c:pt>
                <c:pt idx="23">
                  <c:v>5.5</c:v>
                </c:pt>
                <c:pt idx="24">
                  <c:v>6.0</c:v>
                </c:pt>
              </c:numCache>
            </c:numRef>
          </c:xVal>
          <c:yVal>
            <c:numRef>
              <c:f>'Example 6B'!$D$5:$D$29</c:f>
              <c:numCache>
                <c:formatCode>General</c:formatCode>
                <c:ptCount val="25"/>
                <c:pt idx="0">
                  <c:v>35.0</c:v>
                </c:pt>
                <c:pt idx="1">
                  <c:v>26.0</c:v>
                </c:pt>
                <c:pt idx="2">
                  <c:v>18.0</c:v>
                </c:pt>
                <c:pt idx="3">
                  <c:v>11.0</c:v>
                </c:pt>
                <c:pt idx="4">
                  <c:v>5.0</c:v>
                </c:pt>
                <c:pt idx="5">
                  <c:v>0.0</c:v>
                </c:pt>
                <c:pt idx="6">
                  <c:v>-4.0</c:v>
                </c:pt>
                <c:pt idx="7">
                  <c:v>-7.0</c:v>
                </c:pt>
                <c:pt idx="8">
                  <c:v>-9.0</c:v>
                </c:pt>
                <c:pt idx="9">
                  <c:v>-10.0</c:v>
                </c:pt>
                <c:pt idx="10">
                  <c:v>-10.0</c:v>
                </c:pt>
                <c:pt idx="11">
                  <c:v>-9.0</c:v>
                </c:pt>
                <c:pt idx="12">
                  <c:v>-7.0</c:v>
                </c:pt>
                <c:pt idx="13">
                  <c:v>-4.0</c:v>
                </c:pt>
                <c:pt idx="14">
                  <c:v>0.0</c:v>
                </c:pt>
                <c:pt idx="15">
                  <c:v>5.0</c:v>
                </c:pt>
                <c:pt idx="16">
                  <c:v>11.0</c:v>
                </c:pt>
                <c:pt idx="17">
                  <c:v>18.0</c:v>
                </c:pt>
                <c:pt idx="18">
                  <c:v>26.0</c:v>
                </c:pt>
                <c:pt idx="19">
                  <c:v>35.0</c:v>
                </c:pt>
                <c:pt idx="20">
                  <c:v>45.0</c:v>
                </c:pt>
                <c:pt idx="21">
                  <c:v>56.0</c:v>
                </c:pt>
                <c:pt idx="22">
                  <c:v>68.0</c:v>
                </c:pt>
                <c:pt idx="23">
                  <c:v>81.0</c:v>
                </c:pt>
                <c:pt idx="24">
                  <c:v>95.0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179064"/>
        <c:axId val="-2129426696"/>
      </c:scatterChart>
      <c:scatterChart>
        <c:scatterStyle val="smoothMarker"/>
        <c:varyColors val="0"/>
        <c:ser>
          <c:idx val="1"/>
          <c:order val="1"/>
          <c:tx>
            <c:strRef>
              <c:f>'Example 6B'!$G$4</c:f>
              <c:strCache>
                <c:ptCount val="1"/>
                <c:pt idx="0">
                  <c:v>f ' (x)</c:v>
                </c:pt>
              </c:strCache>
            </c:strRef>
          </c:tx>
          <c:trendline>
            <c:trendlineType val="linear"/>
            <c:dispRSqr val="1"/>
            <c:dispEq val="1"/>
            <c:trendlineLbl>
              <c:layout>
                <c:manualLayout>
                  <c:x val="-0.288783611592119"/>
                  <c:y val="-0.0092402412464399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800"/>
                  </a:pPr>
                  <a:endParaRPr lang="en-US"/>
                </a:p>
              </c:txPr>
            </c:trendlineLbl>
          </c:trendline>
          <c:xVal>
            <c:numRef>
              <c:f>'Example 6B'!$A$5:$A$29</c:f>
              <c:numCache>
                <c:formatCode>General</c:formatCode>
                <c:ptCount val="25"/>
                <c:pt idx="0">
                  <c:v>-6.0</c:v>
                </c:pt>
                <c:pt idx="1">
                  <c:v>-5.5</c:v>
                </c:pt>
                <c:pt idx="2">
                  <c:v>-5.0</c:v>
                </c:pt>
                <c:pt idx="3">
                  <c:v>-4.5</c:v>
                </c:pt>
                <c:pt idx="4">
                  <c:v>-4.0</c:v>
                </c:pt>
                <c:pt idx="5">
                  <c:v>-3.5</c:v>
                </c:pt>
                <c:pt idx="6">
                  <c:v>-3.0</c:v>
                </c:pt>
                <c:pt idx="7">
                  <c:v>-2.5</c:v>
                </c:pt>
                <c:pt idx="8">
                  <c:v>-2.0</c:v>
                </c:pt>
                <c:pt idx="9">
                  <c:v>-1.5</c:v>
                </c:pt>
                <c:pt idx="10">
                  <c:v>-1.0</c:v>
                </c:pt>
                <c:pt idx="11">
                  <c:v>-0.5</c:v>
                </c:pt>
                <c:pt idx="12">
                  <c:v>0.0</c:v>
                </c:pt>
                <c:pt idx="13">
                  <c:v>0.5</c:v>
                </c:pt>
                <c:pt idx="14">
                  <c:v>1.0</c:v>
                </c:pt>
                <c:pt idx="15">
                  <c:v>1.5</c:v>
                </c:pt>
                <c:pt idx="16">
                  <c:v>2.0</c:v>
                </c:pt>
                <c:pt idx="17">
                  <c:v>2.5</c:v>
                </c:pt>
                <c:pt idx="18">
                  <c:v>3.0</c:v>
                </c:pt>
                <c:pt idx="19">
                  <c:v>3.5</c:v>
                </c:pt>
                <c:pt idx="20">
                  <c:v>4.0</c:v>
                </c:pt>
                <c:pt idx="21">
                  <c:v>4.5</c:v>
                </c:pt>
                <c:pt idx="22">
                  <c:v>5.0</c:v>
                </c:pt>
                <c:pt idx="23">
                  <c:v>5.5</c:v>
                </c:pt>
                <c:pt idx="24">
                  <c:v>6.0</c:v>
                </c:pt>
              </c:numCache>
            </c:numRef>
          </c:xVal>
          <c:yVal>
            <c:numRef>
              <c:f>'Example 6B'!$G$5:$G$29</c:f>
              <c:numCache>
                <c:formatCode>General</c:formatCode>
                <c:ptCount val="25"/>
                <c:pt idx="0">
                  <c:v>-19.00000000000546</c:v>
                </c:pt>
                <c:pt idx="1">
                  <c:v>-17.00000000000657</c:v>
                </c:pt>
                <c:pt idx="2">
                  <c:v>-15.00000000000412</c:v>
                </c:pt>
                <c:pt idx="3">
                  <c:v>-13.00000000000168</c:v>
                </c:pt>
                <c:pt idx="4">
                  <c:v>-11.00000000000279</c:v>
                </c:pt>
                <c:pt idx="5">
                  <c:v>-8.999999999998564</c:v>
                </c:pt>
                <c:pt idx="6">
                  <c:v>-6.999999999999673</c:v>
                </c:pt>
                <c:pt idx="7">
                  <c:v>-4.999999999999893</c:v>
                </c:pt>
                <c:pt idx="8">
                  <c:v>-3.000000000000114</c:v>
                </c:pt>
                <c:pt idx="9">
                  <c:v>-0.999999999999446</c:v>
                </c:pt>
                <c:pt idx="10">
                  <c:v>0.999999999999446</c:v>
                </c:pt>
                <c:pt idx="11">
                  <c:v>3.000000000000114</c:v>
                </c:pt>
                <c:pt idx="12">
                  <c:v>4.999999999999893</c:v>
                </c:pt>
                <c:pt idx="13">
                  <c:v>6.999999999999673</c:v>
                </c:pt>
                <c:pt idx="14">
                  <c:v>8.999999999999452</c:v>
                </c:pt>
                <c:pt idx="15">
                  <c:v>10.99999999999746</c:v>
                </c:pt>
                <c:pt idx="16">
                  <c:v>12.99999999999812</c:v>
                </c:pt>
                <c:pt idx="17">
                  <c:v>14.99999999999702</c:v>
                </c:pt>
                <c:pt idx="18">
                  <c:v>16.99999999999946</c:v>
                </c:pt>
                <c:pt idx="19">
                  <c:v>18.99999999999835</c:v>
                </c:pt>
                <c:pt idx="20">
                  <c:v>21.00000000000435</c:v>
                </c:pt>
                <c:pt idx="21">
                  <c:v>23.00000000000679</c:v>
                </c:pt>
                <c:pt idx="22">
                  <c:v>25.00000000000568</c:v>
                </c:pt>
                <c:pt idx="23">
                  <c:v>27.00000000001523</c:v>
                </c:pt>
                <c:pt idx="24">
                  <c:v>29.00000000001057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783672"/>
        <c:axId val="-2129443976"/>
      </c:scatterChart>
      <c:valAx>
        <c:axId val="-2129179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426696"/>
        <c:crosses val="autoZero"/>
        <c:crossBetween val="midCat"/>
      </c:valAx>
      <c:valAx>
        <c:axId val="-2129426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179064"/>
        <c:crosses val="autoZero"/>
        <c:crossBetween val="midCat"/>
      </c:valAx>
      <c:valAx>
        <c:axId val="-21294439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28783672"/>
        <c:crosses val="max"/>
        <c:crossBetween val="midCat"/>
      </c:valAx>
      <c:valAx>
        <c:axId val="-2128783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29443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1</xdr:row>
      <xdr:rowOff>19050</xdr:rowOff>
    </xdr:from>
    <xdr:to>
      <xdr:col>11</xdr:col>
      <xdr:colOff>590550</xdr:colOff>
      <xdr:row>13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177800</xdr:colOff>
      <xdr:row>0</xdr:row>
      <xdr:rowOff>31750</xdr:rowOff>
    </xdr:from>
    <xdr:to>
      <xdr:col>7</xdr:col>
      <xdr:colOff>660400</xdr:colOff>
      <xdr:row>13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431800</xdr:colOff>
      <xdr:row>17</xdr:row>
      <xdr:rowOff>177800</xdr:rowOff>
    </xdr:from>
    <xdr:to>
      <xdr:col>10</xdr:col>
      <xdr:colOff>101600</xdr:colOff>
      <xdr:row>25</xdr:row>
      <xdr:rowOff>12700</xdr:rowOff>
    </xdr:to>
    <xdr:sp macro="" textlink="">
      <xdr:nvSpPr>
        <xdr:cNvPr id="3" name="TextBox 2"/>
        <xdr:cNvSpPr txBox="1"/>
      </xdr:nvSpPr>
      <xdr:spPr>
        <a:xfrm>
          <a:off x="3657600" y="3416300"/>
          <a:ext cx="2971800" cy="1358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Intuitive tangents - If we make del x small enough, the graph of f(x) and the secant line connecting two points seems indistinguishable.  For</a:t>
          </a:r>
          <a:r>
            <a:rPr lang="en-US" sz="1400" baseline="0"/>
            <a:t> this function this happens when </a:t>
          </a:r>
        </a:p>
        <a:p>
          <a:r>
            <a:rPr lang="en-US" sz="1400" baseline="0"/>
            <a:t>del x &lt;.01.</a:t>
          </a:r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</xdr:colOff>
      <xdr:row>2</xdr:row>
      <xdr:rowOff>88900</xdr:rowOff>
    </xdr:from>
    <xdr:to>
      <xdr:col>10</xdr:col>
      <xdr:colOff>419100</xdr:colOff>
      <xdr:row>9</xdr:row>
      <xdr:rowOff>25400</xdr:rowOff>
    </xdr:to>
    <xdr:sp macro="" textlink="">
      <xdr:nvSpPr>
        <xdr:cNvPr id="4" name="TextBox 3"/>
        <xdr:cNvSpPr txBox="1"/>
      </xdr:nvSpPr>
      <xdr:spPr>
        <a:xfrm>
          <a:off x="4800600" y="469900"/>
          <a:ext cx="3073400" cy="1270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Intuitive tangents B - If we make del x progressively</a:t>
          </a:r>
          <a:r>
            <a:rPr lang="en-US" sz="1400" baseline="0"/>
            <a:t> smaller the slope of the secant line converges to the tangent.</a:t>
          </a:r>
          <a:r>
            <a:rPr lang="en-US" sz="1400"/>
            <a:t>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0</xdr:row>
      <xdr:rowOff>127000</xdr:rowOff>
    </xdr:from>
    <xdr:to>
      <xdr:col>8</xdr:col>
      <xdr:colOff>889000</xdr:colOff>
      <xdr:row>7</xdr:row>
      <xdr:rowOff>63500</xdr:rowOff>
    </xdr:to>
    <xdr:sp macro="" textlink="">
      <xdr:nvSpPr>
        <xdr:cNvPr id="2" name="TextBox 1"/>
        <xdr:cNvSpPr txBox="1"/>
      </xdr:nvSpPr>
      <xdr:spPr>
        <a:xfrm>
          <a:off x="3454400" y="127000"/>
          <a:ext cx="3073400" cy="1270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Intuitive tangents C - Using</a:t>
          </a:r>
          <a:r>
            <a:rPr lang="en-US" sz="1400" baseline="0"/>
            <a:t> the balanced difference quotient and letting del x = .001, makes the derivative easy to compute.</a:t>
          </a:r>
          <a:endParaRPr lang="en-US" sz="14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9</xdr:row>
      <xdr:rowOff>127000</xdr:rowOff>
    </xdr:from>
    <xdr:to>
      <xdr:col>5</xdr:col>
      <xdr:colOff>298450</xdr:colOff>
      <xdr:row>14</xdr:row>
      <xdr:rowOff>38100</xdr:rowOff>
    </xdr:to>
    <xdr:sp macro="" textlink="">
      <xdr:nvSpPr>
        <xdr:cNvPr id="2" name="TextBox 1"/>
        <xdr:cNvSpPr txBox="1"/>
      </xdr:nvSpPr>
      <xdr:spPr>
        <a:xfrm>
          <a:off x="571500" y="1841500"/>
          <a:ext cx="4089400" cy="863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Example</a:t>
          </a:r>
          <a:r>
            <a:rPr lang="en-US" sz="1400" baseline="0"/>
            <a:t> 2 setup.  THis gives the minumum set of entries we need to type for example 2.  The rest of the worksheet is filled in by using quick fill.</a:t>
          </a:r>
          <a:endParaRPr lang="en-US" sz="14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508000</xdr:colOff>
      <xdr:row>0</xdr:row>
      <xdr:rowOff>114300</xdr:rowOff>
    </xdr:from>
    <xdr:to>
      <xdr:col>10</xdr:col>
      <xdr:colOff>736600</xdr:colOff>
      <xdr:row>3</xdr:row>
      <xdr:rowOff>101600</xdr:rowOff>
    </xdr:to>
    <xdr:sp macro="" textlink="">
      <xdr:nvSpPr>
        <xdr:cNvPr id="2" name="TextBox 1"/>
        <xdr:cNvSpPr txBox="1"/>
      </xdr:nvSpPr>
      <xdr:spPr>
        <a:xfrm>
          <a:off x="4495800" y="114300"/>
          <a:ext cx="2933700" cy="558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Plotting the graph</a:t>
          </a:r>
          <a:r>
            <a:rPr lang="en-US" sz="1400" baseline="0"/>
            <a:t> of a function and its derivative.</a:t>
          </a:r>
        </a:p>
      </xdr:txBody>
    </xdr:sp>
    <xdr:clientData/>
  </xdr:twoCellAnchor>
  <xdr:twoCellAnchor>
    <xdr:from>
      <xdr:col>7</xdr:col>
      <xdr:colOff>234950</xdr:colOff>
      <xdr:row>4</xdr:row>
      <xdr:rowOff>38100</xdr:rowOff>
    </xdr:from>
    <xdr:to>
      <xdr:col>12</xdr:col>
      <xdr:colOff>469900</xdr:colOff>
      <xdr:row>23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508000</xdr:colOff>
      <xdr:row>0</xdr:row>
      <xdr:rowOff>114300</xdr:rowOff>
    </xdr:from>
    <xdr:to>
      <xdr:col>10</xdr:col>
      <xdr:colOff>736600</xdr:colOff>
      <xdr:row>3</xdr:row>
      <xdr:rowOff>101600</xdr:rowOff>
    </xdr:to>
    <xdr:sp macro="" textlink="">
      <xdr:nvSpPr>
        <xdr:cNvPr id="2" name="TextBox 1"/>
        <xdr:cNvSpPr txBox="1"/>
      </xdr:nvSpPr>
      <xdr:spPr>
        <a:xfrm>
          <a:off x="4191000" y="114300"/>
          <a:ext cx="2933700" cy="558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Plotting the graph</a:t>
          </a:r>
          <a:r>
            <a:rPr lang="en-US" sz="1400" baseline="0"/>
            <a:t> of a function and its derivative.</a:t>
          </a:r>
        </a:p>
      </xdr:txBody>
    </xdr:sp>
    <xdr:clientData/>
  </xdr:twoCellAnchor>
  <xdr:twoCellAnchor>
    <xdr:from>
      <xdr:col>7</xdr:col>
      <xdr:colOff>234950</xdr:colOff>
      <xdr:row>4</xdr:row>
      <xdr:rowOff>38100</xdr:rowOff>
    </xdr:from>
    <xdr:to>
      <xdr:col>12</xdr:col>
      <xdr:colOff>469900</xdr:colOff>
      <xdr:row>23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241300</xdr:colOff>
      <xdr:row>20</xdr:row>
      <xdr:rowOff>139700</xdr:rowOff>
    </xdr:from>
    <xdr:to>
      <xdr:col>10</xdr:col>
      <xdr:colOff>469900</xdr:colOff>
      <xdr:row>25</xdr:row>
      <xdr:rowOff>139700</xdr:rowOff>
    </xdr:to>
    <xdr:sp macro="" textlink="">
      <xdr:nvSpPr>
        <xdr:cNvPr id="2" name="TextBox 1"/>
        <xdr:cNvSpPr txBox="1"/>
      </xdr:nvSpPr>
      <xdr:spPr>
        <a:xfrm>
          <a:off x="4140200" y="3949700"/>
          <a:ext cx="2933700" cy="952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Plotting the graph</a:t>
          </a:r>
          <a:r>
            <a:rPr lang="en-US" sz="1400" baseline="0"/>
            <a:t> of a function and its derivative.  We can use trendlines to produce a formula for the derivative.</a:t>
          </a:r>
        </a:p>
      </xdr:txBody>
    </xdr:sp>
    <xdr:clientData/>
  </xdr:twoCellAnchor>
  <xdr:twoCellAnchor>
    <xdr:from>
      <xdr:col>7</xdr:col>
      <xdr:colOff>171450</xdr:colOff>
      <xdr:row>0</xdr:row>
      <xdr:rowOff>127000</xdr:rowOff>
    </xdr:from>
    <xdr:to>
      <xdr:col>12</xdr:col>
      <xdr:colOff>406400</xdr:colOff>
      <xdr:row>19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20</xdr:row>
      <xdr:rowOff>38100</xdr:rowOff>
    </xdr:from>
    <xdr:to>
      <xdr:col>10</xdr:col>
      <xdr:colOff>419100</xdr:colOff>
      <xdr:row>27</xdr:row>
      <xdr:rowOff>139700</xdr:rowOff>
    </xdr:to>
    <xdr:sp macro="" textlink="">
      <xdr:nvSpPr>
        <xdr:cNvPr id="2" name="TextBox 1"/>
        <xdr:cNvSpPr txBox="1"/>
      </xdr:nvSpPr>
      <xdr:spPr>
        <a:xfrm>
          <a:off x="4089400" y="3848100"/>
          <a:ext cx="2933700" cy="1435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Plotting the graph of a function and its derivative.  We can use trendlines to produce a formula for the derivative.  BY using parameters, we can check a rule for a type</a:t>
          </a:r>
          <a:r>
            <a:rPr lang="en-US" sz="1400" baseline="0"/>
            <a:t> of function.</a:t>
          </a:r>
          <a:endParaRPr lang="en-US" sz="1400"/>
        </a:p>
      </xdr:txBody>
    </xdr:sp>
    <xdr:clientData/>
  </xdr:twoCellAnchor>
  <xdr:twoCellAnchor>
    <xdr:from>
      <xdr:col>7</xdr:col>
      <xdr:colOff>146050</xdr:colOff>
      <xdr:row>0</xdr:row>
      <xdr:rowOff>76200</xdr:rowOff>
    </xdr:from>
    <xdr:to>
      <xdr:col>12</xdr:col>
      <xdr:colOff>381000</xdr:colOff>
      <xdr:row>19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B4" sqref="B4"/>
    </sheetView>
  </sheetViews>
  <sheetFormatPr baseColWidth="10" defaultRowHeight="15" x14ac:dyDescent="0"/>
  <cols>
    <col min="1" max="1" width="7.1640625" customWidth="1"/>
    <col min="2" max="2" width="7.5" customWidth="1"/>
    <col min="3" max="3" width="2.6640625" customWidth="1"/>
    <col min="4" max="4" width="9.1640625" customWidth="1"/>
    <col min="5" max="5" width="5" customWidth="1"/>
  </cols>
  <sheetData>
    <row r="1" spans="1:5">
      <c r="A1" t="s">
        <v>1</v>
      </c>
      <c r="B1" t="s">
        <v>2</v>
      </c>
      <c r="D1" t="s">
        <v>5</v>
      </c>
      <c r="E1">
        <f>B11</f>
        <v>1</v>
      </c>
    </row>
    <row r="2" spans="1:5">
      <c r="A2" t="s">
        <v>3</v>
      </c>
      <c r="B2">
        <v>1</v>
      </c>
      <c r="D2" t="s">
        <v>6</v>
      </c>
      <c r="E2">
        <f>B12</f>
        <v>4</v>
      </c>
    </row>
    <row r="3" spans="1:5">
      <c r="A3" t="s">
        <v>4</v>
      </c>
      <c r="B3">
        <v>1</v>
      </c>
      <c r="D3" t="s">
        <v>7</v>
      </c>
      <c r="E3">
        <f>E2-E1</f>
        <v>3</v>
      </c>
    </row>
    <row r="4" spans="1:5">
      <c r="D4" t="s">
        <v>8</v>
      </c>
      <c r="E4">
        <f>E3/B3</f>
        <v>3</v>
      </c>
    </row>
    <row r="5" spans="1:5">
      <c r="A5" t="s">
        <v>0</v>
      </c>
      <c r="B5" t="s">
        <v>1</v>
      </c>
      <c r="D5" t="s">
        <v>9</v>
      </c>
    </row>
    <row r="6" spans="1:5">
      <c r="A6">
        <f>$B$2-5*$B$3</f>
        <v>-4</v>
      </c>
      <c r="B6">
        <f>A6^2</f>
        <v>16</v>
      </c>
      <c r="D6">
        <f t="shared" ref="D6:D9" si="0">D7-$E$3</f>
        <v>-14</v>
      </c>
    </row>
    <row r="7" spans="1:5">
      <c r="A7">
        <f>A6+$B$3</f>
        <v>-3</v>
      </c>
      <c r="B7">
        <f t="shared" ref="B7:B19" si="1">A7^2</f>
        <v>9</v>
      </c>
      <c r="D7">
        <f t="shared" si="0"/>
        <v>-11</v>
      </c>
    </row>
    <row r="8" spans="1:5">
      <c r="A8">
        <f t="shared" ref="A8:A19" si="2">A7+$B$3</f>
        <v>-2</v>
      </c>
      <c r="B8">
        <f t="shared" si="1"/>
        <v>4</v>
      </c>
      <c r="D8">
        <f t="shared" si="0"/>
        <v>-8</v>
      </c>
    </row>
    <row r="9" spans="1:5">
      <c r="A9">
        <f t="shared" si="2"/>
        <v>-1</v>
      </c>
      <c r="B9">
        <f t="shared" si="1"/>
        <v>1</v>
      </c>
      <c r="D9">
        <f t="shared" si="0"/>
        <v>-5</v>
      </c>
    </row>
    <row r="10" spans="1:5">
      <c r="A10">
        <f t="shared" si="2"/>
        <v>0</v>
      </c>
      <c r="B10">
        <f t="shared" si="1"/>
        <v>0</v>
      </c>
      <c r="D10">
        <f>D11-$E$3</f>
        <v>-2</v>
      </c>
    </row>
    <row r="11" spans="1:5">
      <c r="A11">
        <f t="shared" si="2"/>
        <v>1</v>
      </c>
      <c r="B11">
        <f t="shared" si="1"/>
        <v>1</v>
      </c>
      <c r="D11">
        <f>E1</f>
        <v>1</v>
      </c>
    </row>
    <row r="12" spans="1:5">
      <c r="A12">
        <f t="shared" si="2"/>
        <v>2</v>
      </c>
      <c r="B12">
        <f t="shared" si="1"/>
        <v>4</v>
      </c>
      <c r="D12">
        <f>D11+$E$3</f>
        <v>4</v>
      </c>
    </row>
    <row r="13" spans="1:5">
      <c r="A13">
        <f>A12+$B$3</f>
        <v>3</v>
      </c>
      <c r="B13">
        <f t="shared" si="1"/>
        <v>9</v>
      </c>
      <c r="D13">
        <f t="shared" ref="D13:D19" si="3">D12+$E$3</f>
        <v>7</v>
      </c>
    </row>
    <row r="14" spans="1:5">
      <c r="A14">
        <f t="shared" si="2"/>
        <v>4</v>
      </c>
      <c r="B14">
        <f t="shared" si="1"/>
        <v>16</v>
      </c>
      <c r="D14">
        <f t="shared" si="3"/>
        <v>10</v>
      </c>
    </row>
    <row r="15" spans="1:5">
      <c r="A15">
        <f t="shared" si="2"/>
        <v>5</v>
      </c>
      <c r="B15">
        <f t="shared" si="1"/>
        <v>25</v>
      </c>
      <c r="D15">
        <f t="shared" si="3"/>
        <v>13</v>
      </c>
    </row>
    <row r="16" spans="1:5">
      <c r="A16">
        <f t="shared" si="2"/>
        <v>6</v>
      </c>
      <c r="B16">
        <f t="shared" si="1"/>
        <v>36</v>
      </c>
      <c r="D16">
        <f t="shared" si="3"/>
        <v>16</v>
      </c>
    </row>
    <row r="17" spans="1:5">
      <c r="A17">
        <f>A16+$B$3</f>
        <v>7</v>
      </c>
      <c r="B17">
        <f t="shared" si="1"/>
        <v>49</v>
      </c>
      <c r="D17">
        <f t="shared" si="3"/>
        <v>19</v>
      </c>
    </row>
    <row r="18" spans="1:5">
      <c r="A18">
        <f t="shared" si="2"/>
        <v>8</v>
      </c>
      <c r="B18">
        <f t="shared" si="1"/>
        <v>64</v>
      </c>
      <c r="D18">
        <f t="shared" si="3"/>
        <v>22</v>
      </c>
    </row>
    <row r="19" spans="1:5">
      <c r="A19">
        <f t="shared" si="2"/>
        <v>9</v>
      </c>
      <c r="B19">
        <f t="shared" si="1"/>
        <v>81</v>
      </c>
      <c r="D19">
        <f t="shared" si="3"/>
        <v>25</v>
      </c>
    </row>
    <row r="22" spans="1:5">
      <c r="A22" t="s">
        <v>4</v>
      </c>
      <c r="B22" t="s">
        <v>8</v>
      </c>
      <c r="D22" t="s">
        <v>4</v>
      </c>
      <c r="E22" t="s">
        <v>8</v>
      </c>
    </row>
    <row r="23" spans="1:5">
      <c r="A23">
        <v>1</v>
      </c>
      <c r="B23">
        <v>3</v>
      </c>
      <c r="D23">
        <v>-1</v>
      </c>
      <c r="E23">
        <v>1</v>
      </c>
    </row>
    <row r="24" spans="1:5">
      <c r="A24">
        <v>0.1</v>
      </c>
      <c r="B24">
        <v>2.1</v>
      </c>
      <c r="D24">
        <v>-0.1</v>
      </c>
      <c r="E24">
        <v>1.9</v>
      </c>
    </row>
    <row r="25" spans="1:5">
      <c r="A25">
        <v>0.01</v>
      </c>
      <c r="B25">
        <v>2.0099999999999998</v>
      </c>
      <c r="D25">
        <v>-0.01</v>
      </c>
      <c r="E25">
        <v>1.99</v>
      </c>
    </row>
    <row r="26" spans="1:5">
      <c r="A26">
        <v>1E-3</v>
      </c>
      <c r="B26">
        <v>2.0009999999999999</v>
      </c>
      <c r="D26">
        <v>-1E-3</v>
      </c>
      <c r="E26">
        <v>1.9990000000000001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G3" sqref="G3"/>
    </sheetView>
  </sheetViews>
  <sheetFormatPr baseColWidth="10" defaultRowHeight="15" x14ac:dyDescent="0"/>
  <cols>
    <col min="1" max="1" width="7.1640625" customWidth="1"/>
    <col min="2" max="2" width="7.5" customWidth="1"/>
    <col min="3" max="3" width="8.33203125" customWidth="1"/>
    <col min="4" max="5" width="9.1640625" customWidth="1"/>
    <col min="6" max="6" width="11.33203125" customWidth="1"/>
    <col min="7" max="7" width="9.6640625" customWidth="1"/>
    <col min="8" max="8" width="11.6640625" customWidth="1"/>
    <col min="9" max="9" width="13" customWidth="1"/>
  </cols>
  <sheetData>
    <row r="1" spans="1:6">
      <c r="A1" t="s">
        <v>1</v>
      </c>
      <c r="B1" t="s">
        <v>2</v>
      </c>
      <c r="D1" t="s">
        <v>5</v>
      </c>
      <c r="E1">
        <f>B11</f>
        <v>1</v>
      </c>
    </row>
    <row r="2" spans="1:6">
      <c r="A2" t="s">
        <v>3</v>
      </c>
      <c r="B2">
        <v>1</v>
      </c>
    </row>
    <row r="3" spans="1:6">
      <c r="A3" t="s">
        <v>4</v>
      </c>
      <c r="B3">
        <v>1</v>
      </c>
    </row>
    <row r="4" spans="1:6">
      <c r="D4" t="s">
        <v>8</v>
      </c>
      <c r="E4">
        <f>F13</f>
        <v>2.0000001010878061</v>
      </c>
    </row>
    <row r="5" spans="1:6">
      <c r="A5" t="s">
        <v>4</v>
      </c>
      <c r="B5" t="s">
        <v>3</v>
      </c>
      <c r="C5" t="s">
        <v>11</v>
      </c>
      <c r="D5" t="s">
        <v>5</v>
      </c>
      <c r="E5" t="s">
        <v>6</v>
      </c>
      <c r="F5" t="s">
        <v>13</v>
      </c>
    </row>
    <row r="6" spans="1:6">
      <c r="A6">
        <v>1</v>
      </c>
      <c r="B6">
        <f>$B$2</f>
        <v>1</v>
      </c>
      <c r="C6">
        <f t="shared" ref="C6:C26" si="0">$B$2+A6</f>
        <v>2</v>
      </c>
      <c r="D6">
        <f t="shared" ref="D6:E6" si="1">B6^2</f>
        <v>1</v>
      </c>
      <c r="E6">
        <f t="shared" si="1"/>
        <v>4</v>
      </c>
      <c r="F6">
        <f t="shared" ref="F6:F26" si="2">(E6-D6)/A6</f>
        <v>3</v>
      </c>
    </row>
    <row r="7" spans="1:6">
      <c r="A7">
        <f>A6/10</f>
        <v>0.1</v>
      </c>
      <c r="B7">
        <f t="shared" ref="B7:B26" si="3">$B$2</f>
        <v>1</v>
      </c>
      <c r="C7">
        <f t="shared" si="0"/>
        <v>1.1000000000000001</v>
      </c>
      <c r="D7">
        <f t="shared" ref="D7:D10" si="4">B7^2</f>
        <v>1</v>
      </c>
      <c r="E7">
        <f t="shared" ref="E7:E10" si="5">C7^2</f>
        <v>1.2100000000000002</v>
      </c>
      <c r="F7">
        <f t="shared" si="2"/>
        <v>2.1000000000000019</v>
      </c>
    </row>
    <row r="8" spans="1:6">
      <c r="A8">
        <f t="shared" ref="A8:A16" si="6">A7/10</f>
        <v>0.01</v>
      </c>
      <c r="B8">
        <f t="shared" si="3"/>
        <v>1</v>
      </c>
      <c r="C8">
        <f t="shared" si="0"/>
        <v>1.01</v>
      </c>
      <c r="D8">
        <f t="shared" si="4"/>
        <v>1</v>
      </c>
      <c r="E8">
        <f t="shared" si="5"/>
        <v>1.0201</v>
      </c>
      <c r="F8">
        <f t="shared" si="2"/>
        <v>2.0100000000000007</v>
      </c>
    </row>
    <row r="9" spans="1:6">
      <c r="A9">
        <f t="shared" si="6"/>
        <v>1E-3</v>
      </c>
      <c r="B9">
        <f t="shared" si="3"/>
        <v>1</v>
      </c>
      <c r="C9">
        <f t="shared" si="0"/>
        <v>1.0009999999999999</v>
      </c>
      <c r="D9">
        <f t="shared" si="4"/>
        <v>1</v>
      </c>
      <c r="E9">
        <f t="shared" si="5"/>
        <v>1.0020009999999997</v>
      </c>
      <c r="F9">
        <f t="shared" si="2"/>
        <v>2.0009999999996975</v>
      </c>
    </row>
    <row r="10" spans="1:6">
      <c r="A10">
        <f t="shared" si="6"/>
        <v>1E-4</v>
      </c>
      <c r="B10">
        <f>$B$2</f>
        <v>1</v>
      </c>
      <c r="C10">
        <f t="shared" si="0"/>
        <v>1.0001</v>
      </c>
      <c r="D10">
        <f t="shared" si="4"/>
        <v>1</v>
      </c>
      <c r="E10">
        <f t="shared" si="5"/>
        <v>1.0002000099999999</v>
      </c>
      <c r="F10">
        <f t="shared" si="2"/>
        <v>2.000099999999172</v>
      </c>
    </row>
    <row r="11" spans="1:6">
      <c r="A11">
        <f t="shared" si="6"/>
        <v>1.0000000000000001E-5</v>
      </c>
      <c r="B11">
        <f t="shared" si="3"/>
        <v>1</v>
      </c>
      <c r="C11">
        <f t="shared" si="0"/>
        <v>1.0000100000000001</v>
      </c>
      <c r="D11">
        <f t="shared" ref="D11:D12" si="7">B11^2</f>
        <v>1</v>
      </c>
      <c r="E11">
        <f t="shared" ref="E11:E12" si="8">C11^2</f>
        <v>1.0000200001000001</v>
      </c>
      <c r="F11">
        <f t="shared" si="2"/>
        <v>2.0000100000139298</v>
      </c>
    </row>
    <row r="12" spans="1:6">
      <c r="A12">
        <f t="shared" si="6"/>
        <v>1.0000000000000002E-6</v>
      </c>
      <c r="B12">
        <f t="shared" si="3"/>
        <v>1</v>
      </c>
      <c r="C12">
        <f t="shared" si="0"/>
        <v>1.0000009999999999</v>
      </c>
      <c r="D12">
        <f t="shared" si="7"/>
        <v>1</v>
      </c>
      <c r="E12">
        <f t="shared" si="8"/>
        <v>1.0000020000009999</v>
      </c>
      <c r="F12">
        <f t="shared" si="2"/>
        <v>2.0000009999243669</v>
      </c>
    </row>
    <row r="13" spans="1:6">
      <c r="A13">
        <f t="shared" si="6"/>
        <v>1.0000000000000002E-7</v>
      </c>
      <c r="B13">
        <f t="shared" si="3"/>
        <v>1</v>
      </c>
      <c r="C13">
        <f t="shared" si="0"/>
        <v>1.0000001000000001</v>
      </c>
      <c r="D13">
        <f t="shared" ref="D13:D16" si="9">B13^2</f>
        <v>1</v>
      </c>
      <c r="E13">
        <f t="shared" ref="E13:E16" si="10">C13^2</f>
        <v>1.0000002000000101</v>
      </c>
      <c r="F13">
        <f t="shared" si="2"/>
        <v>2.0000001010878061</v>
      </c>
    </row>
    <row r="14" spans="1:6">
      <c r="A14">
        <f t="shared" si="6"/>
        <v>1.0000000000000002E-8</v>
      </c>
      <c r="B14">
        <f t="shared" si="3"/>
        <v>1</v>
      </c>
      <c r="C14">
        <f t="shared" si="0"/>
        <v>1.0000000099999999</v>
      </c>
      <c r="D14">
        <f t="shared" si="9"/>
        <v>1</v>
      </c>
      <c r="E14">
        <f t="shared" si="10"/>
        <v>1.0000000199999999</v>
      </c>
      <c r="F14">
        <f t="shared" si="2"/>
        <v>1.9999999878450576</v>
      </c>
    </row>
    <row r="15" spans="1:6">
      <c r="A15">
        <f t="shared" si="6"/>
        <v>1.0000000000000003E-9</v>
      </c>
      <c r="B15">
        <f t="shared" si="3"/>
        <v>1</v>
      </c>
      <c r="C15">
        <f t="shared" si="0"/>
        <v>1.0000000010000001</v>
      </c>
      <c r="D15">
        <f t="shared" si="9"/>
        <v>1</v>
      </c>
      <c r="E15">
        <f t="shared" si="10"/>
        <v>1.0000000020000002</v>
      </c>
      <c r="F15">
        <f t="shared" si="2"/>
        <v>2.0000001654807416</v>
      </c>
    </row>
    <row r="16" spans="1:6">
      <c r="A16">
        <f t="shared" si="6"/>
        <v>1.0000000000000003E-10</v>
      </c>
      <c r="B16">
        <f t="shared" si="3"/>
        <v>1</v>
      </c>
      <c r="C16">
        <f t="shared" si="0"/>
        <v>1.0000000001</v>
      </c>
      <c r="D16">
        <f t="shared" si="9"/>
        <v>1</v>
      </c>
      <c r="E16">
        <f t="shared" si="10"/>
        <v>1.0000000002</v>
      </c>
      <c r="F16">
        <f t="shared" si="2"/>
        <v>2.0000001654807416</v>
      </c>
    </row>
    <row r="17" spans="1:6">
      <c r="A17">
        <f t="shared" ref="A17:A18" si="11">A16/10</f>
        <v>1.0000000000000003E-11</v>
      </c>
      <c r="B17">
        <f t="shared" si="3"/>
        <v>1</v>
      </c>
      <c r="C17">
        <f t="shared" si="0"/>
        <v>1.00000000001</v>
      </c>
      <c r="D17">
        <f t="shared" ref="D17:D18" si="12">B17^2</f>
        <v>1</v>
      </c>
      <c r="E17">
        <f t="shared" ref="E17:E18" si="13">C17^2</f>
        <v>1.00000000002</v>
      </c>
      <c r="F17">
        <f t="shared" si="2"/>
        <v>2.0000001654807416</v>
      </c>
    </row>
    <row r="18" spans="1:6">
      <c r="A18">
        <f t="shared" si="11"/>
        <v>1.0000000000000002E-12</v>
      </c>
      <c r="B18">
        <f t="shared" si="3"/>
        <v>1</v>
      </c>
      <c r="C18">
        <f t="shared" si="0"/>
        <v>1.0000000000010001</v>
      </c>
      <c r="D18">
        <f t="shared" si="12"/>
        <v>1</v>
      </c>
      <c r="E18">
        <f t="shared" si="13"/>
        <v>1.0000000000020002</v>
      </c>
      <c r="F18">
        <f t="shared" si="2"/>
        <v>2.0001778011646816</v>
      </c>
    </row>
    <row r="19" spans="1:6">
      <c r="A19">
        <f t="shared" ref="A19:A21" si="14">A18/10</f>
        <v>1.0000000000000002E-13</v>
      </c>
      <c r="B19">
        <f t="shared" si="3"/>
        <v>1</v>
      </c>
      <c r="C19">
        <f t="shared" si="0"/>
        <v>1.0000000000000999</v>
      </c>
      <c r="D19">
        <f t="shared" ref="D19:D21" si="15">B19^2</f>
        <v>1</v>
      </c>
      <c r="E19">
        <f t="shared" ref="E19:E21" si="16">C19^2</f>
        <v>1.0000000000001998</v>
      </c>
      <c r="F19">
        <f t="shared" si="2"/>
        <v>1.9984014443252816</v>
      </c>
    </row>
    <row r="20" spans="1:6">
      <c r="A20">
        <f t="shared" si="14"/>
        <v>1.0000000000000002E-14</v>
      </c>
      <c r="B20">
        <f t="shared" si="3"/>
        <v>1</v>
      </c>
      <c r="C20">
        <f t="shared" si="0"/>
        <v>1.00000000000001</v>
      </c>
      <c r="D20">
        <f t="shared" si="15"/>
        <v>1</v>
      </c>
      <c r="E20">
        <f t="shared" si="16"/>
        <v>1.00000000000002</v>
      </c>
      <c r="F20">
        <f t="shared" si="2"/>
        <v>1.9984014443252816</v>
      </c>
    </row>
    <row r="21" spans="1:6">
      <c r="A21">
        <f t="shared" si="14"/>
        <v>1.0000000000000001E-15</v>
      </c>
      <c r="B21">
        <f t="shared" si="3"/>
        <v>1</v>
      </c>
      <c r="C21">
        <f t="shared" si="0"/>
        <v>1.0000000000000011</v>
      </c>
      <c r="D21">
        <f t="shared" si="15"/>
        <v>1</v>
      </c>
      <c r="E21">
        <f t="shared" si="16"/>
        <v>1.0000000000000022</v>
      </c>
      <c r="F21">
        <f t="shared" si="2"/>
        <v>2.2204460492503131</v>
      </c>
    </row>
    <row r="22" spans="1:6">
      <c r="A22">
        <f t="shared" ref="A22:A26" si="17">A21/10</f>
        <v>1.0000000000000001E-16</v>
      </c>
      <c r="B22">
        <f t="shared" si="3"/>
        <v>1</v>
      </c>
      <c r="C22">
        <f t="shared" si="0"/>
        <v>1</v>
      </c>
      <c r="D22">
        <f t="shared" ref="D22:D26" si="18">B22^2</f>
        <v>1</v>
      </c>
      <c r="E22">
        <f t="shared" ref="E22:E26" si="19">C22^2</f>
        <v>1</v>
      </c>
      <c r="F22">
        <f t="shared" si="2"/>
        <v>0</v>
      </c>
    </row>
    <row r="23" spans="1:6">
      <c r="A23">
        <f t="shared" si="17"/>
        <v>1.0000000000000001E-17</v>
      </c>
      <c r="B23">
        <f t="shared" si="3"/>
        <v>1</v>
      </c>
      <c r="C23">
        <f t="shared" si="0"/>
        <v>1</v>
      </c>
      <c r="D23">
        <f t="shared" si="18"/>
        <v>1</v>
      </c>
      <c r="E23">
        <f t="shared" si="19"/>
        <v>1</v>
      </c>
      <c r="F23">
        <f t="shared" si="2"/>
        <v>0</v>
      </c>
    </row>
    <row r="24" spans="1:6">
      <c r="A24">
        <f t="shared" si="17"/>
        <v>1.0000000000000001E-18</v>
      </c>
      <c r="B24">
        <f t="shared" si="3"/>
        <v>1</v>
      </c>
      <c r="C24">
        <f t="shared" si="0"/>
        <v>1</v>
      </c>
      <c r="D24">
        <f t="shared" si="18"/>
        <v>1</v>
      </c>
      <c r="E24">
        <f t="shared" si="19"/>
        <v>1</v>
      </c>
      <c r="F24">
        <f t="shared" si="2"/>
        <v>0</v>
      </c>
    </row>
    <row r="25" spans="1:6">
      <c r="A25">
        <f t="shared" si="17"/>
        <v>1.0000000000000001E-19</v>
      </c>
      <c r="B25">
        <f t="shared" si="3"/>
        <v>1</v>
      </c>
      <c r="C25">
        <f t="shared" si="0"/>
        <v>1</v>
      </c>
      <c r="D25">
        <f t="shared" si="18"/>
        <v>1</v>
      </c>
      <c r="E25">
        <f t="shared" si="19"/>
        <v>1</v>
      </c>
      <c r="F25">
        <f t="shared" si="2"/>
        <v>0</v>
      </c>
    </row>
    <row r="26" spans="1:6">
      <c r="A26">
        <f t="shared" si="17"/>
        <v>1.0000000000000001E-20</v>
      </c>
      <c r="B26">
        <f t="shared" si="3"/>
        <v>1</v>
      </c>
      <c r="C26">
        <f t="shared" si="0"/>
        <v>1</v>
      </c>
      <c r="D26">
        <f t="shared" si="18"/>
        <v>1</v>
      </c>
      <c r="E26">
        <f t="shared" si="19"/>
        <v>1</v>
      </c>
      <c r="F26">
        <f t="shared" si="2"/>
        <v>0</v>
      </c>
    </row>
    <row r="28" spans="1:6">
      <c r="A28">
        <v>-1</v>
      </c>
      <c r="B28">
        <f>$B$2</f>
        <v>1</v>
      </c>
      <c r="C28">
        <f>$B$2+A28</f>
        <v>0</v>
      </c>
      <c r="D28">
        <f t="shared" ref="D28:D29" si="20">B28^2</f>
        <v>1</v>
      </c>
      <c r="E28">
        <f t="shared" ref="E28:E29" si="21">C28^2</f>
        <v>0</v>
      </c>
      <c r="F28">
        <f>(E28-D28)/A28</f>
        <v>1</v>
      </c>
    </row>
    <row r="29" spans="1:6">
      <c r="A29">
        <f>A28/10</f>
        <v>-0.1</v>
      </c>
      <c r="B29">
        <f t="shared" ref="B29:B41" si="22">$B$2</f>
        <v>1</v>
      </c>
      <c r="C29">
        <f>$B$2+A29</f>
        <v>0.9</v>
      </c>
      <c r="D29">
        <f t="shared" si="20"/>
        <v>1</v>
      </c>
      <c r="E29">
        <f t="shared" si="21"/>
        <v>0.81</v>
      </c>
      <c r="F29">
        <f>(E29-D29)/A29</f>
        <v>1.8999999999999995</v>
      </c>
    </row>
    <row r="30" spans="1:6">
      <c r="A30">
        <f t="shared" ref="A30:A36" si="23">A29/10</f>
        <v>-0.01</v>
      </c>
      <c r="B30">
        <f t="shared" si="22"/>
        <v>1</v>
      </c>
      <c r="C30">
        <f t="shared" ref="C30:C36" si="24">$B$2+A30</f>
        <v>0.99</v>
      </c>
      <c r="D30">
        <f t="shared" ref="D30:D37" si="25">B30^2</f>
        <v>1</v>
      </c>
      <c r="E30">
        <f t="shared" ref="E30:E37" si="26">C30^2</f>
        <v>0.98009999999999997</v>
      </c>
      <c r="F30">
        <f t="shared" ref="F30:F36" si="27">(E30-D30)/A30</f>
        <v>1.9900000000000029</v>
      </c>
    </row>
    <row r="31" spans="1:6">
      <c r="A31">
        <f t="shared" si="23"/>
        <v>-1E-3</v>
      </c>
      <c r="B31">
        <f t="shared" si="22"/>
        <v>1</v>
      </c>
      <c r="C31">
        <f t="shared" si="24"/>
        <v>0.999</v>
      </c>
      <c r="D31">
        <f t="shared" si="25"/>
        <v>1</v>
      </c>
      <c r="E31">
        <f t="shared" si="26"/>
        <v>0.99800100000000003</v>
      </c>
      <c r="F31">
        <f t="shared" si="27"/>
        <v>1.998999999999973</v>
      </c>
    </row>
    <row r="32" spans="1:6">
      <c r="A32">
        <f t="shared" si="23"/>
        <v>-1E-4</v>
      </c>
      <c r="B32">
        <f t="shared" si="22"/>
        <v>1</v>
      </c>
      <c r="C32">
        <f t="shared" si="24"/>
        <v>0.99990000000000001</v>
      </c>
      <c r="D32">
        <f t="shared" si="25"/>
        <v>1</v>
      </c>
      <c r="E32">
        <f t="shared" si="26"/>
        <v>0.99980001000000007</v>
      </c>
      <c r="F32">
        <f t="shared" si="27"/>
        <v>1.9998999999992773</v>
      </c>
    </row>
    <row r="33" spans="1:6">
      <c r="A33">
        <f t="shared" si="23"/>
        <v>-1.0000000000000001E-5</v>
      </c>
      <c r="B33">
        <f t="shared" si="22"/>
        <v>1</v>
      </c>
      <c r="C33">
        <f t="shared" si="24"/>
        <v>0.99999000000000005</v>
      </c>
      <c r="D33">
        <f t="shared" si="25"/>
        <v>1</v>
      </c>
      <c r="E33">
        <f t="shared" si="26"/>
        <v>0.9999800001000001</v>
      </c>
      <c r="F33">
        <f t="shared" si="27"/>
        <v>1.9999899999900703</v>
      </c>
    </row>
    <row r="34" spans="1:6">
      <c r="A34">
        <f t="shared" si="23"/>
        <v>-1.0000000000000002E-6</v>
      </c>
      <c r="B34">
        <f t="shared" si="22"/>
        <v>1</v>
      </c>
      <c r="C34">
        <f t="shared" si="24"/>
        <v>0.99999899999999997</v>
      </c>
      <c r="D34">
        <f t="shared" si="25"/>
        <v>1</v>
      </c>
      <c r="E34">
        <f t="shared" si="26"/>
        <v>0.99999800000099992</v>
      </c>
      <c r="F34">
        <f t="shared" si="27"/>
        <v>1.9999990000796328</v>
      </c>
    </row>
    <row r="35" spans="1:6">
      <c r="A35">
        <f t="shared" si="23"/>
        <v>-1.0000000000000002E-7</v>
      </c>
      <c r="B35">
        <f t="shared" si="22"/>
        <v>1</v>
      </c>
      <c r="C35">
        <f t="shared" si="24"/>
        <v>0.99999990000000005</v>
      </c>
      <c r="D35">
        <f t="shared" si="25"/>
        <v>1</v>
      </c>
      <c r="E35">
        <f t="shared" si="26"/>
        <v>0.9999998000000101</v>
      </c>
      <c r="F35">
        <f t="shared" si="27"/>
        <v>1.9999998990272156</v>
      </c>
    </row>
    <row r="36" spans="1:6">
      <c r="A36">
        <f t="shared" si="23"/>
        <v>-1.0000000000000002E-8</v>
      </c>
      <c r="B36">
        <f t="shared" si="22"/>
        <v>1</v>
      </c>
      <c r="C36">
        <f t="shared" si="24"/>
        <v>0.99999998999999995</v>
      </c>
      <c r="D36">
        <f t="shared" si="25"/>
        <v>1</v>
      </c>
      <c r="E36">
        <f t="shared" si="26"/>
        <v>0.99999998000000001</v>
      </c>
      <c r="F36">
        <f t="shared" si="27"/>
        <v>1.9999999989472879</v>
      </c>
    </row>
    <row r="37" spans="1:6">
      <c r="A37">
        <f>A36/10</f>
        <v>-1.0000000000000003E-9</v>
      </c>
      <c r="B37">
        <f t="shared" si="22"/>
        <v>1</v>
      </c>
      <c r="C37">
        <f>$B$2+A37</f>
        <v>0.99999999900000003</v>
      </c>
      <c r="D37">
        <f t="shared" si="25"/>
        <v>1</v>
      </c>
      <c r="E37">
        <f t="shared" si="26"/>
        <v>0.99999999800000006</v>
      </c>
      <c r="F37">
        <f>(E37-D37)/A37</f>
        <v>1.9999999434361366</v>
      </c>
    </row>
    <row r="38" spans="1:6">
      <c r="A38">
        <f t="shared" ref="A38:A41" si="28">A37/10</f>
        <v>-1.0000000000000003E-10</v>
      </c>
      <c r="B38">
        <f t="shared" si="22"/>
        <v>1</v>
      </c>
      <c r="C38">
        <f t="shared" ref="C38:C41" si="29">$B$2+A38</f>
        <v>0.99999999989999999</v>
      </c>
      <c r="D38">
        <f t="shared" ref="D38:D41" si="30">B38^2</f>
        <v>1</v>
      </c>
      <c r="E38">
        <f t="shared" ref="E38:E41" si="31">C38^2</f>
        <v>0.99999999979999998</v>
      </c>
      <c r="F38">
        <f t="shared" ref="F38:F41" si="32">(E38-D38)/A38</f>
        <v>2.0000001654807416</v>
      </c>
    </row>
    <row r="39" spans="1:6">
      <c r="A39">
        <f t="shared" si="28"/>
        <v>-1.0000000000000003E-11</v>
      </c>
      <c r="B39">
        <f t="shared" si="22"/>
        <v>1</v>
      </c>
      <c r="C39">
        <f t="shared" si="29"/>
        <v>0.99999999999</v>
      </c>
      <c r="D39">
        <f t="shared" si="30"/>
        <v>1</v>
      </c>
      <c r="E39">
        <f t="shared" si="31"/>
        <v>0.99999999998</v>
      </c>
      <c r="F39">
        <f t="shared" si="32"/>
        <v>2.0000001654807416</v>
      </c>
    </row>
    <row r="40" spans="1:6">
      <c r="A40">
        <f t="shared" si="28"/>
        <v>-1.0000000000000002E-12</v>
      </c>
      <c r="B40">
        <f t="shared" si="22"/>
        <v>1</v>
      </c>
      <c r="C40">
        <f t="shared" si="29"/>
        <v>0.99999999999900002</v>
      </c>
      <c r="D40">
        <f t="shared" si="30"/>
        <v>1</v>
      </c>
      <c r="E40">
        <f t="shared" si="31"/>
        <v>0.99999999999800004</v>
      </c>
      <c r="F40">
        <f t="shared" si="32"/>
        <v>1.9999557565597565</v>
      </c>
    </row>
    <row r="41" spans="1:6">
      <c r="A41">
        <f t="shared" si="28"/>
        <v>-1.0000000000000002E-13</v>
      </c>
      <c r="B41">
        <f t="shared" si="22"/>
        <v>1</v>
      </c>
      <c r="C41">
        <f t="shared" si="29"/>
        <v>0.99999999999989997</v>
      </c>
      <c r="D41">
        <f t="shared" si="30"/>
        <v>1</v>
      </c>
      <c r="E41">
        <f t="shared" si="31"/>
        <v>0.99999999999979994</v>
      </c>
      <c r="F41">
        <f t="shared" si="32"/>
        <v>2.0006218903745316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J16" sqref="J16"/>
    </sheetView>
  </sheetViews>
  <sheetFormatPr baseColWidth="10" defaultRowHeight="15" x14ac:dyDescent="0"/>
  <cols>
    <col min="1" max="1" width="7.83203125" customWidth="1"/>
    <col min="2" max="2" width="7.5" customWidth="1"/>
    <col min="3" max="3" width="8.33203125" customWidth="1"/>
    <col min="4" max="5" width="9.1640625" customWidth="1"/>
    <col min="6" max="6" width="11.33203125" customWidth="1"/>
    <col min="7" max="7" width="9.6640625" customWidth="1"/>
    <col min="8" max="8" width="11.6640625" customWidth="1"/>
    <col min="9" max="9" width="13" customWidth="1"/>
  </cols>
  <sheetData>
    <row r="1" spans="1:5">
      <c r="A1" t="s">
        <v>1</v>
      </c>
      <c r="B1" t="s">
        <v>2</v>
      </c>
      <c r="D1" t="s">
        <v>15</v>
      </c>
      <c r="E1">
        <f>E6</f>
        <v>1.9999999999998352</v>
      </c>
    </row>
    <row r="2" spans="1:5">
      <c r="A2" t="s">
        <v>3</v>
      </c>
      <c r="B2">
        <v>1</v>
      </c>
    </row>
    <row r="3" spans="1:5">
      <c r="A3" t="s">
        <v>4</v>
      </c>
      <c r="B3">
        <v>1E-3</v>
      </c>
    </row>
    <row r="5" spans="1:5">
      <c r="A5" t="s">
        <v>11</v>
      </c>
      <c r="B5" t="s">
        <v>10</v>
      </c>
      <c r="C5" t="s">
        <v>14</v>
      </c>
      <c r="D5" t="s">
        <v>12</v>
      </c>
      <c r="E5" t="s">
        <v>8</v>
      </c>
    </row>
    <row r="6" spans="1:5">
      <c r="A6">
        <f>B2+B3</f>
        <v>1.0009999999999999</v>
      </c>
      <c r="B6">
        <f>B2-B3</f>
        <v>0.999</v>
      </c>
      <c r="C6">
        <f>A6^2</f>
        <v>1.0020009999999997</v>
      </c>
      <c r="D6">
        <f>B6^2</f>
        <v>0.99800100000000003</v>
      </c>
      <c r="E6">
        <f>(C6-D6)/(2*B3)</f>
        <v>1.9999999999998352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showFormulas="1" topLeftCell="B1" workbookViewId="0">
      <selection activeCell="E35" sqref="E35"/>
    </sheetView>
  </sheetViews>
  <sheetFormatPr baseColWidth="10" defaultRowHeight="15" x14ac:dyDescent="0"/>
  <cols>
    <col min="1" max="1" width="3.83203125" customWidth="1"/>
    <col min="2" max="2" width="4.83203125" customWidth="1"/>
    <col min="3" max="3" width="4.6640625" customWidth="1"/>
    <col min="4" max="4" width="6.5" customWidth="1"/>
    <col min="5" max="5" width="6.83203125" customWidth="1"/>
    <col min="6" max="6" width="7" customWidth="1"/>
    <col min="7" max="7" width="8.5" customWidth="1"/>
    <col min="8" max="8" width="11.6640625" customWidth="1"/>
    <col min="9" max="9" width="13" customWidth="1"/>
  </cols>
  <sheetData>
    <row r="1" spans="1:7">
      <c r="A1" t="s">
        <v>1</v>
      </c>
      <c r="B1" t="s">
        <v>16</v>
      </c>
    </row>
    <row r="2" spans="1:7">
      <c r="A2" t="s">
        <v>4</v>
      </c>
      <c r="B2">
        <v>1E-3</v>
      </c>
    </row>
    <row r="4" spans="1:7">
      <c r="A4" t="s">
        <v>0</v>
      </c>
      <c r="B4" t="s">
        <v>17</v>
      </c>
      <c r="C4" t="s">
        <v>18</v>
      </c>
      <c r="D4" t="s">
        <v>1</v>
      </c>
      <c r="E4" t="s">
        <v>20</v>
      </c>
      <c r="F4" t="s">
        <v>19</v>
      </c>
      <c r="G4" t="s">
        <v>21</v>
      </c>
    </row>
    <row r="5" spans="1:7">
      <c r="A5">
        <v>-8</v>
      </c>
      <c r="B5">
        <f>A5+$B$2</f>
        <v>-7.9989999999999997</v>
      </c>
      <c r="C5">
        <f>A5-$B$2</f>
        <v>-8.0009999999999994</v>
      </c>
      <c r="D5">
        <f>A5^2-2*A5+1</f>
        <v>81</v>
      </c>
      <c r="G5">
        <f>(E5-F5)/(2*$B$2)</f>
        <v>0</v>
      </c>
    </row>
    <row r="6" spans="1:7">
      <c r="A6">
        <v>-7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N13" sqref="N13"/>
    </sheetView>
  </sheetViews>
  <sheetFormatPr baseColWidth="10" defaultRowHeight="15" x14ac:dyDescent="0"/>
  <cols>
    <col min="1" max="1" width="5.6640625" customWidth="1"/>
    <col min="2" max="3" width="7.1640625" customWidth="1"/>
    <col min="4" max="4" width="5" customWidth="1"/>
    <col min="5" max="5" width="8.1640625" customWidth="1"/>
    <col min="6" max="6" width="8.5" customWidth="1"/>
    <col min="7" max="7" width="6.6640625" customWidth="1"/>
    <col min="8" max="8" width="11.6640625" customWidth="1"/>
    <col min="9" max="9" width="13" customWidth="1"/>
  </cols>
  <sheetData>
    <row r="1" spans="1:7">
      <c r="A1" t="s">
        <v>1</v>
      </c>
      <c r="B1" t="s">
        <v>16</v>
      </c>
    </row>
    <row r="2" spans="1:7">
      <c r="A2" t="s">
        <v>4</v>
      </c>
      <c r="B2">
        <v>1E-3</v>
      </c>
    </row>
    <row r="4" spans="1:7">
      <c r="A4" t="s">
        <v>0</v>
      </c>
      <c r="B4" t="s">
        <v>17</v>
      </c>
      <c r="C4" t="s">
        <v>18</v>
      </c>
      <c r="D4" t="s">
        <v>1</v>
      </c>
      <c r="E4" t="s">
        <v>20</v>
      </c>
      <c r="F4" t="s">
        <v>19</v>
      </c>
      <c r="G4" t="s">
        <v>21</v>
      </c>
    </row>
    <row r="5" spans="1:7">
      <c r="A5">
        <v>-8</v>
      </c>
      <c r="B5">
        <f>A5+$B$2</f>
        <v>-7.9989999999999997</v>
      </c>
      <c r="C5">
        <f>A5-$B$2</f>
        <v>-8.0009999999999994</v>
      </c>
      <c r="D5">
        <f>A5^2-2*A5+1</f>
        <v>81</v>
      </c>
      <c r="E5">
        <f t="shared" ref="E5:F20" si="0">B5^2-2*B5+1</f>
        <v>80.982000999999997</v>
      </c>
      <c r="F5">
        <f t="shared" si="0"/>
        <v>81.018000999999984</v>
      </c>
      <c r="G5">
        <f>(E5-F5)/(2*$B$2)</f>
        <v>-17.999999999993577</v>
      </c>
    </row>
    <row r="6" spans="1:7">
      <c r="A6">
        <v>-7</v>
      </c>
      <c r="B6">
        <f t="shared" ref="B6:B25" si="1">A6+$B$2</f>
        <v>-6.9989999999999997</v>
      </c>
      <c r="C6">
        <f t="shared" ref="C6:C25" si="2">A6-$B$2</f>
        <v>-7.0010000000000003</v>
      </c>
      <c r="D6">
        <f t="shared" ref="D6:D25" si="3">A6^2-2*A6+1</f>
        <v>64</v>
      </c>
      <c r="E6">
        <f t="shared" si="0"/>
        <v>63.984000999999992</v>
      </c>
      <c r="F6">
        <f t="shared" si="0"/>
        <v>64.016001000000017</v>
      </c>
      <c r="G6">
        <f t="shared" ref="G6:G25" si="4">(E6-F6)/(2*$B$2)</f>
        <v>-16.000000000012449</v>
      </c>
    </row>
    <row r="7" spans="1:7">
      <c r="A7">
        <v>-6</v>
      </c>
      <c r="B7">
        <f t="shared" si="1"/>
        <v>-5.9989999999999997</v>
      </c>
      <c r="C7">
        <f t="shared" si="2"/>
        <v>-6.0010000000000003</v>
      </c>
      <c r="D7">
        <f t="shared" si="3"/>
        <v>49</v>
      </c>
      <c r="E7">
        <f t="shared" si="0"/>
        <v>48.986000999999995</v>
      </c>
      <c r="F7">
        <f t="shared" si="0"/>
        <v>49.014001000000007</v>
      </c>
      <c r="G7">
        <f t="shared" si="4"/>
        <v>-14.000000000006452</v>
      </c>
    </row>
    <row r="8" spans="1:7">
      <c r="A8">
        <v>-5</v>
      </c>
      <c r="B8">
        <f t="shared" si="1"/>
        <v>-4.9989999999999997</v>
      </c>
      <c r="C8">
        <f t="shared" si="2"/>
        <v>-5.0010000000000003</v>
      </c>
      <c r="D8">
        <f t="shared" si="3"/>
        <v>36</v>
      </c>
      <c r="E8">
        <f t="shared" si="0"/>
        <v>35.988000999999997</v>
      </c>
      <c r="F8">
        <f t="shared" si="0"/>
        <v>36.012001000000005</v>
      </c>
      <c r="G8">
        <f t="shared" si="4"/>
        <v>-12.000000000004007</v>
      </c>
    </row>
    <row r="9" spans="1:7">
      <c r="A9">
        <v>-4</v>
      </c>
      <c r="B9">
        <f t="shared" si="1"/>
        <v>-3.9990000000000001</v>
      </c>
      <c r="C9">
        <f t="shared" si="2"/>
        <v>-4.0010000000000003</v>
      </c>
      <c r="D9">
        <f t="shared" si="3"/>
        <v>25</v>
      </c>
      <c r="E9">
        <f t="shared" si="0"/>
        <v>24.990000999999999</v>
      </c>
      <c r="F9">
        <f t="shared" si="0"/>
        <v>25.010001000000003</v>
      </c>
      <c r="G9">
        <f t="shared" si="4"/>
        <v>-10.000000000001563</v>
      </c>
    </row>
    <row r="10" spans="1:7">
      <c r="A10">
        <v>-3</v>
      </c>
      <c r="B10">
        <f t="shared" si="1"/>
        <v>-2.9990000000000001</v>
      </c>
      <c r="C10">
        <f t="shared" si="2"/>
        <v>-3.0009999999999999</v>
      </c>
      <c r="D10">
        <f t="shared" si="3"/>
        <v>16</v>
      </c>
      <c r="E10">
        <f t="shared" si="0"/>
        <v>15.992001000000002</v>
      </c>
      <c r="F10">
        <f t="shared" si="0"/>
        <v>16.008001</v>
      </c>
      <c r="G10">
        <f t="shared" si="4"/>
        <v>-7.9999999999991189</v>
      </c>
    </row>
    <row r="11" spans="1:7">
      <c r="A11">
        <v>-2</v>
      </c>
      <c r="B11">
        <f t="shared" si="1"/>
        <v>-1.9990000000000001</v>
      </c>
      <c r="C11">
        <f t="shared" si="2"/>
        <v>-2.0009999999999999</v>
      </c>
      <c r="D11">
        <f t="shared" si="3"/>
        <v>9</v>
      </c>
      <c r="E11">
        <f t="shared" si="0"/>
        <v>8.9940010000000008</v>
      </c>
      <c r="F11">
        <f t="shared" si="0"/>
        <v>9.0060009999999995</v>
      </c>
      <c r="G11">
        <f t="shared" si="4"/>
        <v>-5.9999999999993392</v>
      </c>
    </row>
    <row r="12" spans="1:7">
      <c r="A12">
        <v>-1</v>
      </c>
      <c r="B12">
        <f t="shared" si="1"/>
        <v>-0.999</v>
      </c>
      <c r="C12">
        <f t="shared" si="2"/>
        <v>-1.0009999999999999</v>
      </c>
      <c r="D12">
        <f t="shared" si="3"/>
        <v>4</v>
      </c>
      <c r="E12">
        <f t="shared" si="0"/>
        <v>3.9960010000000001</v>
      </c>
      <c r="F12">
        <f t="shared" si="0"/>
        <v>4.0040009999999997</v>
      </c>
      <c r="G12">
        <f t="shared" si="4"/>
        <v>-3.9999999999997815</v>
      </c>
    </row>
    <row r="13" spans="1:7">
      <c r="A13">
        <v>0</v>
      </c>
      <c r="B13">
        <f t="shared" si="1"/>
        <v>1E-3</v>
      </c>
      <c r="C13">
        <f t="shared" si="2"/>
        <v>-1E-3</v>
      </c>
      <c r="D13">
        <f t="shared" si="3"/>
        <v>1</v>
      </c>
      <c r="E13">
        <f t="shared" si="0"/>
        <v>0.99800100000000003</v>
      </c>
      <c r="F13">
        <f t="shared" si="0"/>
        <v>1.0020009999999999</v>
      </c>
      <c r="G13">
        <f t="shared" si="4"/>
        <v>-1.9999999999999463</v>
      </c>
    </row>
    <row r="14" spans="1:7">
      <c r="A14">
        <v>1</v>
      </c>
      <c r="B14">
        <f t="shared" si="1"/>
        <v>1.0009999999999999</v>
      </c>
      <c r="C14">
        <f t="shared" si="2"/>
        <v>0.999</v>
      </c>
      <c r="D14">
        <f t="shared" si="3"/>
        <v>0</v>
      </c>
      <c r="E14">
        <f t="shared" si="0"/>
        <v>9.9999999991773336E-7</v>
      </c>
      <c r="F14">
        <f t="shared" si="0"/>
        <v>1.0000000000287557E-6</v>
      </c>
      <c r="G14">
        <f t="shared" si="4"/>
        <v>-5.5511151231257827E-14</v>
      </c>
    </row>
    <row r="15" spans="1:7">
      <c r="A15">
        <v>2</v>
      </c>
      <c r="B15">
        <f t="shared" si="1"/>
        <v>2.0009999999999999</v>
      </c>
      <c r="C15">
        <f t="shared" si="2"/>
        <v>1.9990000000000001</v>
      </c>
      <c r="D15">
        <f t="shared" si="3"/>
        <v>1</v>
      </c>
      <c r="E15">
        <f t="shared" si="0"/>
        <v>1.0020009999999999</v>
      </c>
      <c r="F15">
        <f t="shared" si="0"/>
        <v>0.99800100000000036</v>
      </c>
      <c r="G15">
        <f t="shared" si="4"/>
        <v>1.9999999999997797</v>
      </c>
    </row>
    <row r="16" spans="1:7">
      <c r="A16">
        <v>3</v>
      </c>
      <c r="B16">
        <f t="shared" si="1"/>
        <v>3.0009999999999999</v>
      </c>
      <c r="C16">
        <f t="shared" si="2"/>
        <v>2.9990000000000001</v>
      </c>
      <c r="D16">
        <f t="shared" si="3"/>
        <v>4</v>
      </c>
      <c r="E16">
        <f t="shared" si="0"/>
        <v>4.0040009999999997</v>
      </c>
      <c r="F16">
        <f t="shared" si="0"/>
        <v>3.9960010000000006</v>
      </c>
      <c r="G16">
        <f t="shared" si="4"/>
        <v>3.9999999999995595</v>
      </c>
    </row>
    <row r="17" spans="1:7">
      <c r="A17">
        <v>4</v>
      </c>
      <c r="B17">
        <f t="shared" si="1"/>
        <v>4.0010000000000003</v>
      </c>
      <c r="C17">
        <f t="shared" si="2"/>
        <v>3.9990000000000001</v>
      </c>
      <c r="D17">
        <f t="shared" si="3"/>
        <v>9</v>
      </c>
      <c r="E17">
        <f t="shared" si="0"/>
        <v>9.006001000000003</v>
      </c>
      <c r="F17">
        <f t="shared" si="0"/>
        <v>8.9940010000000008</v>
      </c>
      <c r="G17">
        <f t="shared" si="4"/>
        <v>6.0000000000011156</v>
      </c>
    </row>
    <row r="18" spans="1:7">
      <c r="A18">
        <v>5</v>
      </c>
      <c r="B18">
        <f t="shared" si="1"/>
        <v>5.0010000000000003</v>
      </c>
      <c r="C18">
        <f t="shared" si="2"/>
        <v>4.9989999999999997</v>
      </c>
      <c r="D18">
        <f t="shared" si="3"/>
        <v>16</v>
      </c>
      <c r="E18">
        <f t="shared" si="0"/>
        <v>16.008001</v>
      </c>
      <c r="F18">
        <f t="shared" si="0"/>
        <v>15.992000999999997</v>
      </c>
      <c r="G18">
        <f t="shared" si="4"/>
        <v>8.0000000000017835</v>
      </c>
    </row>
    <row r="19" spans="1:7">
      <c r="A19">
        <v>6</v>
      </c>
      <c r="B19">
        <f t="shared" si="1"/>
        <v>6.0010000000000003</v>
      </c>
      <c r="C19">
        <f t="shared" si="2"/>
        <v>5.9989999999999997</v>
      </c>
      <c r="D19">
        <f t="shared" si="3"/>
        <v>25</v>
      </c>
      <c r="E19">
        <f t="shared" si="0"/>
        <v>25.010001000000003</v>
      </c>
      <c r="F19">
        <f t="shared" si="0"/>
        <v>24.990000999999999</v>
      </c>
      <c r="G19">
        <f t="shared" si="4"/>
        <v>10.000000000001563</v>
      </c>
    </row>
    <row r="20" spans="1:7">
      <c r="A20">
        <v>7</v>
      </c>
      <c r="B20">
        <f t="shared" si="1"/>
        <v>7.0010000000000003</v>
      </c>
      <c r="C20">
        <f t="shared" si="2"/>
        <v>6.9989999999999997</v>
      </c>
      <c r="D20">
        <f t="shared" si="3"/>
        <v>36</v>
      </c>
      <c r="E20">
        <f t="shared" si="0"/>
        <v>36.012001000000005</v>
      </c>
      <c r="F20">
        <f t="shared" si="0"/>
        <v>35.988000999999997</v>
      </c>
      <c r="G20">
        <f t="shared" si="4"/>
        <v>12.000000000004007</v>
      </c>
    </row>
    <row r="21" spans="1:7">
      <c r="A21">
        <v>8</v>
      </c>
      <c r="B21">
        <f t="shared" si="1"/>
        <v>8.0009999999999994</v>
      </c>
      <c r="C21">
        <f t="shared" si="2"/>
        <v>7.9989999999999997</v>
      </c>
      <c r="D21">
        <f t="shared" si="3"/>
        <v>49</v>
      </c>
      <c r="E21">
        <f t="shared" ref="E21:E25" si="5">B21^2-2*B21+1</f>
        <v>49.014000999999993</v>
      </c>
      <c r="F21">
        <f t="shared" ref="F21:F25" si="6">C21^2-2*C21+1</f>
        <v>48.986000999999995</v>
      </c>
      <c r="G21">
        <f t="shared" si="4"/>
        <v>13.999999999999346</v>
      </c>
    </row>
    <row r="22" spans="1:7">
      <c r="A22">
        <v>9</v>
      </c>
      <c r="B22">
        <f t="shared" si="1"/>
        <v>9.0009999999999994</v>
      </c>
      <c r="C22">
        <f t="shared" si="2"/>
        <v>8.9990000000000006</v>
      </c>
      <c r="D22">
        <f t="shared" si="3"/>
        <v>64</v>
      </c>
      <c r="E22">
        <f t="shared" si="5"/>
        <v>64.016000999999989</v>
      </c>
      <c r="F22">
        <f t="shared" si="6"/>
        <v>63.984001000000006</v>
      </c>
      <c r="G22">
        <f t="shared" si="4"/>
        <v>15.999999999991132</v>
      </c>
    </row>
    <row r="23" spans="1:7">
      <c r="A23">
        <v>10</v>
      </c>
      <c r="B23">
        <f t="shared" si="1"/>
        <v>10.000999999999999</v>
      </c>
      <c r="C23">
        <f t="shared" si="2"/>
        <v>9.9990000000000006</v>
      </c>
      <c r="D23">
        <f t="shared" si="3"/>
        <v>81</v>
      </c>
      <c r="E23">
        <f t="shared" si="5"/>
        <v>81.018000999999998</v>
      </c>
      <c r="F23">
        <f t="shared" si="6"/>
        <v>80.982001000000011</v>
      </c>
      <c r="G23">
        <f t="shared" si="4"/>
        <v>17.999999999993577</v>
      </c>
    </row>
    <row r="24" spans="1:7">
      <c r="A24">
        <v>11</v>
      </c>
      <c r="B24">
        <f t="shared" si="1"/>
        <v>11.000999999999999</v>
      </c>
      <c r="C24">
        <f t="shared" si="2"/>
        <v>10.999000000000001</v>
      </c>
      <c r="D24">
        <f t="shared" si="3"/>
        <v>100</v>
      </c>
      <c r="E24">
        <f t="shared" si="5"/>
        <v>100.02000099999999</v>
      </c>
      <c r="F24">
        <f t="shared" si="6"/>
        <v>99.980001000000001</v>
      </c>
      <c r="G24">
        <f t="shared" si="4"/>
        <v>19.999999999996021</v>
      </c>
    </row>
    <row r="25" spans="1:7">
      <c r="A25">
        <v>12</v>
      </c>
      <c r="B25">
        <f t="shared" si="1"/>
        <v>12.000999999999999</v>
      </c>
      <c r="C25">
        <f t="shared" si="2"/>
        <v>11.999000000000001</v>
      </c>
      <c r="D25">
        <f t="shared" si="3"/>
        <v>121</v>
      </c>
      <c r="E25">
        <f t="shared" si="5"/>
        <v>121.022001</v>
      </c>
      <c r="F25">
        <f t="shared" si="6"/>
        <v>120.97800100000002</v>
      </c>
      <c r="G25">
        <f t="shared" si="4"/>
        <v>21.99999999999136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G26" sqref="G26"/>
    </sheetView>
  </sheetViews>
  <sheetFormatPr baseColWidth="10" defaultRowHeight="15" x14ac:dyDescent="0"/>
  <cols>
    <col min="1" max="1" width="6.83203125" customWidth="1"/>
    <col min="2" max="3" width="7.1640625" customWidth="1"/>
    <col min="4" max="4" width="6.6640625" customWidth="1"/>
    <col min="5" max="5" width="8.1640625" customWidth="1"/>
    <col min="6" max="6" width="8.5" customWidth="1"/>
    <col min="7" max="7" width="6.6640625" customWidth="1"/>
    <col min="8" max="8" width="11.6640625" customWidth="1"/>
    <col min="9" max="9" width="13" customWidth="1"/>
  </cols>
  <sheetData>
    <row r="1" spans="1:7">
      <c r="A1" t="s">
        <v>1</v>
      </c>
      <c r="B1" t="s">
        <v>22</v>
      </c>
    </row>
    <row r="2" spans="1:7">
      <c r="A2" t="s">
        <v>4</v>
      </c>
      <c r="B2">
        <v>1E-3</v>
      </c>
    </row>
    <row r="4" spans="1:7">
      <c r="A4" t="s">
        <v>0</v>
      </c>
      <c r="B4" t="s">
        <v>17</v>
      </c>
      <c r="C4" t="s">
        <v>18</v>
      </c>
      <c r="D4" t="s">
        <v>1</v>
      </c>
      <c r="E4" t="s">
        <v>20</v>
      </c>
      <c r="F4" t="s">
        <v>19</v>
      </c>
      <c r="G4" t="s">
        <v>21</v>
      </c>
    </row>
    <row r="5" spans="1:7">
      <c r="A5">
        <v>-6</v>
      </c>
      <c r="B5">
        <f>A5+$B$2</f>
        <v>-5.9989999999999997</v>
      </c>
      <c r="C5">
        <f>A5-$B$2</f>
        <v>-6.0010000000000003</v>
      </c>
      <c r="D5">
        <f>A5^3*(A5^2-36)</f>
        <v>0</v>
      </c>
      <c r="E5">
        <f t="shared" ref="E5:F20" si="0">B5^3*(B5^2-36)</f>
        <v>2.5904883239706438</v>
      </c>
      <c r="F5">
        <f t="shared" si="0"/>
        <v>-2.5935123240310896</v>
      </c>
      <c r="G5">
        <f>(E5-F5)/(2*$B$2)</f>
        <v>2592.0003240008664</v>
      </c>
    </row>
    <row r="6" spans="1:7">
      <c r="A6">
        <v>-5.5</v>
      </c>
      <c r="B6">
        <f t="shared" ref="B6:B29" si="1">A6+$B$2</f>
        <v>-5.4989999999999997</v>
      </c>
      <c r="C6">
        <f t="shared" ref="C6:C25" si="2">A6-$B$2</f>
        <v>-5.5010000000000003</v>
      </c>
      <c r="D6">
        <f t="shared" ref="D6:D25" si="3">A6^3*(A6^2-36)</f>
        <v>956.65625</v>
      </c>
      <c r="E6">
        <f t="shared" si="0"/>
        <v>957.96349301647308</v>
      </c>
      <c r="F6">
        <f t="shared" si="0"/>
        <v>955.34686748347201</v>
      </c>
      <c r="G6">
        <f t="shared" ref="G6:G25" si="4">(E6-F6)/(2*$B$2)</f>
        <v>1308.312766500535</v>
      </c>
    </row>
    <row r="7" spans="1:7">
      <c r="A7">
        <v>-5</v>
      </c>
      <c r="B7">
        <f t="shared" si="1"/>
        <v>-4.9989999999999997</v>
      </c>
      <c r="C7">
        <f t="shared" si="2"/>
        <v>-5.0010000000000003</v>
      </c>
      <c r="D7">
        <f t="shared" si="3"/>
        <v>1375</v>
      </c>
      <c r="E7">
        <f t="shared" si="0"/>
        <v>1375.4242902139752</v>
      </c>
      <c r="F7">
        <f t="shared" si="0"/>
        <v>1374.574289785975</v>
      </c>
      <c r="G7">
        <f t="shared" si="4"/>
        <v>425.00021400007881</v>
      </c>
    </row>
    <row r="8" spans="1:7">
      <c r="A8">
        <v>-4.6475798368220111</v>
      </c>
      <c r="B8">
        <f t="shared" si="1"/>
        <v>-4.6465798368220108</v>
      </c>
      <c r="C8">
        <f t="shared" si="2"/>
        <v>-4.6485798368220115</v>
      </c>
      <c r="D8">
        <f t="shared" si="3"/>
        <v>1445.5832880052101</v>
      </c>
      <c r="E8">
        <f t="shared" si="0"/>
        <v>1445.5827860673219</v>
      </c>
      <c r="F8">
        <f t="shared" si="0"/>
        <v>1445.582786065961</v>
      </c>
      <c r="G8">
        <f t="shared" si="4"/>
        <v>6.8041572376387194E-7</v>
      </c>
    </row>
    <row r="9" spans="1:7">
      <c r="A9">
        <v>-4</v>
      </c>
      <c r="B9">
        <f t="shared" si="1"/>
        <v>-3.9990000000000001</v>
      </c>
      <c r="C9">
        <f t="shared" si="2"/>
        <v>-4.0010000000000003</v>
      </c>
      <c r="D9">
        <f t="shared" si="3"/>
        <v>1280</v>
      </c>
      <c r="E9">
        <f t="shared" si="0"/>
        <v>1279.5517921239798</v>
      </c>
      <c r="F9">
        <f t="shared" si="0"/>
        <v>1280.4477918759801</v>
      </c>
      <c r="G9">
        <f t="shared" si="4"/>
        <v>-447.99987600015356</v>
      </c>
    </row>
    <row r="10" spans="1:7">
      <c r="A10">
        <v>-3.5</v>
      </c>
      <c r="B10">
        <f t="shared" si="1"/>
        <v>-3.4990000000000001</v>
      </c>
      <c r="C10">
        <f t="shared" si="2"/>
        <v>-3.5009999999999999</v>
      </c>
      <c r="D10">
        <f t="shared" si="3"/>
        <v>1018.28125</v>
      </c>
      <c r="E10">
        <f t="shared" si="0"/>
        <v>1017.7085118364827</v>
      </c>
      <c r="F10">
        <f t="shared" si="0"/>
        <v>1018.8538866634825</v>
      </c>
      <c r="G10">
        <f t="shared" si="4"/>
        <v>-572.68741349992069</v>
      </c>
    </row>
    <row r="11" spans="1:7">
      <c r="A11">
        <v>-3</v>
      </c>
      <c r="B11">
        <f t="shared" si="1"/>
        <v>-2.9990000000000001</v>
      </c>
      <c r="C11">
        <f t="shared" si="2"/>
        <v>-3.0009999999999999</v>
      </c>
      <c r="D11">
        <f t="shared" si="3"/>
        <v>729</v>
      </c>
      <c r="E11">
        <f t="shared" si="0"/>
        <v>728.43305405398507</v>
      </c>
      <c r="F11">
        <f t="shared" si="0"/>
        <v>729.56705394598498</v>
      </c>
      <c r="G11">
        <f t="shared" si="4"/>
        <v>-566.99994599995307</v>
      </c>
    </row>
    <row r="12" spans="1:7">
      <c r="A12">
        <v>-2.5</v>
      </c>
      <c r="B12">
        <f t="shared" si="1"/>
        <v>-2.4990000000000001</v>
      </c>
      <c r="C12">
        <f t="shared" si="2"/>
        <v>-2.5009999999999999</v>
      </c>
      <c r="D12">
        <f t="shared" si="3"/>
        <v>464.84375</v>
      </c>
      <c r="E12">
        <f t="shared" si="0"/>
        <v>464.36417627648751</v>
      </c>
      <c r="F12">
        <f t="shared" si="0"/>
        <v>465.32355122348741</v>
      </c>
      <c r="G12">
        <f t="shared" si="4"/>
        <v>-479.68747349995056</v>
      </c>
    </row>
    <row r="13" spans="1:7">
      <c r="A13">
        <v>-2</v>
      </c>
      <c r="B13">
        <f t="shared" si="1"/>
        <v>-1.9990000000000001</v>
      </c>
      <c r="C13">
        <f t="shared" si="2"/>
        <v>-2.0009999999999999</v>
      </c>
      <c r="D13">
        <f t="shared" si="3"/>
        <v>256</v>
      </c>
      <c r="E13">
        <f t="shared" si="0"/>
        <v>255.64813600399003</v>
      </c>
      <c r="F13">
        <f t="shared" si="0"/>
        <v>256.35213599599001</v>
      </c>
      <c r="G13">
        <f t="shared" si="4"/>
        <v>-351.99999599998932</v>
      </c>
    </row>
    <row r="14" spans="1:7">
      <c r="A14">
        <v>-1.5</v>
      </c>
      <c r="B14">
        <f t="shared" si="1"/>
        <v>-1.4990000000000001</v>
      </c>
      <c r="C14">
        <f t="shared" si="2"/>
        <v>-1.5009999999999999</v>
      </c>
      <c r="D14">
        <f t="shared" si="3"/>
        <v>113.90625</v>
      </c>
      <c r="E14">
        <f t="shared" si="0"/>
        <v>113.68869073649253</v>
      </c>
      <c r="F14">
        <f t="shared" si="0"/>
        <v>114.1240657634925</v>
      </c>
      <c r="G14">
        <f t="shared" si="4"/>
        <v>-217.68751349998183</v>
      </c>
    </row>
    <row r="15" spans="1:7">
      <c r="A15">
        <v>-1</v>
      </c>
      <c r="B15">
        <f t="shared" si="1"/>
        <v>-0.999</v>
      </c>
      <c r="C15">
        <f t="shared" si="2"/>
        <v>-1.0009999999999999</v>
      </c>
      <c r="D15">
        <f t="shared" si="3"/>
        <v>35</v>
      </c>
      <c r="E15">
        <f t="shared" si="0"/>
        <v>34.897097973994995</v>
      </c>
      <c r="F15">
        <f t="shared" si="0"/>
        <v>35.103098025994981</v>
      </c>
      <c r="G15">
        <f t="shared" si="4"/>
        <v>-103.00002599999303</v>
      </c>
    </row>
    <row r="16" spans="1:7">
      <c r="A16">
        <v>-0.5</v>
      </c>
      <c r="B16">
        <f t="shared" si="1"/>
        <v>-0.499</v>
      </c>
      <c r="C16">
        <f t="shared" si="2"/>
        <v>-0.501</v>
      </c>
      <c r="D16">
        <f t="shared" si="3"/>
        <v>4.46875</v>
      </c>
      <c r="E16">
        <f t="shared" si="0"/>
        <v>4.4421152164975011</v>
      </c>
      <c r="F16">
        <f t="shared" si="0"/>
        <v>4.4954902834974986</v>
      </c>
      <c r="G16">
        <f t="shared" si="4"/>
        <v>-26.68753349999875</v>
      </c>
    </row>
    <row r="17" spans="1:7">
      <c r="A17">
        <v>0</v>
      </c>
      <c r="B17">
        <f t="shared" si="1"/>
        <v>1E-3</v>
      </c>
      <c r="C17">
        <f t="shared" si="2"/>
        <v>-1E-3</v>
      </c>
      <c r="D17">
        <f t="shared" si="3"/>
        <v>0</v>
      </c>
      <c r="E17">
        <f t="shared" si="0"/>
        <v>-3.5999999000000008E-8</v>
      </c>
      <c r="F17">
        <f t="shared" si="0"/>
        <v>3.5999999000000008E-8</v>
      </c>
      <c r="G17">
        <f t="shared" si="4"/>
        <v>-3.5999999000000005E-5</v>
      </c>
    </row>
    <row r="18" spans="1:7">
      <c r="A18">
        <v>0.5</v>
      </c>
      <c r="B18">
        <f t="shared" si="1"/>
        <v>0.501</v>
      </c>
      <c r="C18">
        <f t="shared" si="2"/>
        <v>0.499</v>
      </c>
      <c r="D18">
        <f t="shared" si="3"/>
        <v>-4.46875</v>
      </c>
      <c r="E18">
        <f t="shared" si="0"/>
        <v>-4.4954902834974986</v>
      </c>
      <c r="F18">
        <f t="shared" si="0"/>
        <v>-4.4421152164975011</v>
      </c>
      <c r="G18">
        <f t="shared" si="4"/>
        <v>-26.68753349999875</v>
      </c>
    </row>
    <row r="19" spans="1:7">
      <c r="A19">
        <v>1</v>
      </c>
      <c r="B19">
        <f t="shared" si="1"/>
        <v>1.0009999999999999</v>
      </c>
      <c r="C19">
        <f t="shared" si="2"/>
        <v>0.999</v>
      </c>
      <c r="D19">
        <f t="shared" si="3"/>
        <v>-35</v>
      </c>
      <c r="E19">
        <f t="shared" si="0"/>
        <v>-35.103098025994981</v>
      </c>
      <c r="F19">
        <f t="shared" si="0"/>
        <v>-34.897097973994995</v>
      </c>
      <c r="G19">
        <f t="shared" si="4"/>
        <v>-103.00002599999303</v>
      </c>
    </row>
    <row r="20" spans="1:7">
      <c r="A20">
        <v>1.5</v>
      </c>
      <c r="B20">
        <f t="shared" si="1"/>
        <v>1.5009999999999999</v>
      </c>
      <c r="C20">
        <f t="shared" si="2"/>
        <v>1.4990000000000001</v>
      </c>
      <c r="D20">
        <f t="shared" si="3"/>
        <v>-113.90625</v>
      </c>
      <c r="E20">
        <f t="shared" si="0"/>
        <v>-114.1240657634925</v>
      </c>
      <c r="F20">
        <f t="shared" si="0"/>
        <v>-113.68869073649253</v>
      </c>
      <c r="G20">
        <f t="shared" si="4"/>
        <v>-217.68751349998183</v>
      </c>
    </row>
    <row r="21" spans="1:7">
      <c r="A21">
        <v>2</v>
      </c>
      <c r="B21">
        <f t="shared" si="1"/>
        <v>2.0009999999999999</v>
      </c>
      <c r="C21">
        <f t="shared" si="2"/>
        <v>1.9990000000000001</v>
      </c>
      <c r="D21">
        <f t="shared" si="3"/>
        <v>-256</v>
      </c>
      <c r="E21">
        <f t="shared" ref="E21:E25" si="5">B21^3*(B21^2-36)</f>
        <v>-256.35213599599001</v>
      </c>
      <c r="F21">
        <f t="shared" ref="F21:F25" si="6">C21^3*(C21^2-36)</f>
        <v>-255.64813600399003</v>
      </c>
      <c r="G21">
        <f t="shared" si="4"/>
        <v>-351.99999599998932</v>
      </c>
    </row>
    <row r="22" spans="1:7">
      <c r="A22">
        <v>2.5</v>
      </c>
      <c r="B22">
        <f t="shared" si="1"/>
        <v>2.5009999999999999</v>
      </c>
      <c r="C22">
        <f t="shared" si="2"/>
        <v>2.4990000000000001</v>
      </c>
      <c r="D22">
        <f t="shared" si="3"/>
        <v>-464.84375</v>
      </c>
      <c r="E22">
        <f t="shared" si="5"/>
        <v>-465.32355122348741</v>
      </c>
      <c r="F22">
        <f t="shared" si="6"/>
        <v>-464.36417627648751</v>
      </c>
      <c r="G22">
        <f t="shared" si="4"/>
        <v>-479.68747349995056</v>
      </c>
    </row>
    <row r="23" spans="1:7">
      <c r="A23">
        <v>3</v>
      </c>
      <c r="B23">
        <f t="shared" si="1"/>
        <v>3.0009999999999999</v>
      </c>
      <c r="C23">
        <f t="shared" si="2"/>
        <v>2.9990000000000001</v>
      </c>
      <c r="D23">
        <f t="shared" si="3"/>
        <v>-729</v>
      </c>
      <c r="E23">
        <f t="shared" si="5"/>
        <v>-729.56705394598498</v>
      </c>
      <c r="F23">
        <f t="shared" si="6"/>
        <v>-728.43305405398507</v>
      </c>
      <c r="G23">
        <f t="shared" si="4"/>
        <v>-566.99994599995307</v>
      </c>
    </row>
    <row r="24" spans="1:7">
      <c r="A24">
        <v>3.5</v>
      </c>
      <c r="B24">
        <f t="shared" si="1"/>
        <v>3.5009999999999999</v>
      </c>
      <c r="C24">
        <f t="shared" si="2"/>
        <v>3.4990000000000001</v>
      </c>
      <c r="D24">
        <f t="shared" si="3"/>
        <v>-1018.28125</v>
      </c>
      <c r="E24">
        <f t="shared" si="5"/>
        <v>-1018.8538866634825</v>
      </c>
      <c r="F24">
        <f t="shared" si="6"/>
        <v>-1017.7085118364827</v>
      </c>
      <c r="G24">
        <f t="shared" si="4"/>
        <v>-572.68741349992069</v>
      </c>
    </row>
    <row r="25" spans="1:7">
      <c r="A25">
        <v>4</v>
      </c>
      <c r="B25">
        <f t="shared" si="1"/>
        <v>4.0010000000000003</v>
      </c>
      <c r="C25">
        <f t="shared" si="2"/>
        <v>3.9990000000000001</v>
      </c>
      <c r="D25">
        <f t="shared" si="3"/>
        <v>-1280</v>
      </c>
      <c r="E25">
        <f t="shared" si="5"/>
        <v>-1280.4477918759801</v>
      </c>
      <c r="F25">
        <f t="shared" si="6"/>
        <v>-1279.5517921239798</v>
      </c>
      <c r="G25">
        <f t="shared" si="4"/>
        <v>-447.99987600015356</v>
      </c>
    </row>
    <row r="26" spans="1:7">
      <c r="A26">
        <v>4.6475798368220111</v>
      </c>
      <c r="B26">
        <f t="shared" si="1"/>
        <v>4.6485798368220115</v>
      </c>
      <c r="C26">
        <f t="shared" ref="C26:C29" si="7">A26-$B$2</f>
        <v>4.6465798368220108</v>
      </c>
      <c r="D26">
        <f t="shared" ref="D26:D29" si="8">A26^3*(A26^2-36)</f>
        <v>-1445.5832880052101</v>
      </c>
      <c r="E26">
        <f t="shared" ref="E26:E29" si="9">B26^3*(B26^2-36)</f>
        <v>-1445.582786065961</v>
      </c>
      <c r="F26">
        <f t="shared" ref="F26:F29" si="10">C26^3*(C26^2-36)</f>
        <v>-1445.5827860673219</v>
      </c>
      <c r="G26">
        <f t="shared" ref="G26:G29" si="11">(E26-F26)/(2*$B$2)</f>
        <v>6.8041572376387194E-7</v>
      </c>
    </row>
    <row r="27" spans="1:7">
      <c r="A27">
        <v>5</v>
      </c>
      <c r="B27">
        <f t="shared" si="1"/>
        <v>5.0010000000000003</v>
      </c>
      <c r="C27">
        <f t="shared" si="7"/>
        <v>4.9989999999999997</v>
      </c>
      <c r="D27">
        <f t="shared" si="8"/>
        <v>-1375</v>
      </c>
      <c r="E27">
        <f t="shared" si="9"/>
        <v>-1374.574289785975</v>
      </c>
      <c r="F27">
        <f t="shared" si="10"/>
        <v>-1375.4242902139752</v>
      </c>
      <c r="G27">
        <f t="shared" si="11"/>
        <v>425.00021400007881</v>
      </c>
    </row>
    <row r="28" spans="1:7">
      <c r="A28">
        <v>5.5</v>
      </c>
      <c r="B28">
        <f t="shared" si="1"/>
        <v>5.5010000000000003</v>
      </c>
      <c r="C28">
        <f t="shared" si="7"/>
        <v>5.4989999999999997</v>
      </c>
      <c r="D28">
        <f t="shared" si="8"/>
        <v>-956.65625</v>
      </c>
      <c r="E28">
        <f t="shared" si="9"/>
        <v>-955.34686748347201</v>
      </c>
      <c r="F28">
        <f t="shared" si="10"/>
        <v>-957.96349301647308</v>
      </c>
      <c r="G28">
        <f t="shared" si="11"/>
        <v>1308.312766500535</v>
      </c>
    </row>
    <row r="29" spans="1:7">
      <c r="A29">
        <v>6</v>
      </c>
      <c r="B29">
        <f t="shared" si="1"/>
        <v>6.0010000000000003</v>
      </c>
      <c r="C29">
        <f t="shared" si="7"/>
        <v>5.9989999999999997</v>
      </c>
      <c r="D29">
        <f t="shared" si="8"/>
        <v>0</v>
      </c>
      <c r="E29">
        <f t="shared" si="9"/>
        <v>2.5935123240310896</v>
      </c>
      <c r="F29">
        <f t="shared" si="10"/>
        <v>-2.5904883239706438</v>
      </c>
      <c r="G29">
        <f t="shared" si="11"/>
        <v>2592.0003240008664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I33" sqref="I33"/>
    </sheetView>
  </sheetViews>
  <sheetFormatPr baseColWidth="10" defaultRowHeight="15" x14ac:dyDescent="0"/>
  <cols>
    <col min="1" max="1" width="6.83203125" customWidth="1"/>
    <col min="2" max="3" width="7.1640625" customWidth="1"/>
    <col min="4" max="4" width="6.6640625" customWidth="1"/>
    <col min="5" max="5" width="8.1640625" customWidth="1"/>
    <col min="6" max="6" width="8.5" customWidth="1"/>
    <col min="7" max="7" width="6.6640625" customWidth="1"/>
    <col min="8" max="8" width="11.6640625" customWidth="1"/>
    <col min="9" max="9" width="13" customWidth="1"/>
  </cols>
  <sheetData>
    <row r="1" spans="1:7">
      <c r="A1" t="s">
        <v>1</v>
      </c>
      <c r="B1" t="s">
        <v>23</v>
      </c>
    </row>
    <row r="2" spans="1:7">
      <c r="A2" t="s">
        <v>4</v>
      </c>
      <c r="B2">
        <v>1E-3</v>
      </c>
    </row>
    <row r="4" spans="1:7">
      <c r="A4" t="s">
        <v>0</v>
      </c>
      <c r="B4" t="s">
        <v>17</v>
      </c>
      <c r="C4" t="s">
        <v>18</v>
      </c>
      <c r="D4" t="s">
        <v>1</v>
      </c>
      <c r="E4" t="s">
        <v>20</v>
      </c>
      <c r="F4" t="s">
        <v>19</v>
      </c>
      <c r="G4" t="s">
        <v>21</v>
      </c>
    </row>
    <row r="5" spans="1:7">
      <c r="A5">
        <v>-6</v>
      </c>
      <c r="B5">
        <f>A5+$B$2</f>
        <v>-5.9989999999999997</v>
      </c>
      <c r="C5">
        <f>A5-$B$2</f>
        <v>-6.0010000000000003</v>
      </c>
      <c r="D5">
        <f>2*A5^2+5*A5-7</f>
        <v>35</v>
      </c>
      <c r="E5">
        <f t="shared" ref="E5:F5" si="0">2*B5^2+5*B5-7</f>
        <v>34.981001999999997</v>
      </c>
      <c r="F5">
        <f t="shared" si="0"/>
        <v>35.019002000000008</v>
      </c>
      <c r="G5">
        <f>(E5-F5)/(2*$B$2)</f>
        <v>-19.000000000005457</v>
      </c>
    </row>
    <row r="6" spans="1:7">
      <c r="A6">
        <v>-5.5</v>
      </c>
      <c r="B6">
        <f t="shared" ref="B6:B29" si="1">A6+$B$2</f>
        <v>-5.4989999999999997</v>
      </c>
      <c r="C6">
        <f t="shared" ref="C6:C29" si="2">A6-$B$2</f>
        <v>-5.5010000000000003</v>
      </c>
      <c r="D6">
        <f t="shared" ref="D6:D29" si="3">2*A6^2+5*A6-7</f>
        <v>26</v>
      </c>
      <c r="E6">
        <f t="shared" ref="E6:E29" si="4">2*B6^2+5*B6-7</f>
        <v>25.983001999999992</v>
      </c>
      <c r="F6">
        <f t="shared" ref="F6:F29" si="5">2*C6^2+5*C6-7</f>
        <v>26.017002000000005</v>
      </c>
      <c r="G6">
        <f t="shared" ref="G6:G29" si="6">(E6-F6)/(2*$B$2)</f>
        <v>-17.000000000006565</v>
      </c>
    </row>
    <row r="7" spans="1:7">
      <c r="A7">
        <v>-5</v>
      </c>
      <c r="B7">
        <f t="shared" si="1"/>
        <v>-4.9989999999999997</v>
      </c>
      <c r="C7">
        <f t="shared" si="2"/>
        <v>-5.0010000000000003</v>
      </c>
      <c r="D7">
        <f t="shared" si="3"/>
        <v>18</v>
      </c>
      <c r="E7">
        <f t="shared" si="4"/>
        <v>17.985001999999994</v>
      </c>
      <c r="F7">
        <f t="shared" si="5"/>
        <v>18.015002000000003</v>
      </c>
      <c r="G7">
        <f t="shared" si="6"/>
        <v>-15.000000000004121</v>
      </c>
    </row>
    <row r="8" spans="1:7">
      <c r="A8">
        <v>-4.5</v>
      </c>
      <c r="B8">
        <f t="shared" si="1"/>
        <v>-4.4989999999999997</v>
      </c>
      <c r="C8">
        <f t="shared" si="2"/>
        <v>-4.5010000000000003</v>
      </c>
      <c r="D8">
        <f t="shared" si="3"/>
        <v>11</v>
      </c>
      <c r="E8">
        <f t="shared" si="4"/>
        <v>10.987001999999997</v>
      </c>
      <c r="F8">
        <f t="shared" si="5"/>
        <v>11.013002</v>
      </c>
      <c r="G8">
        <f t="shared" si="6"/>
        <v>-13.000000000001677</v>
      </c>
    </row>
    <row r="9" spans="1:7">
      <c r="A9">
        <v>-4</v>
      </c>
      <c r="B9">
        <f t="shared" si="1"/>
        <v>-3.9990000000000001</v>
      </c>
      <c r="C9">
        <f t="shared" si="2"/>
        <v>-4.0010000000000003</v>
      </c>
      <c r="D9">
        <f t="shared" si="3"/>
        <v>5</v>
      </c>
      <c r="E9">
        <f t="shared" si="4"/>
        <v>4.9890019999999993</v>
      </c>
      <c r="F9">
        <f t="shared" si="5"/>
        <v>5.0110020000000048</v>
      </c>
      <c r="G9">
        <f t="shared" si="6"/>
        <v>-11.000000000002785</v>
      </c>
    </row>
    <row r="10" spans="1:7">
      <c r="A10">
        <v>-3.5</v>
      </c>
      <c r="B10">
        <f t="shared" si="1"/>
        <v>-3.4990000000000001</v>
      </c>
      <c r="C10">
        <f t="shared" si="2"/>
        <v>-3.5009999999999999</v>
      </c>
      <c r="D10">
        <f t="shared" si="3"/>
        <v>0</v>
      </c>
      <c r="E10">
        <f t="shared" si="4"/>
        <v>-8.9979999999982851E-3</v>
      </c>
      <c r="F10">
        <f t="shared" si="5"/>
        <v>9.0019999999988443E-3</v>
      </c>
      <c r="G10">
        <f t="shared" si="6"/>
        <v>-8.9999999999985647</v>
      </c>
    </row>
    <row r="11" spans="1:7">
      <c r="A11">
        <v>-3</v>
      </c>
      <c r="B11">
        <f t="shared" si="1"/>
        <v>-2.9990000000000001</v>
      </c>
      <c r="C11">
        <f t="shared" si="2"/>
        <v>-3.0009999999999999</v>
      </c>
      <c r="D11">
        <f t="shared" si="3"/>
        <v>-4</v>
      </c>
      <c r="E11">
        <f t="shared" si="4"/>
        <v>-4.0069979999999994</v>
      </c>
      <c r="F11">
        <f t="shared" si="5"/>
        <v>-3.992998</v>
      </c>
      <c r="G11">
        <f t="shared" si="6"/>
        <v>-6.9999999999996732</v>
      </c>
    </row>
    <row r="12" spans="1:7">
      <c r="A12">
        <v>-2.5</v>
      </c>
      <c r="B12">
        <f t="shared" si="1"/>
        <v>-2.4990000000000001</v>
      </c>
      <c r="C12">
        <f t="shared" si="2"/>
        <v>-2.5009999999999999</v>
      </c>
      <c r="D12">
        <f t="shared" si="3"/>
        <v>-7</v>
      </c>
      <c r="E12">
        <f t="shared" si="4"/>
        <v>-7.0049980000000005</v>
      </c>
      <c r="F12">
        <f t="shared" si="5"/>
        <v>-6.9949980000000007</v>
      </c>
      <c r="G12">
        <f t="shared" si="6"/>
        <v>-4.9999999999998934</v>
      </c>
    </row>
    <row r="13" spans="1:7">
      <c r="A13">
        <v>-2</v>
      </c>
      <c r="B13">
        <f t="shared" si="1"/>
        <v>-1.9990000000000001</v>
      </c>
      <c r="C13">
        <f t="shared" si="2"/>
        <v>-2.0009999999999999</v>
      </c>
      <c r="D13">
        <f t="shared" si="3"/>
        <v>-9</v>
      </c>
      <c r="E13">
        <f t="shared" si="4"/>
        <v>-9.0029979999999998</v>
      </c>
      <c r="F13">
        <f t="shared" si="5"/>
        <v>-8.9969979999999996</v>
      </c>
      <c r="G13">
        <f t="shared" si="6"/>
        <v>-3.0000000000001137</v>
      </c>
    </row>
    <row r="14" spans="1:7">
      <c r="A14">
        <v>-1.5</v>
      </c>
      <c r="B14">
        <f t="shared" si="1"/>
        <v>-1.4990000000000001</v>
      </c>
      <c r="C14">
        <f t="shared" si="2"/>
        <v>-1.5009999999999999</v>
      </c>
      <c r="D14">
        <f t="shared" si="3"/>
        <v>-10</v>
      </c>
      <c r="E14">
        <f t="shared" si="4"/>
        <v>-10.000997999999999</v>
      </c>
      <c r="F14">
        <f t="shared" si="5"/>
        <v>-9.9989980000000003</v>
      </c>
      <c r="G14">
        <f t="shared" si="6"/>
        <v>-0.99999999999944578</v>
      </c>
    </row>
    <row r="15" spans="1:7">
      <c r="A15">
        <v>-1</v>
      </c>
      <c r="B15">
        <f t="shared" si="1"/>
        <v>-0.999</v>
      </c>
      <c r="C15">
        <f t="shared" si="2"/>
        <v>-1.0009999999999999</v>
      </c>
      <c r="D15">
        <f t="shared" si="3"/>
        <v>-10</v>
      </c>
      <c r="E15">
        <f t="shared" si="4"/>
        <v>-9.9989980000000003</v>
      </c>
      <c r="F15">
        <f t="shared" si="5"/>
        <v>-10.000997999999999</v>
      </c>
      <c r="G15">
        <f t="shared" si="6"/>
        <v>0.99999999999944578</v>
      </c>
    </row>
    <row r="16" spans="1:7">
      <c r="A16">
        <v>-0.5</v>
      </c>
      <c r="B16">
        <f t="shared" si="1"/>
        <v>-0.499</v>
      </c>
      <c r="C16">
        <f t="shared" si="2"/>
        <v>-0.501</v>
      </c>
      <c r="D16">
        <f t="shared" si="3"/>
        <v>-9</v>
      </c>
      <c r="E16">
        <f t="shared" si="4"/>
        <v>-8.9969979999999996</v>
      </c>
      <c r="F16">
        <f t="shared" si="5"/>
        <v>-9.0029979999999998</v>
      </c>
      <c r="G16">
        <f t="shared" si="6"/>
        <v>3.0000000000001137</v>
      </c>
    </row>
    <row r="17" spans="1:7">
      <c r="A17">
        <v>0</v>
      </c>
      <c r="B17">
        <f t="shared" si="1"/>
        <v>1E-3</v>
      </c>
      <c r="C17">
        <f t="shared" si="2"/>
        <v>-1E-3</v>
      </c>
      <c r="D17">
        <f t="shared" si="3"/>
        <v>-7</v>
      </c>
      <c r="E17">
        <f t="shared" si="4"/>
        <v>-6.9949979999999998</v>
      </c>
      <c r="F17">
        <f t="shared" si="5"/>
        <v>-7.0049979999999996</v>
      </c>
      <c r="G17">
        <f t="shared" si="6"/>
        <v>4.9999999999998934</v>
      </c>
    </row>
    <row r="18" spans="1:7">
      <c r="A18">
        <v>0.5</v>
      </c>
      <c r="B18">
        <f t="shared" si="1"/>
        <v>0.501</v>
      </c>
      <c r="C18">
        <f t="shared" si="2"/>
        <v>0.499</v>
      </c>
      <c r="D18">
        <f t="shared" si="3"/>
        <v>-4</v>
      </c>
      <c r="E18">
        <f t="shared" si="4"/>
        <v>-3.992998</v>
      </c>
      <c r="F18">
        <f t="shared" si="5"/>
        <v>-4.0069979999999994</v>
      </c>
      <c r="G18">
        <f t="shared" si="6"/>
        <v>6.9999999999996732</v>
      </c>
    </row>
    <row r="19" spans="1:7">
      <c r="A19">
        <v>1</v>
      </c>
      <c r="B19">
        <f t="shared" si="1"/>
        <v>1.0009999999999999</v>
      </c>
      <c r="C19">
        <f t="shared" si="2"/>
        <v>0.999</v>
      </c>
      <c r="D19">
        <f t="shared" si="3"/>
        <v>0</v>
      </c>
      <c r="E19">
        <f t="shared" si="4"/>
        <v>9.0019999999988443E-3</v>
      </c>
      <c r="F19">
        <f t="shared" si="5"/>
        <v>-8.9980000000000615E-3</v>
      </c>
      <c r="G19">
        <f t="shared" si="6"/>
        <v>8.9999999999994529</v>
      </c>
    </row>
    <row r="20" spans="1:7">
      <c r="A20">
        <v>1.5</v>
      </c>
      <c r="B20">
        <f t="shared" si="1"/>
        <v>1.5009999999999999</v>
      </c>
      <c r="C20">
        <f t="shared" si="2"/>
        <v>1.4990000000000001</v>
      </c>
      <c r="D20">
        <f t="shared" si="3"/>
        <v>5</v>
      </c>
      <c r="E20">
        <f t="shared" si="4"/>
        <v>5.0110019999999977</v>
      </c>
      <c r="F20">
        <f t="shared" si="5"/>
        <v>4.9890020000000028</v>
      </c>
      <c r="G20">
        <f t="shared" si="6"/>
        <v>10.999999999997456</v>
      </c>
    </row>
    <row r="21" spans="1:7">
      <c r="A21">
        <v>2</v>
      </c>
      <c r="B21">
        <f t="shared" si="1"/>
        <v>2.0009999999999999</v>
      </c>
      <c r="C21">
        <f t="shared" si="2"/>
        <v>1.9990000000000001</v>
      </c>
      <c r="D21">
        <f t="shared" si="3"/>
        <v>11</v>
      </c>
      <c r="E21">
        <f t="shared" si="4"/>
        <v>11.013002</v>
      </c>
      <c r="F21">
        <f t="shared" si="5"/>
        <v>10.987002000000004</v>
      </c>
      <c r="G21">
        <f t="shared" si="6"/>
        <v>12.999999999998124</v>
      </c>
    </row>
    <row r="22" spans="1:7">
      <c r="A22">
        <v>2.5</v>
      </c>
      <c r="B22">
        <f t="shared" si="1"/>
        <v>2.5009999999999999</v>
      </c>
      <c r="C22">
        <f t="shared" si="2"/>
        <v>2.4990000000000001</v>
      </c>
      <c r="D22">
        <f t="shared" si="3"/>
        <v>18</v>
      </c>
      <c r="E22">
        <f t="shared" si="4"/>
        <v>18.015001999999996</v>
      </c>
      <c r="F22">
        <f t="shared" si="5"/>
        <v>17.985002000000001</v>
      </c>
      <c r="G22">
        <f t="shared" si="6"/>
        <v>14.999999999997016</v>
      </c>
    </row>
    <row r="23" spans="1:7">
      <c r="A23">
        <v>3</v>
      </c>
      <c r="B23">
        <f t="shared" si="1"/>
        <v>3.0009999999999999</v>
      </c>
      <c r="C23">
        <f t="shared" si="2"/>
        <v>2.9990000000000001</v>
      </c>
      <c r="D23">
        <f t="shared" si="3"/>
        <v>26</v>
      </c>
      <c r="E23">
        <f t="shared" si="4"/>
        <v>26.017001999999998</v>
      </c>
      <c r="F23">
        <f t="shared" si="5"/>
        <v>25.983001999999999</v>
      </c>
      <c r="G23">
        <f t="shared" si="6"/>
        <v>16.99999999999946</v>
      </c>
    </row>
    <row r="24" spans="1:7">
      <c r="A24">
        <v>3.5</v>
      </c>
      <c r="B24">
        <f t="shared" si="1"/>
        <v>3.5009999999999999</v>
      </c>
      <c r="C24">
        <f t="shared" si="2"/>
        <v>3.4990000000000001</v>
      </c>
      <c r="D24">
        <f t="shared" si="3"/>
        <v>35</v>
      </c>
      <c r="E24">
        <f t="shared" si="4"/>
        <v>35.019002</v>
      </c>
      <c r="F24">
        <f t="shared" si="5"/>
        <v>34.981002000000004</v>
      </c>
      <c r="G24">
        <f t="shared" si="6"/>
        <v>18.999999999998352</v>
      </c>
    </row>
    <row r="25" spans="1:7">
      <c r="A25">
        <v>4</v>
      </c>
      <c r="B25">
        <f t="shared" si="1"/>
        <v>4.0010000000000003</v>
      </c>
      <c r="C25">
        <f t="shared" si="2"/>
        <v>3.9990000000000001</v>
      </c>
      <c r="D25">
        <f t="shared" si="3"/>
        <v>45</v>
      </c>
      <c r="E25">
        <f t="shared" si="4"/>
        <v>45.02100200000001</v>
      </c>
      <c r="F25">
        <f t="shared" si="5"/>
        <v>44.979002000000001</v>
      </c>
      <c r="G25">
        <f t="shared" si="6"/>
        <v>21.000000000004349</v>
      </c>
    </row>
    <row r="26" spans="1:7">
      <c r="A26">
        <v>4.5</v>
      </c>
      <c r="B26">
        <f t="shared" si="1"/>
        <v>4.5010000000000003</v>
      </c>
      <c r="C26">
        <f t="shared" si="2"/>
        <v>4.4989999999999997</v>
      </c>
      <c r="D26">
        <f t="shared" si="3"/>
        <v>56</v>
      </c>
      <c r="E26">
        <f t="shared" si="4"/>
        <v>56.023002000000005</v>
      </c>
      <c r="F26">
        <f t="shared" si="5"/>
        <v>55.977001999999992</v>
      </c>
      <c r="G26">
        <f t="shared" si="6"/>
        <v>23.000000000006793</v>
      </c>
    </row>
    <row r="27" spans="1:7">
      <c r="A27">
        <v>5</v>
      </c>
      <c r="B27">
        <f t="shared" si="1"/>
        <v>5.0010000000000003</v>
      </c>
      <c r="C27">
        <f t="shared" si="2"/>
        <v>4.9989999999999997</v>
      </c>
      <c r="D27">
        <f t="shared" si="3"/>
        <v>68</v>
      </c>
      <c r="E27">
        <f t="shared" si="4"/>
        <v>68.025002000000001</v>
      </c>
      <c r="F27">
        <f t="shared" si="5"/>
        <v>67.975001999999989</v>
      </c>
      <c r="G27">
        <f t="shared" si="6"/>
        <v>25.000000000005684</v>
      </c>
    </row>
    <row r="28" spans="1:7">
      <c r="A28">
        <v>5.5</v>
      </c>
      <c r="B28">
        <f t="shared" si="1"/>
        <v>5.5010000000000003</v>
      </c>
      <c r="C28">
        <f t="shared" si="2"/>
        <v>5.4989999999999997</v>
      </c>
      <c r="D28">
        <f t="shared" si="3"/>
        <v>81</v>
      </c>
      <c r="E28">
        <f t="shared" si="4"/>
        <v>81.02700200000001</v>
      </c>
      <c r="F28">
        <f t="shared" si="5"/>
        <v>80.97300199999998</v>
      </c>
      <c r="G28">
        <f t="shared" si="6"/>
        <v>27.000000000015234</v>
      </c>
    </row>
    <row r="29" spans="1:7">
      <c r="A29">
        <v>6</v>
      </c>
      <c r="B29">
        <f t="shared" si="1"/>
        <v>6.0010000000000003</v>
      </c>
      <c r="C29">
        <f t="shared" si="2"/>
        <v>5.9989999999999997</v>
      </c>
      <c r="D29">
        <f t="shared" si="3"/>
        <v>95</v>
      </c>
      <c r="E29">
        <f t="shared" si="4"/>
        <v>95.02900200000002</v>
      </c>
      <c r="F29">
        <f t="shared" si="5"/>
        <v>94.971001999999999</v>
      </c>
      <c r="G29">
        <f t="shared" si="6"/>
        <v>29.000000000010573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workbookViewId="0">
      <selection activeCell="F2" sqref="F2"/>
    </sheetView>
  </sheetViews>
  <sheetFormatPr baseColWidth="10" defaultRowHeight="15" x14ac:dyDescent="0"/>
  <cols>
    <col min="1" max="1" width="6.83203125" customWidth="1"/>
    <col min="2" max="3" width="7.1640625" customWidth="1"/>
    <col min="4" max="4" width="6.6640625" customWidth="1"/>
    <col min="5" max="5" width="8.1640625" customWidth="1"/>
    <col min="6" max="6" width="8.5" customWidth="1"/>
    <col min="7" max="7" width="6.6640625" customWidth="1"/>
    <col min="8" max="8" width="11.6640625" customWidth="1"/>
    <col min="9" max="9" width="13" customWidth="1"/>
  </cols>
  <sheetData>
    <row r="1" spans="1:7">
      <c r="A1" t="s">
        <v>1</v>
      </c>
      <c r="B1" t="s">
        <v>26</v>
      </c>
      <c r="E1" t="s">
        <v>24</v>
      </c>
      <c r="F1">
        <v>2</v>
      </c>
    </row>
    <row r="2" spans="1:7">
      <c r="A2" t="s">
        <v>4</v>
      </c>
      <c r="B2">
        <v>1E-3</v>
      </c>
      <c r="E2" t="s">
        <v>25</v>
      </c>
      <c r="F2">
        <v>5</v>
      </c>
    </row>
    <row r="3" spans="1:7">
      <c r="E3" t="s">
        <v>27</v>
      </c>
      <c r="F3">
        <v>-7</v>
      </c>
    </row>
    <row r="4" spans="1:7">
      <c r="A4" t="s">
        <v>0</v>
      </c>
      <c r="B4" t="s">
        <v>17</v>
      </c>
      <c r="C4" t="s">
        <v>18</v>
      </c>
      <c r="D4" t="s">
        <v>1</v>
      </c>
      <c r="E4" t="s">
        <v>20</v>
      </c>
      <c r="F4" t="s">
        <v>19</v>
      </c>
      <c r="G4" t="s">
        <v>21</v>
      </c>
    </row>
    <row r="5" spans="1:7">
      <c r="A5">
        <v>-6</v>
      </c>
      <c r="B5">
        <f>A5+$B$2</f>
        <v>-5.9989999999999997</v>
      </c>
      <c r="C5">
        <f>A5-$B$2</f>
        <v>-6.0010000000000003</v>
      </c>
      <c r="D5">
        <f>$F$1*A5^2+$F$2*A5+$F$3</f>
        <v>35</v>
      </c>
      <c r="E5">
        <f t="shared" ref="E5:F5" si="0">$F$1*B5^2+$F$2*B5+$F$3</f>
        <v>34.981001999999997</v>
      </c>
      <c r="F5">
        <f t="shared" si="0"/>
        <v>35.019002000000008</v>
      </c>
      <c r="G5">
        <f>(E5-F5)/(2*$B$2)</f>
        <v>-19.000000000005457</v>
      </c>
    </row>
    <row r="6" spans="1:7">
      <c r="A6">
        <v>-5.5</v>
      </c>
      <c r="B6">
        <f t="shared" ref="B6:B29" si="1">A6+$B$2</f>
        <v>-5.4989999999999997</v>
      </c>
      <c r="C6">
        <f t="shared" ref="C6:C29" si="2">A6-$B$2</f>
        <v>-5.5010000000000003</v>
      </c>
      <c r="D6">
        <f t="shared" ref="D6:D29" si="3">$F$1*A6^2+$F$2*A6+$F$3</f>
        <v>26</v>
      </c>
      <c r="E6">
        <f t="shared" ref="E6:E29" si="4">$F$1*B6^2+$F$2*B6+$F$3</f>
        <v>25.983001999999992</v>
      </c>
      <c r="F6">
        <f t="shared" ref="F6:F29" si="5">$F$1*C6^2+$F$2*C6+$F$3</f>
        <v>26.017002000000005</v>
      </c>
      <c r="G6">
        <f t="shared" ref="G6:G29" si="6">(E6-F6)/(2*$B$2)</f>
        <v>-17.000000000006565</v>
      </c>
    </row>
    <row r="7" spans="1:7">
      <c r="A7">
        <v>-5</v>
      </c>
      <c r="B7">
        <f t="shared" si="1"/>
        <v>-4.9989999999999997</v>
      </c>
      <c r="C7">
        <f t="shared" si="2"/>
        <v>-5.0010000000000003</v>
      </c>
      <c r="D7">
        <f t="shared" si="3"/>
        <v>18</v>
      </c>
      <c r="E7">
        <f t="shared" si="4"/>
        <v>17.985001999999994</v>
      </c>
      <c r="F7">
        <f t="shared" si="5"/>
        <v>18.015002000000003</v>
      </c>
      <c r="G7">
        <f t="shared" si="6"/>
        <v>-15.000000000004121</v>
      </c>
    </row>
    <row r="8" spans="1:7">
      <c r="A8">
        <v>-4.5</v>
      </c>
      <c r="B8">
        <f t="shared" si="1"/>
        <v>-4.4989999999999997</v>
      </c>
      <c r="C8">
        <f t="shared" si="2"/>
        <v>-4.5010000000000003</v>
      </c>
      <c r="D8">
        <f t="shared" si="3"/>
        <v>11</v>
      </c>
      <c r="E8">
        <f t="shared" si="4"/>
        <v>10.987001999999997</v>
      </c>
      <c r="F8">
        <f t="shared" si="5"/>
        <v>11.013002</v>
      </c>
      <c r="G8">
        <f t="shared" si="6"/>
        <v>-13.000000000001677</v>
      </c>
    </row>
    <row r="9" spans="1:7">
      <c r="A9">
        <v>-4</v>
      </c>
      <c r="B9">
        <f t="shared" si="1"/>
        <v>-3.9990000000000001</v>
      </c>
      <c r="C9">
        <f t="shared" si="2"/>
        <v>-4.0010000000000003</v>
      </c>
      <c r="D9">
        <f t="shared" si="3"/>
        <v>5</v>
      </c>
      <c r="E9">
        <f t="shared" si="4"/>
        <v>4.9890019999999993</v>
      </c>
      <c r="F9">
        <f t="shared" si="5"/>
        <v>5.0110020000000048</v>
      </c>
      <c r="G9">
        <f t="shared" si="6"/>
        <v>-11.000000000002785</v>
      </c>
    </row>
    <row r="10" spans="1:7">
      <c r="A10">
        <v>-3.5</v>
      </c>
      <c r="B10">
        <f t="shared" si="1"/>
        <v>-3.4990000000000001</v>
      </c>
      <c r="C10">
        <f t="shared" si="2"/>
        <v>-3.5009999999999999</v>
      </c>
      <c r="D10">
        <f t="shared" si="3"/>
        <v>0</v>
      </c>
      <c r="E10">
        <f t="shared" si="4"/>
        <v>-8.9979999999982851E-3</v>
      </c>
      <c r="F10">
        <f t="shared" si="5"/>
        <v>9.0019999999988443E-3</v>
      </c>
      <c r="G10">
        <f t="shared" si="6"/>
        <v>-8.9999999999985647</v>
      </c>
    </row>
    <row r="11" spans="1:7">
      <c r="A11">
        <v>-3</v>
      </c>
      <c r="B11">
        <f t="shared" si="1"/>
        <v>-2.9990000000000001</v>
      </c>
      <c r="C11">
        <f t="shared" si="2"/>
        <v>-3.0009999999999999</v>
      </c>
      <c r="D11">
        <f t="shared" si="3"/>
        <v>-4</v>
      </c>
      <c r="E11">
        <f t="shared" si="4"/>
        <v>-4.0069979999999994</v>
      </c>
      <c r="F11">
        <f t="shared" si="5"/>
        <v>-3.992998</v>
      </c>
      <c r="G11">
        <f t="shared" si="6"/>
        <v>-6.9999999999996732</v>
      </c>
    </row>
    <row r="12" spans="1:7">
      <c r="A12">
        <v>-2.5</v>
      </c>
      <c r="B12">
        <f t="shared" si="1"/>
        <v>-2.4990000000000001</v>
      </c>
      <c r="C12">
        <f t="shared" si="2"/>
        <v>-2.5009999999999999</v>
      </c>
      <c r="D12">
        <f t="shared" si="3"/>
        <v>-7</v>
      </c>
      <c r="E12">
        <f t="shared" si="4"/>
        <v>-7.0049980000000005</v>
      </c>
      <c r="F12">
        <f t="shared" si="5"/>
        <v>-6.9949980000000007</v>
      </c>
      <c r="G12">
        <f t="shared" si="6"/>
        <v>-4.9999999999998934</v>
      </c>
    </row>
    <row r="13" spans="1:7">
      <c r="A13">
        <v>-2</v>
      </c>
      <c r="B13">
        <f t="shared" si="1"/>
        <v>-1.9990000000000001</v>
      </c>
      <c r="C13">
        <f t="shared" si="2"/>
        <v>-2.0009999999999999</v>
      </c>
      <c r="D13">
        <f t="shared" si="3"/>
        <v>-9</v>
      </c>
      <c r="E13">
        <f t="shared" si="4"/>
        <v>-9.0029979999999998</v>
      </c>
      <c r="F13">
        <f t="shared" si="5"/>
        <v>-8.9969979999999996</v>
      </c>
      <c r="G13">
        <f t="shared" si="6"/>
        <v>-3.0000000000001137</v>
      </c>
    </row>
    <row r="14" spans="1:7">
      <c r="A14">
        <v>-1.5</v>
      </c>
      <c r="B14">
        <f t="shared" si="1"/>
        <v>-1.4990000000000001</v>
      </c>
      <c r="C14">
        <f t="shared" si="2"/>
        <v>-1.5009999999999999</v>
      </c>
      <c r="D14">
        <f t="shared" si="3"/>
        <v>-10</v>
      </c>
      <c r="E14">
        <f t="shared" si="4"/>
        <v>-10.000997999999999</v>
      </c>
      <c r="F14">
        <f t="shared" si="5"/>
        <v>-9.9989980000000003</v>
      </c>
      <c r="G14">
        <f t="shared" si="6"/>
        <v>-0.99999999999944578</v>
      </c>
    </row>
    <row r="15" spans="1:7">
      <c r="A15">
        <v>-1</v>
      </c>
      <c r="B15">
        <f t="shared" si="1"/>
        <v>-0.999</v>
      </c>
      <c r="C15">
        <f t="shared" si="2"/>
        <v>-1.0009999999999999</v>
      </c>
      <c r="D15">
        <f t="shared" si="3"/>
        <v>-10</v>
      </c>
      <c r="E15">
        <f t="shared" si="4"/>
        <v>-9.9989980000000003</v>
      </c>
      <c r="F15">
        <f t="shared" si="5"/>
        <v>-10.000997999999999</v>
      </c>
      <c r="G15">
        <f t="shared" si="6"/>
        <v>0.99999999999944578</v>
      </c>
    </row>
    <row r="16" spans="1:7">
      <c r="A16">
        <v>-0.5</v>
      </c>
      <c r="B16">
        <f t="shared" si="1"/>
        <v>-0.499</v>
      </c>
      <c r="C16">
        <f t="shared" si="2"/>
        <v>-0.501</v>
      </c>
      <c r="D16">
        <f t="shared" si="3"/>
        <v>-9</v>
      </c>
      <c r="E16">
        <f t="shared" si="4"/>
        <v>-8.9969979999999996</v>
      </c>
      <c r="F16">
        <f t="shared" si="5"/>
        <v>-9.0029979999999998</v>
      </c>
      <c r="G16">
        <f t="shared" si="6"/>
        <v>3.0000000000001137</v>
      </c>
    </row>
    <row r="17" spans="1:7">
      <c r="A17">
        <v>0</v>
      </c>
      <c r="B17">
        <f t="shared" si="1"/>
        <v>1E-3</v>
      </c>
      <c r="C17">
        <f t="shared" si="2"/>
        <v>-1E-3</v>
      </c>
      <c r="D17">
        <f t="shared" si="3"/>
        <v>-7</v>
      </c>
      <c r="E17">
        <f t="shared" si="4"/>
        <v>-6.9949979999999998</v>
      </c>
      <c r="F17">
        <f t="shared" si="5"/>
        <v>-7.0049979999999996</v>
      </c>
      <c r="G17">
        <f t="shared" si="6"/>
        <v>4.9999999999998934</v>
      </c>
    </row>
    <row r="18" spans="1:7">
      <c r="A18">
        <v>0.5</v>
      </c>
      <c r="B18">
        <f t="shared" si="1"/>
        <v>0.501</v>
      </c>
      <c r="C18">
        <f t="shared" si="2"/>
        <v>0.499</v>
      </c>
      <c r="D18">
        <f t="shared" si="3"/>
        <v>-4</v>
      </c>
      <c r="E18">
        <f t="shared" si="4"/>
        <v>-3.992998</v>
      </c>
      <c r="F18">
        <f t="shared" si="5"/>
        <v>-4.0069979999999994</v>
      </c>
      <c r="G18">
        <f t="shared" si="6"/>
        <v>6.9999999999996732</v>
      </c>
    </row>
    <row r="19" spans="1:7">
      <c r="A19">
        <v>1</v>
      </c>
      <c r="B19">
        <f t="shared" si="1"/>
        <v>1.0009999999999999</v>
      </c>
      <c r="C19">
        <f t="shared" si="2"/>
        <v>0.999</v>
      </c>
      <c r="D19">
        <f t="shared" si="3"/>
        <v>0</v>
      </c>
      <c r="E19">
        <f t="shared" si="4"/>
        <v>9.0019999999988443E-3</v>
      </c>
      <c r="F19">
        <f t="shared" si="5"/>
        <v>-8.9980000000000615E-3</v>
      </c>
      <c r="G19">
        <f t="shared" si="6"/>
        <v>8.9999999999994529</v>
      </c>
    </row>
    <row r="20" spans="1:7">
      <c r="A20">
        <v>1.5</v>
      </c>
      <c r="B20">
        <f t="shared" si="1"/>
        <v>1.5009999999999999</v>
      </c>
      <c r="C20">
        <f t="shared" si="2"/>
        <v>1.4990000000000001</v>
      </c>
      <c r="D20">
        <f t="shared" si="3"/>
        <v>5</v>
      </c>
      <c r="E20">
        <f t="shared" si="4"/>
        <v>5.0110019999999977</v>
      </c>
      <c r="F20">
        <f t="shared" si="5"/>
        <v>4.9890020000000028</v>
      </c>
      <c r="G20">
        <f t="shared" si="6"/>
        <v>10.999999999997456</v>
      </c>
    </row>
    <row r="21" spans="1:7">
      <c r="A21">
        <v>2</v>
      </c>
      <c r="B21">
        <f t="shared" si="1"/>
        <v>2.0009999999999999</v>
      </c>
      <c r="C21">
        <f t="shared" si="2"/>
        <v>1.9990000000000001</v>
      </c>
      <c r="D21">
        <f t="shared" si="3"/>
        <v>11</v>
      </c>
      <c r="E21">
        <f t="shared" si="4"/>
        <v>11.013002</v>
      </c>
      <c r="F21">
        <f t="shared" si="5"/>
        <v>10.987002000000004</v>
      </c>
      <c r="G21">
        <f t="shared" si="6"/>
        <v>12.999999999998124</v>
      </c>
    </row>
    <row r="22" spans="1:7">
      <c r="A22">
        <v>2.5</v>
      </c>
      <c r="B22">
        <f t="shared" si="1"/>
        <v>2.5009999999999999</v>
      </c>
      <c r="C22">
        <f t="shared" si="2"/>
        <v>2.4990000000000001</v>
      </c>
      <c r="D22">
        <f t="shared" si="3"/>
        <v>18</v>
      </c>
      <c r="E22">
        <f t="shared" si="4"/>
        <v>18.015001999999996</v>
      </c>
      <c r="F22">
        <f t="shared" si="5"/>
        <v>17.985002000000001</v>
      </c>
      <c r="G22">
        <f t="shared" si="6"/>
        <v>14.999999999997016</v>
      </c>
    </row>
    <row r="23" spans="1:7">
      <c r="A23">
        <v>3</v>
      </c>
      <c r="B23">
        <f t="shared" si="1"/>
        <v>3.0009999999999999</v>
      </c>
      <c r="C23">
        <f t="shared" si="2"/>
        <v>2.9990000000000001</v>
      </c>
      <c r="D23">
        <f t="shared" si="3"/>
        <v>26</v>
      </c>
      <c r="E23">
        <f t="shared" si="4"/>
        <v>26.017001999999998</v>
      </c>
      <c r="F23">
        <f t="shared" si="5"/>
        <v>25.983001999999999</v>
      </c>
      <c r="G23">
        <f t="shared" si="6"/>
        <v>16.99999999999946</v>
      </c>
    </row>
    <row r="24" spans="1:7">
      <c r="A24">
        <v>3.5</v>
      </c>
      <c r="B24">
        <f t="shared" si="1"/>
        <v>3.5009999999999999</v>
      </c>
      <c r="C24">
        <f t="shared" si="2"/>
        <v>3.4990000000000001</v>
      </c>
      <c r="D24">
        <f t="shared" si="3"/>
        <v>35</v>
      </c>
      <c r="E24">
        <f t="shared" si="4"/>
        <v>35.019002</v>
      </c>
      <c r="F24">
        <f t="shared" si="5"/>
        <v>34.981002000000004</v>
      </c>
      <c r="G24">
        <f t="shared" si="6"/>
        <v>18.999999999998352</v>
      </c>
    </row>
    <row r="25" spans="1:7">
      <c r="A25">
        <v>4</v>
      </c>
      <c r="B25">
        <f t="shared" si="1"/>
        <v>4.0010000000000003</v>
      </c>
      <c r="C25">
        <f t="shared" si="2"/>
        <v>3.9990000000000001</v>
      </c>
      <c r="D25">
        <f t="shared" si="3"/>
        <v>45</v>
      </c>
      <c r="E25">
        <f t="shared" si="4"/>
        <v>45.02100200000001</v>
      </c>
      <c r="F25">
        <f t="shared" si="5"/>
        <v>44.979002000000001</v>
      </c>
      <c r="G25">
        <f t="shared" si="6"/>
        <v>21.000000000004349</v>
      </c>
    </row>
    <row r="26" spans="1:7">
      <c r="A26">
        <v>4.5</v>
      </c>
      <c r="B26">
        <f t="shared" si="1"/>
        <v>4.5010000000000003</v>
      </c>
      <c r="C26">
        <f t="shared" si="2"/>
        <v>4.4989999999999997</v>
      </c>
      <c r="D26">
        <f t="shared" si="3"/>
        <v>56</v>
      </c>
      <c r="E26">
        <f t="shared" si="4"/>
        <v>56.023002000000005</v>
      </c>
      <c r="F26">
        <f t="shared" si="5"/>
        <v>55.977001999999992</v>
      </c>
      <c r="G26">
        <f t="shared" si="6"/>
        <v>23.000000000006793</v>
      </c>
    </row>
    <row r="27" spans="1:7">
      <c r="A27">
        <v>5</v>
      </c>
      <c r="B27">
        <f t="shared" si="1"/>
        <v>5.0010000000000003</v>
      </c>
      <c r="C27">
        <f t="shared" si="2"/>
        <v>4.9989999999999997</v>
      </c>
      <c r="D27">
        <f t="shared" si="3"/>
        <v>68</v>
      </c>
      <c r="E27">
        <f t="shared" si="4"/>
        <v>68.025002000000001</v>
      </c>
      <c r="F27">
        <f t="shared" si="5"/>
        <v>67.975001999999989</v>
      </c>
      <c r="G27">
        <f t="shared" si="6"/>
        <v>25.000000000005684</v>
      </c>
    </row>
    <row r="28" spans="1:7">
      <c r="A28">
        <v>5.5</v>
      </c>
      <c r="B28">
        <f t="shared" si="1"/>
        <v>5.5010000000000003</v>
      </c>
      <c r="C28">
        <f t="shared" si="2"/>
        <v>5.4989999999999997</v>
      </c>
      <c r="D28">
        <f t="shared" si="3"/>
        <v>81</v>
      </c>
      <c r="E28">
        <f t="shared" si="4"/>
        <v>81.02700200000001</v>
      </c>
      <c r="F28">
        <f t="shared" si="5"/>
        <v>80.97300199999998</v>
      </c>
      <c r="G28">
        <f t="shared" si="6"/>
        <v>27.000000000015234</v>
      </c>
    </row>
    <row r="29" spans="1:7">
      <c r="A29">
        <v>6</v>
      </c>
      <c r="B29">
        <f t="shared" si="1"/>
        <v>6.0010000000000003</v>
      </c>
      <c r="C29">
        <f t="shared" si="2"/>
        <v>5.9989999999999997</v>
      </c>
      <c r="D29">
        <f t="shared" si="3"/>
        <v>95</v>
      </c>
      <c r="E29">
        <f t="shared" si="4"/>
        <v>95.02900200000002</v>
      </c>
      <c r="F29">
        <f t="shared" si="5"/>
        <v>94.971001999999999</v>
      </c>
      <c r="G29">
        <f t="shared" si="6"/>
        <v>29.000000000010573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Example 2A</vt:lpstr>
      <vt:lpstr>Example 2B</vt:lpstr>
      <vt:lpstr>Example 2C</vt:lpstr>
      <vt:lpstr>Example 4 Setup</vt:lpstr>
      <vt:lpstr>Example 4</vt:lpstr>
      <vt:lpstr>Example 5</vt:lpstr>
      <vt:lpstr>Example 6</vt:lpstr>
      <vt:lpstr>Example 6B</vt:lpstr>
    </vt:vector>
  </TitlesOfParts>
  <Company>St. Louis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May</dc:creator>
  <cp:lastModifiedBy>Mike May</cp:lastModifiedBy>
  <dcterms:created xsi:type="dcterms:W3CDTF">2012-02-01T18:28:15Z</dcterms:created>
  <dcterms:modified xsi:type="dcterms:W3CDTF">2017-12-24T19:58:34Z</dcterms:modified>
</cp:coreProperties>
</file>