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480" yWindow="260" windowWidth="25600" windowHeight="16060" tabRatio="500"/>
  </bookViews>
  <sheets>
    <sheet name="Example7.6" sheetId="2" r:id="rId1"/>
    <sheet name="Example 7.8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2" l="1"/>
  <c r="C7" i="2"/>
  <c r="C9" i="2"/>
  <c r="C3" i="2"/>
  <c r="C4" i="2"/>
  <c r="C5" i="2"/>
  <c r="C6" i="2"/>
  <c r="C2" i="2"/>
  <c r="B10" i="2"/>
  <c r="D3" i="1"/>
  <c r="D4" i="1"/>
  <c r="D5" i="1"/>
  <c r="D6" i="1"/>
  <c r="D7" i="1"/>
  <c r="D2" i="1"/>
  <c r="C3" i="1"/>
  <c r="C4" i="1"/>
  <c r="C5" i="1"/>
  <c r="C6" i="1"/>
  <c r="C7" i="1"/>
  <c r="C2" i="1"/>
  <c r="B7" i="1"/>
</calcChain>
</file>

<file path=xl/sharedStrings.xml><?xml version="1.0" encoding="utf-8"?>
<sst xmlns="http://schemas.openxmlformats.org/spreadsheetml/2006/main" count="8" uniqueCount="8">
  <si>
    <t>Prodution</t>
  </si>
  <si>
    <t>Profit</t>
  </si>
  <si>
    <t>Marginal Profit</t>
  </si>
  <si>
    <t>Month</t>
  </si>
  <si>
    <t>Production</t>
  </si>
  <si>
    <t>Constant</t>
  </si>
  <si>
    <t>Total Prodution</t>
  </si>
  <si>
    <t>Predicted Marginal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</si>
</sst>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Example7.6!$B$1</c:f>
              <c:strCache>
                <c:ptCount val="1"/>
                <c:pt idx="0">
                  <c:v>Production</c:v>
                </c:pt>
              </c:strCache>
            </c:strRef>
          </c:tx>
          <c:spPr>
            <a:ln w="4762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0.313838145231846"/>
                  <c:y val="-0.499775080198308"/>
                </c:manualLayout>
              </c:layout>
              <c:numFmt formatCode="#,##0.00000" sourceLinked="0"/>
              <c:txPr>
                <a:bodyPr/>
                <a:lstStyle/>
                <a:p>
                  <a:pPr>
                    <a:defRPr sz="1800"/>
                  </a:pPr>
                  <a:endParaRPr lang="en-US"/>
                </a:p>
              </c:txPr>
            </c:trendlineLbl>
          </c:trendline>
          <c:xVal>
            <c:numRef>
              <c:f>Example7.6!$A$2:$A$6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xVal>
          <c:yVal>
            <c:numRef>
              <c:f>Example7.6!$B$2:$B$6</c:f>
              <c:numCache>
                <c:formatCode>General</c:formatCode>
                <c:ptCount val="5"/>
                <c:pt idx="0">
                  <c:v>1000.0</c:v>
                </c:pt>
                <c:pt idx="1">
                  <c:v>971.0</c:v>
                </c:pt>
                <c:pt idx="2">
                  <c:v>925.0</c:v>
                </c:pt>
                <c:pt idx="3">
                  <c:v>887.0</c:v>
                </c:pt>
                <c:pt idx="4">
                  <c:v>859.0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327784"/>
        <c:axId val="512330664"/>
      </c:scatterChart>
      <c:valAx>
        <c:axId val="512327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2330664"/>
        <c:crosses val="autoZero"/>
        <c:crossBetween val="midCat"/>
      </c:valAx>
      <c:valAx>
        <c:axId val="512330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2327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'Example 7.8'!$B$1</c:f>
              <c:strCache>
                <c:ptCount val="1"/>
                <c:pt idx="0">
                  <c:v>Marginal Profit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0452392825896763"/>
                  <c:y val="0.17073782443861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'Example 7.8'!$A$2:$A$6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</c:numCache>
            </c:numRef>
          </c:xVal>
          <c:yVal>
            <c:numRef>
              <c:f>'Example 7.8'!$B$2:$B$6</c:f>
              <c:numCache>
                <c:formatCode>General</c:formatCode>
                <c:ptCount val="5"/>
                <c:pt idx="0">
                  <c:v>3967.0</c:v>
                </c:pt>
                <c:pt idx="1">
                  <c:v>3603.0</c:v>
                </c:pt>
                <c:pt idx="2">
                  <c:v>3236.0</c:v>
                </c:pt>
                <c:pt idx="3">
                  <c:v>2795.0</c:v>
                </c:pt>
                <c:pt idx="4">
                  <c:v>2384.0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264920"/>
        <c:axId val="512267624"/>
      </c:scatterChart>
      <c:valAx>
        <c:axId val="512264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2267624"/>
        <c:crosses val="autoZero"/>
        <c:crossBetween val="midCat"/>
      </c:valAx>
      <c:valAx>
        <c:axId val="51226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2264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0</xdr:row>
      <xdr:rowOff>25400</xdr:rowOff>
    </xdr:from>
    <xdr:to>
      <xdr:col>8</xdr:col>
      <xdr:colOff>419100</xdr:colOff>
      <xdr:row>13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88900</xdr:colOff>
      <xdr:row>0</xdr:row>
      <xdr:rowOff>0</xdr:rowOff>
    </xdr:from>
    <xdr:to>
      <xdr:col>9</xdr:col>
      <xdr:colOff>533400</xdr:colOff>
      <xdr:row>12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342900</xdr:colOff>
      <xdr:row>13</xdr:row>
      <xdr:rowOff>50800</xdr:rowOff>
    </xdr:from>
    <xdr:to>
      <xdr:col>6</xdr:col>
      <xdr:colOff>431800</xdr:colOff>
      <xdr:row>24</xdr:row>
      <xdr:rowOff>76200</xdr:rowOff>
    </xdr:to>
    <xdr:sp macro="" textlink="">
      <xdr:nvSpPr>
        <xdr:cNvPr id="3" name="TextBox 2"/>
        <xdr:cNvSpPr txBox="1"/>
      </xdr:nvSpPr>
      <xdr:spPr>
        <a:xfrm>
          <a:off x="342900" y="2908300"/>
          <a:ext cx="5041900" cy="2120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From the initial date we started by plotting.</a:t>
          </a:r>
        </a:p>
        <a:p>
          <a:r>
            <a:rPr lang="en-US" sz="1400"/>
            <a:t>Then we added a trendline for Predicted Marginal Profit.</a:t>
          </a:r>
        </a:p>
        <a:p>
          <a:r>
            <a:rPr lang="en-US" sz="1400"/>
            <a:t>PMP(x)=-397.4x+3991.8</a:t>
          </a:r>
        </a:p>
        <a:p>
          <a:r>
            <a:rPr lang="en-US" sz="1400"/>
            <a:t>We used Goal</a:t>
          </a:r>
          <a:r>
            <a:rPr lang="en-US" sz="1400" baseline="0"/>
            <a:t> Seek to find the intercept of the trendline, to find where Predicted Marginal Profit is 0.</a:t>
          </a:r>
        </a:p>
        <a:p>
          <a:r>
            <a:rPr lang="en-US" sz="1400" baseline="0"/>
            <a:t>We computed the genral antiderivative as</a:t>
          </a:r>
        </a:p>
        <a:p>
          <a:r>
            <a:rPr lang="en-US" sz="1400" baseline="0"/>
            <a:t>Profit(x) = -198.7 x^2 + 3991.8 x + C</a:t>
          </a:r>
        </a:p>
        <a:p>
          <a:r>
            <a:rPr lang="en-US" sz="1400" baseline="0"/>
            <a:t>We then used the initial condition tio set C to -2000.</a:t>
          </a:r>
        </a:p>
        <a:p>
          <a:r>
            <a:rPr lang="en-US" sz="1400" baseline="0"/>
            <a:t>That gives a formula for profit.</a:t>
          </a:r>
        </a:p>
        <a:p>
          <a:endParaRPr lang="en-US" sz="14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C2" sqref="C2"/>
    </sheetView>
  </sheetViews>
  <sheetFormatPr baseColWidth="10" defaultRowHeight="15" x14ac:dyDescent="0"/>
  <sheetData>
    <row r="1" spans="1:3" ht="30">
      <c r="A1" s="1" t="s">
        <v>3</v>
      </c>
      <c r="B1" s="1" t="s">
        <v>4</v>
      </c>
      <c r="C1" s="1" t="s">
        <v>6</v>
      </c>
    </row>
    <row r="2" spans="1:3">
      <c r="A2">
        <v>1</v>
      </c>
      <c r="B2">
        <v>1000</v>
      </c>
      <c r="C2">
        <f>(-1043/0.03945)*0.9613^A2</f>
        <v>-25415.358681875794</v>
      </c>
    </row>
    <row r="3" spans="1:3">
      <c r="A3">
        <v>2</v>
      </c>
      <c r="B3">
        <v>971</v>
      </c>
      <c r="C3">
        <f t="shared" ref="C3:C8" si="0">(-1043/0.03945)*0.9613^A3</f>
        <v>-24431.784300887201</v>
      </c>
    </row>
    <row r="4" spans="1:3">
      <c r="A4">
        <v>3</v>
      </c>
      <c r="B4">
        <v>925</v>
      </c>
      <c r="C4">
        <f t="shared" si="0"/>
        <v>-23486.274248442867</v>
      </c>
    </row>
    <row r="5" spans="1:3">
      <c r="A5">
        <v>4</v>
      </c>
      <c r="B5">
        <v>887</v>
      </c>
      <c r="C5">
        <f t="shared" si="0"/>
        <v>-22577.35543502813</v>
      </c>
    </row>
    <row r="6" spans="1:3">
      <c r="A6">
        <v>5</v>
      </c>
      <c r="B6">
        <v>859</v>
      </c>
      <c r="C6">
        <f t="shared" si="0"/>
        <v>-21703.611779692543</v>
      </c>
    </row>
    <row r="7" spans="1:3">
      <c r="A7">
        <v>0</v>
      </c>
      <c r="C7">
        <f t="shared" si="0"/>
        <v>-26438.52978453739</v>
      </c>
    </row>
    <row r="8" spans="1:3">
      <c r="A8">
        <v>60</v>
      </c>
      <c r="C8">
        <f t="shared" si="0"/>
        <v>-2476.1322671557309</v>
      </c>
    </row>
    <row r="9" spans="1:3">
      <c r="C9">
        <f>C8-C7</f>
        <v>23962.397517381658</v>
      </c>
    </row>
    <row r="10" spans="1:3">
      <c r="A10" t="s">
        <v>5</v>
      </c>
      <c r="B10">
        <f>EXP(-0.03945)</f>
        <v>0.96131801868990518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D2" sqref="D2"/>
    </sheetView>
  </sheetViews>
  <sheetFormatPr baseColWidth="10" defaultRowHeight="15" x14ac:dyDescent="0"/>
  <sheetData>
    <row r="1" spans="1:4" ht="45">
      <c r="A1" s="1" t="s">
        <v>0</v>
      </c>
      <c r="B1" s="1" t="s">
        <v>2</v>
      </c>
      <c r="C1" s="1" t="s">
        <v>7</v>
      </c>
      <c r="D1" s="1" t="s">
        <v>1</v>
      </c>
    </row>
    <row r="2" spans="1:4">
      <c r="A2">
        <v>0</v>
      </c>
      <c r="B2">
        <v>3967</v>
      </c>
      <c r="C2">
        <f>-397.4*A2+3991.8</f>
        <v>3991.8</v>
      </c>
      <c r="D2">
        <f>-198.7*A2^2+3991.9*A2-2000</f>
        <v>-2000</v>
      </c>
    </row>
    <row r="3" spans="1:4">
      <c r="A3">
        <v>1</v>
      </c>
      <c r="B3">
        <v>3603</v>
      </c>
      <c r="C3">
        <f t="shared" ref="C3:C7" si="0">-397.4*A3+3991.8</f>
        <v>3594.4</v>
      </c>
      <c r="D3">
        <f t="shared" ref="D3:D7" si="1">-198.7*A3^2+3991.9*A3-2000</f>
        <v>1793.2000000000003</v>
      </c>
    </row>
    <row r="4" spans="1:4">
      <c r="A4">
        <v>2</v>
      </c>
      <c r="B4">
        <v>3236</v>
      </c>
      <c r="C4">
        <f t="shared" si="0"/>
        <v>3197</v>
      </c>
      <c r="D4">
        <f t="shared" si="1"/>
        <v>5189</v>
      </c>
    </row>
    <row r="5" spans="1:4">
      <c r="A5">
        <v>3</v>
      </c>
      <c r="B5">
        <v>2795</v>
      </c>
      <c r="C5">
        <f t="shared" si="0"/>
        <v>2799.6000000000004</v>
      </c>
      <c r="D5">
        <f t="shared" si="1"/>
        <v>8187.4000000000015</v>
      </c>
    </row>
    <row r="6" spans="1:4">
      <c r="A6">
        <v>4</v>
      </c>
      <c r="B6">
        <v>2384</v>
      </c>
      <c r="C6">
        <f t="shared" si="0"/>
        <v>2402.2000000000003</v>
      </c>
      <c r="D6">
        <f t="shared" si="1"/>
        <v>10788.400000000001</v>
      </c>
    </row>
    <row r="7" spans="1:4">
      <c r="A7">
        <v>10.044791142425767</v>
      </c>
      <c r="B7">
        <f t="shared" ref="B7" si="2">-0.4*A7+4</f>
        <v>-1.7916456970307415E-2</v>
      </c>
      <c r="C7">
        <f t="shared" si="0"/>
        <v>0</v>
      </c>
      <c r="D7">
        <f t="shared" si="1"/>
        <v>18049.403120281837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Example7.6</vt:lpstr>
      <vt:lpstr>Example 7.8</vt:lpstr>
    </vt:vector>
  </TitlesOfParts>
  <Company>SLU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May</dc:creator>
  <cp:lastModifiedBy>Mike May</cp:lastModifiedBy>
  <dcterms:created xsi:type="dcterms:W3CDTF">2012-02-26T17:43:52Z</dcterms:created>
  <dcterms:modified xsi:type="dcterms:W3CDTF">2012-02-27T17:44:15Z</dcterms:modified>
</cp:coreProperties>
</file>