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ymk/Desktop/"/>
    </mc:Choice>
  </mc:AlternateContent>
  <xr:revisionPtr revIDLastSave="0" documentId="13_ncr:1_{2AEB43D4-6981-E747-A4CF-3ADBECBD863D}" xr6:coauthVersionLast="45" xr6:coauthVersionMax="45" xr10:uidLastSave="{00000000-0000-0000-0000-000000000000}"/>
  <bookViews>
    <workbookView xWindow="0" yWindow="460" windowWidth="33600" windowHeight="19520" tabRatio="500" activeTab="2" xr2:uid="{00000000-000D-0000-FFFF-FFFF00000000}"/>
  </bookViews>
  <sheets>
    <sheet name="WidgetProduction" sheetId="2" r:id="rId1"/>
    <sheet name="WidgetProduction (2)" sheetId="4" r:id="rId2"/>
    <sheet name="CPI" sheetId="3" r:id="rId3"/>
    <sheet name="CPI (2)" sheetId="5" r:id="rId4"/>
    <sheet name="DowHistorical" sheetId="1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5" l="1"/>
  <c r="D52" i="5"/>
  <c r="B52" i="5"/>
  <c r="D51" i="5"/>
  <c r="B51" i="5"/>
  <c r="D50" i="5"/>
  <c r="B50" i="5"/>
  <c r="D49" i="5"/>
  <c r="B49" i="5"/>
  <c r="D48" i="5"/>
  <c r="B48" i="5"/>
  <c r="D47" i="5"/>
  <c r="B47" i="5"/>
  <c r="D46" i="5"/>
  <c r="B46" i="5"/>
  <c r="D45" i="5"/>
  <c r="B45" i="5"/>
  <c r="D44" i="5"/>
  <c r="B44" i="5"/>
  <c r="D43" i="5"/>
  <c r="B43" i="5"/>
  <c r="D42" i="5"/>
  <c r="B42" i="5"/>
  <c r="D41" i="5"/>
  <c r="B41" i="5"/>
  <c r="D40" i="5"/>
  <c r="B40" i="5"/>
  <c r="D39" i="5"/>
  <c r="B39" i="5"/>
  <c r="D38" i="5"/>
  <c r="B38" i="5"/>
  <c r="D37" i="5"/>
  <c r="B37" i="5"/>
  <c r="D36" i="5"/>
  <c r="B36" i="5"/>
  <c r="D35" i="5"/>
  <c r="B35" i="5"/>
  <c r="D34" i="5"/>
  <c r="B34" i="5"/>
  <c r="D33" i="5"/>
  <c r="B33" i="5"/>
  <c r="D32" i="5"/>
  <c r="B32" i="5"/>
  <c r="D31" i="5"/>
  <c r="B31" i="5"/>
  <c r="D30" i="5"/>
  <c r="B30" i="5"/>
  <c r="D29" i="5"/>
  <c r="B29" i="5"/>
  <c r="D28" i="5"/>
  <c r="B28" i="5"/>
  <c r="D27" i="5"/>
  <c r="B27" i="5"/>
  <c r="D26" i="5"/>
  <c r="B26" i="5"/>
  <c r="D25" i="5"/>
  <c r="B25" i="5"/>
  <c r="D24" i="5"/>
  <c r="B24" i="5"/>
  <c r="D23" i="5"/>
  <c r="B23" i="5"/>
  <c r="D22" i="5"/>
  <c r="B22" i="5"/>
  <c r="D21" i="5"/>
  <c r="B21" i="5"/>
  <c r="D20" i="5"/>
  <c r="B20" i="5"/>
  <c r="D19" i="5"/>
  <c r="B19" i="5"/>
  <c r="D18" i="5"/>
  <c r="B18" i="5"/>
  <c r="D17" i="5"/>
  <c r="B17" i="5"/>
  <c r="D16" i="5"/>
  <c r="B16" i="5"/>
  <c r="D15" i="5"/>
  <c r="B15" i="5"/>
  <c r="D14" i="5"/>
  <c r="B14" i="5"/>
  <c r="D13" i="5"/>
  <c r="B13" i="5"/>
  <c r="D12" i="5"/>
  <c r="B12" i="5"/>
  <c r="D11" i="5"/>
  <c r="B11" i="5"/>
  <c r="D10" i="5"/>
  <c r="B10" i="5"/>
  <c r="D9" i="5"/>
  <c r="B9" i="5"/>
  <c r="D8" i="5"/>
  <c r="B8" i="5"/>
  <c r="D7" i="5"/>
  <c r="B7" i="5"/>
  <c r="D6" i="5"/>
  <c r="B6" i="5"/>
  <c r="D5" i="5"/>
  <c r="B5" i="5"/>
  <c r="D4" i="5"/>
  <c r="B4" i="5"/>
  <c r="D3" i="5"/>
  <c r="B3" i="5"/>
  <c r="D2" i="5"/>
  <c r="B2" i="5"/>
  <c r="C17" i="4"/>
  <c r="D16" i="4"/>
  <c r="C16" i="4"/>
  <c r="C15" i="4"/>
  <c r="D15" i="4" s="1"/>
  <c r="C14" i="4"/>
  <c r="D14" i="4" s="1"/>
  <c r="C13" i="4"/>
  <c r="D13" i="4" s="1"/>
  <c r="D12" i="4"/>
  <c r="C12" i="4"/>
  <c r="C11" i="4"/>
  <c r="D11" i="4" s="1"/>
  <c r="C10" i="4"/>
  <c r="D10" i="4" s="1"/>
  <c r="C9" i="4"/>
  <c r="D9" i="4" s="1"/>
  <c r="D8" i="4"/>
  <c r="C8" i="4"/>
  <c r="C7" i="4"/>
  <c r="D7" i="4" s="1"/>
  <c r="H4" i="4"/>
  <c r="D4" i="4"/>
  <c r="K3" i="4"/>
  <c r="K4" i="4" s="1"/>
  <c r="J3" i="4"/>
  <c r="J4" i="4" s="1"/>
  <c r="I3" i="4"/>
  <c r="I4" i="4" s="1"/>
  <c r="H3" i="4"/>
  <c r="G3" i="4"/>
  <c r="G4" i="4" s="1"/>
  <c r="F3" i="4"/>
  <c r="F4" i="4" s="1"/>
  <c r="E3" i="4"/>
  <c r="E4" i="4" s="1"/>
  <c r="D3" i="4"/>
  <c r="C3" i="4"/>
  <c r="C4" i="4" s="1"/>
  <c r="B3" i="4"/>
  <c r="B4" i="4" s="1"/>
  <c r="C3" i="2" l="1"/>
  <c r="D3" i="2"/>
  <c r="E3" i="2"/>
  <c r="F3" i="2"/>
  <c r="G3" i="2"/>
  <c r="H3" i="2"/>
  <c r="I3" i="2"/>
  <c r="J3" i="2"/>
  <c r="K3" i="2"/>
  <c r="B3" i="2"/>
  <c r="B4" i="2" s="1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2" i="3"/>
  <c r="D4" i="2"/>
  <c r="E4" i="2"/>
  <c r="F4" i="2"/>
  <c r="G4" i="2"/>
  <c r="H4" i="2"/>
  <c r="I4" i="2"/>
  <c r="J4" i="2"/>
  <c r="K4" i="2"/>
  <c r="C4" i="2"/>
  <c r="O210" i="1"/>
  <c r="P210" i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/>
  <c r="O219" i="1"/>
  <c r="P219" i="1" s="1"/>
  <c r="O220" i="1"/>
  <c r="P220" i="1" s="1"/>
  <c r="O209" i="1"/>
  <c r="P209" i="1" s="1"/>
  <c r="H245" i="1"/>
  <c r="I245" i="1" s="1"/>
  <c r="H246" i="1"/>
  <c r="I246" i="1" s="1"/>
  <c r="H247" i="1"/>
  <c r="I247" i="1" s="1"/>
  <c r="H248" i="1"/>
  <c r="I248" i="1" s="1"/>
  <c r="H249" i="1"/>
  <c r="I249" i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/>
  <c r="H290" i="1"/>
  <c r="I290" i="1" s="1"/>
  <c r="H291" i="1"/>
  <c r="I291" i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/>
  <c r="H298" i="1"/>
  <c r="I298" i="1" s="1"/>
  <c r="H299" i="1"/>
  <c r="I299" i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/>
  <c r="H306" i="1"/>
  <c r="I306" i="1" s="1"/>
  <c r="H307" i="1"/>
  <c r="I307" i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/>
  <c r="H314" i="1"/>
  <c r="I314" i="1" s="1"/>
  <c r="H315" i="1"/>
  <c r="I315" i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/>
  <c r="H322" i="1"/>
  <c r="I322" i="1" s="1"/>
  <c r="H323" i="1"/>
  <c r="I323" i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/>
  <c r="H330" i="1"/>
  <c r="I330" i="1" s="1"/>
  <c r="H331" i="1"/>
  <c r="I331" i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/>
  <c r="H338" i="1"/>
  <c r="I338" i="1" s="1"/>
  <c r="H339" i="1"/>
  <c r="I339" i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/>
  <c r="H346" i="1"/>
  <c r="I346" i="1" s="1"/>
  <c r="H347" i="1"/>
  <c r="I347" i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/>
  <c r="H354" i="1"/>
  <c r="I354" i="1" s="1"/>
  <c r="H355" i="1"/>
  <c r="I355" i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/>
  <c r="H362" i="1"/>
  <c r="I362" i="1" s="1"/>
  <c r="H363" i="1"/>
  <c r="I363" i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/>
  <c r="H370" i="1"/>
  <c r="I370" i="1" s="1"/>
  <c r="H371" i="1"/>
  <c r="I371" i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/>
  <c r="H378" i="1"/>
  <c r="I378" i="1" s="1"/>
  <c r="H379" i="1"/>
  <c r="I379" i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/>
  <c r="H394" i="1"/>
  <c r="I394" i="1" s="1"/>
  <c r="H395" i="1"/>
  <c r="I395" i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/>
  <c r="H490" i="1"/>
  <c r="I490" i="1" s="1"/>
  <c r="H491" i="1"/>
  <c r="I491" i="1" s="1"/>
  <c r="H492" i="1"/>
  <c r="I492" i="1" s="1"/>
  <c r="H493" i="1"/>
  <c r="I493" i="1"/>
  <c r="H494" i="1"/>
  <c r="I494" i="1" s="1"/>
  <c r="H495" i="1"/>
  <c r="I495" i="1" s="1"/>
  <c r="H496" i="1"/>
  <c r="I496" i="1" s="1"/>
  <c r="H497" i="1"/>
  <c r="I497" i="1"/>
  <c r="H498" i="1"/>
  <c r="I498" i="1" s="1"/>
  <c r="H499" i="1"/>
  <c r="I499" i="1" s="1"/>
  <c r="H500" i="1"/>
  <c r="I500" i="1" s="1"/>
  <c r="H501" i="1"/>
  <c r="I501" i="1"/>
  <c r="H502" i="1"/>
  <c r="I502" i="1" s="1"/>
  <c r="H503" i="1"/>
  <c r="I503" i="1" s="1"/>
  <c r="H504" i="1"/>
  <c r="I504" i="1" s="1"/>
  <c r="H505" i="1"/>
  <c r="I505" i="1"/>
  <c r="H506" i="1"/>
  <c r="I506" i="1" s="1"/>
  <c r="H507" i="1"/>
  <c r="I507" i="1" s="1"/>
  <c r="H508" i="1"/>
  <c r="I508" i="1" s="1"/>
  <c r="H509" i="1"/>
  <c r="I509" i="1"/>
  <c r="H510" i="1"/>
  <c r="I510" i="1" s="1"/>
  <c r="H511" i="1"/>
  <c r="I511" i="1" s="1"/>
  <c r="H512" i="1"/>
  <c r="I512" i="1" s="1"/>
  <c r="H513" i="1"/>
  <c r="I513" i="1"/>
  <c r="H514" i="1"/>
  <c r="I514" i="1" s="1"/>
  <c r="H515" i="1"/>
  <c r="I515" i="1" s="1"/>
  <c r="H516" i="1"/>
  <c r="I516" i="1" s="1"/>
  <c r="H517" i="1"/>
  <c r="I517" i="1"/>
  <c r="H518" i="1"/>
  <c r="I518" i="1" s="1"/>
  <c r="H519" i="1"/>
  <c r="I519" i="1" s="1"/>
  <c r="H520" i="1"/>
  <c r="I520" i="1" s="1"/>
  <c r="H521" i="1"/>
  <c r="I521" i="1"/>
  <c r="H522" i="1"/>
  <c r="I522" i="1" s="1"/>
  <c r="H523" i="1"/>
  <c r="I523" i="1" s="1"/>
  <c r="H524" i="1"/>
  <c r="I524" i="1" s="1"/>
  <c r="H525" i="1"/>
  <c r="I525" i="1"/>
  <c r="H526" i="1"/>
  <c r="I526" i="1" s="1"/>
  <c r="H527" i="1"/>
  <c r="I527" i="1" s="1"/>
  <c r="H528" i="1"/>
  <c r="I528" i="1" s="1"/>
  <c r="H529" i="1"/>
  <c r="I529" i="1"/>
  <c r="H530" i="1"/>
  <c r="I530" i="1" s="1"/>
  <c r="H531" i="1"/>
  <c r="I531" i="1" s="1"/>
  <c r="H532" i="1"/>
  <c r="I532" i="1" s="1"/>
  <c r="H533" i="1"/>
  <c r="I533" i="1"/>
  <c r="H534" i="1"/>
  <c r="I534" i="1" s="1"/>
  <c r="H535" i="1"/>
  <c r="I535" i="1" s="1"/>
  <c r="H536" i="1"/>
  <c r="I536" i="1" s="1"/>
  <c r="H537" i="1"/>
  <c r="I537" i="1"/>
  <c r="H538" i="1"/>
  <c r="I538" i="1" s="1"/>
  <c r="H539" i="1"/>
  <c r="I539" i="1" s="1"/>
  <c r="H540" i="1"/>
  <c r="I540" i="1" s="1"/>
  <c r="H541" i="1"/>
  <c r="I541" i="1"/>
  <c r="H542" i="1"/>
  <c r="I542" i="1" s="1"/>
  <c r="H543" i="1"/>
  <c r="I543" i="1" s="1"/>
  <c r="H544" i="1"/>
  <c r="I544" i="1" s="1"/>
  <c r="H545" i="1"/>
  <c r="I545" i="1"/>
  <c r="H546" i="1"/>
  <c r="I546" i="1" s="1"/>
  <c r="H547" i="1"/>
  <c r="I547" i="1" s="1"/>
  <c r="H548" i="1"/>
  <c r="I548" i="1" s="1"/>
  <c r="H549" i="1"/>
  <c r="I549" i="1"/>
  <c r="H550" i="1"/>
  <c r="I550" i="1" s="1"/>
  <c r="H551" i="1"/>
  <c r="I551" i="1" s="1"/>
  <c r="H552" i="1"/>
  <c r="I552" i="1" s="1"/>
  <c r="H553" i="1"/>
  <c r="I553" i="1"/>
  <c r="H554" i="1"/>
  <c r="I554" i="1" s="1"/>
  <c r="H555" i="1"/>
  <c r="I555" i="1" s="1"/>
  <c r="H556" i="1"/>
  <c r="I556" i="1" s="1"/>
  <c r="H557" i="1"/>
  <c r="I557" i="1"/>
  <c r="H558" i="1"/>
  <c r="I558" i="1" s="1"/>
  <c r="H559" i="1"/>
  <c r="I559" i="1" s="1"/>
  <c r="H560" i="1"/>
  <c r="I560" i="1" s="1"/>
  <c r="H561" i="1"/>
  <c r="I561" i="1"/>
  <c r="H562" i="1"/>
  <c r="I562" i="1" s="1"/>
  <c r="H563" i="1"/>
  <c r="I563" i="1" s="1"/>
  <c r="H564" i="1"/>
  <c r="I564" i="1" s="1"/>
  <c r="H565" i="1"/>
  <c r="I565" i="1"/>
  <c r="H566" i="1"/>
  <c r="I566" i="1" s="1"/>
  <c r="H567" i="1"/>
  <c r="I567" i="1" s="1"/>
  <c r="H568" i="1"/>
  <c r="I568" i="1" s="1"/>
  <c r="H569" i="1"/>
  <c r="I569" i="1"/>
  <c r="H570" i="1"/>
  <c r="I570" i="1" s="1"/>
  <c r="H571" i="1"/>
  <c r="I571" i="1" s="1"/>
  <c r="H572" i="1"/>
  <c r="I572" i="1" s="1"/>
  <c r="H573" i="1"/>
  <c r="I573" i="1"/>
  <c r="H574" i="1"/>
  <c r="I574" i="1" s="1"/>
  <c r="H575" i="1"/>
  <c r="I575" i="1" s="1"/>
  <c r="H576" i="1"/>
  <c r="I576" i="1" s="1"/>
  <c r="H577" i="1"/>
  <c r="I577" i="1"/>
  <c r="H578" i="1"/>
  <c r="I578" i="1" s="1"/>
  <c r="H579" i="1"/>
  <c r="I579" i="1" s="1"/>
  <c r="H580" i="1"/>
  <c r="I580" i="1" s="1"/>
  <c r="H581" i="1"/>
  <c r="I581" i="1"/>
  <c r="H582" i="1"/>
  <c r="I582" i="1" s="1"/>
  <c r="H583" i="1"/>
  <c r="I583" i="1" s="1"/>
  <c r="H584" i="1"/>
  <c r="I584" i="1" s="1"/>
  <c r="H585" i="1"/>
  <c r="I585" i="1"/>
  <c r="H586" i="1"/>
  <c r="I586" i="1" s="1"/>
  <c r="H587" i="1"/>
  <c r="I587" i="1" s="1"/>
  <c r="H588" i="1"/>
  <c r="I588" i="1" s="1"/>
  <c r="H589" i="1"/>
  <c r="I589" i="1"/>
  <c r="H590" i="1"/>
  <c r="I590" i="1" s="1"/>
  <c r="H591" i="1"/>
  <c r="I591" i="1" s="1"/>
  <c r="H592" i="1"/>
  <c r="I592" i="1" s="1"/>
  <c r="H593" i="1"/>
  <c r="I593" i="1"/>
  <c r="H594" i="1"/>
  <c r="I594" i="1" s="1"/>
  <c r="H595" i="1"/>
  <c r="I595" i="1" s="1"/>
  <c r="H596" i="1"/>
  <c r="I596" i="1" s="1"/>
  <c r="H597" i="1"/>
  <c r="I597" i="1"/>
  <c r="H598" i="1"/>
  <c r="I598" i="1" s="1"/>
  <c r="H599" i="1"/>
  <c r="I599" i="1" s="1"/>
  <c r="H600" i="1"/>
  <c r="I600" i="1" s="1"/>
  <c r="H601" i="1"/>
  <c r="I601" i="1"/>
  <c r="H602" i="1"/>
  <c r="I602" i="1" s="1"/>
  <c r="H603" i="1"/>
  <c r="I603" i="1" s="1"/>
  <c r="H604" i="1"/>
  <c r="I604" i="1" s="1"/>
  <c r="H605" i="1"/>
  <c r="I605" i="1"/>
  <c r="H606" i="1"/>
  <c r="I606" i="1" s="1"/>
  <c r="H607" i="1"/>
  <c r="I607" i="1" s="1"/>
  <c r="H608" i="1"/>
  <c r="I608" i="1" s="1"/>
  <c r="H609" i="1"/>
  <c r="I609" i="1"/>
  <c r="H610" i="1"/>
  <c r="I610" i="1" s="1"/>
  <c r="H611" i="1"/>
  <c r="I611" i="1" s="1"/>
  <c r="H612" i="1"/>
  <c r="I612" i="1" s="1"/>
  <c r="H613" i="1"/>
  <c r="I613" i="1"/>
  <c r="H614" i="1"/>
  <c r="I614" i="1" s="1"/>
  <c r="H615" i="1"/>
  <c r="I615" i="1" s="1"/>
  <c r="H616" i="1"/>
  <c r="I616" i="1" s="1"/>
  <c r="H617" i="1"/>
  <c r="I617" i="1"/>
  <c r="H618" i="1"/>
  <c r="I618" i="1" s="1"/>
  <c r="H619" i="1"/>
  <c r="I619" i="1" s="1"/>
  <c r="H620" i="1"/>
  <c r="I620" i="1" s="1"/>
  <c r="H621" i="1"/>
  <c r="I621" i="1"/>
  <c r="H622" i="1"/>
  <c r="I622" i="1" s="1"/>
  <c r="H623" i="1"/>
  <c r="I623" i="1" s="1"/>
  <c r="H624" i="1"/>
  <c r="I624" i="1" s="1"/>
  <c r="H625" i="1"/>
  <c r="I625" i="1"/>
  <c r="H626" i="1"/>
  <c r="I626" i="1" s="1"/>
  <c r="H627" i="1"/>
  <c r="I627" i="1" s="1"/>
  <c r="H628" i="1"/>
  <c r="I628" i="1" s="1"/>
  <c r="H629" i="1"/>
  <c r="I629" i="1"/>
  <c r="H630" i="1"/>
  <c r="I630" i="1" s="1"/>
  <c r="H631" i="1"/>
  <c r="I631" i="1" s="1"/>
  <c r="H632" i="1"/>
  <c r="I632" i="1" s="1"/>
  <c r="H633" i="1"/>
  <c r="I633" i="1"/>
  <c r="H634" i="1"/>
  <c r="I634" i="1" s="1"/>
  <c r="H635" i="1"/>
  <c r="I635" i="1" s="1"/>
  <c r="H636" i="1"/>
  <c r="I636" i="1" s="1"/>
  <c r="H637" i="1"/>
  <c r="I637" i="1"/>
  <c r="H638" i="1"/>
  <c r="I638" i="1" s="1"/>
  <c r="H639" i="1"/>
  <c r="I639" i="1" s="1"/>
  <c r="H640" i="1"/>
  <c r="I640" i="1" s="1"/>
  <c r="H641" i="1"/>
  <c r="I641" i="1"/>
  <c r="H642" i="1"/>
  <c r="I642" i="1" s="1"/>
  <c r="H643" i="1"/>
  <c r="I643" i="1" s="1"/>
  <c r="H644" i="1"/>
  <c r="I644" i="1" s="1"/>
  <c r="H645" i="1"/>
  <c r="I645" i="1"/>
  <c r="H646" i="1"/>
  <c r="I646" i="1" s="1"/>
  <c r="H647" i="1"/>
  <c r="I647" i="1" s="1"/>
  <c r="H648" i="1"/>
  <c r="I648" i="1" s="1"/>
  <c r="H649" i="1"/>
  <c r="I649" i="1"/>
  <c r="H650" i="1"/>
  <c r="I650" i="1" s="1"/>
  <c r="H651" i="1"/>
  <c r="I651" i="1" s="1"/>
  <c r="H652" i="1"/>
  <c r="I652" i="1" s="1"/>
  <c r="H653" i="1"/>
  <c r="I653" i="1"/>
  <c r="H654" i="1"/>
  <c r="I654" i="1" s="1"/>
  <c r="H655" i="1"/>
  <c r="I655" i="1" s="1"/>
  <c r="H656" i="1"/>
  <c r="I656" i="1" s="1"/>
  <c r="H657" i="1"/>
  <c r="I657" i="1"/>
  <c r="H658" i="1"/>
  <c r="I658" i="1" s="1"/>
  <c r="H659" i="1"/>
  <c r="I659" i="1" s="1"/>
  <c r="H660" i="1"/>
  <c r="I660" i="1" s="1"/>
  <c r="H661" i="1"/>
  <c r="I661" i="1"/>
  <c r="H662" i="1"/>
  <c r="I662" i="1" s="1"/>
  <c r="H663" i="1"/>
  <c r="I663" i="1" s="1"/>
  <c r="H664" i="1"/>
  <c r="I664" i="1" s="1"/>
  <c r="H665" i="1"/>
  <c r="I665" i="1"/>
  <c r="H666" i="1"/>
  <c r="I666" i="1" s="1"/>
  <c r="H667" i="1"/>
  <c r="I667" i="1" s="1"/>
  <c r="H668" i="1"/>
  <c r="I668" i="1" s="1"/>
  <c r="H669" i="1"/>
  <c r="I669" i="1"/>
  <c r="H670" i="1"/>
  <c r="I670" i="1" s="1"/>
  <c r="H671" i="1"/>
  <c r="I671" i="1" s="1"/>
  <c r="H672" i="1"/>
  <c r="I672" i="1" s="1"/>
  <c r="H673" i="1"/>
  <c r="I673" i="1"/>
  <c r="H674" i="1"/>
  <c r="I674" i="1" s="1"/>
  <c r="H675" i="1"/>
  <c r="I675" i="1" s="1"/>
  <c r="H676" i="1"/>
  <c r="I676" i="1" s="1"/>
  <c r="H677" i="1"/>
  <c r="I677" i="1"/>
  <c r="H678" i="1"/>
  <c r="I678" i="1" s="1"/>
  <c r="H679" i="1"/>
  <c r="I679" i="1" s="1"/>
  <c r="H680" i="1"/>
  <c r="I680" i="1" s="1"/>
  <c r="H681" i="1"/>
  <c r="I681" i="1"/>
  <c r="H682" i="1"/>
  <c r="I682" i="1" s="1"/>
  <c r="H683" i="1"/>
  <c r="I683" i="1" s="1"/>
  <c r="H684" i="1"/>
  <c r="I684" i="1" s="1"/>
  <c r="H685" i="1"/>
  <c r="I685" i="1"/>
  <c r="H686" i="1"/>
  <c r="I686" i="1" s="1"/>
  <c r="H687" i="1"/>
  <c r="I687" i="1" s="1"/>
  <c r="H688" i="1"/>
  <c r="I688" i="1" s="1"/>
  <c r="H689" i="1"/>
  <c r="I689" i="1"/>
  <c r="H690" i="1"/>
  <c r="I690" i="1" s="1"/>
  <c r="H691" i="1"/>
  <c r="I691" i="1" s="1"/>
  <c r="H692" i="1"/>
  <c r="I692" i="1" s="1"/>
  <c r="H693" i="1"/>
  <c r="I693" i="1"/>
  <c r="H694" i="1"/>
  <c r="I694" i="1" s="1"/>
  <c r="H695" i="1"/>
  <c r="I695" i="1" s="1"/>
  <c r="H696" i="1"/>
  <c r="I696" i="1" s="1"/>
  <c r="H697" i="1"/>
  <c r="I697" i="1"/>
  <c r="H698" i="1"/>
  <c r="I698" i="1" s="1"/>
  <c r="H699" i="1"/>
  <c r="I699" i="1" s="1"/>
  <c r="H700" i="1"/>
  <c r="I700" i="1" s="1"/>
  <c r="H701" i="1"/>
  <c r="I701" i="1"/>
  <c r="H702" i="1"/>
  <c r="I702" i="1" s="1"/>
  <c r="H703" i="1"/>
  <c r="I703" i="1" s="1"/>
  <c r="H704" i="1"/>
  <c r="I704" i="1" s="1"/>
  <c r="H705" i="1"/>
  <c r="I705" i="1"/>
  <c r="H706" i="1"/>
  <c r="I706" i="1" s="1"/>
  <c r="H707" i="1"/>
  <c r="I707" i="1" s="1"/>
  <c r="H708" i="1"/>
  <c r="I708" i="1" s="1"/>
  <c r="H709" i="1"/>
  <c r="I709" i="1"/>
  <c r="H710" i="1"/>
  <c r="I710" i="1" s="1"/>
  <c r="H711" i="1"/>
  <c r="I711" i="1" s="1"/>
  <c r="H712" i="1"/>
  <c r="I712" i="1" s="1"/>
  <c r="H713" i="1"/>
  <c r="I713" i="1"/>
  <c r="H714" i="1"/>
  <c r="I714" i="1" s="1"/>
  <c r="H715" i="1"/>
  <c r="I715" i="1" s="1"/>
  <c r="H716" i="1"/>
  <c r="I716" i="1" s="1"/>
  <c r="H717" i="1"/>
  <c r="I717" i="1"/>
  <c r="H718" i="1"/>
  <c r="I718" i="1" s="1"/>
  <c r="H719" i="1"/>
  <c r="I719" i="1" s="1"/>
  <c r="H720" i="1"/>
  <c r="I720" i="1" s="1"/>
  <c r="H721" i="1"/>
  <c r="I721" i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/>
  <c r="H745" i="1"/>
  <c r="I745" i="1" s="1"/>
  <c r="H746" i="1"/>
  <c r="I746" i="1"/>
  <c r="H747" i="1"/>
  <c r="I747" i="1" s="1"/>
  <c r="H748" i="1"/>
  <c r="I748" i="1"/>
  <c r="H749" i="1"/>
  <c r="I749" i="1" s="1"/>
  <c r="H750" i="1"/>
  <c r="I750" i="1" s="1"/>
  <c r="H751" i="1"/>
  <c r="I751" i="1" s="1"/>
  <c r="H752" i="1"/>
  <c r="I752" i="1"/>
  <c r="H753" i="1"/>
  <c r="I753" i="1" s="1"/>
  <c r="H754" i="1"/>
  <c r="I754" i="1"/>
  <c r="H755" i="1"/>
  <c r="I755" i="1" s="1"/>
  <c r="H756" i="1"/>
  <c r="I756" i="1"/>
  <c r="H757" i="1"/>
  <c r="I757" i="1" s="1"/>
  <c r="H758" i="1"/>
  <c r="I758" i="1" s="1"/>
  <c r="H759" i="1"/>
  <c r="I759" i="1" s="1"/>
  <c r="H760" i="1"/>
  <c r="I760" i="1"/>
  <c r="H761" i="1"/>
  <c r="I761" i="1" s="1"/>
  <c r="H762" i="1"/>
  <c r="I762" i="1"/>
  <c r="H763" i="1"/>
  <c r="I763" i="1" s="1"/>
  <c r="H764" i="1"/>
  <c r="I764" i="1"/>
  <c r="H765" i="1"/>
  <c r="I765" i="1" s="1"/>
  <c r="H766" i="1"/>
  <c r="I766" i="1" s="1"/>
  <c r="H767" i="1"/>
  <c r="I767" i="1" s="1"/>
  <c r="H768" i="1"/>
  <c r="I768" i="1"/>
  <c r="H769" i="1"/>
  <c r="I769" i="1" s="1"/>
  <c r="H770" i="1"/>
  <c r="I770" i="1"/>
  <c r="H771" i="1"/>
  <c r="I771" i="1" s="1"/>
  <c r="H772" i="1"/>
  <c r="I772" i="1"/>
  <c r="H773" i="1"/>
  <c r="I773" i="1" s="1"/>
  <c r="H774" i="1"/>
  <c r="I774" i="1" s="1"/>
  <c r="H775" i="1"/>
  <c r="I775" i="1" s="1"/>
  <c r="H776" i="1"/>
  <c r="I776" i="1"/>
  <c r="H777" i="1"/>
  <c r="I777" i="1" s="1"/>
  <c r="H778" i="1"/>
  <c r="I778" i="1"/>
  <c r="H779" i="1"/>
  <c r="I779" i="1" s="1"/>
  <c r="H780" i="1"/>
  <c r="I780" i="1"/>
  <c r="H781" i="1"/>
  <c r="I781" i="1" s="1"/>
  <c r="H782" i="1"/>
  <c r="I782" i="1" s="1"/>
  <c r="H783" i="1"/>
  <c r="I783" i="1" s="1"/>
  <c r="H784" i="1"/>
  <c r="I784" i="1"/>
  <c r="H785" i="1"/>
  <c r="I785" i="1" s="1"/>
  <c r="H786" i="1"/>
  <c r="I786" i="1"/>
  <c r="H787" i="1"/>
  <c r="I787" i="1" s="1"/>
  <c r="H788" i="1"/>
  <c r="I788" i="1"/>
  <c r="H789" i="1"/>
  <c r="I789" i="1" s="1"/>
  <c r="H790" i="1"/>
  <c r="I790" i="1" s="1"/>
  <c r="H791" i="1"/>
  <c r="I791" i="1" s="1"/>
  <c r="H792" i="1"/>
  <c r="I792" i="1"/>
  <c r="H793" i="1"/>
  <c r="I793" i="1" s="1"/>
  <c r="H794" i="1"/>
  <c r="I794" i="1"/>
  <c r="H795" i="1"/>
  <c r="I795" i="1" s="1"/>
  <c r="H796" i="1"/>
  <c r="I796" i="1"/>
  <c r="H797" i="1"/>
  <c r="I797" i="1" s="1"/>
  <c r="H798" i="1"/>
  <c r="I798" i="1" s="1"/>
  <c r="H799" i="1"/>
  <c r="I799" i="1" s="1"/>
  <c r="H800" i="1"/>
  <c r="I800" i="1"/>
  <c r="H801" i="1"/>
  <c r="I801" i="1" s="1"/>
  <c r="H802" i="1"/>
  <c r="I802" i="1"/>
  <c r="H803" i="1"/>
  <c r="I803" i="1" s="1"/>
  <c r="H804" i="1"/>
  <c r="I804" i="1"/>
  <c r="H805" i="1"/>
  <c r="I805" i="1" s="1"/>
  <c r="H806" i="1"/>
  <c r="I806" i="1" s="1"/>
  <c r="H807" i="1"/>
  <c r="I807" i="1" s="1"/>
  <c r="H808" i="1"/>
  <c r="I808" i="1"/>
  <c r="H809" i="1"/>
  <c r="I809" i="1" s="1"/>
  <c r="H810" i="1"/>
  <c r="I810" i="1"/>
  <c r="H811" i="1"/>
  <c r="I811" i="1" s="1"/>
  <c r="H812" i="1"/>
  <c r="I812" i="1"/>
  <c r="H813" i="1"/>
  <c r="I813" i="1" s="1"/>
  <c r="H814" i="1"/>
  <c r="I814" i="1" s="1"/>
  <c r="H815" i="1"/>
  <c r="I815" i="1" s="1"/>
  <c r="H816" i="1"/>
  <c r="I816" i="1"/>
  <c r="H817" i="1"/>
  <c r="I817" i="1" s="1"/>
  <c r="H818" i="1"/>
  <c r="I818" i="1"/>
  <c r="H819" i="1"/>
  <c r="I819" i="1" s="1"/>
  <c r="H820" i="1"/>
  <c r="I820" i="1"/>
  <c r="H821" i="1"/>
  <c r="I821" i="1" s="1"/>
  <c r="H822" i="1"/>
  <c r="I822" i="1" s="1"/>
  <c r="H823" i="1"/>
  <c r="I823" i="1" s="1"/>
  <c r="H824" i="1"/>
  <c r="I824" i="1"/>
  <c r="H825" i="1"/>
  <c r="I825" i="1" s="1"/>
  <c r="H826" i="1"/>
  <c r="I826" i="1"/>
  <c r="H827" i="1"/>
  <c r="I827" i="1" s="1"/>
  <c r="H828" i="1"/>
  <c r="I828" i="1"/>
  <c r="H829" i="1"/>
  <c r="I829" i="1" s="1"/>
  <c r="H830" i="1"/>
  <c r="I830" i="1" s="1"/>
  <c r="H831" i="1"/>
  <c r="I831" i="1" s="1"/>
  <c r="H832" i="1"/>
  <c r="I832" i="1"/>
  <c r="H833" i="1"/>
  <c r="I833" i="1" s="1"/>
  <c r="H834" i="1"/>
  <c r="I834" i="1"/>
  <c r="H835" i="1"/>
  <c r="I835" i="1" s="1"/>
  <c r="H836" i="1"/>
  <c r="I836" i="1"/>
  <c r="H837" i="1"/>
  <c r="I837" i="1" s="1"/>
  <c r="H838" i="1"/>
  <c r="I838" i="1"/>
  <c r="H839" i="1"/>
  <c r="I839" i="1" s="1"/>
  <c r="H840" i="1"/>
  <c r="I840" i="1"/>
  <c r="H841" i="1"/>
  <c r="I841" i="1" s="1"/>
  <c r="H842" i="1"/>
  <c r="I842" i="1"/>
  <c r="H843" i="1"/>
  <c r="I843" i="1" s="1"/>
  <c r="H844" i="1"/>
  <c r="I844" i="1"/>
  <c r="H845" i="1"/>
  <c r="I845" i="1" s="1"/>
  <c r="H846" i="1"/>
  <c r="I846" i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/>
  <c r="H189" i="1"/>
  <c r="I189" i="1" s="1"/>
  <c r="H190" i="1"/>
  <c r="I190" i="1" s="1"/>
  <c r="H191" i="1"/>
  <c r="I191" i="1" s="1"/>
  <c r="H192" i="1"/>
  <c r="I192" i="1"/>
  <c r="H193" i="1"/>
  <c r="I193" i="1" s="1"/>
  <c r="H194" i="1"/>
  <c r="I194" i="1" s="1"/>
  <c r="H195" i="1"/>
  <c r="I195" i="1" s="1"/>
  <c r="H196" i="1"/>
  <c r="I196" i="1"/>
  <c r="H197" i="1"/>
  <c r="I197" i="1" s="1"/>
  <c r="H198" i="1"/>
  <c r="I198" i="1" s="1"/>
  <c r="H199" i="1"/>
  <c r="I199" i="1" s="1"/>
  <c r="H200" i="1"/>
  <c r="I200" i="1"/>
  <c r="H201" i="1"/>
  <c r="I201" i="1" s="1"/>
  <c r="H202" i="1"/>
  <c r="I202" i="1" s="1"/>
  <c r="H203" i="1"/>
  <c r="I203" i="1" s="1"/>
  <c r="H204" i="1"/>
  <c r="I204" i="1"/>
  <c r="H205" i="1"/>
  <c r="I205" i="1" s="1"/>
  <c r="H206" i="1"/>
  <c r="I206" i="1" s="1"/>
  <c r="H126" i="1"/>
  <c r="I126" i="1" s="1"/>
  <c r="H127" i="1"/>
  <c r="I127" i="1"/>
  <c r="H128" i="1"/>
  <c r="I128" i="1" s="1"/>
  <c r="H129" i="1"/>
  <c r="I129" i="1" s="1"/>
  <c r="H130" i="1"/>
  <c r="I130" i="1" s="1"/>
  <c r="H131" i="1"/>
  <c r="I131" i="1"/>
  <c r="H132" i="1"/>
  <c r="I132" i="1" s="1"/>
  <c r="H133" i="1"/>
  <c r="I133" i="1" s="1"/>
  <c r="H134" i="1"/>
  <c r="I134" i="1" s="1"/>
  <c r="H135" i="1"/>
  <c r="I135" i="1"/>
  <c r="H136" i="1"/>
  <c r="I136" i="1" s="1"/>
  <c r="H137" i="1"/>
  <c r="I137" i="1" s="1"/>
  <c r="H138" i="1"/>
  <c r="I138" i="1" s="1"/>
  <c r="H139" i="1"/>
  <c r="I139" i="1"/>
  <c r="H140" i="1"/>
  <c r="I140" i="1" s="1"/>
  <c r="H141" i="1"/>
  <c r="I141" i="1" s="1"/>
  <c r="H142" i="1"/>
  <c r="I142" i="1" s="1"/>
  <c r="H143" i="1"/>
  <c r="I143" i="1"/>
  <c r="H144" i="1"/>
  <c r="I144" i="1" s="1"/>
  <c r="H145" i="1"/>
  <c r="I145" i="1" s="1"/>
  <c r="H146" i="1"/>
  <c r="I146" i="1" s="1"/>
  <c r="H147" i="1"/>
  <c r="I147" i="1"/>
  <c r="H148" i="1"/>
  <c r="I148" i="1" s="1"/>
  <c r="H149" i="1"/>
  <c r="I149" i="1" s="1"/>
  <c r="H150" i="1"/>
  <c r="I150" i="1" s="1"/>
  <c r="H151" i="1"/>
  <c r="I151" i="1"/>
  <c r="H152" i="1"/>
  <c r="I152" i="1" s="1"/>
  <c r="H153" i="1"/>
  <c r="I153" i="1" s="1"/>
  <c r="H154" i="1"/>
  <c r="I154" i="1" s="1"/>
  <c r="H155" i="1"/>
  <c r="I155" i="1"/>
  <c r="H156" i="1"/>
  <c r="I156" i="1" s="1"/>
  <c r="H157" i="1"/>
  <c r="I157" i="1" s="1"/>
  <c r="H158" i="1"/>
  <c r="I158" i="1" s="1"/>
  <c r="H159" i="1"/>
  <c r="I159" i="1"/>
  <c r="H160" i="1"/>
  <c r="I160" i="1" s="1"/>
  <c r="H161" i="1"/>
  <c r="I161" i="1" s="1"/>
  <c r="H162" i="1"/>
  <c r="I162" i="1" s="1"/>
  <c r="H163" i="1"/>
  <c r="I163" i="1"/>
  <c r="H84" i="1"/>
  <c r="I84" i="1" s="1"/>
  <c r="H85" i="1"/>
  <c r="I85" i="1" s="1"/>
  <c r="H86" i="1"/>
  <c r="I86" i="1" s="1"/>
  <c r="H87" i="1"/>
  <c r="I87" i="1"/>
  <c r="H88" i="1"/>
  <c r="I88" i="1" s="1"/>
  <c r="H89" i="1"/>
  <c r="I89" i="1" s="1"/>
  <c r="H90" i="1"/>
  <c r="I90" i="1" s="1"/>
  <c r="H91" i="1"/>
  <c r="I91" i="1"/>
  <c r="H92" i="1"/>
  <c r="I92" i="1" s="1"/>
  <c r="H93" i="1"/>
  <c r="I93" i="1" s="1"/>
  <c r="H94" i="1"/>
  <c r="I94" i="1" s="1"/>
  <c r="H95" i="1"/>
  <c r="I95" i="1"/>
  <c r="H96" i="1"/>
  <c r="I96" i="1" s="1"/>
  <c r="H97" i="1"/>
  <c r="I97" i="1" s="1"/>
  <c r="H98" i="1"/>
  <c r="I98" i="1" s="1"/>
  <c r="H99" i="1"/>
  <c r="I99" i="1"/>
  <c r="H100" i="1"/>
  <c r="I100" i="1" s="1"/>
  <c r="H101" i="1"/>
  <c r="I101" i="1" s="1"/>
  <c r="H102" i="1"/>
  <c r="I102" i="1" s="1"/>
  <c r="H103" i="1"/>
  <c r="I103" i="1"/>
  <c r="H104" i="1"/>
  <c r="I104" i="1" s="1"/>
  <c r="H105" i="1"/>
  <c r="I105" i="1" s="1"/>
  <c r="H106" i="1"/>
  <c r="I106" i="1" s="1"/>
  <c r="H107" i="1"/>
  <c r="I107" i="1"/>
  <c r="H108" i="1"/>
  <c r="I108" i="1" s="1"/>
  <c r="H109" i="1"/>
  <c r="I109" i="1" s="1"/>
  <c r="H110" i="1"/>
  <c r="I110" i="1" s="1"/>
  <c r="H111" i="1"/>
  <c r="I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/>
  <c r="H123" i="1"/>
  <c r="I123" i="1" s="1"/>
  <c r="H124" i="1"/>
  <c r="I124" i="1"/>
  <c r="H125" i="1"/>
  <c r="I125" i="1" s="1"/>
  <c r="H48" i="1"/>
  <c r="I48" i="1"/>
  <c r="H49" i="1"/>
  <c r="I49" i="1" s="1"/>
  <c r="H50" i="1"/>
  <c r="I50" i="1"/>
  <c r="H51" i="1"/>
  <c r="I51" i="1" s="1"/>
  <c r="H52" i="1"/>
  <c r="I52" i="1"/>
  <c r="H53" i="1"/>
  <c r="I53" i="1" s="1"/>
  <c r="H54" i="1"/>
  <c r="I54" i="1"/>
  <c r="H55" i="1"/>
  <c r="I55" i="1" s="1"/>
  <c r="H56" i="1"/>
  <c r="I56" i="1"/>
  <c r="H57" i="1"/>
  <c r="I57" i="1" s="1"/>
  <c r="H58" i="1"/>
  <c r="I58" i="1"/>
  <c r="H59" i="1"/>
  <c r="I59" i="1" s="1"/>
  <c r="H60" i="1"/>
  <c r="I60" i="1"/>
  <c r="H61" i="1"/>
  <c r="I61" i="1" s="1"/>
  <c r="H62" i="1"/>
  <c r="I62" i="1"/>
  <c r="H63" i="1"/>
  <c r="I63" i="1" s="1"/>
  <c r="H64" i="1"/>
  <c r="I64" i="1"/>
  <c r="H65" i="1"/>
  <c r="I65" i="1" s="1"/>
  <c r="H66" i="1"/>
  <c r="I66" i="1"/>
  <c r="H67" i="1"/>
  <c r="I67" i="1" s="1"/>
  <c r="H68" i="1"/>
  <c r="I68" i="1"/>
  <c r="H69" i="1"/>
  <c r="I69" i="1" s="1"/>
  <c r="H70" i="1"/>
  <c r="I70" i="1"/>
  <c r="H71" i="1"/>
  <c r="I71" i="1" s="1"/>
  <c r="H72" i="1"/>
  <c r="I72" i="1"/>
  <c r="H73" i="1"/>
  <c r="I73" i="1" s="1"/>
  <c r="H74" i="1"/>
  <c r="I74" i="1"/>
  <c r="H75" i="1"/>
  <c r="I75" i="1" s="1"/>
  <c r="H76" i="1"/>
  <c r="I76" i="1"/>
  <c r="H77" i="1"/>
  <c r="I77" i="1" s="1"/>
  <c r="H78" i="1"/>
  <c r="I78" i="1"/>
  <c r="H79" i="1"/>
  <c r="I79" i="1" s="1"/>
  <c r="H80" i="1"/>
  <c r="I80" i="1"/>
  <c r="H81" i="1"/>
  <c r="I81" i="1" s="1"/>
  <c r="H82" i="1"/>
  <c r="I82" i="1"/>
  <c r="H83" i="1"/>
  <c r="I83" i="1" s="1"/>
  <c r="H3" i="1"/>
  <c r="I3" i="1"/>
  <c r="H4" i="1"/>
  <c r="I4" i="1" s="1"/>
  <c r="H5" i="1"/>
  <c r="I5" i="1"/>
  <c r="H6" i="1"/>
  <c r="I6" i="1" s="1"/>
  <c r="H7" i="1"/>
  <c r="I7" i="1"/>
  <c r="H8" i="1"/>
  <c r="I8" i="1" s="1"/>
  <c r="H9" i="1"/>
  <c r="I9" i="1"/>
  <c r="H10" i="1"/>
  <c r="I10" i="1" s="1"/>
  <c r="H11" i="1"/>
  <c r="I11" i="1"/>
  <c r="H12" i="1"/>
  <c r="I12" i="1" s="1"/>
  <c r="H13" i="1"/>
  <c r="I13" i="1"/>
  <c r="H14" i="1"/>
  <c r="I14" i="1" s="1"/>
  <c r="H15" i="1"/>
  <c r="I15" i="1"/>
  <c r="H16" i="1"/>
  <c r="I16" i="1" s="1"/>
  <c r="H17" i="1"/>
  <c r="I17" i="1"/>
  <c r="H18" i="1"/>
  <c r="I18" i="1" s="1"/>
  <c r="H19" i="1"/>
  <c r="I19" i="1"/>
  <c r="H20" i="1"/>
  <c r="I20" i="1" s="1"/>
  <c r="H21" i="1"/>
  <c r="I21" i="1"/>
  <c r="H22" i="1"/>
  <c r="I22" i="1" s="1"/>
  <c r="H23" i="1"/>
  <c r="I23" i="1"/>
  <c r="H24" i="1"/>
  <c r="I24" i="1" s="1"/>
  <c r="H25" i="1"/>
  <c r="I25" i="1"/>
  <c r="H26" i="1"/>
  <c r="I26" i="1" s="1"/>
  <c r="H27" i="1"/>
  <c r="I27" i="1"/>
  <c r="H28" i="1"/>
  <c r="I28" i="1" s="1"/>
  <c r="H29" i="1"/>
  <c r="I29" i="1"/>
  <c r="H30" i="1"/>
  <c r="I30" i="1" s="1"/>
  <c r="H31" i="1"/>
  <c r="I31" i="1"/>
  <c r="H32" i="1"/>
  <c r="I32" i="1" s="1"/>
  <c r="H33" i="1"/>
  <c r="I33" i="1"/>
  <c r="H34" i="1"/>
  <c r="I34" i="1" s="1"/>
  <c r="H35" i="1"/>
  <c r="I35" i="1"/>
  <c r="H36" i="1"/>
  <c r="I36" i="1" s="1"/>
  <c r="H37" i="1"/>
  <c r="I37" i="1"/>
  <c r="H38" i="1"/>
  <c r="I38" i="1" s="1"/>
  <c r="H39" i="1"/>
  <c r="I39" i="1"/>
  <c r="H40" i="1"/>
  <c r="I40" i="1" s="1"/>
  <c r="H41" i="1"/>
  <c r="I41" i="1"/>
  <c r="H42" i="1"/>
  <c r="I42" i="1" s="1"/>
  <c r="H43" i="1"/>
  <c r="I43" i="1"/>
  <c r="H44" i="1"/>
  <c r="I44" i="1" s="1"/>
  <c r="H45" i="1"/>
  <c r="I45" i="1"/>
  <c r="H46" i="1"/>
  <c r="I46" i="1" s="1"/>
  <c r="H47" i="1"/>
  <c r="I47" i="1"/>
  <c r="H2" i="1"/>
  <c r="I2" i="1" s="1"/>
</calcChain>
</file>

<file path=xl/sharedStrings.xml><?xml version="1.0" encoding="utf-8"?>
<sst xmlns="http://schemas.openxmlformats.org/spreadsheetml/2006/main" count="50" uniqueCount="27">
  <si>
    <t>Date</t>
  </si>
  <si>
    <t>Open</t>
  </si>
  <si>
    <t>High</t>
  </si>
  <si>
    <t>Low</t>
  </si>
  <si>
    <t>Close</t>
  </si>
  <si>
    <t>Volume</t>
  </si>
  <si>
    <t>Adj Close</t>
  </si>
  <si>
    <t>Prices</t>
  </si>
  <si>
    <t>Change</t>
  </si>
  <si>
    <t>RateOfReturn</t>
  </si>
  <si>
    <t>hours worked</t>
  </si>
  <si>
    <t>Widgets produced</t>
  </si>
  <si>
    <t>Hours Worked</t>
  </si>
  <si>
    <t>Widgets Produced</t>
  </si>
  <si>
    <t>Projected Production</t>
  </si>
  <si>
    <t>Difference</t>
  </si>
  <si>
    <t>Year</t>
  </si>
  <si>
    <t>2010's</t>
  </si>
  <si>
    <t>2000's</t>
  </si>
  <si>
    <t>1990's</t>
  </si>
  <si>
    <t>1980's</t>
  </si>
  <si>
    <t>1970's</t>
  </si>
  <si>
    <t>1960's</t>
  </si>
  <si>
    <t>Decade</t>
  </si>
  <si>
    <t>CPI</t>
  </si>
  <si>
    <t>AdjustYr</t>
  </si>
  <si>
    <t>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</si>
</sst>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3E3E2D"/>
      <name val="Verdana"/>
      <family val="2"/>
    </font>
    <font>
      <sz val="10"/>
      <color rgb="FF3E3E2D"/>
      <name val="Verdana"/>
      <family val="2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3948976377952705E-2"/>
          <c:y val="0.22028985507246401"/>
          <c:w val="0.69109543307086596"/>
          <c:h val="0.546151622351554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'WidgetProduction (2)'!$B$6</c:f>
              <c:strCache>
                <c:ptCount val="1"/>
                <c:pt idx="0">
                  <c:v>Widgets produced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3492073490814"/>
                  <c:y val="-5.60386473429951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'WidgetProduction (2)'!$A$7:$A$16</c:f>
              <c:numCache>
                <c:formatCode>General</c:formatCode>
                <c:ptCount val="10"/>
                <c:pt idx="0">
                  <c:v>43</c:v>
                </c:pt>
                <c:pt idx="1">
                  <c:v>43</c:v>
                </c:pt>
                <c:pt idx="2">
                  <c:v>44</c:v>
                </c:pt>
                <c:pt idx="3">
                  <c:v>35</c:v>
                </c:pt>
                <c:pt idx="4">
                  <c:v>36</c:v>
                </c:pt>
                <c:pt idx="5">
                  <c:v>44</c:v>
                </c:pt>
                <c:pt idx="6">
                  <c:v>41</c:v>
                </c:pt>
                <c:pt idx="7">
                  <c:v>45</c:v>
                </c:pt>
                <c:pt idx="8">
                  <c:v>36</c:v>
                </c:pt>
                <c:pt idx="9">
                  <c:v>41</c:v>
                </c:pt>
              </c:numCache>
            </c:numRef>
          </c:xVal>
          <c:yVal>
            <c:numRef>
              <c:f>'WidgetProduction (2)'!$B$7:$B$16</c:f>
              <c:numCache>
                <c:formatCode>General</c:formatCode>
                <c:ptCount val="10"/>
                <c:pt idx="0">
                  <c:v>255</c:v>
                </c:pt>
                <c:pt idx="1">
                  <c:v>256</c:v>
                </c:pt>
                <c:pt idx="2">
                  <c:v>263</c:v>
                </c:pt>
                <c:pt idx="3">
                  <c:v>211</c:v>
                </c:pt>
                <c:pt idx="4">
                  <c:v>218</c:v>
                </c:pt>
                <c:pt idx="5">
                  <c:v>265</c:v>
                </c:pt>
                <c:pt idx="6">
                  <c:v>247</c:v>
                </c:pt>
                <c:pt idx="7">
                  <c:v>273</c:v>
                </c:pt>
                <c:pt idx="8">
                  <c:v>221</c:v>
                </c:pt>
                <c:pt idx="9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9-3647-80C7-0A2205D92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809008"/>
        <c:axId val="1823705920"/>
      </c:scatterChart>
      <c:valAx>
        <c:axId val="1823809008"/>
        <c:scaling>
          <c:orientation val="minMax"/>
          <c:min val="3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Worked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3705920"/>
        <c:crosses val="autoZero"/>
        <c:crossBetween val="midCat"/>
        <c:majorUnit val="5"/>
      </c:valAx>
      <c:valAx>
        <c:axId val="1823705920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809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439937007874004"/>
          <c:y val="0.22818441173114201"/>
          <c:w val="0.21418648426522399"/>
          <c:h val="0.21016055310159401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'CPI (2)'!$C$1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exp"/>
            <c:dispRSqr val="0"/>
            <c:dispEq val="1"/>
            <c:trendlineLbl>
              <c:layout>
                <c:manualLayout>
                  <c:x val="-0.115002187226597"/>
                  <c:y val="-5.2307524059492499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'CPI (2)'!$A$2:$A$53</c:f>
              <c:numCache>
                <c:formatCode>General</c:formatCode>
                <c:ptCount val="52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  <c:pt idx="4">
                  <c:v>2007</c:v>
                </c:pt>
                <c:pt idx="5">
                  <c:v>2006</c:v>
                </c:pt>
                <c:pt idx="6">
                  <c:v>2005</c:v>
                </c:pt>
                <c:pt idx="7">
                  <c:v>2004</c:v>
                </c:pt>
                <c:pt idx="8">
                  <c:v>2003</c:v>
                </c:pt>
                <c:pt idx="9">
                  <c:v>2002</c:v>
                </c:pt>
                <c:pt idx="10">
                  <c:v>2001</c:v>
                </c:pt>
                <c:pt idx="11">
                  <c:v>2000</c:v>
                </c:pt>
                <c:pt idx="12">
                  <c:v>1999</c:v>
                </c:pt>
                <c:pt idx="13">
                  <c:v>1998</c:v>
                </c:pt>
                <c:pt idx="14">
                  <c:v>1997</c:v>
                </c:pt>
                <c:pt idx="15">
                  <c:v>1996</c:v>
                </c:pt>
                <c:pt idx="16">
                  <c:v>1995</c:v>
                </c:pt>
                <c:pt idx="17">
                  <c:v>1994</c:v>
                </c:pt>
                <c:pt idx="18">
                  <c:v>1993</c:v>
                </c:pt>
                <c:pt idx="19">
                  <c:v>1992</c:v>
                </c:pt>
                <c:pt idx="20">
                  <c:v>1991</c:v>
                </c:pt>
                <c:pt idx="21">
                  <c:v>1990</c:v>
                </c:pt>
                <c:pt idx="22">
                  <c:v>1989</c:v>
                </c:pt>
                <c:pt idx="23">
                  <c:v>1988</c:v>
                </c:pt>
                <c:pt idx="24">
                  <c:v>1987</c:v>
                </c:pt>
                <c:pt idx="25">
                  <c:v>1986</c:v>
                </c:pt>
                <c:pt idx="26">
                  <c:v>1985</c:v>
                </c:pt>
                <c:pt idx="27">
                  <c:v>1984</c:v>
                </c:pt>
                <c:pt idx="28">
                  <c:v>1983</c:v>
                </c:pt>
                <c:pt idx="29">
                  <c:v>1982</c:v>
                </c:pt>
                <c:pt idx="30">
                  <c:v>1981</c:v>
                </c:pt>
                <c:pt idx="31">
                  <c:v>1980</c:v>
                </c:pt>
                <c:pt idx="32">
                  <c:v>1979</c:v>
                </c:pt>
                <c:pt idx="33">
                  <c:v>1978</c:v>
                </c:pt>
                <c:pt idx="34">
                  <c:v>1977</c:v>
                </c:pt>
                <c:pt idx="35">
                  <c:v>1976</c:v>
                </c:pt>
                <c:pt idx="36">
                  <c:v>1975</c:v>
                </c:pt>
                <c:pt idx="37">
                  <c:v>1974</c:v>
                </c:pt>
                <c:pt idx="38">
                  <c:v>1973</c:v>
                </c:pt>
                <c:pt idx="39">
                  <c:v>1972</c:v>
                </c:pt>
                <c:pt idx="40">
                  <c:v>1971</c:v>
                </c:pt>
                <c:pt idx="41">
                  <c:v>1970</c:v>
                </c:pt>
                <c:pt idx="42">
                  <c:v>1969</c:v>
                </c:pt>
                <c:pt idx="43">
                  <c:v>1968</c:v>
                </c:pt>
                <c:pt idx="44">
                  <c:v>1967</c:v>
                </c:pt>
                <c:pt idx="45">
                  <c:v>1966</c:v>
                </c:pt>
                <c:pt idx="46">
                  <c:v>1965</c:v>
                </c:pt>
                <c:pt idx="47">
                  <c:v>1964</c:v>
                </c:pt>
                <c:pt idx="48">
                  <c:v>1963</c:v>
                </c:pt>
                <c:pt idx="49">
                  <c:v>1962</c:v>
                </c:pt>
                <c:pt idx="50">
                  <c:v>1961</c:v>
                </c:pt>
                <c:pt idx="51">
                  <c:v>1960</c:v>
                </c:pt>
              </c:numCache>
            </c:numRef>
          </c:xVal>
          <c:yVal>
            <c:numRef>
              <c:f>'CPI (2)'!$C$2:$C$53</c:f>
              <c:numCache>
                <c:formatCode>General</c:formatCode>
                <c:ptCount val="52"/>
                <c:pt idx="0">
                  <c:v>224.93899999999999</c:v>
                </c:pt>
                <c:pt idx="1">
                  <c:v>218.05600000000001</c:v>
                </c:pt>
                <c:pt idx="2">
                  <c:v>214.53700000000001</c:v>
                </c:pt>
                <c:pt idx="3">
                  <c:v>215.303</c:v>
                </c:pt>
                <c:pt idx="4">
                  <c:v>207.34200000000001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148.19999999999999</c:v>
                </c:pt>
                <c:pt idx="18">
                  <c:v>144.5</c:v>
                </c:pt>
                <c:pt idx="19">
                  <c:v>140.30000000000001</c:v>
                </c:pt>
                <c:pt idx="20">
                  <c:v>136.19999999999999</c:v>
                </c:pt>
                <c:pt idx="21">
                  <c:v>130.69999999999999</c:v>
                </c:pt>
                <c:pt idx="22">
                  <c:v>124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72.599999999999994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38.799999999999997</c:v>
                </c:pt>
                <c:pt idx="42">
                  <c:v>36.700000000000003</c:v>
                </c:pt>
                <c:pt idx="43">
                  <c:v>34.799999999999997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91-9E47-B3F0-FD68DC8BD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59264"/>
        <c:axId val="1941861744"/>
      </c:scatterChart>
      <c:valAx>
        <c:axId val="19418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861744"/>
        <c:crosses val="autoZero"/>
        <c:crossBetween val="midCat"/>
      </c:valAx>
      <c:valAx>
        <c:axId val="194186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859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</a:t>
            </a:r>
            <a:r>
              <a:rPr lang="en-US" baseline="0"/>
              <a:t> More digits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'CPI (2)'!$C$1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numFmt formatCode="0.0000E+00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'CPI (2)'!$A$2:$A$53</c:f>
              <c:numCache>
                <c:formatCode>General</c:formatCode>
                <c:ptCount val="52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  <c:pt idx="4">
                  <c:v>2007</c:v>
                </c:pt>
                <c:pt idx="5">
                  <c:v>2006</c:v>
                </c:pt>
                <c:pt idx="6">
                  <c:v>2005</c:v>
                </c:pt>
                <c:pt idx="7">
                  <c:v>2004</c:v>
                </c:pt>
                <c:pt idx="8">
                  <c:v>2003</c:v>
                </c:pt>
                <c:pt idx="9">
                  <c:v>2002</c:v>
                </c:pt>
                <c:pt idx="10">
                  <c:v>2001</c:v>
                </c:pt>
                <c:pt idx="11">
                  <c:v>2000</c:v>
                </c:pt>
                <c:pt idx="12">
                  <c:v>1999</c:v>
                </c:pt>
                <c:pt idx="13">
                  <c:v>1998</c:v>
                </c:pt>
                <c:pt idx="14">
                  <c:v>1997</c:v>
                </c:pt>
                <c:pt idx="15">
                  <c:v>1996</c:v>
                </c:pt>
                <c:pt idx="16">
                  <c:v>1995</c:v>
                </c:pt>
                <c:pt idx="17">
                  <c:v>1994</c:v>
                </c:pt>
                <c:pt idx="18">
                  <c:v>1993</c:v>
                </c:pt>
                <c:pt idx="19">
                  <c:v>1992</c:v>
                </c:pt>
                <c:pt idx="20">
                  <c:v>1991</c:v>
                </c:pt>
                <c:pt idx="21">
                  <c:v>1990</c:v>
                </c:pt>
                <c:pt idx="22">
                  <c:v>1989</c:v>
                </c:pt>
                <c:pt idx="23">
                  <c:v>1988</c:v>
                </c:pt>
                <c:pt idx="24">
                  <c:v>1987</c:v>
                </c:pt>
                <c:pt idx="25">
                  <c:v>1986</c:v>
                </c:pt>
                <c:pt idx="26">
                  <c:v>1985</c:v>
                </c:pt>
                <c:pt idx="27">
                  <c:v>1984</c:v>
                </c:pt>
                <c:pt idx="28">
                  <c:v>1983</c:v>
                </c:pt>
                <c:pt idx="29">
                  <c:v>1982</c:v>
                </c:pt>
                <c:pt idx="30">
                  <c:v>1981</c:v>
                </c:pt>
                <c:pt idx="31">
                  <c:v>1980</c:v>
                </c:pt>
                <c:pt idx="32">
                  <c:v>1979</c:v>
                </c:pt>
                <c:pt idx="33">
                  <c:v>1978</c:v>
                </c:pt>
                <c:pt idx="34">
                  <c:v>1977</c:v>
                </c:pt>
                <c:pt idx="35">
                  <c:v>1976</c:v>
                </c:pt>
                <c:pt idx="36">
                  <c:v>1975</c:v>
                </c:pt>
                <c:pt idx="37">
                  <c:v>1974</c:v>
                </c:pt>
                <c:pt idx="38">
                  <c:v>1973</c:v>
                </c:pt>
                <c:pt idx="39">
                  <c:v>1972</c:v>
                </c:pt>
                <c:pt idx="40">
                  <c:v>1971</c:v>
                </c:pt>
                <c:pt idx="41">
                  <c:v>1970</c:v>
                </c:pt>
                <c:pt idx="42">
                  <c:v>1969</c:v>
                </c:pt>
                <c:pt idx="43">
                  <c:v>1968</c:v>
                </c:pt>
                <c:pt idx="44">
                  <c:v>1967</c:v>
                </c:pt>
                <c:pt idx="45">
                  <c:v>1966</c:v>
                </c:pt>
                <c:pt idx="46">
                  <c:v>1965</c:v>
                </c:pt>
                <c:pt idx="47">
                  <c:v>1964</c:v>
                </c:pt>
                <c:pt idx="48">
                  <c:v>1963</c:v>
                </c:pt>
                <c:pt idx="49">
                  <c:v>1962</c:v>
                </c:pt>
                <c:pt idx="50">
                  <c:v>1961</c:v>
                </c:pt>
                <c:pt idx="51">
                  <c:v>1960</c:v>
                </c:pt>
              </c:numCache>
            </c:numRef>
          </c:xVal>
          <c:yVal>
            <c:numRef>
              <c:f>'CPI (2)'!$C$2:$C$53</c:f>
              <c:numCache>
                <c:formatCode>General</c:formatCode>
                <c:ptCount val="52"/>
                <c:pt idx="0">
                  <c:v>224.93899999999999</c:v>
                </c:pt>
                <c:pt idx="1">
                  <c:v>218.05600000000001</c:v>
                </c:pt>
                <c:pt idx="2">
                  <c:v>214.53700000000001</c:v>
                </c:pt>
                <c:pt idx="3">
                  <c:v>215.303</c:v>
                </c:pt>
                <c:pt idx="4">
                  <c:v>207.34200000000001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148.19999999999999</c:v>
                </c:pt>
                <c:pt idx="18">
                  <c:v>144.5</c:v>
                </c:pt>
                <c:pt idx="19">
                  <c:v>140.30000000000001</c:v>
                </c:pt>
                <c:pt idx="20">
                  <c:v>136.19999999999999</c:v>
                </c:pt>
                <c:pt idx="21">
                  <c:v>130.69999999999999</c:v>
                </c:pt>
                <c:pt idx="22">
                  <c:v>124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72.599999999999994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38.799999999999997</c:v>
                </c:pt>
                <c:pt idx="42">
                  <c:v>36.700000000000003</c:v>
                </c:pt>
                <c:pt idx="43">
                  <c:v>34.799999999999997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13-2240-9DE6-261F39D78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653200"/>
        <c:axId val="1942655680"/>
      </c:scatterChart>
      <c:valAx>
        <c:axId val="194265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2655680"/>
        <c:crosses val="autoZero"/>
        <c:crossBetween val="midCat"/>
      </c:valAx>
      <c:valAx>
        <c:axId val="19426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65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CPI-First</a:t>
            </a:r>
            <a:r>
              <a:rPr lang="en-US" baseline="0"/>
              <a:t> try</a:t>
            </a:r>
            <a:endParaRPr lang="en-US"/>
          </a:p>
        </c:rich>
      </c:tx>
      <c:layout>
        <c:manualLayout>
          <c:xMode val="edge"/>
          <c:yMode val="edge"/>
          <c:x val="0.35112292213473301"/>
          <c:y val="3.240740740740739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'CPI (2)'!$C$1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4707392825896801"/>
                  <c:y val="-3.05555555555554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'CPI (2)'!$A$2:$A$53</c:f>
              <c:numCache>
                <c:formatCode>General</c:formatCode>
                <c:ptCount val="52"/>
                <c:pt idx="0">
                  <c:v>2011</c:v>
                </c:pt>
                <c:pt idx="1">
                  <c:v>2010</c:v>
                </c:pt>
                <c:pt idx="2">
                  <c:v>2009</c:v>
                </c:pt>
                <c:pt idx="3">
                  <c:v>2008</c:v>
                </c:pt>
                <c:pt idx="4">
                  <c:v>2007</c:v>
                </c:pt>
                <c:pt idx="5">
                  <c:v>2006</c:v>
                </c:pt>
                <c:pt idx="6">
                  <c:v>2005</c:v>
                </c:pt>
                <c:pt idx="7">
                  <c:v>2004</c:v>
                </c:pt>
                <c:pt idx="8">
                  <c:v>2003</c:v>
                </c:pt>
                <c:pt idx="9">
                  <c:v>2002</c:v>
                </c:pt>
                <c:pt idx="10">
                  <c:v>2001</c:v>
                </c:pt>
                <c:pt idx="11">
                  <c:v>2000</c:v>
                </c:pt>
                <c:pt idx="12">
                  <c:v>1999</c:v>
                </c:pt>
                <c:pt idx="13">
                  <c:v>1998</c:v>
                </c:pt>
                <c:pt idx="14">
                  <c:v>1997</c:v>
                </c:pt>
                <c:pt idx="15">
                  <c:v>1996</c:v>
                </c:pt>
                <c:pt idx="16">
                  <c:v>1995</c:v>
                </c:pt>
                <c:pt idx="17">
                  <c:v>1994</c:v>
                </c:pt>
                <c:pt idx="18">
                  <c:v>1993</c:v>
                </c:pt>
                <c:pt idx="19">
                  <c:v>1992</c:v>
                </c:pt>
                <c:pt idx="20">
                  <c:v>1991</c:v>
                </c:pt>
                <c:pt idx="21">
                  <c:v>1990</c:v>
                </c:pt>
                <c:pt idx="22">
                  <c:v>1989</c:v>
                </c:pt>
                <c:pt idx="23">
                  <c:v>1988</c:v>
                </c:pt>
                <c:pt idx="24">
                  <c:v>1987</c:v>
                </c:pt>
                <c:pt idx="25">
                  <c:v>1986</c:v>
                </c:pt>
                <c:pt idx="26">
                  <c:v>1985</c:v>
                </c:pt>
                <c:pt idx="27">
                  <c:v>1984</c:v>
                </c:pt>
                <c:pt idx="28">
                  <c:v>1983</c:v>
                </c:pt>
                <c:pt idx="29">
                  <c:v>1982</c:v>
                </c:pt>
                <c:pt idx="30">
                  <c:v>1981</c:v>
                </c:pt>
                <c:pt idx="31">
                  <c:v>1980</c:v>
                </c:pt>
                <c:pt idx="32">
                  <c:v>1979</c:v>
                </c:pt>
                <c:pt idx="33">
                  <c:v>1978</c:v>
                </c:pt>
                <c:pt idx="34">
                  <c:v>1977</c:v>
                </c:pt>
                <c:pt idx="35">
                  <c:v>1976</c:v>
                </c:pt>
                <c:pt idx="36">
                  <c:v>1975</c:v>
                </c:pt>
                <c:pt idx="37">
                  <c:v>1974</c:v>
                </c:pt>
                <c:pt idx="38">
                  <c:v>1973</c:v>
                </c:pt>
                <c:pt idx="39">
                  <c:v>1972</c:v>
                </c:pt>
                <c:pt idx="40">
                  <c:v>1971</c:v>
                </c:pt>
                <c:pt idx="41">
                  <c:v>1970</c:v>
                </c:pt>
                <c:pt idx="42">
                  <c:v>1969</c:v>
                </c:pt>
                <c:pt idx="43">
                  <c:v>1968</c:v>
                </c:pt>
                <c:pt idx="44">
                  <c:v>1967</c:v>
                </c:pt>
                <c:pt idx="45">
                  <c:v>1966</c:v>
                </c:pt>
                <c:pt idx="46">
                  <c:v>1965</c:v>
                </c:pt>
                <c:pt idx="47">
                  <c:v>1964</c:v>
                </c:pt>
                <c:pt idx="48">
                  <c:v>1963</c:v>
                </c:pt>
                <c:pt idx="49">
                  <c:v>1962</c:v>
                </c:pt>
                <c:pt idx="50">
                  <c:v>1961</c:v>
                </c:pt>
                <c:pt idx="51">
                  <c:v>1960</c:v>
                </c:pt>
              </c:numCache>
            </c:numRef>
          </c:xVal>
          <c:yVal>
            <c:numRef>
              <c:f>'CPI (2)'!$C$2:$C$53</c:f>
              <c:numCache>
                <c:formatCode>General</c:formatCode>
                <c:ptCount val="52"/>
                <c:pt idx="0">
                  <c:v>224.93899999999999</c:v>
                </c:pt>
                <c:pt idx="1">
                  <c:v>218.05600000000001</c:v>
                </c:pt>
                <c:pt idx="2">
                  <c:v>214.53700000000001</c:v>
                </c:pt>
                <c:pt idx="3">
                  <c:v>215.303</c:v>
                </c:pt>
                <c:pt idx="4">
                  <c:v>207.34200000000001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148.19999999999999</c:v>
                </c:pt>
                <c:pt idx="18">
                  <c:v>144.5</c:v>
                </c:pt>
                <c:pt idx="19">
                  <c:v>140.30000000000001</c:v>
                </c:pt>
                <c:pt idx="20">
                  <c:v>136.19999999999999</c:v>
                </c:pt>
                <c:pt idx="21">
                  <c:v>130.69999999999999</c:v>
                </c:pt>
                <c:pt idx="22">
                  <c:v>124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72.599999999999994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38.799999999999997</c:v>
                </c:pt>
                <c:pt idx="42">
                  <c:v>36.700000000000003</c:v>
                </c:pt>
                <c:pt idx="43">
                  <c:v>34.799999999999997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0-0047-8047-2452FA50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883360"/>
        <c:axId val="1941885840"/>
      </c:scatterChart>
      <c:valAx>
        <c:axId val="19418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1885840"/>
        <c:crosses val="autoZero"/>
        <c:crossBetween val="midCat"/>
      </c:valAx>
      <c:valAx>
        <c:axId val="194188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88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 Adjusted Year- 1983-2011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D-994E-9BDF-014D29C53731}"/>
            </c:ext>
          </c:extLst>
        </c:ser>
        <c:ser>
          <c:idx val="1"/>
          <c:order val="1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D-994E-9BDF-014D29C53731}"/>
            </c:ext>
          </c:extLst>
        </c:ser>
        <c:ser>
          <c:idx val="2"/>
          <c:order val="2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ED-994E-9BDF-014D29C53731}"/>
            </c:ext>
          </c:extLst>
        </c:ser>
        <c:ser>
          <c:idx val="3"/>
          <c:order val="3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D-994E-9BDF-014D29C53731}"/>
            </c:ext>
          </c:extLst>
        </c:ser>
        <c:ser>
          <c:idx val="4"/>
          <c:order val="4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D-994E-9BDF-014D29C53731}"/>
            </c:ext>
          </c:extLst>
        </c:ser>
        <c:ser>
          <c:idx val="5"/>
          <c:order val="5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D-994E-9BDF-014D29C53731}"/>
            </c:ext>
          </c:extLst>
        </c:ser>
        <c:ser>
          <c:idx val="6"/>
          <c:order val="6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ED-994E-9BDF-014D29C53731}"/>
            </c:ext>
          </c:extLst>
        </c:ser>
        <c:ser>
          <c:idx val="7"/>
          <c:order val="7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D-994E-9BDF-014D29C53731}"/>
            </c:ext>
          </c:extLst>
        </c:ser>
        <c:ser>
          <c:idx val="8"/>
          <c:order val="8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ED-994E-9BDF-014D29C53731}"/>
            </c:ext>
          </c:extLst>
        </c:ser>
        <c:ser>
          <c:idx val="9"/>
          <c:order val="9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D-994E-9BDF-014D29C53731}"/>
            </c:ext>
          </c:extLst>
        </c:ser>
        <c:ser>
          <c:idx val="10"/>
          <c:order val="10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ED-994E-9BDF-014D29C53731}"/>
            </c:ext>
          </c:extLst>
        </c:ser>
        <c:ser>
          <c:idx val="11"/>
          <c:order val="11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ED-994E-9BDF-014D29C53731}"/>
            </c:ext>
          </c:extLst>
        </c:ser>
        <c:ser>
          <c:idx val="12"/>
          <c:order val="12"/>
          <c:tx>
            <c:strRef>
              <c:f>'CPI (2)'!$C$1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2022222222222201"/>
                  <c:y val="-3.055555555555549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'CPI (2)'!$B$2:$B$30</c:f>
              <c:numCache>
                <c:formatCode>General</c:formatCode>
                <c:ptCount val="29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</c:numCache>
            </c:numRef>
          </c:xVal>
          <c:yVal>
            <c:numRef>
              <c:f>'CPI (2)'!$C$2:$C$30</c:f>
              <c:numCache>
                <c:formatCode>General</c:formatCode>
                <c:ptCount val="29"/>
                <c:pt idx="0">
                  <c:v>224.93899999999999</c:v>
                </c:pt>
                <c:pt idx="1">
                  <c:v>218.05600000000001</c:v>
                </c:pt>
                <c:pt idx="2">
                  <c:v>214.53700000000001</c:v>
                </c:pt>
                <c:pt idx="3">
                  <c:v>215.303</c:v>
                </c:pt>
                <c:pt idx="4">
                  <c:v>207.34200000000001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148.19999999999999</c:v>
                </c:pt>
                <c:pt idx="18">
                  <c:v>144.5</c:v>
                </c:pt>
                <c:pt idx="19">
                  <c:v>140.30000000000001</c:v>
                </c:pt>
                <c:pt idx="20">
                  <c:v>136.19999999999999</c:v>
                </c:pt>
                <c:pt idx="21">
                  <c:v>130.69999999999999</c:v>
                </c:pt>
                <c:pt idx="22">
                  <c:v>124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2ED-994E-9BDF-014D29C5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33136"/>
        <c:axId val="1943036896"/>
      </c:scatterChart>
      <c:valAx>
        <c:axId val="19430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</a:t>
                </a:r>
                <a:r>
                  <a:rPr lang="en-US" baseline="0"/>
                  <a:t> 1983 to get year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980730533683297"/>
              <c:y val="0.884259259259258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43036896"/>
        <c:crosses val="autoZero"/>
        <c:crossBetween val="midCat"/>
      </c:valAx>
      <c:valAx>
        <c:axId val="194303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03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 Adjusted Year - 1973-1983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A-B14E-9182-A54CFED3133E}"/>
            </c:ext>
          </c:extLst>
        </c:ser>
        <c:ser>
          <c:idx val="1"/>
          <c:order val="1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A-B14E-9182-A54CFED3133E}"/>
            </c:ext>
          </c:extLst>
        </c:ser>
        <c:ser>
          <c:idx val="2"/>
          <c:order val="2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AA-B14E-9182-A54CFED3133E}"/>
            </c:ext>
          </c:extLst>
        </c:ser>
        <c:ser>
          <c:idx val="3"/>
          <c:order val="3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AA-B14E-9182-A54CFED3133E}"/>
            </c:ext>
          </c:extLst>
        </c:ser>
        <c:ser>
          <c:idx val="4"/>
          <c:order val="4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AA-B14E-9182-A54CFED3133E}"/>
            </c:ext>
          </c:extLst>
        </c:ser>
        <c:ser>
          <c:idx val="5"/>
          <c:order val="5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AA-B14E-9182-A54CFED3133E}"/>
            </c:ext>
          </c:extLst>
        </c:ser>
        <c:ser>
          <c:idx val="6"/>
          <c:order val="6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AA-B14E-9182-A54CFED3133E}"/>
            </c:ext>
          </c:extLst>
        </c:ser>
        <c:ser>
          <c:idx val="7"/>
          <c:order val="7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AA-B14E-9182-A54CFED3133E}"/>
            </c:ext>
          </c:extLst>
        </c:ser>
        <c:ser>
          <c:idx val="8"/>
          <c:order val="8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AA-B14E-9182-A54CFED3133E}"/>
            </c:ext>
          </c:extLst>
        </c:ser>
        <c:ser>
          <c:idx val="9"/>
          <c:order val="9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AA-B14E-9182-A54CFED3133E}"/>
            </c:ext>
          </c:extLst>
        </c:ser>
        <c:ser>
          <c:idx val="10"/>
          <c:order val="10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AA-B14E-9182-A54CFED3133E}"/>
            </c:ext>
          </c:extLst>
        </c:ser>
        <c:ser>
          <c:idx val="11"/>
          <c:order val="11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7AA-B14E-9182-A54CFED3133E}"/>
            </c:ext>
          </c:extLst>
        </c:ser>
        <c:ser>
          <c:idx val="12"/>
          <c:order val="12"/>
          <c:tx>
            <c:strRef>
              <c:f>'CPI (2)'!$C$1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21166119860017499"/>
                  <c:y val="-8.074365704286959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'CPI (2)'!$B$31:$B$40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xVal>
          <c:yVal>
            <c:numRef>
              <c:f>'CPI (2)'!$C$31:$C$40</c:f>
              <c:numCache>
                <c:formatCode>General</c:formatCode>
                <c:ptCount val="10"/>
                <c:pt idx="0">
                  <c:v>96.5</c:v>
                </c:pt>
                <c:pt idx="1">
                  <c:v>90.9</c:v>
                </c:pt>
                <c:pt idx="2">
                  <c:v>82.4</c:v>
                </c:pt>
                <c:pt idx="3">
                  <c:v>72.599999999999994</c:v>
                </c:pt>
                <c:pt idx="4">
                  <c:v>65.2</c:v>
                </c:pt>
                <c:pt idx="5">
                  <c:v>60.6</c:v>
                </c:pt>
                <c:pt idx="6">
                  <c:v>56.9</c:v>
                </c:pt>
                <c:pt idx="7">
                  <c:v>53.8</c:v>
                </c:pt>
                <c:pt idx="8">
                  <c:v>49.3</c:v>
                </c:pt>
                <c:pt idx="9">
                  <c:v>44.4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7AA-B14E-9182-A54CFED3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26240"/>
        <c:axId val="1901408352"/>
      </c:scatterChart>
      <c:valAx>
        <c:axId val="1942726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 1983 to get 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1408352"/>
        <c:crosses val="autoZero"/>
        <c:crossBetween val="midCat"/>
      </c:valAx>
      <c:valAx>
        <c:axId val="190140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26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CPI- Adjusted Year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DE-0249-BE91-0A73B8CE6DA0}"/>
            </c:ext>
          </c:extLst>
        </c:ser>
        <c:ser>
          <c:idx val="1"/>
          <c:order val="1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0249-BE91-0A73B8CE6DA0}"/>
            </c:ext>
          </c:extLst>
        </c:ser>
        <c:ser>
          <c:idx val="2"/>
          <c:order val="2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DE-0249-BE91-0A73B8CE6DA0}"/>
            </c:ext>
          </c:extLst>
        </c:ser>
        <c:ser>
          <c:idx val="3"/>
          <c:order val="3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DE-0249-BE91-0A73B8CE6DA0}"/>
            </c:ext>
          </c:extLst>
        </c:ser>
        <c:ser>
          <c:idx val="4"/>
          <c:order val="4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DE-0249-BE91-0A73B8CE6DA0}"/>
            </c:ext>
          </c:extLst>
        </c:ser>
        <c:ser>
          <c:idx val="5"/>
          <c:order val="5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DE-0249-BE91-0A73B8CE6DA0}"/>
            </c:ext>
          </c:extLst>
        </c:ser>
        <c:ser>
          <c:idx val="6"/>
          <c:order val="6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DE-0249-BE91-0A73B8CE6DA0}"/>
            </c:ext>
          </c:extLst>
        </c:ser>
        <c:ser>
          <c:idx val="7"/>
          <c:order val="7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DE-0249-BE91-0A73B8CE6DA0}"/>
            </c:ext>
          </c:extLst>
        </c:ser>
        <c:ser>
          <c:idx val="8"/>
          <c:order val="8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DE-0249-BE91-0A73B8CE6DA0}"/>
            </c:ext>
          </c:extLst>
        </c:ser>
        <c:ser>
          <c:idx val="9"/>
          <c:order val="9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DE-0249-BE91-0A73B8CE6DA0}"/>
            </c:ext>
          </c:extLst>
        </c:ser>
        <c:ser>
          <c:idx val="10"/>
          <c:order val="10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DE-0249-BE91-0A73B8CE6DA0}"/>
            </c:ext>
          </c:extLst>
        </c:ser>
        <c:ser>
          <c:idx val="11"/>
          <c:order val="11"/>
          <c:tx>
            <c:strRef>
              <c:f>CPI!#REF!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CPI!#REF!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DE-0249-BE91-0A73B8CE6DA0}"/>
            </c:ext>
          </c:extLst>
        </c:ser>
        <c:ser>
          <c:idx val="12"/>
          <c:order val="12"/>
          <c:tx>
            <c:strRef>
              <c:f>'CPI (2)'!$C$1</c:f>
              <c:strCache>
                <c:ptCount val="1"/>
                <c:pt idx="0">
                  <c:v>CPI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18572484689413801"/>
                  <c:y val="7.59259259259258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'CPI (2)'!$B$2:$B$53</c:f>
              <c:numCache>
                <c:formatCode>General</c:formatCode>
                <c:ptCount val="5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20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11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-1</c:v>
                </c:pt>
                <c:pt idx="30">
                  <c:v>-2</c:v>
                </c:pt>
                <c:pt idx="31">
                  <c:v>-3</c:v>
                </c:pt>
                <c:pt idx="32">
                  <c:v>-4</c:v>
                </c:pt>
                <c:pt idx="33">
                  <c:v>-5</c:v>
                </c:pt>
                <c:pt idx="34">
                  <c:v>-6</c:v>
                </c:pt>
                <c:pt idx="35">
                  <c:v>-7</c:v>
                </c:pt>
                <c:pt idx="36">
                  <c:v>-8</c:v>
                </c:pt>
                <c:pt idx="37">
                  <c:v>-9</c:v>
                </c:pt>
                <c:pt idx="38">
                  <c:v>-10</c:v>
                </c:pt>
                <c:pt idx="39">
                  <c:v>-11</c:v>
                </c:pt>
                <c:pt idx="40">
                  <c:v>-12</c:v>
                </c:pt>
                <c:pt idx="41">
                  <c:v>-13</c:v>
                </c:pt>
                <c:pt idx="42">
                  <c:v>-14</c:v>
                </c:pt>
                <c:pt idx="43">
                  <c:v>-15</c:v>
                </c:pt>
                <c:pt idx="44">
                  <c:v>-16</c:v>
                </c:pt>
                <c:pt idx="45">
                  <c:v>-17</c:v>
                </c:pt>
                <c:pt idx="46">
                  <c:v>-18</c:v>
                </c:pt>
                <c:pt idx="47">
                  <c:v>-19</c:v>
                </c:pt>
                <c:pt idx="48">
                  <c:v>-20</c:v>
                </c:pt>
                <c:pt idx="49">
                  <c:v>-21</c:v>
                </c:pt>
                <c:pt idx="50">
                  <c:v>-22</c:v>
                </c:pt>
                <c:pt idx="51">
                  <c:v>-23</c:v>
                </c:pt>
              </c:numCache>
            </c:numRef>
          </c:xVal>
          <c:yVal>
            <c:numRef>
              <c:f>'CPI (2)'!$C$2:$C$53</c:f>
              <c:numCache>
                <c:formatCode>General</c:formatCode>
                <c:ptCount val="52"/>
                <c:pt idx="0">
                  <c:v>224.93899999999999</c:v>
                </c:pt>
                <c:pt idx="1">
                  <c:v>218.05600000000001</c:v>
                </c:pt>
                <c:pt idx="2">
                  <c:v>214.53700000000001</c:v>
                </c:pt>
                <c:pt idx="3">
                  <c:v>215.303</c:v>
                </c:pt>
                <c:pt idx="4">
                  <c:v>207.34200000000001</c:v>
                </c:pt>
                <c:pt idx="5">
                  <c:v>201.6</c:v>
                </c:pt>
                <c:pt idx="6">
                  <c:v>195.3</c:v>
                </c:pt>
                <c:pt idx="7">
                  <c:v>188.9</c:v>
                </c:pt>
                <c:pt idx="8">
                  <c:v>183.96</c:v>
                </c:pt>
                <c:pt idx="9">
                  <c:v>179.88</c:v>
                </c:pt>
                <c:pt idx="10">
                  <c:v>177.1</c:v>
                </c:pt>
                <c:pt idx="11">
                  <c:v>172.2</c:v>
                </c:pt>
                <c:pt idx="12">
                  <c:v>166.6</c:v>
                </c:pt>
                <c:pt idx="13">
                  <c:v>163</c:v>
                </c:pt>
                <c:pt idx="14">
                  <c:v>160.5</c:v>
                </c:pt>
                <c:pt idx="15">
                  <c:v>156.9</c:v>
                </c:pt>
                <c:pt idx="16">
                  <c:v>152.4</c:v>
                </c:pt>
                <c:pt idx="17">
                  <c:v>148.19999999999999</c:v>
                </c:pt>
                <c:pt idx="18">
                  <c:v>144.5</c:v>
                </c:pt>
                <c:pt idx="19">
                  <c:v>140.30000000000001</c:v>
                </c:pt>
                <c:pt idx="20">
                  <c:v>136.19999999999999</c:v>
                </c:pt>
                <c:pt idx="21">
                  <c:v>130.69999999999999</c:v>
                </c:pt>
                <c:pt idx="22">
                  <c:v>124</c:v>
                </c:pt>
                <c:pt idx="23">
                  <c:v>118.3</c:v>
                </c:pt>
                <c:pt idx="24">
                  <c:v>113.6</c:v>
                </c:pt>
                <c:pt idx="25">
                  <c:v>109.6</c:v>
                </c:pt>
                <c:pt idx="26">
                  <c:v>107.6</c:v>
                </c:pt>
                <c:pt idx="27">
                  <c:v>103.9</c:v>
                </c:pt>
                <c:pt idx="28">
                  <c:v>99.6</c:v>
                </c:pt>
                <c:pt idx="29">
                  <c:v>96.5</c:v>
                </c:pt>
                <c:pt idx="30">
                  <c:v>90.9</c:v>
                </c:pt>
                <c:pt idx="31">
                  <c:v>82.4</c:v>
                </c:pt>
                <c:pt idx="32">
                  <c:v>72.599999999999994</c:v>
                </c:pt>
                <c:pt idx="33">
                  <c:v>65.2</c:v>
                </c:pt>
                <c:pt idx="34">
                  <c:v>60.6</c:v>
                </c:pt>
                <c:pt idx="35">
                  <c:v>56.9</c:v>
                </c:pt>
                <c:pt idx="36">
                  <c:v>53.8</c:v>
                </c:pt>
                <c:pt idx="37">
                  <c:v>49.3</c:v>
                </c:pt>
                <c:pt idx="38">
                  <c:v>44.4</c:v>
                </c:pt>
                <c:pt idx="39">
                  <c:v>41.8</c:v>
                </c:pt>
                <c:pt idx="40">
                  <c:v>40.5</c:v>
                </c:pt>
                <c:pt idx="41">
                  <c:v>38.799999999999997</c:v>
                </c:pt>
                <c:pt idx="42">
                  <c:v>36.700000000000003</c:v>
                </c:pt>
                <c:pt idx="43">
                  <c:v>34.799999999999997</c:v>
                </c:pt>
                <c:pt idx="44">
                  <c:v>33.4</c:v>
                </c:pt>
                <c:pt idx="45">
                  <c:v>32.4</c:v>
                </c:pt>
                <c:pt idx="46">
                  <c:v>31.5</c:v>
                </c:pt>
                <c:pt idx="47">
                  <c:v>31</c:v>
                </c:pt>
                <c:pt idx="48">
                  <c:v>30.6</c:v>
                </c:pt>
                <c:pt idx="49">
                  <c:v>30.2</c:v>
                </c:pt>
                <c:pt idx="50">
                  <c:v>29.9</c:v>
                </c:pt>
                <c:pt idx="51">
                  <c:v>29.6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DE-0249-BE91-0A73B8CE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104016"/>
        <c:axId val="1943107776"/>
      </c:scatterChart>
      <c:valAx>
        <c:axId val="194310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</a:t>
                </a:r>
                <a:r>
                  <a:rPr lang="en-US" baseline="0"/>
                  <a:t> 1983 to get year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107776"/>
        <c:crosses val="autoZero"/>
        <c:crossBetween val="midCat"/>
      </c:valAx>
      <c:valAx>
        <c:axId val="1943107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310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DowHistorical!$A$75:$A$86</c:f>
              <c:numCache>
                <c:formatCode>m/d/yy</c:formatCode>
                <c:ptCount val="12"/>
                <c:pt idx="0">
                  <c:v>38687</c:v>
                </c:pt>
                <c:pt idx="1">
                  <c:v>38657</c:v>
                </c:pt>
                <c:pt idx="2">
                  <c:v>38628</c:v>
                </c:pt>
                <c:pt idx="3">
                  <c:v>38596</c:v>
                </c:pt>
                <c:pt idx="4">
                  <c:v>38565</c:v>
                </c:pt>
                <c:pt idx="5">
                  <c:v>38534</c:v>
                </c:pt>
                <c:pt idx="6">
                  <c:v>38504</c:v>
                </c:pt>
                <c:pt idx="7">
                  <c:v>38474</c:v>
                </c:pt>
                <c:pt idx="8">
                  <c:v>38443</c:v>
                </c:pt>
                <c:pt idx="9">
                  <c:v>38412</c:v>
                </c:pt>
                <c:pt idx="10">
                  <c:v>38384</c:v>
                </c:pt>
                <c:pt idx="11">
                  <c:v>38355</c:v>
                </c:pt>
              </c:numCache>
            </c:numRef>
          </c:xVal>
          <c:yVal>
            <c:numRef>
              <c:f>DowHistorical!$I$75:$I$86</c:f>
              <c:numCache>
                <c:formatCode>General</c:formatCode>
                <c:ptCount val="12"/>
                <c:pt idx="0">
                  <c:v>3.4103181279341297</c:v>
                </c:pt>
                <c:pt idx="1">
                  <c:v>-1.2645736387318409</c:v>
                </c:pt>
                <c:pt idx="2">
                  <c:v>0.83315199394483652</c:v>
                </c:pt>
                <c:pt idx="3">
                  <c:v>-1.5297516371796256</c:v>
                </c:pt>
                <c:pt idx="4">
                  <c:v>3.459853520745594</c:v>
                </c:pt>
                <c:pt idx="5">
                  <c:v>-1.8422966071256537</c:v>
                </c:pt>
                <c:pt idx="6">
                  <c:v>2.5887759178656751</c:v>
                </c:pt>
                <c:pt idx="7">
                  <c:v>-3.0668171114599656</c:v>
                </c:pt>
                <c:pt idx="8">
                  <c:v>-2.7646062618460334</c:v>
                </c:pt>
                <c:pt idx="9">
                  <c:v>2.8277958829011283</c:v>
                </c:pt>
                <c:pt idx="10">
                  <c:v>-2.8030300141471907</c:v>
                </c:pt>
                <c:pt idx="11">
                  <c:v>3.3193462385533858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A-F442-B677-19886032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59056"/>
        <c:axId val="1942761536"/>
      </c:scatterChart>
      <c:valAx>
        <c:axId val="1942759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42761536"/>
        <c:crosses val="autoZero"/>
        <c:crossBetween val="midCat"/>
      </c:valAx>
      <c:valAx>
        <c:axId val="194276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59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 Average 1995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DowHistorical!$A$195:$A$206</c:f>
              <c:numCache>
                <c:formatCode>m/d/yy</c:formatCode>
                <c:ptCount val="12"/>
                <c:pt idx="0">
                  <c:v>35034</c:v>
                </c:pt>
                <c:pt idx="1">
                  <c:v>35004</c:v>
                </c:pt>
                <c:pt idx="2">
                  <c:v>34974</c:v>
                </c:pt>
                <c:pt idx="3">
                  <c:v>34943</c:v>
                </c:pt>
                <c:pt idx="4">
                  <c:v>34912</c:v>
                </c:pt>
                <c:pt idx="5">
                  <c:v>34883</c:v>
                </c:pt>
                <c:pt idx="6">
                  <c:v>34851</c:v>
                </c:pt>
                <c:pt idx="7">
                  <c:v>34820</c:v>
                </c:pt>
                <c:pt idx="8">
                  <c:v>34792</c:v>
                </c:pt>
                <c:pt idx="9">
                  <c:v>34759</c:v>
                </c:pt>
                <c:pt idx="10">
                  <c:v>34731</c:v>
                </c:pt>
                <c:pt idx="11">
                  <c:v>34702</c:v>
                </c:pt>
              </c:numCache>
            </c:numRef>
          </c:xVal>
          <c:yVal>
            <c:numRef>
              <c:f>DowHistorical!$I$195:$I$206</c:f>
              <c:numCache>
                <c:formatCode>General</c:formatCode>
                <c:ptCount val="12"/>
                <c:pt idx="0">
                  <c:v>6.2865430811766352</c:v>
                </c:pt>
                <c:pt idx="1">
                  <c:v>-0.70655328168766074</c:v>
                </c:pt>
                <c:pt idx="2">
                  <c:v>3.7276470637366579</c:v>
                </c:pt>
                <c:pt idx="3">
                  <c:v>-2.1236032065519121</c:v>
                </c:pt>
                <c:pt idx="4">
                  <c:v>3.2360830588280245</c:v>
                </c:pt>
                <c:pt idx="5">
                  <c:v>1.9964443273852643</c:v>
                </c:pt>
                <c:pt idx="6">
                  <c:v>3.2220714244122219</c:v>
                </c:pt>
                <c:pt idx="7">
                  <c:v>3.7854612185769652</c:v>
                </c:pt>
                <c:pt idx="8">
                  <c:v>3.5269584793478934</c:v>
                </c:pt>
                <c:pt idx="9">
                  <c:v>4.1682352501215405</c:v>
                </c:pt>
                <c:pt idx="10">
                  <c:v>0.24506615745630883</c:v>
                </c:pt>
                <c:pt idx="11">
                  <c:v>2.4830222926946317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7B-474E-8012-4FCAE17D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85488"/>
        <c:axId val="1942787968"/>
      </c:scatterChart>
      <c:valAx>
        <c:axId val="19427854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942787968"/>
        <c:crosses val="autoZero"/>
        <c:crossBetween val="midCat"/>
      </c:valAx>
      <c:valAx>
        <c:axId val="19427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785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88900</xdr:colOff>
      <xdr:row>3</xdr:row>
      <xdr:rowOff>114300</xdr:rowOff>
    </xdr:from>
    <xdr:to>
      <xdr:col>17</xdr:col>
      <xdr:colOff>723900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999833-C93A-8B42-9F8F-91FB5B56E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</xdr:colOff>
      <xdr:row>14</xdr:row>
      <xdr:rowOff>38100</xdr:rowOff>
    </xdr:from>
    <xdr:to>
      <xdr:col>16</xdr:col>
      <xdr:colOff>419100</xdr:colOff>
      <xdr:row>22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452100" y="2730500"/>
          <a:ext cx="29337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Historical CPI data from </a:t>
          </a:r>
        </a:p>
        <a:p>
          <a:endParaRPr lang="en-US" sz="1100"/>
        </a:p>
        <a:p>
          <a:r>
            <a:rPr lang="en-US" sz="1100"/>
            <a:t>http://inflationdata.com/Inflation/Consumer_Price_Index/HistoricalCPI.aspx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14</xdr:row>
      <xdr:rowOff>38100</xdr:rowOff>
    </xdr:from>
    <xdr:to>
      <xdr:col>17</xdr:col>
      <xdr:colOff>419100</xdr:colOff>
      <xdr:row>22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E50BA30-EC38-2549-91C9-EE57402B821C}"/>
            </a:ext>
          </a:extLst>
        </xdr:cNvPr>
        <xdr:cNvSpPr txBox="1"/>
      </xdr:nvSpPr>
      <xdr:spPr>
        <a:xfrm>
          <a:off x="10452100" y="2921000"/>
          <a:ext cx="2933700" cy="1739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Historical CPI data from </a:t>
          </a:r>
        </a:p>
        <a:p>
          <a:endParaRPr lang="en-US" sz="1100"/>
        </a:p>
        <a:p>
          <a:r>
            <a:rPr lang="en-US" sz="1100"/>
            <a:t>http://inflationdata.com/Inflation/Consumer_Price_Index/HistoricalCPI.aspx</a:t>
          </a:r>
        </a:p>
      </xdr:txBody>
    </xdr:sp>
    <xdr:clientData/>
  </xdr:twoCellAnchor>
  <xdr:twoCellAnchor>
    <xdr:from>
      <xdr:col>5</xdr:col>
      <xdr:colOff>254000</xdr:colOff>
      <xdr:row>3</xdr:row>
      <xdr:rowOff>152400</xdr:rowOff>
    </xdr:from>
    <xdr:to>
      <xdr:col>10</xdr:col>
      <xdr:colOff>698500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36631-D5B2-CE45-8D1E-D097B352C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19</xdr:row>
      <xdr:rowOff>63500</xdr:rowOff>
    </xdr:from>
    <xdr:to>
      <xdr:col>10</xdr:col>
      <xdr:colOff>749300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05196E-2C35-A54F-8CC4-D4CA002A7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38</xdr:row>
      <xdr:rowOff>0</xdr:rowOff>
    </xdr:from>
    <xdr:to>
      <xdr:col>10</xdr:col>
      <xdr:colOff>444500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BFF627-E810-4B42-A260-8FFB73F2E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24</xdr:row>
      <xdr:rowOff>12700</xdr:rowOff>
    </xdr:from>
    <xdr:to>
      <xdr:col>19</xdr:col>
      <xdr:colOff>279400</xdr:colOff>
      <xdr:row>38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9AD6BC-C968-CB40-9736-25162D65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50800</xdr:colOff>
      <xdr:row>40</xdr:row>
      <xdr:rowOff>38100</xdr:rowOff>
    </xdr:from>
    <xdr:to>
      <xdr:col>19</xdr:col>
      <xdr:colOff>292100</xdr:colOff>
      <xdr:row>54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0762A5-E266-2B46-8182-7D3086F78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50800</xdr:colOff>
      <xdr:row>56</xdr:row>
      <xdr:rowOff>12700</xdr:rowOff>
    </xdr:from>
    <xdr:to>
      <xdr:col>19</xdr:col>
      <xdr:colOff>292100</xdr:colOff>
      <xdr:row>70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1F77-BDCA-CB44-964D-34267BB7E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76200</xdr:rowOff>
    </xdr:from>
    <xdr:to>
      <xdr:col>13</xdr:col>
      <xdr:colOff>317500</xdr:colOff>
      <xdr:row>10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8305800" y="647700"/>
          <a:ext cx="2832100" cy="1282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Data</a:t>
          </a:r>
          <a:r>
            <a:rPr lang="en-US" sz="1400" baseline="0"/>
            <a:t> for the chart obtained from </a:t>
          </a:r>
        </a:p>
        <a:p>
          <a:r>
            <a:rPr lang="en-US" sz="1400" baseline="0"/>
            <a:t>&lt;http://finance.yahoo.com/&gt;</a:t>
          </a:r>
        </a:p>
        <a:p>
          <a:r>
            <a:rPr lang="en-US" sz="1400" baseline="0"/>
            <a:t>using historical data for ^DJI</a:t>
          </a:r>
        </a:p>
        <a:p>
          <a:r>
            <a:rPr lang="en-US" sz="1400" baseline="0"/>
            <a:t>Jan 26, 2012</a:t>
          </a:r>
          <a:endParaRPr lang="en-US" sz="1400"/>
        </a:p>
      </xdr:txBody>
    </xdr:sp>
    <xdr:clientData/>
  </xdr:twoCellAnchor>
  <xdr:twoCellAnchor>
    <xdr:from>
      <xdr:col>11</xdr:col>
      <xdr:colOff>381000</xdr:colOff>
      <xdr:row>72</xdr:row>
      <xdr:rowOff>25400</xdr:rowOff>
    </xdr:from>
    <xdr:to>
      <xdr:col>17</xdr:col>
      <xdr:colOff>0</xdr:colOff>
      <xdr:row>86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596900</xdr:colOff>
      <xdr:row>187</xdr:row>
      <xdr:rowOff>114300</xdr:rowOff>
    </xdr:from>
    <xdr:to>
      <xdr:col>17</xdr:col>
      <xdr:colOff>215900</xdr:colOff>
      <xdr:row>202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opLeftCell="A5" workbookViewId="0">
      <selection activeCell="C5" sqref="C5:E17"/>
    </sheetView>
  </sheetViews>
  <sheetFormatPr baseColWidth="10" defaultRowHeight="16"/>
  <cols>
    <col min="1" max="1" width="18.5" customWidth="1"/>
    <col min="2" max="4" width="6.5" customWidth="1"/>
    <col min="5" max="5" width="10" customWidth="1"/>
    <col min="6" max="11" width="6.5" customWidth="1"/>
  </cols>
  <sheetData>
    <row r="1" spans="1:11">
      <c r="A1" t="s">
        <v>12</v>
      </c>
      <c r="B1">
        <v>43</v>
      </c>
      <c r="C1">
        <v>43</v>
      </c>
      <c r="D1">
        <v>44</v>
      </c>
      <c r="E1">
        <v>35</v>
      </c>
      <c r="F1">
        <v>36</v>
      </c>
      <c r="G1">
        <v>44</v>
      </c>
      <c r="H1">
        <v>41</v>
      </c>
      <c r="I1">
        <v>45</v>
      </c>
      <c r="J1">
        <v>36</v>
      </c>
      <c r="K1">
        <v>41</v>
      </c>
    </row>
    <row r="2" spans="1:11">
      <c r="A2" t="s">
        <v>13</v>
      </c>
      <c r="B2">
        <v>255</v>
      </c>
      <c r="C2">
        <v>256</v>
      </c>
      <c r="D2">
        <v>263</v>
      </c>
      <c r="E2">
        <v>211</v>
      </c>
      <c r="F2">
        <v>218</v>
      </c>
      <c r="G2">
        <v>265</v>
      </c>
      <c r="H2">
        <v>247</v>
      </c>
      <c r="I2">
        <v>273</v>
      </c>
      <c r="J2">
        <v>221</v>
      </c>
      <c r="K2">
        <v>241</v>
      </c>
    </row>
    <row r="3" spans="1:11">
      <c r="A3" t="s">
        <v>14</v>
      </c>
      <c r="B3">
        <f xml:space="preserve"> 5.6975*B1 + 12.542</f>
        <v>257.53449999999998</v>
      </c>
      <c r="C3">
        <f t="shared" ref="C3:K3" si="0" xml:space="preserve"> 5.6975*C1 + 12.542</f>
        <v>257.53449999999998</v>
      </c>
      <c r="D3">
        <f t="shared" si="0"/>
        <v>263.23199999999997</v>
      </c>
      <c r="E3">
        <f t="shared" si="0"/>
        <v>211.9545</v>
      </c>
      <c r="F3">
        <f t="shared" si="0"/>
        <v>217.65199999999999</v>
      </c>
      <c r="G3">
        <f t="shared" si="0"/>
        <v>263.23199999999997</v>
      </c>
      <c r="H3">
        <f t="shared" si="0"/>
        <v>246.1395</v>
      </c>
      <c r="I3">
        <f t="shared" si="0"/>
        <v>268.92949999999996</v>
      </c>
      <c r="J3">
        <f t="shared" si="0"/>
        <v>217.65199999999999</v>
      </c>
      <c r="K3">
        <f t="shared" si="0"/>
        <v>246.1395</v>
      </c>
    </row>
    <row r="4" spans="1:11">
      <c r="A4" t="s">
        <v>15</v>
      </c>
      <c r="B4">
        <f>B2-B3</f>
        <v>-2.53449999999998</v>
      </c>
      <c r="C4">
        <f>C2-C3</f>
        <v>-1.53449999999998</v>
      </c>
      <c r="D4">
        <f t="shared" ref="D4:K4" si="1">D2-D3</f>
        <v>-0.2319999999999709</v>
      </c>
      <c r="E4">
        <f t="shared" si="1"/>
        <v>-0.95449999999999591</v>
      </c>
      <c r="F4">
        <f t="shared" si="1"/>
        <v>0.34800000000001319</v>
      </c>
      <c r="G4">
        <f t="shared" si="1"/>
        <v>1.7680000000000291</v>
      </c>
      <c r="H4">
        <f t="shared" si="1"/>
        <v>0.86050000000000182</v>
      </c>
      <c r="I4">
        <f t="shared" si="1"/>
        <v>4.0705000000000382</v>
      </c>
      <c r="J4">
        <f t="shared" si="1"/>
        <v>3.3480000000000132</v>
      </c>
      <c r="K4">
        <f t="shared" si="1"/>
        <v>-5.1394999999999982</v>
      </c>
    </row>
    <row r="6" spans="1:11">
      <c r="A6" t="s">
        <v>10</v>
      </c>
      <c r="B6" t="s">
        <v>11</v>
      </c>
    </row>
    <row r="7" spans="1:11">
      <c r="A7">
        <v>43</v>
      </c>
      <c r="B7">
        <v>255</v>
      </c>
    </row>
    <row r="8" spans="1:11">
      <c r="A8">
        <v>43</v>
      </c>
      <c r="B8">
        <v>256</v>
      </c>
    </row>
    <row r="9" spans="1:11">
      <c r="A9">
        <v>44</v>
      </c>
      <c r="B9">
        <v>263</v>
      </c>
    </row>
    <row r="10" spans="1:11">
      <c r="A10">
        <v>35</v>
      </c>
      <c r="B10">
        <v>211</v>
      </c>
    </row>
    <row r="11" spans="1:11">
      <c r="A11">
        <v>36</v>
      </c>
      <c r="B11">
        <v>218</v>
      </c>
    </row>
    <row r="12" spans="1:11">
      <c r="A12">
        <v>44</v>
      </c>
      <c r="B12">
        <v>265</v>
      </c>
    </row>
    <row r="13" spans="1:11">
      <c r="A13">
        <v>41</v>
      </c>
      <c r="B13">
        <v>247</v>
      </c>
    </row>
    <row r="14" spans="1:11">
      <c r="A14">
        <v>45</v>
      </c>
      <c r="B14">
        <v>273</v>
      </c>
    </row>
    <row r="15" spans="1:11">
      <c r="A15">
        <v>36</v>
      </c>
      <c r="B15">
        <v>221</v>
      </c>
    </row>
    <row r="16" spans="1:11">
      <c r="A16">
        <v>41</v>
      </c>
      <c r="B16">
        <v>241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CE4C-706B-3B4A-9C8A-9F8AC432919D}">
  <dimension ref="A1:K17"/>
  <sheetViews>
    <sheetView topLeftCell="A5" workbookViewId="0">
      <selection activeCell="C7" sqref="C7"/>
    </sheetView>
  </sheetViews>
  <sheetFormatPr baseColWidth="10" defaultRowHeight="16"/>
  <cols>
    <col min="1" max="1" width="18.5" customWidth="1"/>
    <col min="2" max="4" width="6.5" customWidth="1"/>
    <col min="5" max="5" width="10" customWidth="1"/>
    <col min="6" max="11" width="6.5" customWidth="1"/>
  </cols>
  <sheetData>
    <row r="1" spans="1:11">
      <c r="A1" t="s">
        <v>12</v>
      </c>
      <c r="B1">
        <v>43</v>
      </c>
      <c r="C1">
        <v>43</v>
      </c>
      <c r="D1">
        <v>44</v>
      </c>
      <c r="E1">
        <v>35</v>
      </c>
      <c r="F1">
        <v>36</v>
      </c>
      <c r="G1">
        <v>44</v>
      </c>
      <c r="H1">
        <v>41</v>
      </c>
      <c r="I1">
        <v>45</v>
      </c>
      <c r="J1">
        <v>36</v>
      </c>
      <c r="K1">
        <v>41</v>
      </c>
    </row>
    <row r="2" spans="1:11">
      <c r="A2" t="s">
        <v>13</v>
      </c>
      <c r="B2">
        <v>255</v>
      </c>
      <c r="C2">
        <v>256</v>
      </c>
      <c r="D2">
        <v>263</v>
      </c>
      <c r="E2">
        <v>211</v>
      </c>
      <c r="F2">
        <v>218</v>
      </c>
      <c r="G2">
        <v>265</v>
      </c>
      <c r="H2">
        <v>247</v>
      </c>
      <c r="I2">
        <v>273</v>
      </c>
      <c r="J2">
        <v>221</v>
      </c>
      <c r="K2">
        <v>241</v>
      </c>
    </row>
    <row r="3" spans="1:11">
      <c r="A3" t="s">
        <v>14</v>
      </c>
      <c r="B3">
        <f xml:space="preserve"> 5.6975*B1 + 12.542</f>
        <v>257.53449999999998</v>
      </c>
      <c r="C3">
        <f t="shared" ref="C3:K3" si="0" xml:space="preserve"> 5.6975*C1 + 12.542</f>
        <v>257.53449999999998</v>
      </c>
      <c r="D3">
        <f t="shared" si="0"/>
        <v>263.23199999999997</v>
      </c>
      <c r="E3">
        <f t="shared" si="0"/>
        <v>211.9545</v>
      </c>
      <c r="F3">
        <f t="shared" si="0"/>
        <v>217.65199999999999</v>
      </c>
      <c r="G3">
        <f t="shared" si="0"/>
        <v>263.23199999999997</v>
      </c>
      <c r="H3">
        <f t="shared" si="0"/>
        <v>246.1395</v>
      </c>
      <c r="I3">
        <f t="shared" si="0"/>
        <v>268.92949999999996</v>
      </c>
      <c r="J3">
        <f t="shared" si="0"/>
        <v>217.65199999999999</v>
      </c>
      <c r="K3">
        <f t="shared" si="0"/>
        <v>246.1395</v>
      </c>
    </row>
    <row r="4" spans="1:11">
      <c r="A4" t="s">
        <v>15</v>
      </c>
      <c r="B4">
        <f>B2-B3</f>
        <v>-2.53449999999998</v>
      </c>
      <c r="C4">
        <f>C2-C3</f>
        <v>-1.53449999999998</v>
      </c>
      <c r="D4">
        <f t="shared" ref="D4:K4" si="1">D2-D3</f>
        <v>-0.2319999999999709</v>
      </c>
      <c r="E4">
        <f t="shared" si="1"/>
        <v>-0.95449999999999591</v>
      </c>
      <c r="F4">
        <f t="shared" si="1"/>
        <v>0.34800000000001319</v>
      </c>
      <c r="G4">
        <f t="shared" si="1"/>
        <v>1.7680000000000291</v>
      </c>
      <c r="H4">
        <f t="shared" si="1"/>
        <v>0.86050000000000182</v>
      </c>
      <c r="I4">
        <f t="shared" si="1"/>
        <v>4.0705000000000382</v>
      </c>
      <c r="J4">
        <f t="shared" si="1"/>
        <v>3.3480000000000132</v>
      </c>
      <c r="K4">
        <f t="shared" si="1"/>
        <v>-5.1394999999999982</v>
      </c>
    </row>
    <row r="6" spans="1:11">
      <c r="A6" t="s">
        <v>10</v>
      </c>
      <c r="B6" t="s">
        <v>11</v>
      </c>
      <c r="C6" t="s">
        <v>14</v>
      </c>
      <c r="D6" t="s">
        <v>15</v>
      </c>
    </row>
    <row r="7" spans="1:11">
      <c r="A7">
        <v>43</v>
      </c>
      <c r="B7">
        <v>255</v>
      </c>
      <c r="C7">
        <f xml:space="preserve"> 5.6975*A7 + 12.542</f>
        <v>257.53449999999998</v>
      </c>
      <c r="D7">
        <f>B7-C7</f>
        <v>-2.53449999999998</v>
      </c>
    </row>
    <row r="8" spans="1:11">
      <c r="A8">
        <v>43</v>
      </c>
      <c r="B8">
        <v>256</v>
      </c>
      <c r="C8">
        <f t="shared" ref="C8:C17" si="2" xml:space="preserve"> 5.6975*A8 + 12.542</f>
        <v>257.53449999999998</v>
      </c>
      <c r="D8">
        <f t="shared" ref="D8:D16" si="3">B8-C8</f>
        <v>-1.53449999999998</v>
      </c>
    </row>
    <row r="9" spans="1:11">
      <c r="A9">
        <v>44</v>
      </c>
      <c r="B9">
        <v>263</v>
      </c>
      <c r="C9">
        <f t="shared" si="2"/>
        <v>263.23199999999997</v>
      </c>
      <c r="D9">
        <f t="shared" si="3"/>
        <v>-0.2319999999999709</v>
      </c>
    </row>
    <row r="10" spans="1:11">
      <c r="A10">
        <v>35</v>
      </c>
      <c r="B10">
        <v>211</v>
      </c>
      <c r="C10">
        <f t="shared" si="2"/>
        <v>211.9545</v>
      </c>
      <c r="D10">
        <f t="shared" si="3"/>
        <v>-0.95449999999999591</v>
      </c>
    </row>
    <row r="11" spans="1:11">
      <c r="A11">
        <v>36</v>
      </c>
      <c r="B11">
        <v>218</v>
      </c>
      <c r="C11">
        <f t="shared" si="2"/>
        <v>217.65199999999999</v>
      </c>
      <c r="D11">
        <f t="shared" si="3"/>
        <v>0.34800000000001319</v>
      </c>
    </row>
    <row r="12" spans="1:11">
      <c r="A12">
        <v>44</v>
      </c>
      <c r="B12">
        <v>265</v>
      </c>
      <c r="C12">
        <f t="shared" si="2"/>
        <v>263.23199999999997</v>
      </c>
      <c r="D12">
        <f t="shared" si="3"/>
        <v>1.7680000000000291</v>
      </c>
    </row>
    <row r="13" spans="1:11">
      <c r="A13">
        <v>41</v>
      </c>
      <c r="B13">
        <v>247</v>
      </c>
      <c r="C13">
        <f t="shared" si="2"/>
        <v>246.1395</v>
      </c>
      <c r="D13">
        <f t="shared" si="3"/>
        <v>0.86050000000000182</v>
      </c>
    </row>
    <row r="14" spans="1:11">
      <c r="A14">
        <v>45</v>
      </c>
      <c r="B14">
        <v>273</v>
      </c>
      <c r="C14">
        <f t="shared" si="2"/>
        <v>268.92949999999996</v>
      </c>
      <c r="D14">
        <f t="shared" si="3"/>
        <v>4.0705000000000382</v>
      </c>
    </row>
    <row r="15" spans="1:11">
      <c r="A15">
        <v>36</v>
      </c>
      <c r="B15">
        <v>221</v>
      </c>
      <c r="C15">
        <f t="shared" si="2"/>
        <v>217.65199999999999</v>
      </c>
      <c r="D15">
        <f t="shared" si="3"/>
        <v>3.3480000000000132</v>
      </c>
    </row>
    <row r="16" spans="1:11">
      <c r="A16">
        <v>41</v>
      </c>
      <c r="B16">
        <v>241</v>
      </c>
      <c r="C16">
        <f t="shared" si="2"/>
        <v>246.1395</v>
      </c>
      <c r="D16">
        <f t="shared" si="3"/>
        <v>-5.1394999999999982</v>
      </c>
    </row>
    <row r="17" spans="1:3">
      <c r="A17">
        <v>168</v>
      </c>
      <c r="C17">
        <f t="shared" si="2"/>
        <v>969.72199999999998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4"/>
  <sheetViews>
    <sheetView tabSelected="1" workbookViewId="0">
      <selection activeCell="B1" sqref="B1:B1048576"/>
    </sheetView>
  </sheetViews>
  <sheetFormatPr baseColWidth="10" defaultRowHeight="16"/>
  <cols>
    <col min="12" max="12" width="6.83203125" customWidth="1"/>
    <col min="13" max="18" width="8.33203125" customWidth="1"/>
  </cols>
  <sheetData>
    <row r="1" spans="1:18">
      <c r="A1" s="2" t="s">
        <v>16</v>
      </c>
      <c r="B1" s="2" t="s">
        <v>24</v>
      </c>
      <c r="C1" s="2" t="s">
        <v>26</v>
      </c>
      <c r="M1" s="2" t="s">
        <v>23</v>
      </c>
      <c r="N1" s="2"/>
    </row>
    <row r="2" spans="1:18" ht="19">
      <c r="A2" s="3">
        <v>2011</v>
      </c>
      <c r="B2" s="3">
        <v>224.93899999999999</v>
      </c>
      <c r="C2">
        <f>100*(B2-B3)/B3</f>
        <v>3.1565285981582627</v>
      </c>
      <c r="F2" s="4"/>
      <c r="L2" s="2" t="s">
        <v>16</v>
      </c>
      <c r="M2" s="3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>
      <c r="A3" s="3">
        <v>2010</v>
      </c>
      <c r="B3" s="3">
        <v>218.05600000000001</v>
      </c>
      <c r="C3">
        <f t="shared" ref="C3:C52" si="0">100*(B3-B4)/B4</f>
        <v>1.6402765024214963</v>
      </c>
      <c r="L3" s="3">
        <v>9</v>
      </c>
      <c r="M3" s="3"/>
      <c r="N3" s="3">
        <v>214.53700000000001</v>
      </c>
      <c r="O3" s="3">
        <v>166.6</v>
      </c>
      <c r="P3" s="3">
        <v>124</v>
      </c>
      <c r="Q3" s="3">
        <v>72.599999999999994</v>
      </c>
      <c r="R3" s="3">
        <v>36.700000000000003</v>
      </c>
    </row>
    <row r="4" spans="1:18">
      <c r="A4" s="3">
        <v>2009</v>
      </c>
      <c r="B4" s="3">
        <v>214.53700000000001</v>
      </c>
      <c r="C4">
        <f t="shared" si="0"/>
        <v>-0.35577767146764844</v>
      </c>
      <c r="L4" s="3">
        <v>8</v>
      </c>
      <c r="M4" s="3"/>
      <c r="N4" s="3">
        <v>215.303</v>
      </c>
      <c r="O4" s="3">
        <v>163</v>
      </c>
      <c r="P4" s="3">
        <v>118.3</v>
      </c>
      <c r="Q4" s="3">
        <v>65.2</v>
      </c>
      <c r="R4" s="3">
        <v>34.799999999999997</v>
      </c>
    </row>
    <row r="5" spans="1:18">
      <c r="A5" s="3">
        <v>2008</v>
      </c>
      <c r="B5" s="3">
        <v>215.303</v>
      </c>
      <c r="C5">
        <f t="shared" si="0"/>
        <v>3.8395501152684859</v>
      </c>
      <c r="L5" s="3">
        <v>7</v>
      </c>
      <c r="M5" s="3"/>
      <c r="N5" s="3">
        <v>207.34200000000001</v>
      </c>
      <c r="O5" s="3">
        <v>160.5</v>
      </c>
      <c r="P5" s="3">
        <v>113.6</v>
      </c>
      <c r="Q5" s="3">
        <v>60.6</v>
      </c>
      <c r="R5" s="3">
        <v>33.4</v>
      </c>
    </row>
    <row r="6" spans="1:18">
      <c r="A6" s="3">
        <v>2007</v>
      </c>
      <c r="B6" s="3">
        <v>207.34200000000001</v>
      </c>
      <c r="C6">
        <f t="shared" si="0"/>
        <v>2.8482142857142949</v>
      </c>
      <c r="L6" s="3">
        <v>6</v>
      </c>
      <c r="M6" s="3"/>
      <c r="N6" s="3">
        <v>201.6</v>
      </c>
      <c r="O6" s="3">
        <v>156.9</v>
      </c>
      <c r="P6" s="3">
        <v>109.6</v>
      </c>
      <c r="Q6" s="3">
        <v>56.9</v>
      </c>
      <c r="R6" s="3">
        <v>32.4</v>
      </c>
    </row>
    <row r="7" spans="1:18">
      <c r="A7" s="3">
        <v>2006</v>
      </c>
      <c r="B7" s="3">
        <v>201.6</v>
      </c>
      <c r="C7">
        <f t="shared" si="0"/>
        <v>3.2258064516128941</v>
      </c>
      <c r="L7" s="3">
        <v>5</v>
      </c>
      <c r="M7" s="3"/>
      <c r="N7" s="3">
        <v>195.3</v>
      </c>
      <c r="O7" s="3">
        <v>152.4</v>
      </c>
      <c r="P7" s="3">
        <v>107.6</v>
      </c>
      <c r="Q7" s="3">
        <v>53.8</v>
      </c>
      <c r="R7" s="3">
        <v>31.5</v>
      </c>
    </row>
    <row r="8" spans="1:18">
      <c r="A8" s="3">
        <v>2005</v>
      </c>
      <c r="B8" s="3">
        <v>195.3</v>
      </c>
      <c r="C8">
        <f t="shared" si="0"/>
        <v>3.3880359978824806</v>
      </c>
      <c r="L8" s="3">
        <v>4</v>
      </c>
      <c r="M8" s="3"/>
      <c r="N8" s="3">
        <v>188.9</v>
      </c>
      <c r="O8" s="3">
        <v>148.19999999999999</v>
      </c>
      <c r="P8" s="3">
        <v>103.9</v>
      </c>
      <c r="Q8" s="3">
        <v>49.3</v>
      </c>
      <c r="R8" s="3">
        <v>31</v>
      </c>
    </row>
    <row r="9" spans="1:18">
      <c r="A9" s="3">
        <v>2004</v>
      </c>
      <c r="B9" s="3">
        <v>188.9</v>
      </c>
      <c r="C9">
        <f t="shared" si="0"/>
        <v>2.6853663839965196</v>
      </c>
      <c r="L9" s="3">
        <v>3</v>
      </c>
      <c r="M9" s="3"/>
      <c r="N9" s="3">
        <v>183.96</v>
      </c>
      <c r="O9" s="3">
        <v>144.5</v>
      </c>
      <c r="P9" s="3">
        <v>99.6</v>
      </c>
      <c r="Q9" s="3">
        <v>44.4</v>
      </c>
      <c r="R9" s="3">
        <v>30.6</v>
      </c>
    </row>
    <row r="10" spans="1:18">
      <c r="A10" s="3">
        <v>2003</v>
      </c>
      <c r="B10" s="3">
        <v>183.96</v>
      </c>
      <c r="C10">
        <f t="shared" si="0"/>
        <v>2.2681787858572453</v>
      </c>
      <c r="L10" s="3">
        <v>2</v>
      </c>
      <c r="M10" s="3"/>
      <c r="N10" s="3">
        <v>179.88</v>
      </c>
      <c r="O10" s="3">
        <v>140.30000000000001</v>
      </c>
      <c r="P10" s="3">
        <v>96.5</v>
      </c>
      <c r="Q10" s="3">
        <v>41.8</v>
      </c>
      <c r="R10" s="3">
        <v>30.2</v>
      </c>
    </row>
    <row r="11" spans="1:18">
      <c r="A11" s="3">
        <v>2002</v>
      </c>
      <c r="B11" s="3">
        <v>179.88</v>
      </c>
      <c r="C11">
        <f t="shared" si="0"/>
        <v>1.5697346132128749</v>
      </c>
      <c r="L11" s="3">
        <v>1</v>
      </c>
      <c r="M11" s="3">
        <v>224.93899999999999</v>
      </c>
      <c r="N11" s="3">
        <v>177.1</v>
      </c>
      <c r="O11" s="3">
        <v>136.19999999999999</v>
      </c>
      <c r="P11" s="3">
        <v>90.9</v>
      </c>
      <c r="Q11" s="3">
        <v>40.5</v>
      </c>
      <c r="R11" s="3">
        <v>29.9</v>
      </c>
    </row>
    <row r="12" spans="1:18">
      <c r="A12" s="3">
        <v>2001</v>
      </c>
      <c r="B12" s="3">
        <v>177.1</v>
      </c>
      <c r="C12">
        <f t="shared" si="0"/>
        <v>2.8455284552845561</v>
      </c>
      <c r="L12" s="3">
        <v>0</v>
      </c>
      <c r="M12" s="3">
        <v>218.05600000000001</v>
      </c>
      <c r="N12" s="3">
        <v>172.2</v>
      </c>
      <c r="O12" s="3">
        <v>130.69999999999999</v>
      </c>
      <c r="P12" s="3">
        <v>82.4</v>
      </c>
      <c r="Q12" s="3">
        <v>38.799999999999997</v>
      </c>
      <c r="R12" s="3">
        <v>29.6</v>
      </c>
    </row>
    <row r="13" spans="1:18">
      <c r="A13" s="3">
        <v>2000</v>
      </c>
      <c r="B13" s="3">
        <v>172.2</v>
      </c>
      <c r="C13">
        <f t="shared" si="0"/>
        <v>3.3613445378151225</v>
      </c>
    </row>
    <row r="14" spans="1:18">
      <c r="A14" s="3">
        <v>1999</v>
      </c>
      <c r="B14" s="3">
        <v>166.6</v>
      </c>
      <c r="C14">
        <f t="shared" si="0"/>
        <v>2.2085889570552113</v>
      </c>
      <c r="L14" s="3"/>
      <c r="M14" s="3"/>
    </row>
    <row r="15" spans="1:18">
      <c r="A15" s="3">
        <v>1998</v>
      </c>
      <c r="B15" s="3">
        <v>163</v>
      </c>
      <c r="C15">
        <f t="shared" si="0"/>
        <v>1.557632398753894</v>
      </c>
      <c r="L15" s="3"/>
      <c r="M15" s="3"/>
    </row>
    <row r="16" spans="1:18">
      <c r="A16" s="3">
        <v>1997</v>
      </c>
      <c r="B16" s="3">
        <v>160.5</v>
      </c>
      <c r="C16">
        <f t="shared" si="0"/>
        <v>2.2944550669216026</v>
      </c>
      <c r="L16" s="3"/>
      <c r="M16" s="3"/>
    </row>
    <row r="17" spans="1:13">
      <c r="A17" s="3">
        <v>1996</v>
      </c>
      <c r="B17" s="3">
        <v>156.9</v>
      </c>
      <c r="C17">
        <f t="shared" si="0"/>
        <v>2.9527559055118111</v>
      </c>
      <c r="L17" s="3"/>
      <c r="M17" s="3"/>
    </row>
    <row r="18" spans="1:13">
      <c r="A18" s="3">
        <v>1995</v>
      </c>
      <c r="B18" s="3">
        <v>152.4</v>
      </c>
      <c r="C18">
        <f t="shared" si="0"/>
        <v>2.8340080971660035</v>
      </c>
      <c r="L18" s="3"/>
      <c r="M18" s="3"/>
    </row>
    <row r="19" spans="1:13">
      <c r="A19" s="3">
        <v>1994</v>
      </c>
      <c r="B19" s="3">
        <v>148.19999999999999</v>
      </c>
      <c r="C19">
        <f t="shared" si="0"/>
        <v>2.5605536332179852</v>
      </c>
      <c r="L19" s="3"/>
      <c r="M19" s="3"/>
    </row>
    <row r="20" spans="1:13">
      <c r="A20" s="3">
        <v>1993</v>
      </c>
      <c r="B20" s="3">
        <v>144.5</v>
      </c>
      <c r="C20">
        <f t="shared" si="0"/>
        <v>2.9935851746257933</v>
      </c>
      <c r="L20" s="3"/>
      <c r="M20" s="3"/>
    </row>
    <row r="21" spans="1:13">
      <c r="A21" s="3">
        <v>1992</v>
      </c>
      <c r="B21" s="3">
        <v>140.30000000000001</v>
      </c>
      <c r="C21">
        <f t="shared" si="0"/>
        <v>3.0102790014684455</v>
      </c>
      <c r="L21" s="3"/>
      <c r="M21" s="3"/>
    </row>
    <row r="22" spans="1:13">
      <c r="A22" s="3">
        <v>1991</v>
      </c>
      <c r="B22" s="3">
        <v>136.19999999999999</v>
      </c>
      <c r="C22">
        <f t="shared" si="0"/>
        <v>4.2081101759755164</v>
      </c>
      <c r="L22" s="3"/>
      <c r="M22" s="3"/>
    </row>
    <row r="23" spans="1:13">
      <c r="A23" s="3">
        <v>1990</v>
      </c>
      <c r="B23" s="3">
        <v>130.69999999999999</v>
      </c>
      <c r="C23">
        <f t="shared" si="0"/>
        <v>5.4032258064516041</v>
      </c>
      <c r="L23" s="3"/>
      <c r="M23" s="3"/>
    </row>
    <row r="24" spans="1:13">
      <c r="A24" s="3">
        <v>1989</v>
      </c>
      <c r="B24" s="3">
        <v>124</v>
      </c>
      <c r="C24">
        <f t="shared" si="0"/>
        <v>4.8182586644125127</v>
      </c>
      <c r="L24" s="3"/>
      <c r="M24" s="3"/>
    </row>
    <row r="25" spans="1:13">
      <c r="A25" s="3">
        <v>1988</v>
      </c>
      <c r="B25" s="3">
        <v>118.3</v>
      </c>
      <c r="C25">
        <f t="shared" si="0"/>
        <v>4.1373239436619746</v>
      </c>
      <c r="L25" s="3"/>
      <c r="M25" s="3"/>
    </row>
    <row r="26" spans="1:13">
      <c r="A26" s="3">
        <v>1987</v>
      </c>
      <c r="B26" s="3">
        <v>113.6</v>
      </c>
      <c r="C26">
        <f t="shared" si="0"/>
        <v>3.6496350364963503</v>
      </c>
      <c r="L26" s="3"/>
      <c r="M26" s="3"/>
    </row>
    <row r="27" spans="1:13">
      <c r="A27" s="3">
        <v>1986</v>
      </c>
      <c r="B27" s="3">
        <v>109.6</v>
      </c>
      <c r="C27">
        <f t="shared" si="0"/>
        <v>1.8587360594795539</v>
      </c>
      <c r="L27" s="3"/>
      <c r="M27" s="3"/>
    </row>
    <row r="28" spans="1:13">
      <c r="A28" s="3">
        <v>1985</v>
      </c>
      <c r="B28" s="3">
        <v>107.6</v>
      </c>
      <c r="C28">
        <f t="shared" si="0"/>
        <v>3.5611164581328087</v>
      </c>
      <c r="L28" s="3"/>
      <c r="M28" s="3"/>
    </row>
    <row r="29" spans="1:13">
      <c r="A29" s="3">
        <v>1984</v>
      </c>
      <c r="B29" s="3">
        <v>103.9</v>
      </c>
      <c r="C29">
        <f t="shared" si="0"/>
        <v>4.3172690763052328</v>
      </c>
      <c r="L29" s="3"/>
      <c r="M29" s="3"/>
    </row>
    <row r="30" spans="1:13">
      <c r="A30" s="3">
        <v>1983</v>
      </c>
      <c r="B30" s="3">
        <v>99.6</v>
      </c>
      <c r="C30">
        <f t="shared" si="0"/>
        <v>3.2124352331606159</v>
      </c>
      <c r="L30" s="3"/>
      <c r="M30" s="3"/>
    </row>
    <row r="31" spans="1:13">
      <c r="A31" s="3">
        <v>1982</v>
      </c>
      <c r="B31" s="3">
        <v>96.5</v>
      </c>
      <c r="C31">
        <f t="shared" si="0"/>
        <v>6.160616061606154</v>
      </c>
      <c r="L31" s="3"/>
      <c r="M31" s="3"/>
    </row>
    <row r="32" spans="1:13">
      <c r="A32" s="3">
        <v>1981</v>
      </c>
      <c r="B32" s="3">
        <v>90.9</v>
      </c>
      <c r="C32">
        <f t="shared" si="0"/>
        <v>10.315533980582524</v>
      </c>
      <c r="L32" s="3"/>
      <c r="M32" s="3"/>
    </row>
    <row r="33" spans="1:13">
      <c r="A33" s="3">
        <v>1980</v>
      </c>
      <c r="B33" s="3">
        <v>82.4</v>
      </c>
      <c r="C33">
        <f>100*(B33-B34)/B34</f>
        <v>13.498622589531697</v>
      </c>
      <c r="L33" s="3"/>
      <c r="M33" s="3"/>
    </row>
    <row r="34" spans="1:13">
      <c r="A34" s="3">
        <v>1979</v>
      </c>
      <c r="B34" s="3">
        <v>72.599999999999994</v>
      </c>
      <c r="C34">
        <f t="shared" si="0"/>
        <v>11.349693251533727</v>
      </c>
      <c r="L34" s="3"/>
      <c r="M34" s="3"/>
    </row>
    <row r="35" spans="1:13">
      <c r="A35" s="3">
        <v>1978</v>
      </c>
      <c r="B35" s="3">
        <v>65.2</v>
      </c>
      <c r="C35">
        <f t="shared" si="0"/>
        <v>7.5907590759075925</v>
      </c>
      <c r="L35" s="3"/>
      <c r="M35" s="3"/>
    </row>
    <row r="36" spans="1:13">
      <c r="A36" s="3">
        <v>1977</v>
      </c>
      <c r="B36" s="3">
        <v>60.6</v>
      </c>
      <c r="C36">
        <f t="shared" si="0"/>
        <v>6.5026362038664374</v>
      </c>
      <c r="L36" s="3"/>
      <c r="M36" s="3"/>
    </row>
    <row r="37" spans="1:13">
      <c r="A37" s="3">
        <v>1976</v>
      </c>
      <c r="B37" s="3">
        <v>56.9</v>
      </c>
      <c r="C37">
        <f t="shared" si="0"/>
        <v>5.7620817843866199</v>
      </c>
      <c r="L37" s="3"/>
      <c r="M37" s="3"/>
    </row>
    <row r="38" spans="1:13">
      <c r="A38" s="3">
        <v>1975</v>
      </c>
      <c r="B38" s="3">
        <v>53.8</v>
      </c>
      <c r="C38">
        <f t="shared" si="0"/>
        <v>9.1277890466531453</v>
      </c>
      <c r="L38" s="3"/>
      <c r="M38" s="3"/>
    </row>
    <row r="39" spans="1:13">
      <c r="A39" s="3">
        <v>1974</v>
      </c>
      <c r="B39" s="3">
        <v>49.3</v>
      </c>
      <c r="C39">
        <f t="shared" si="0"/>
        <v>11.036036036036034</v>
      </c>
      <c r="L39" s="3"/>
      <c r="M39" s="3"/>
    </row>
    <row r="40" spans="1:13">
      <c r="A40" s="3">
        <v>1973</v>
      </c>
      <c r="B40" s="3">
        <v>44.4</v>
      </c>
      <c r="C40">
        <f t="shared" si="0"/>
        <v>6.220095693779907</v>
      </c>
      <c r="L40" s="3"/>
      <c r="M40" s="3"/>
    </row>
    <row r="41" spans="1:13">
      <c r="A41" s="3">
        <v>1972</v>
      </c>
      <c r="B41" s="3">
        <v>41.8</v>
      </c>
      <c r="C41">
        <f t="shared" si="0"/>
        <v>3.2098765432098695</v>
      </c>
      <c r="L41" s="3"/>
      <c r="M41" s="3"/>
    </row>
    <row r="42" spans="1:13">
      <c r="A42" s="3">
        <v>1971</v>
      </c>
      <c r="B42" s="3">
        <v>40.5</v>
      </c>
      <c r="C42">
        <f t="shared" si="0"/>
        <v>4.3814432989690797</v>
      </c>
      <c r="L42" s="3"/>
      <c r="M42" s="3"/>
    </row>
    <row r="43" spans="1:13">
      <c r="A43" s="3">
        <v>1970</v>
      </c>
      <c r="B43" s="3">
        <v>38.799999999999997</v>
      </c>
      <c r="C43">
        <f t="shared" si="0"/>
        <v>5.7220708446866322</v>
      </c>
      <c r="L43" s="3"/>
      <c r="M43" s="3"/>
    </row>
    <row r="44" spans="1:13">
      <c r="A44" s="3">
        <v>1969</v>
      </c>
      <c r="B44" s="3">
        <v>36.700000000000003</v>
      </c>
      <c r="C44">
        <f t="shared" si="0"/>
        <v>5.4597701149425459</v>
      </c>
      <c r="L44" s="3"/>
      <c r="M44" s="3"/>
    </row>
    <row r="45" spans="1:13">
      <c r="A45" s="3">
        <v>1968</v>
      </c>
      <c r="B45" s="3">
        <v>34.799999999999997</v>
      </c>
      <c r="C45">
        <f t="shared" si="0"/>
        <v>4.191616766467062</v>
      </c>
      <c r="L45" s="3"/>
      <c r="M45" s="3"/>
    </row>
    <row r="46" spans="1:13">
      <c r="A46" s="3">
        <v>1967</v>
      </c>
      <c r="B46" s="3">
        <v>33.4</v>
      </c>
      <c r="C46">
        <f t="shared" si="0"/>
        <v>3.0864197530864197</v>
      </c>
      <c r="L46" s="3"/>
      <c r="M46" s="3"/>
    </row>
    <row r="47" spans="1:13">
      <c r="A47" s="3">
        <v>1966</v>
      </c>
      <c r="B47" s="3">
        <v>32.4</v>
      </c>
      <c r="C47">
        <f t="shared" si="0"/>
        <v>2.8571428571428528</v>
      </c>
      <c r="L47" s="3"/>
      <c r="M47" s="3"/>
    </row>
    <row r="48" spans="1:13">
      <c r="A48" s="3">
        <v>1965</v>
      </c>
      <c r="B48" s="3">
        <v>31.5</v>
      </c>
      <c r="C48">
        <f t="shared" si="0"/>
        <v>1.6129032258064515</v>
      </c>
      <c r="L48" s="3"/>
      <c r="M48" s="3"/>
    </row>
    <row r="49" spans="1:13">
      <c r="A49" s="3">
        <v>1964</v>
      </c>
      <c r="B49" s="3">
        <v>31</v>
      </c>
      <c r="C49">
        <f t="shared" si="0"/>
        <v>1.3071895424836555</v>
      </c>
      <c r="L49" s="3"/>
      <c r="M49" s="3"/>
    </row>
    <row r="50" spans="1:13">
      <c r="A50" s="3">
        <v>1963</v>
      </c>
      <c r="B50" s="3">
        <v>30.6</v>
      </c>
      <c r="C50">
        <f t="shared" si="0"/>
        <v>1.3245033112582851</v>
      </c>
      <c r="L50" s="3"/>
      <c r="M50" s="3"/>
    </row>
    <row r="51" spans="1:13">
      <c r="A51" s="3">
        <v>1962</v>
      </c>
      <c r="B51" s="3">
        <v>30.2</v>
      </c>
      <c r="C51">
        <f t="shared" si="0"/>
        <v>1.0033444816053536</v>
      </c>
      <c r="L51" s="3"/>
      <c r="M51" s="3"/>
    </row>
    <row r="52" spans="1:13">
      <c r="A52" s="3">
        <v>1961</v>
      </c>
      <c r="B52" s="3">
        <v>29.9</v>
      </c>
      <c r="C52">
        <f t="shared" si="0"/>
        <v>1.0135135135135038</v>
      </c>
      <c r="L52" s="3"/>
      <c r="M52" s="3"/>
    </row>
    <row r="53" spans="1:13">
      <c r="A53" s="3">
        <v>1960</v>
      </c>
      <c r="B53" s="3">
        <v>29.6</v>
      </c>
      <c r="L53" s="3"/>
      <c r="M53" s="3"/>
    </row>
    <row r="54" spans="1:13">
      <c r="L54" s="3"/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7AC8-7E4C-9346-B72A-DA8CB03D41FA}">
  <dimension ref="A1:S54"/>
  <sheetViews>
    <sheetView topLeftCell="A16" workbookViewId="0">
      <selection activeCell="G2" sqref="G2"/>
    </sheetView>
  </sheetViews>
  <sheetFormatPr baseColWidth="10" defaultRowHeight="16"/>
  <cols>
    <col min="13" max="13" width="6.83203125" customWidth="1"/>
    <col min="14" max="19" width="8.33203125" customWidth="1"/>
  </cols>
  <sheetData>
    <row r="1" spans="1:19">
      <c r="A1" s="2" t="s">
        <v>16</v>
      </c>
      <c r="B1" s="2" t="s">
        <v>25</v>
      </c>
      <c r="C1" s="2" t="s">
        <v>24</v>
      </c>
      <c r="D1" s="2" t="s">
        <v>26</v>
      </c>
      <c r="N1" s="2" t="s">
        <v>23</v>
      </c>
      <c r="O1" s="2"/>
    </row>
    <row r="2" spans="1:19" ht="19">
      <c r="A2" s="3">
        <v>2011</v>
      </c>
      <c r="B2" s="3">
        <f>A2-1983</f>
        <v>28</v>
      </c>
      <c r="C2" s="3">
        <v>224.93899999999999</v>
      </c>
      <c r="D2">
        <f>100*(C2-C3)/C3</f>
        <v>3.1565285981582627</v>
      </c>
      <c r="G2" s="4"/>
      <c r="M2" s="2" t="s">
        <v>16</v>
      </c>
      <c r="N2" s="3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</row>
    <row r="3" spans="1:19">
      <c r="A3" s="3">
        <v>2010</v>
      </c>
      <c r="B3" s="3">
        <f t="shared" ref="B3:B53" si="0">A3-1983</f>
        <v>27</v>
      </c>
      <c r="C3" s="3">
        <v>218.05600000000001</v>
      </c>
      <c r="D3">
        <f t="shared" ref="D3:D52" si="1">100*(C3-C4)/C4</f>
        <v>1.6402765024214963</v>
      </c>
      <c r="M3" s="3">
        <v>9</v>
      </c>
      <c r="N3" s="3"/>
      <c r="O3" s="3">
        <v>214.53700000000001</v>
      </c>
      <c r="P3" s="3">
        <v>166.6</v>
      </c>
      <c r="Q3" s="3">
        <v>124</v>
      </c>
      <c r="R3" s="3">
        <v>72.599999999999994</v>
      </c>
      <c r="S3" s="3">
        <v>36.700000000000003</v>
      </c>
    </row>
    <row r="4" spans="1:19">
      <c r="A4" s="3">
        <v>2009</v>
      </c>
      <c r="B4" s="3">
        <f t="shared" si="0"/>
        <v>26</v>
      </c>
      <c r="C4" s="3">
        <v>214.53700000000001</v>
      </c>
      <c r="D4">
        <f t="shared" si="1"/>
        <v>-0.35577767146764844</v>
      </c>
      <c r="M4" s="3">
        <v>8</v>
      </c>
      <c r="N4" s="3"/>
      <c r="O4" s="3">
        <v>215.303</v>
      </c>
      <c r="P4" s="3">
        <v>163</v>
      </c>
      <c r="Q4" s="3">
        <v>118.3</v>
      </c>
      <c r="R4" s="3">
        <v>65.2</v>
      </c>
      <c r="S4" s="3">
        <v>34.799999999999997</v>
      </c>
    </row>
    <row r="5" spans="1:19">
      <c r="A5" s="3">
        <v>2008</v>
      </c>
      <c r="B5" s="3">
        <f t="shared" si="0"/>
        <v>25</v>
      </c>
      <c r="C5" s="3">
        <v>215.303</v>
      </c>
      <c r="D5">
        <f t="shared" si="1"/>
        <v>3.8395501152684859</v>
      </c>
      <c r="M5" s="3">
        <v>7</v>
      </c>
      <c r="N5" s="3"/>
      <c r="O5" s="3">
        <v>207.34200000000001</v>
      </c>
      <c r="P5" s="3">
        <v>160.5</v>
      </c>
      <c r="Q5" s="3">
        <v>113.6</v>
      </c>
      <c r="R5" s="3">
        <v>60.6</v>
      </c>
      <c r="S5" s="3">
        <v>33.4</v>
      </c>
    </row>
    <row r="6" spans="1:19">
      <c r="A6" s="3">
        <v>2007</v>
      </c>
      <c r="B6" s="3">
        <f t="shared" si="0"/>
        <v>24</v>
      </c>
      <c r="C6" s="3">
        <v>207.34200000000001</v>
      </c>
      <c r="D6">
        <f t="shared" si="1"/>
        <v>2.8482142857142949</v>
      </c>
      <c r="M6" s="3">
        <v>6</v>
      </c>
      <c r="N6" s="3"/>
      <c r="O6" s="3">
        <v>201.6</v>
      </c>
      <c r="P6" s="3">
        <v>156.9</v>
      </c>
      <c r="Q6" s="3">
        <v>109.6</v>
      </c>
      <c r="R6" s="3">
        <v>56.9</v>
      </c>
      <c r="S6" s="3">
        <v>32.4</v>
      </c>
    </row>
    <row r="7" spans="1:19">
      <c r="A7" s="3">
        <v>2006</v>
      </c>
      <c r="B7" s="3">
        <f t="shared" si="0"/>
        <v>23</v>
      </c>
      <c r="C7" s="3">
        <v>201.6</v>
      </c>
      <c r="D7">
        <f t="shared" si="1"/>
        <v>3.2258064516128941</v>
      </c>
      <c r="M7" s="3">
        <v>5</v>
      </c>
      <c r="N7" s="3"/>
      <c r="O7" s="3">
        <v>195.3</v>
      </c>
      <c r="P7" s="3">
        <v>152.4</v>
      </c>
      <c r="Q7" s="3">
        <v>107.6</v>
      </c>
      <c r="R7" s="3">
        <v>53.8</v>
      </c>
      <c r="S7" s="3">
        <v>31.5</v>
      </c>
    </row>
    <row r="8" spans="1:19">
      <c r="A8" s="3">
        <v>2005</v>
      </c>
      <c r="B8" s="3">
        <f t="shared" si="0"/>
        <v>22</v>
      </c>
      <c r="C8" s="3">
        <v>195.3</v>
      </c>
      <c r="D8">
        <f t="shared" si="1"/>
        <v>3.3880359978824806</v>
      </c>
      <c r="M8" s="3">
        <v>4</v>
      </c>
      <c r="N8" s="3"/>
      <c r="O8" s="3">
        <v>188.9</v>
      </c>
      <c r="P8" s="3">
        <v>148.19999999999999</v>
      </c>
      <c r="Q8" s="3">
        <v>103.9</v>
      </c>
      <c r="R8" s="3">
        <v>49.3</v>
      </c>
      <c r="S8" s="3">
        <v>31</v>
      </c>
    </row>
    <row r="9" spans="1:19">
      <c r="A9" s="3">
        <v>2004</v>
      </c>
      <c r="B9" s="3">
        <f t="shared" si="0"/>
        <v>21</v>
      </c>
      <c r="C9" s="3">
        <v>188.9</v>
      </c>
      <c r="D9">
        <f t="shared" si="1"/>
        <v>2.6853663839965196</v>
      </c>
      <c r="M9" s="3">
        <v>3</v>
      </c>
      <c r="N9" s="3"/>
      <c r="O9" s="3">
        <v>183.96</v>
      </c>
      <c r="P9" s="3">
        <v>144.5</v>
      </c>
      <c r="Q9" s="3">
        <v>99.6</v>
      </c>
      <c r="R9" s="3">
        <v>44.4</v>
      </c>
      <c r="S9" s="3">
        <v>30.6</v>
      </c>
    </row>
    <row r="10" spans="1:19">
      <c r="A10" s="3">
        <v>2003</v>
      </c>
      <c r="B10" s="3">
        <f t="shared" si="0"/>
        <v>20</v>
      </c>
      <c r="C10" s="3">
        <v>183.96</v>
      </c>
      <c r="D10">
        <f t="shared" si="1"/>
        <v>2.2681787858572453</v>
      </c>
      <c r="M10" s="3">
        <v>2</v>
      </c>
      <c r="N10" s="3"/>
      <c r="O10" s="3">
        <v>179.88</v>
      </c>
      <c r="P10" s="3">
        <v>140.30000000000001</v>
      </c>
      <c r="Q10" s="3">
        <v>96.5</v>
      </c>
      <c r="R10" s="3">
        <v>41.8</v>
      </c>
      <c r="S10" s="3">
        <v>30.2</v>
      </c>
    </row>
    <row r="11" spans="1:19">
      <c r="A11" s="3">
        <v>2002</v>
      </c>
      <c r="B11" s="3">
        <f t="shared" si="0"/>
        <v>19</v>
      </c>
      <c r="C11" s="3">
        <v>179.88</v>
      </c>
      <c r="D11">
        <f t="shared" si="1"/>
        <v>1.5697346132128749</v>
      </c>
      <c r="M11" s="3">
        <v>1</v>
      </c>
      <c r="N11" s="3">
        <v>224.93899999999999</v>
      </c>
      <c r="O11" s="3">
        <v>177.1</v>
      </c>
      <c r="P11" s="3">
        <v>136.19999999999999</v>
      </c>
      <c r="Q11" s="3">
        <v>90.9</v>
      </c>
      <c r="R11" s="3">
        <v>40.5</v>
      </c>
      <c r="S11" s="3">
        <v>29.9</v>
      </c>
    </row>
    <row r="12" spans="1:19">
      <c r="A12" s="3">
        <v>2001</v>
      </c>
      <c r="B12" s="3">
        <f t="shared" si="0"/>
        <v>18</v>
      </c>
      <c r="C12" s="3">
        <v>177.1</v>
      </c>
      <c r="D12">
        <f t="shared" si="1"/>
        <v>2.8455284552845561</v>
      </c>
      <c r="M12" s="3">
        <v>0</v>
      </c>
      <c r="N12" s="3">
        <v>218.05600000000001</v>
      </c>
      <c r="O12" s="3">
        <v>172.2</v>
      </c>
      <c r="P12" s="3">
        <v>130.69999999999999</v>
      </c>
      <c r="Q12" s="3">
        <v>82.4</v>
      </c>
      <c r="R12" s="3">
        <v>38.799999999999997</v>
      </c>
      <c r="S12" s="3">
        <v>29.6</v>
      </c>
    </row>
    <row r="13" spans="1:19">
      <c r="A13" s="3">
        <v>2000</v>
      </c>
      <c r="B13" s="3">
        <f t="shared" si="0"/>
        <v>17</v>
      </c>
      <c r="C13" s="3">
        <v>172.2</v>
      </c>
      <c r="D13">
        <f t="shared" si="1"/>
        <v>3.3613445378151225</v>
      </c>
    </row>
    <row r="14" spans="1:19">
      <c r="A14" s="3">
        <v>1999</v>
      </c>
      <c r="B14" s="3">
        <f t="shared" si="0"/>
        <v>16</v>
      </c>
      <c r="C14" s="3">
        <v>166.6</v>
      </c>
      <c r="D14">
        <f t="shared" si="1"/>
        <v>2.2085889570552113</v>
      </c>
      <c r="M14" s="3"/>
      <c r="N14" s="3"/>
    </row>
    <row r="15" spans="1:19">
      <c r="A15" s="3">
        <v>1998</v>
      </c>
      <c r="B15" s="3">
        <f t="shared" si="0"/>
        <v>15</v>
      </c>
      <c r="C15" s="3">
        <v>163</v>
      </c>
      <c r="D15">
        <f t="shared" si="1"/>
        <v>1.557632398753894</v>
      </c>
      <c r="M15" s="3"/>
      <c r="N15" s="3"/>
    </row>
    <row r="16" spans="1:19">
      <c r="A16" s="3">
        <v>1997</v>
      </c>
      <c r="B16" s="3">
        <f t="shared" si="0"/>
        <v>14</v>
      </c>
      <c r="C16" s="3">
        <v>160.5</v>
      </c>
      <c r="D16">
        <f t="shared" si="1"/>
        <v>2.2944550669216026</v>
      </c>
      <c r="M16" s="3"/>
      <c r="N16" s="3"/>
    </row>
    <row r="17" spans="1:14">
      <c r="A17" s="3">
        <v>1996</v>
      </c>
      <c r="B17" s="3">
        <f t="shared" si="0"/>
        <v>13</v>
      </c>
      <c r="C17" s="3">
        <v>156.9</v>
      </c>
      <c r="D17">
        <f t="shared" si="1"/>
        <v>2.9527559055118111</v>
      </c>
      <c r="M17" s="3"/>
      <c r="N17" s="3"/>
    </row>
    <row r="18" spans="1:14">
      <c r="A18" s="3">
        <v>1995</v>
      </c>
      <c r="B18" s="3">
        <f t="shared" si="0"/>
        <v>12</v>
      </c>
      <c r="C18" s="3">
        <v>152.4</v>
      </c>
      <c r="D18">
        <f t="shared" si="1"/>
        <v>2.8340080971660035</v>
      </c>
      <c r="M18" s="3"/>
      <c r="N18" s="3"/>
    </row>
    <row r="19" spans="1:14">
      <c r="A19" s="3">
        <v>1994</v>
      </c>
      <c r="B19" s="3">
        <f t="shared" si="0"/>
        <v>11</v>
      </c>
      <c r="C19" s="3">
        <v>148.19999999999999</v>
      </c>
      <c r="D19">
        <f t="shared" si="1"/>
        <v>2.5605536332179852</v>
      </c>
      <c r="M19" s="3"/>
      <c r="N19" s="3"/>
    </row>
    <row r="20" spans="1:14">
      <c r="A20" s="3">
        <v>1993</v>
      </c>
      <c r="B20" s="3">
        <f t="shared" si="0"/>
        <v>10</v>
      </c>
      <c r="C20" s="3">
        <v>144.5</v>
      </c>
      <c r="D20">
        <f t="shared" si="1"/>
        <v>2.9935851746257933</v>
      </c>
      <c r="M20" s="3"/>
      <c r="N20" s="3"/>
    </row>
    <row r="21" spans="1:14">
      <c r="A21" s="3">
        <v>1992</v>
      </c>
      <c r="B21" s="3">
        <f t="shared" si="0"/>
        <v>9</v>
      </c>
      <c r="C21" s="3">
        <v>140.30000000000001</v>
      </c>
      <c r="D21">
        <f t="shared" si="1"/>
        <v>3.0102790014684455</v>
      </c>
      <c r="M21" s="3"/>
      <c r="N21" s="3"/>
    </row>
    <row r="22" spans="1:14">
      <c r="A22" s="3">
        <v>1991</v>
      </c>
      <c r="B22" s="3">
        <f t="shared" si="0"/>
        <v>8</v>
      </c>
      <c r="C22" s="3">
        <v>136.19999999999999</v>
      </c>
      <c r="D22">
        <f t="shared" si="1"/>
        <v>4.2081101759755164</v>
      </c>
      <c r="M22" s="3"/>
      <c r="N22" s="3"/>
    </row>
    <row r="23" spans="1:14">
      <c r="A23" s="3">
        <v>1990</v>
      </c>
      <c r="B23" s="3">
        <f t="shared" si="0"/>
        <v>7</v>
      </c>
      <c r="C23" s="3">
        <v>130.69999999999999</v>
      </c>
      <c r="D23">
        <f t="shared" si="1"/>
        <v>5.4032258064516041</v>
      </c>
      <c r="M23" s="3"/>
      <c r="N23" s="3"/>
    </row>
    <row r="24" spans="1:14">
      <c r="A24" s="3">
        <v>1989</v>
      </c>
      <c r="B24" s="3">
        <f t="shared" si="0"/>
        <v>6</v>
      </c>
      <c r="C24" s="3">
        <v>124</v>
      </c>
      <c r="D24">
        <f t="shared" si="1"/>
        <v>4.8182586644125127</v>
      </c>
      <c r="M24" s="3"/>
      <c r="N24" s="3"/>
    </row>
    <row r="25" spans="1:14">
      <c r="A25" s="3">
        <v>1988</v>
      </c>
      <c r="B25" s="3">
        <f t="shared" si="0"/>
        <v>5</v>
      </c>
      <c r="C25" s="3">
        <v>118.3</v>
      </c>
      <c r="D25">
        <f t="shared" si="1"/>
        <v>4.1373239436619746</v>
      </c>
      <c r="M25" s="3"/>
      <c r="N25" s="3"/>
    </row>
    <row r="26" spans="1:14">
      <c r="A26" s="3">
        <v>1987</v>
      </c>
      <c r="B26" s="3">
        <f t="shared" si="0"/>
        <v>4</v>
      </c>
      <c r="C26" s="3">
        <v>113.6</v>
      </c>
      <c r="D26">
        <f t="shared" si="1"/>
        <v>3.6496350364963503</v>
      </c>
      <c r="M26" s="3"/>
      <c r="N26" s="3"/>
    </row>
    <row r="27" spans="1:14">
      <c r="A27" s="3">
        <v>1986</v>
      </c>
      <c r="B27" s="3">
        <f t="shared" si="0"/>
        <v>3</v>
      </c>
      <c r="C27" s="3">
        <v>109.6</v>
      </c>
      <c r="D27">
        <f t="shared" si="1"/>
        <v>1.8587360594795539</v>
      </c>
      <c r="M27" s="3"/>
      <c r="N27" s="3"/>
    </row>
    <row r="28" spans="1:14">
      <c r="A28" s="3">
        <v>1985</v>
      </c>
      <c r="B28" s="3">
        <f t="shared" si="0"/>
        <v>2</v>
      </c>
      <c r="C28" s="3">
        <v>107.6</v>
      </c>
      <c r="D28">
        <f t="shared" si="1"/>
        <v>3.5611164581328087</v>
      </c>
      <c r="M28" s="3"/>
      <c r="N28" s="3"/>
    </row>
    <row r="29" spans="1:14">
      <c r="A29" s="3">
        <v>1984</v>
      </c>
      <c r="B29" s="3">
        <f t="shared" si="0"/>
        <v>1</v>
      </c>
      <c r="C29" s="3">
        <v>103.9</v>
      </c>
      <c r="D29">
        <f t="shared" si="1"/>
        <v>4.3172690763052328</v>
      </c>
      <c r="M29" s="3"/>
      <c r="N29" s="3"/>
    </row>
    <row r="30" spans="1:14">
      <c r="A30" s="3">
        <v>1983</v>
      </c>
      <c r="B30" s="3">
        <f t="shared" si="0"/>
        <v>0</v>
      </c>
      <c r="C30" s="3">
        <v>99.6</v>
      </c>
      <c r="D30">
        <f t="shared" si="1"/>
        <v>3.2124352331606159</v>
      </c>
      <c r="M30" s="3"/>
      <c r="N30" s="3"/>
    </row>
    <row r="31" spans="1:14">
      <c r="A31" s="3">
        <v>1982</v>
      </c>
      <c r="B31" s="3">
        <f t="shared" si="0"/>
        <v>-1</v>
      </c>
      <c r="C31" s="3">
        <v>96.5</v>
      </c>
      <c r="D31">
        <f t="shared" si="1"/>
        <v>6.160616061606154</v>
      </c>
      <c r="M31" s="3"/>
      <c r="N31" s="3"/>
    </row>
    <row r="32" spans="1:14">
      <c r="A32" s="3">
        <v>1981</v>
      </c>
      <c r="B32" s="3">
        <f t="shared" si="0"/>
        <v>-2</v>
      </c>
      <c r="C32" s="3">
        <v>90.9</v>
      </c>
      <c r="D32">
        <f t="shared" si="1"/>
        <v>10.315533980582524</v>
      </c>
      <c r="M32" s="3"/>
      <c r="N32" s="3"/>
    </row>
    <row r="33" spans="1:14">
      <c r="A33" s="3">
        <v>1980</v>
      </c>
      <c r="B33" s="3">
        <f>A33-1983</f>
        <v>-3</v>
      </c>
      <c r="C33" s="3">
        <v>82.4</v>
      </c>
      <c r="D33">
        <f>100*(C33-C34)/C34</f>
        <v>13.498622589531697</v>
      </c>
      <c r="M33" s="3"/>
      <c r="N33" s="3"/>
    </row>
    <row r="34" spans="1:14">
      <c r="A34" s="3">
        <v>1979</v>
      </c>
      <c r="B34" s="3">
        <f t="shared" si="0"/>
        <v>-4</v>
      </c>
      <c r="C34" s="3">
        <v>72.599999999999994</v>
      </c>
      <c r="D34">
        <f t="shared" si="1"/>
        <v>11.349693251533727</v>
      </c>
      <c r="M34" s="3"/>
      <c r="N34" s="3"/>
    </row>
    <row r="35" spans="1:14">
      <c r="A35" s="3">
        <v>1978</v>
      </c>
      <c r="B35" s="3">
        <f t="shared" si="0"/>
        <v>-5</v>
      </c>
      <c r="C35" s="3">
        <v>65.2</v>
      </c>
      <c r="D35">
        <f t="shared" si="1"/>
        <v>7.5907590759075925</v>
      </c>
      <c r="M35" s="3"/>
      <c r="N35" s="3"/>
    </row>
    <row r="36" spans="1:14">
      <c r="A36" s="3">
        <v>1977</v>
      </c>
      <c r="B36" s="3">
        <f t="shared" si="0"/>
        <v>-6</v>
      </c>
      <c r="C36" s="3">
        <v>60.6</v>
      </c>
      <c r="D36">
        <f t="shared" si="1"/>
        <v>6.5026362038664374</v>
      </c>
      <c r="M36" s="3"/>
      <c r="N36" s="3"/>
    </row>
    <row r="37" spans="1:14">
      <c r="A37" s="3">
        <v>1976</v>
      </c>
      <c r="B37" s="3">
        <f t="shared" si="0"/>
        <v>-7</v>
      </c>
      <c r="C37" s="3">
        <v>56.9</v>
      </c>
      <c r="D37">
        <f t="shared" si="1"/>
        <v>5.7620817843866199</v>
      </c>
      <c r="M37" s="3"/>
      <c r="N37" s="3"/>
    </row>
    <row r="38" spans="1:14">
      <c r="A38" s="3">
        <v>1975</v>
      </c>
      <c r="B38" s="3">
        <f t="shared" si="0"/>
        <v>-8</v>
      </c>
      <c r="C38" s="3">
        <v>53.8</v>
      </c>
      <c r="D38">
        <f t="shared" si="1"/>
        <v>9.1277890466531453</v>
      </c>
      <c r="M38" s="3"/>
      <c r="N38" s="3"/>
    </row>
    <row r="39" spans="1:14">
      <c r="A39" s="3">
        <v>1974</v>
      </c>
      <c r="B39" s="3">
        <f t="shared" si="0"/>
        <v>-9</v>
      </c>
      <c r="C39" s="3">
        <v>49.3</v>
      </c>
      <c r="D39">
        <f t="shared" si="1"/>
        <v>11.036036036036034</v>
      </c>
      <c r="M39" s="3"/>
      <c r="N39" s="3"/>
    </row>
    <row r="40" spans="1:14">
      <c r="A40" s="3">
        <v>1973</v>
      </c>
      <c r="B40" s="3">
        <f t="shared" si="0"/>
        <v>-10</v>
      </c>
      <c r="C40" s="3">
        <v>44.4</v>
      </c>
      <c r="D40">
        <f t="shared" si="1"/>
        <v>6.220095693779907</v>
      </c>
      <c r="M40" s="3"/>
      <c r="N40" s="3"/>
    </row>
    <row r="41" spans="1:14">
      <c r="A41" s="3">
        <v>1972</v>
      </c>
      <c r="B41" s="3">
        <f t="shared" si="0"/>
        <v>-11</v>
      </c>
      <c r="C41" s="3">
        <v>41.8</v>
      </c>
      <c r="D41">
        <f t="shared" si="1"/>
        <v>3.2098765432098695</v>
      </c>
      <c r="M41" s="3"/>
      <c r="N41" s="3"/>
    </row>
    <row r="42" spans="1:14">
      <c r="A42" s="3">
        <v>1971</v>
      </c>
      <c r="B42" s="3">
        <f t="shared" si="0"/>
        <v>-12</v>
      </c>
      <c r="C42" s="3">
        <v>40.5</v>
      </c>
      <c r="D42">
        <f t="shared" si="1"/>
        <v>4.3814432989690797</v>
      </c>
      <c r="M42" s="3"/>
      <c r="N42" s="3"/>
    </row>
    <row r="43" spans="1:14">
      <c r="A43" s="3">
        <v>1970</v>
      </c>
      <c r="B43" s="3">
        <f t="shared" si="0"/>
        <v>-13</v>
      </c>
      <c r="C43" s="3">
        <v>38.799999999999997</v>
      </c>
      <c r="D43">
        <f t="shared" si="1"/>
        <v>5.7220708446866322</v>
      </c>
      <c r="M43" s="3"/>
      <c r="N43" s="3"/>
    </row>
    <row r="44" spans="1:14">
      <c r="A44" s="3">
        <v>1969</v>
      </c>
      <c r="B44" s="3">
        <f t="shared" si="0"/>
        <v>-14</v>
      </c>
      <c r="C44" s="3">
        <v>36.700000000000003</v>
      </c>
      <c r="D44">
        <f t="shared" si="1"/>
        <v>5.4597701149425459</v>
      </c>
      <c r="M44" s="3"/>
      <c r="N44" s="3"/>
    </row>
    <row r="45" spans="1:14">
      <c r="A45" s="3">
        <v>1968</v>
      </c>
      <c r="B45" s="3">
        <f t="shared" si="0"/>
        <v>-15</v>
      </c>
      <c r="C45" s="3">
        <v>34.799999999999997</v>
      </c>
      <c r="D45">
        <f t="shared" si="1"/>
        <v>4.191616766467062</v>
      </c>
      <c r="M45" s="3"/>
      <c r="N45" s="3"/>
    </row>
    <row r="46" spans="1:14">
      <c r="A46" s="3">
        <v>1967</v>
      </c>
      <c r="B46" s="3">
        <f t="shared" si="0"/>
        <v>-16</v>
      </c>
      <c r="C46" s="3">
        <v>33.4</v>
      </c>
      <c r="D46">
        <f t="shared" si="1"/>
        <v>3.0864197530864197</v>
      </c>
      <c r="M46" s="3"/>
      <c r="N46" s="3"/>
    </row>
    <row r="47" spans="1:14">
      <c r="A47" s="3">
        <v>1966</v>
      </c>
      <c r="B47" s="3">
        <f t="shared" si="0"/>
        <v>-17</v>
      </c>
      <c r="C47" s="3">
        <v>32.4</v>
      </c>
      <c r="D47">
        <f t="shared" si="1"/>
        <v>2.8571428571428528</v>
      </c>
      <c r="M47" s="3"/>
      <c r="N47" s="3"/>
    </row>
    <row r="48" spans="1:14">
      <c r="A48" s="3">
        <v>1965</v>
      </c>
      <c r="B48" s="3">
        <f t="shared" si="0"/>
        <v>-18</v>
      </c>
      <c r="C48" s="3">
        <v>31.5</v>
      </c>
      <c r="D48">
        <f t="shared" si="1"/>
        <v>1.6129032258064515</v>
      </c>
      <c r="M48" s="3"/>
      <c r="N48" s="3"/>
    </row>
    <row r="49" spans="1:14">
      <c r="A49" s="3">
        <v>1964</v>
      </c>
      <c r="B49" s="3">
        <f t="shared" si="0"/>
        <v>-19</v>
      </c>
      <c r="C49" s="3">
        <v>31</v>
      </c>
      <c r="D49">
        <f t="shared" si="1"/>
        <v>1.3071895424836555</v>
      </c>
      <c r="M49" s="3"/>
      <c r="N49" s="3"/>
    </row>
    <row r="50" spans="1:14">
      <c r="A50" s="3">
        <v>1963</v>
      </c>
      <c r="B50" s="3">
        <f t="shared" si="0"/>
        <v>-20</v>
      </c>
      <c r="C50" s="3">
        <v>30.6</v>
      </c>
      <c r="D50">
        <f t="shared" si="1"/>
        <v>1.3245033112582851</v>
      </c>
      <c r="M50" s="3"/>
      <c r="N50" s="3"/>
    </row>
    <row r="51" spans="1:14">
      <c r="A51" s="3">
        <v>1962</v>
      </c>
      <c r="B51" s="3">
        <f t="shared" si="0"/>
        <v>-21</v>
      </c>
      <c r="C51" s="3">
        <v>30.2</v>
      </c>
      <c r="D51">
        <f t="shared" si="1"/>
        <v>1.0033444816053536</v>
      </c>
      <c r="M51" s="3"/>
      <c r="N51" s="3"/>
    </row>
    <row r="52" spans="1:14">
      <c r="A52" s="3">
        <v>1961</v>
      </c>
      <c r="B52" s="3">
        <f t="shared" si="0"/>
        <v>-22</v>
      </c>
      <c r="C52" s="3">
        <v>29.9</v>
      </c>
      <c r="D52">
        <f t="shared" si="1"/>
        <v>1.0135135135135038</v>
      </c>
      <c r="M52" s="3"/>
      <c r="N52" s="3"/>
    </row>
    <row r="53" spans="1:14">
      <c r="A53" s="3">
        <v>1960</v>
      </c>
      <c r="B53" s="3">
        <f t="shared" si="0"/>
        <v>-23</v>
      </c>
      <c r="C53" s="3">
        <v>29.6</v>
      </c>
      <c r="M53" s="3"/>
      <c r="N53" s="3"/>
    </row>
    <row r="54" spans="1:14">
      <c r="M54" s="3"/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workbookViewId="0">
      <selection activeCell="H1" sqref="B1:H1048576"/>
    </sheetView>
  </sheetViews>
  <sheetFormatPr baseColWidth="10" defaultRowHeight="16"/>
  <cols>
    <col min="3" max="5" width="0" hidden="1" customWidth="1"/>
    <col min="6" max="6" width="12" hidden="1" customWidth="1"/>
    <col min="7" max="7" width="0" hidden="1" customWidth="1"/>
    <col min="16" max="16" width="13.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26</v>
      </c>
    </row>
    <row r="2" spans="1:9">
      <c r="A2" s="1">
        <v>40911</v>
      </c>
      <c r="B2">
        <v>12221.19</v>
      </c>
      <c r="C2">
        <v>12806.98</v>
      </c>
      <c r="D2">
        <v>12221.19</v>
      </c>
      <c r="E2">
        <v>12756.96</v>
      </c>
      <c r="F2">
        <v>4222153700</v>
      </c>
      <c r="G2">
        <v>12756.96</v>
      </c>
      <c r="H2">
        <f>B2-B3</f>
        <v>174.98000000000138</v>
      </c>
      <c r="I2">
        <f>100*H2/B2</f>
        <v>1.43177546540068</v>
      </c>
    </row>
    <row r="3" spans="1:9">
      <c r="A3" s="1">
        <v>40878</v>
      </c>
      <c r="B3">
        <v>12046.21</v>
      </c>
      <c r="C3">
        <v>12357.38</v>
      </c>
      <c r="D3">
        <v>11728.46</v>
      </c>
      <c r="E3">
        <v>12217.56</v>
      </c>
      <c r="F3">
        <v>3697049500</v>
      </c>
      <c r="G3">
        <v>12217.56</v>
      </c>
      <c r="H3">
        <f t="shared" ref="H3:H47" si="0">B3-B4</f>
        <v>94.599999999998545</v>
      </c>
      <c r="I3">
        <f t="shared" ref="I3:I47" si="1">100*H3/B3</f>
        <v>0.78530923834134181</v>
      </c>
    </row>
    <row r="4" spans="1:9">
      <c r="A4" s="1">
        <v>40848</v>
      </c>
      <c r="B4">
        <v>11951.61</v>
      </c>
      <c r="C4">
        <v>12212.07</v>
      </c>
      <c r="D4">
        <v>11192.81</v>
      </c>
      <c r="E4">
        <v>12045.68</v>
      </c>
      <c r="F4">
        <v>4288791900</v>
      </c>
      <c r="G4">
        <v>12045.68</v>
      </c>
      <c r="H4">
        <f t="shared" si="0"/>
        <v>1039.5900000000001</v>
      </c>
      <c r="I4">
        <f t="shared" si="1"/>
        <v>8.6983259995933615</v>
      </c>
    </row>
    <row r="5" spans="1:9">
      <c r="A5" s="1">
        <v>40819</v>
      </c>
      <c r="B5">
        <v>10912.02</v>
      </c>
      <c r="C5">
        <v>12303.16</v>
      </c>
      <c r="D5">
        <v>10362.26</v>
      </c>
      <c r="E5">
        <v>11955.01</v>
      </c>
      <c r="F5">
        <v>4874946600</v>
      </c>
      <c r="G5">
        <v>11955.01</v>
      </c>
      <c r="H5">
        <f t="shared" si="0"/>
        <v>-701.27999999999884</v>
      </c>
      <c r="I5">
        <f t="shared" si="1"/>
        <v>-6.4266744379134098</v>
      </c>
    </row>
    <row r="6" spans="1:9">
      <c r="A6" s="1">
        <v>40787</v>
      </c>
      <c r="B6">
        <v>11613.3</v>
      </c>
      <c r="C6">
        <v>11733.11</v>
      </c>
      <c r="D6">
        <v>10572.2</v>
      </c>
      <c r="E6">
        <v>10913.38</v>
      </c>
      <c r="F6">
        <v>5104933800</v>
      </c>
      <c r="G6">
        <v>10913.38</v>
      </c>
      <c r="H6">
        <f t="shared" si="0"/>
        <v>-531</v>
      </c>
      <c r="I6">
        <f t="shared" si="1"/>
        <v>-4.5723437782542433</v>
      </c>
    </row>
    <row r="7" spans="1:9">
      <c r="A7" s="1">
        <v>40756</v>
      </c>
      <c r="B7">
        <v>12144.3</v>
      </c>
      <c r="C7">
        <v>12320.94</v>
      </c>
      <c r="D7">
        <v>10588.55</v>
      </c>
      <c r="E7">
        <v>11613.53</v>
      </c>
      <c r="F7">
        <v>4942913400</v>
      </c>
      <c r="G7">
        <v>11613.53</v>
      </c>
      <c r="H7">
        <f t="shared" si="0"/>
        <v>-267.77000000000044</v>
      </c>
      <c r="I7">
        <f t="shared" si="1"/>
        <v>-2.2049027115601594</v>
      </c>
    </row>
    <row r="8" spans="1:9">
      <c r="A8" s="1">
        <v>40725</v>
      </c>
      <c r="B8">
        <v>12412.07</v>
      </c>
      <c r="C8">
        <v>12794</v>
      </c>
      <c r="D8">
        <v>12044.21</v>
      </c>
      <c r="E8">
        <v>12143.24</v>
      </c>
      <c r="F8">
        <v>4308168000</v>
      </c>
      <c r="G8">
        <v>12143.24</v>
      </c>
      <c r="H8">
        <f t="shared" si="0"/>
        <v>-157.27000000000044</v>
      </c>
      <c r="I8">
        <f t="shared" si="1"/>
        <v>-1.2670730990076631</v>
      </c>
    </row>
    <row r="9" spans="1:9">
      <c r="A9" s="1">
        <v>40695</v>
      </c>
      <c r="B9">
        <v>12569.34</v>
      </c>
      <c r="C9">
        <v>12569.34</v>
      </c>
      <c r="D9">
        <v>11821.96</v>
      </c>
      <c r="E9">
        <v>12414.34</v>
      </c>
      <c r="F9">
        <v>4105601300</v>
      </c>
      <c r="G9">
        <v>12414.34</v>
      </c>
      <c r="H9">
        <f t="shared" si="0"/>
        <v>-240.81999999999971</v>
      </c>
      <c r="I9">
        <f t="shared" si="1"/>
        <v>-1.9159319423295074</v>
      </c>
    </row>
    <row r="10" spans="1:9">
      <c r="A10" s="1">
        <v>40665</v>
      </c>
      <c r="B10">
        <v>12810.16</v>
      </c>
      <c r="C10">
        <v>12928.45</v>
      </c>
      <c r="D10">
        <v>12271.9</v>
      </c>
      <c r="E10">
        <v>12569.79</v>
      </c>
      <c r="F10">
        <v>4114534200</v>
      </c>
      <c r="G10">
        <v>12569.79</v>
      </c>
      <c r="H10">
        <f t="shared" si="0"/>
        <v>489.13999999999942</v>
      </c>
      <c r="I10">
        <f t="shared" si="1"/>
        <v>3.8183754145147244</v>
      </c>
    </row>
    <row r="11" spans="1:9">
      <c r="A11" s="1">
        <v>40634</v>
      </c>
      <c r="B11">
        <v>12321.02</v>
      </c>
      <c r="C11">
        <v>12885.92</v>
      </c>
      <c r="D11">
        <v>12093.89</v>
      </c>
      <c r="E11">
        <v>12810.54</v>
      </c>
      <c r="F11">
        <v>4042194000</v>
      </c>
      <c r="G11">
        <v>12810.54</v>
      </c>
      <c r="H11">
        <f t="shared" si="0"/>
        <v>94.450000000000728</v>
      </c>
      <c r="I11">
        <f t="shared" si="1"/>
        <v>0.76657614385822537</v>
      </c>
    </row>
    <row r="12" spans="1:9">
      <c r="A12" s="1">
        <v>40603</v>
      </c>
      <c r="B12">
        <v>12226.57</v>
      </c>
      <c r="C12">
        <v>12422.96</v>
      </c>
      <c r="D12">
        <v>11548.14</v>
      </c>
      <c r="E12">
        <v>12319.73</v>
      </c>
      <c r="F12">
        <v>4046691700</v>
      </c>
      <c r="G12">
        <v>12319.73</v>
      </c>
      <c r="H12">
        <f t="shared" si="0"/>
        <v>334.06999999999971</v>
      </c>
      <c r="I12">
        <f t="shared" si="1"/>
        <v>2.7323280363994131</v>
      </c>
    </row>
    <row r="13" spans="1:9">
      <c r="A13" s="1">
        <v>40575</v>
      </c>
      <c r="B13">
        <v>11892.5</v>
      </c>
      <c r="C13">
        <v>12417.97</v>
      </c>
      <c r="D13">
        <v>11892.5</v>
      </c>
      <c r="E13">
        <v>12226.34</v>
      </c>
      <c r="F13">
        <v>3225297300</v>
      </c>
      <c r="G13">
        <v>12226.34</v>
      </c>
      <c r="H13">
        <f t="shared" si="0"/>
        <v>315.06999999999971</v>
      </c>
      <c r="I13">
        <f t="shared" si="1"/>
        <v>2.6493167963001869</v>
      </c>
    </row>
    <row r="14" spans="1:9">
      <c r="A14" s="1">
        <v>40546</v>
      </c>
      <c r="B14">
        <v>11577.43</v>
      </c>
      <c r="C14">
        <v>12072.17</v>
      </c>
      <c r="D14">
        <v>11545.87</v>
      </c>
      <c r="E14">
        <v>11891.93</v>
      </c>
      <c r="F14">
        <v>4816605000</v>
      </c>
      <c r="G14">
        <v>11891.93</v>
      </c>
      <c r="H14">
        <f t="shared" si="0"/>
        <v>570.1200000000008</v>
      </c>
      <c r="I14">
        <f t="shared" si="1"/>
        <v>4.9244089577738821</v>
      </c>
    </row>
    <row r="15" spans="1:9">
      <c r="A15" s="1">
        <v>40513</v>
      </c>
      <c r="B15">
        <v>11007.31</v>
      </c>
      <c r="C15">
        <v>11655.04</v>
      </c>
      <c r="D15">
        <v>11007.31</v>
      </c>
      <c r="E15">
        <v>11577.51</v>
      </c>
      <c r="F15">
        <v>3762922700</v>
      </c>
      <c r="G15">
        <v>11577.51</v>
      </c>
      <c r="H15">
        <f t="shared" si="0"/>
        <v>-112.98999999999978</v>
      </c>
      <c r="I15">
        <f t="shared" si="1"/>
        <v>-1.0264996624970115</v>
      </c>
    </row>
    <row r="16" spans="1:9">
      <c r="A16" s="1">
        <v>40483</v>
      </c>
      <c r="B16">
        <v>11120.3</v>
      </c>
      <c r="C16">
        <v>11505.83</v>
      </c>
      <c r="D16">
        <v>10906.46</v>
      </c>
      <c r="E16">
        <v>11006.02</v>
      </c>
      <c r="F16">
        <v>4354084200</v>
      </c>
      <c r="G16">
        <v>11006.02</v>
      </c>
      <c r="H16">
        <f t="shared" si="0"/>
        <v>330.57999999999993</v>
      </c>
      <c r="I16">
        <f t="shared" si="1"/>
        <v>2.9727615262178175</v>
      </c>
    </row>
    <row r="17" spans="1:9">
      <c r="A17" s="1">
        <v>40452</v>
      </c>
      <c r="B17">
        <v>10789.72</v>
      </c>
      <c r="C17">
        <v>11266.3</v>
      </c>
      <c r="D17">
        <v>10682.66</v>
      </c>
      <c r="E17">
        <v>11118.4</v>
      </c>
      <c r="F17">
        <v>4461255200</v>
      </c>
      <c r="G17">
        <v>11118.4</v>
      </c>
      <c r="H17">
        <f t="shared" si="0"/>
        <v>773.70999999999913</v>
      </c>
      <c r="I17">
        <f t="shared" si="1"/>
        <v>7.170807027429805</v>
      </c>
    </row>
    <row r="18" spans="1:9">
      <c r="A18" s="1">
        <v>40422</v>
      </c>
      <c r="B18">
        <v>10016.01</v>
      </c>
      <c r="C18">
        <v>10960.99</v>
      </c>
      <c r="D18">
        <v>10016.01</v>
      </c>
      <c r="E18">
        <v>10788.05</v>
      </c>
      <c r="F18">
        <v>3993981400</v>
      </c>
      <c r="G18">
        <v>10788.05</v>
      </c>
      <c r="H18">
        <f t="shared" si="0"/>
        <v>-452.80999999999949</v>
      </c>
      <c r="I18">
        <f t="shared" si="1"/>
        <v>-4.5208620997782498</v>
      </c>
    </row>
    <row r="19" spans="1:9">
      <c r="A19" s="1">
        <v>40392</v>
      </c>
      <c r="B19">
        <v>10468.82</v>
      </c>
      <c r="C19">
        <v>10755.66</v>
      </c>
      <c r="D19">
        <v>9915.73</v>
      </c>
      <c r="E19">
        <v>10014.719999999999</v>
      </c>
      <c r="F19">
        <v>4044967700</v>
      </c>
      <c r="G19">
        <v>10014.719999999999</v>
      </c>
      <c r="H19">
        <f t="shared" si="0"/>
        <v>695.54999999999927</v>
      </c>
      <c r="I19">
        <f t="shared" si="1"/>
        <v>6.6440152758381492</v>
      </c>
    </row>
    <row r="20" spans="1:9">
      <c r="A20" s="1">
        <v>40360</v>
      </c>
      <c r="B20">
        <v>9773.27</v>
      </c>
      <c r="C20">
        <v>10632.52</v>
      </c>
      <c r="D20">
        <v>9596.0400000000009</v>
      </c>
      <c r="E20">
        <v>10465.94</v>
      </c>
      <c r="F20">
        <v>4704026600</v>
      </c>
      <c r="G20">
        <v>10465.94</v>
      </c>
      <c r="H20">
        <f t="shared" si="0"/>
        <v>-360.67000000000007</v>
      </c>
      <c r="I20">
        <f t="shared" si="1"/>
        <v>-3.6903717998172572</v>
      </c>
    </row>
    <row r="21" spans="1:9">
      <c r="A21" s="1">
        <v>40330</v>
      </c>
      <c r="B21">
        <v>10133.94</v>
      </c>
      <c r="C21">
        <v>10627.19</v>
      </c>
      <c r="D21">
        <v>9726.33</v>
      </c>
      <c r="E21">
        <v>9774.02</v>
      </c>
      <c r="F21">
        <v>5235174000</v>
      </c>
      <c r="G21">
        <v>9774.02</v>
      </c>
      <c r="H21">
        <f t="shared" si="0"/>
        <v>-875.65999999999985</v>
      </c>
      <c r="I21">
        <f t="shared" si="1"/>
        <v>-8.6408642640473481</v>
      </c>
    </row>
    <row r="22" spans="1:9">
      <c r="A22" s="1">
        <v>40301</v>
      </c>
      <c r="B22">
        <v>11009.6</v>
      </c>
      <c r="C22">
        <v>11203.37</v>
      </c>
      <c r="D22">
        <v>9756.11</v>
      </c>
      <c r="E22">
        <v>10136.629999999999</v>
      </c>
      <c r="F22">
        <v>6626699400</v>
      </c>
      <c r="G22">
        <v>10136.629999999999</v>
      </c>
      <c r="H22">
        <f t="shared" si="0"/>
        <v>152.29000000000087</v>
      </c>
      <c r="I22">
        <f t="shared" si="1"/>
        <v>1.3832473477692275</v>
      </c>
    </row>
    <row r="23" spans="1:9">
      <c r="A23" s="1">
        <v>40269</v>
      </c>
      <c r="B23">
        <v>10857.31</v>
      </c>
      <c r="C23">
        <v>11308.95</v>
      </c>
      <c r="D23">
        <v>10810.15</v>
      </c>
      <c r="E23">
        <v>11008.61</v>
      </c>
      <c r="F23">
        <v>5847150900</v>
      </c>
      <c r="G23">
        <v>11008.61</v>
      </c>
      <c r="H23">
        <f t="shared" si="0"/>
        <v>531.20999999999913</v>
      </c>
      <c r="I23">
        <f t="shared" si="1"/>
        <v>4.8926483631765061</v>
      </c>
    </row>
    <row r="24" spans="1:9">
      <c r="A24" s="1">
        <v>40238</v>
      </c>
      <c r="B24">
        <v>10326.1</v>
      </c>
      <c r="C24">
        <v>10985.26</v>
      </c>
      <c r="D24">
        <v>10320.049999999999</v>
      </c>
      <c r="E24">
        <v>10856.63</v>
      </c>
      <c r="F24">
        <v>4702951700</v>
      </c>
      <c r="G24">
        <v>10856.63</v>
      </c>
      <c r="H24">
        <f t="shared" si="0"/>
        <v>257.11000000000058</v>
      </c>
      <c r="I24">
        <f t="shared" si="1"/>
        <v>2.4899042232788813</v>
      </c>
    </row>
    <row r="25" spans="1:9">
      <c r="A25" s="1">
        <v>40210</v>
      </c>
      <c r="B25">
        <v>10068.99</v>
      </c>
      <c r="C25">
        <v>10468.549999999999</v>
      </c>
      <c r="D25">
        <v>9822.84</v>
      </c>
      <c r="E25">
        <v>10325.26</v>
      </c>
      <c r="F25">
        <v>4658238400</v>
      </c>
      <c r="G25">
        <v>10325.26</v>
      </c>
      <c r="H25">
        <f t="shared" si="0"/>
        <v>-361.70000000000073</v>
      </c>
      <c r="I25">
        <f t="shared" si="1"/>
        <v>-3.5922172928963159</v>
      </c>
    </row>
    <row r="26" spans="1:9">
      <c r="A26" s="1">
        <v>40182</v>
      </c>
      <c r="B26">
        <v>10430.69</v>
      </c>
      <c r="C26">
        <v>10767.15</v>
      </c>
      <c r="D26">
        <v>10014.35</v>
      </c>
      <c r="E26">
        <v>10067.33</v>
      </c>
      <c r="F26">
        <v>5071601500</v>
      </c>
      <c r="G26">
        <v>10067.33</v>
      </c>
      <c r="H26">
        <f t="shared" si="0"/>
        <v>86.8700000000008</v>
      </c>
      <c r="I26">
        <f t="shared" si="1"/>
        <v>0.83283080985055447</v>
      </c>
    </row>
    <row r="27" spans="1:9">
      <c r="A27" s="1">
        <v>40148</v>
      </c>
      <c r="B27">
        <v>10343.82</v>
      </c>
      <c r="C27">
        <v>10605.65</v>
      </c>
      <c r="D27">
        <v>10207.290000000001</v>
      </c>
      <c r="E27">
        <v>10428.049999999999</v>
      </c>
      <c r="F27">
        <v>4163287200</v>
      </c>
      <c r="G27">
        <v>10428.049999999999</v>
      </c>
      <c r="H27">
        <f t="shared" si="0"/>
        <v>631.69000000000051</v>
      </c>
      <c r="I27">
        <f t="shared" si="1"/>
        <v>6.1069314817929987</v>
      </c>
    </row>
    <row r="28" spans="1:9">
      <c r="A28" s="1">
        <v>40119</v>
      </c>
      <c r="B28">
        <v>9712.1299999999992</v>
      </c>
      <c r="C28">
        <v>10524.4</v>
      </c>
      <c r="D28">
        <v>9647.06</v>
      </c>
      <c r="E28">
        <v>10344.84</v>
      </c>
      <c r="F28">
        <v>4443852500</v>
      </c>
      <c r="G28">
        <v>10344.84</v>
      </c>
      <c r="H28">
        <f t="shared" si="0"/>
        <v>0.52999999999883585</v>
      </c>
      <c r="I28">
        <f t="shared" si="1"/>
        <v>5.4570933461438008E-3</v>
      </c>
    </row>
    <row r="29" spans="1:9">
      <c r="A29" s="1">
        <v>40087</v>
      </c>
      <c r="B29">
        <v>9711.6</v>
      </c>
      <c r="C29">
        <v>10157.94</v>
      </c>
      <c r="D29">
        <v>9378.77</v>
      </c>
      <c r="E29">
        <v>9712.73</v>
      </c>
      <c r="F29">
        <v>5451064000</v>
      </c>
      <c r="G29">
        <v>9712.73</v>
      </c>
      <c r="H29">
        <f t="shared" si="0"/>
        <v>219.28000000000065</v>
      </c>
      <c r="I29">
        <f t="shared" si="1"/>
        <v>2.2579183656658084</v>
      </c>
    </row>
    <row r="30" spans="1:9">
      <c r="A30" s="1">
        <v>40057</v>
      </c>
      <c r="B30">
        <v>9492.32</v>
      </c>
      <c r="C30">
        <v>9937.7199999999993</v>
      </c>
      <c r="D30">
        <v>9223.08</v>
      </c>
      <c r="E30">
        <v>9712.2800000000007</v>
      </c>
      <c r="F30">
        <v>5633064200</v>
      </c>
      <c r="G30">
        <v>9712.2800000000007</v>
      </c>
      <c r="H30">
        <f t="shared" si="0"/>
        <v>318.67000000000007</v>
      </c>
      <c r="I30">
        <f t="shared" si="1"/>
        <v>3.3571350312673833</v>
      </c>
    </row>
    <row r="31" spans="1:9">
      <c r="A31" s="1">
        <v>40028</v>
      </c>
      <c r="B31">
        <v>9173.65</v>
      </c>
      <c r="C31">
        <v>9666.7099999999991</v>
      </c>
      <c r="D31">
        <v>9078.2800000000007</v>
      </c>
      <c r="E31">
        <v>9496.2800000000007</v>
      </c>
      <c r="F31">
        <v>5801439500</v>
      </c>
      <c r="G31">
        <v>9496.2800000000007</v>
      </c>
      <c r="H31">
        <f t="shared" si="0"/>
        <v>726.11999999999898</v>
      </c>
      <c r="I31">
        <f t="shared" si="1"/>
        <v>7.9152790873861445</v>
      </c>
    </row>
    <row r="32" spans="1:9">
      <c r="A32" s="1">
        <v>39995</v>
      </c>
      <c r="B32">
        <v>8447.5300000000007</v>
      </c>
      <c r="C32">
        <v>9298.1299999999992</v>
      </c>
      <c r="D32">
        <v>8057.57</v>
      </c>
      <c r="E32">
        <v>9171.61</v>
      </c>
      <c r="F32">
        <v>5080675400</v>
      </c>
      <c r="G32">
        <v>9171.61</v>
      </c>
      <c r="H32">
        <f t="shared" si="0"/>
        <v>-54</v>
      </c>
      <c r="I32">
        <f t="shared" si="1"/>
        <v>-0.63924010923903196</v>
      </c>
    </row>
    <row r="33" spans="1:9">
      <c r="A33" s="1">
        <v>39965</v>
      </c>
      <c r="B33">
        <v>8501.5300000000007</v>
      </c>
      <c r="C33">
        <v>8911.11</v>
      </c>
      <c r="D33">
        <v>8236.07</v>
      </c>
      <c r="E33">
        <v>8447</v>
      </c>
      <c r="F33">
        <v>5330941800</v>
      </c>
      <c r="G33">
        <v>8447</v>
      </c>
      <c r="H33">
        <f t="shared" si="0"/>
        <v>334.1200000000008</v>
      </c>
      <c r="I33">
        <f t="shared" si="1"/>
        <v>3.9301161085122418</v>
      </c>
    </row>
    <row r="34" spans="1:9">
      <c r="A34" s="1">
        <v>39934</v>
      </c>
      <c r="B34">
        <v>8167.41</v>
      </c>
      <c r="C34">
        <v>8657.9599999999991</v>
      </c>
      <c r="D34">
        <v>8047.54</v>
      </c>
      <c r="E34">
        <v>8500.33</v>
      </c>
      <c r="F34">
        <v>6883268000</v>
      </c>
      <c r="G34">
        <v>8500.33</v>
      </c>
      <c r="H34">
        <f t="shared" si="0"/>
        <v>561.27999999999975</v>
      </c>
      <c r="I34">
        <f t="shared" si="1"/>
        <v>6.8721908169174775</v>
      </c>
    </row>
    <row r="35" spans="1:9">
      <c r="A35" s="1">
        <v>39904</v>
      </c>
      <c r="B35">
        <v>7606.13</v>
      </c>
      <c r="C35">
        <v>8383.81</v>
      </c>
      <c r="D35">
        <v>7450.74</v>
      </c>
      <c r="E35">
        <v>8168.12</v>
      </c>
      <c r="F35">
        <v>6938945600</v>
      </c>
      <c r="G35">
        <v>8168.12</v>
      </c>
      <c r="H35">
        <f t="shared" si="0"/>
        <v>549.65000000000055</v>
      </c>
      <c r="I35">
        <f t="shared" si="1"/>
        <v>7.226408173407509</v>
      </c>
    </row>
    <row r="36" spans="1:9">
      <c r="A36" s="1">
        <v>39874</v>
      </c>
      <c r="B36">
        <v>7056.48</v>
      </c>
      <c r="C36">
        <v>7969</v>
      </c>
      <c r="D36">
        <v>6440.08</v>
      </c>
      <c r="E36">
        <v>7608.92</v>
      </c>
      <c r="F36">
        <v>7633306300</v>
      </c>
      <c r="G36">
        <v>7608.92</v>
      </c>
      <c r="H36">
        <f t="shared" si="0"/>
        <v>-944.14000000000033</v>
      </c>
      <c r="I36">
        <f t="shared" si="1"/>
        <v>-13.379758746570532</v>
      </c>
    </row>
    <row r="37" spans="1:9">
      <c r="A37" s="1">
        <v>39846</v>
      </c>
      <c r="B37">
        <v>8000.62</v>
      </c>
      <c r="C37">
        <v>8376.56</v>
      </c>
      <c r="D37">
        <v>6952.06</v>
      </c>
      <c r="E37">
        <v>7062.93</v>
      </c>
      <c r="F37">
        <v>7022036200</v>
      </c>
      <c r="G37">
        <v>7062.93</v>
      </c>
      <c r="H37">
        <f t="shared" si="0"/>
        <v>-771.63000000000011</v>
      </c>
      <c r="I37">
        <f t="shared" si="1"/>
        <v>-9.644627541365546</v>
      </c>
    </row>
    <row r="38" spans="1:9">
      <c r="A38" s="1">
        <v>39815</v>
      </c>
      <c r="B38">
        <v>8772.25</v>
      </c>
      <c r="C38">
        <v>9175.19</v>
      </c>
      <c r="D38">
        <v>7856.86</v>
      </c>
      <c r="E38">
        <v>8000.86</v>
      </c>
      <c r="F38">
        <v>5872061000</v>
      </c>
      <c r="G38">
        <v>8000.86</v>
      </c>
      <c r="H38">
        <f t="shared" si="0"/>
        <v>-54.639999999999418</v>
      </c>
      <c r="I38">
        <f t="shared" si="1"/>
        <v>-0.62287326512581631</v>
      </c>
    </row>
    <row r="39" spans="1:9">
      <c r="A39" s="1">
        <v>39783</v>
      </c>
      <c r="B39">
        <v>8826.89</v>
      </c>
      <c r="C39">
        <v>9151.61</v>
      </c>
      <c r="D39">
        <v>8072.47</v>
      </c>
      <c r="E39">
        <v>8776.39</v>
      </c>
      <c r="F39">
        <v>5320791300</v>
      </c>
      <c r="G39">
        <v>8776.39</v>
      </c>
      <c r="H39">
        <f t="shared" si="0"/>
        <v>-499.15000000000146</v>
      </c>
      <c r="I39">
        <f t="shared" si="1"/>
        <v>-5.6548795781980008</v>
      </c>
    </row>
    <row r="40" spans="1:9">
      <c r="A40" s="1">
        <v>39755</v>
      </c>
      <c r="B40">
        <v>9326.0400000000009</v>
      </c>
      <c r="C40">
        <v>9711.4599999999991</v>
      </c>
      <c r="D40">
        <v>7392.27</v>
      </c>
      <c r="E40">
        <v>8829.0400000000009</v>
      </c>
      <c r="F40">
        <v>6231635200</v>
      </c>
      <c r="G40">
        <v>8829.0400000000009</v>
      </c>
      <c r="H40">
        <f t="shared" si="0"/>
        <v>-1521.3599999999988</v>
      </c>
      <c r="I40">
        <f t="shared" si="1"/>
        <v>-16.313033184502732</v>
      </c>
    </row>
    <row r="41" spans="1:9">
      <c r="A41" s="1">
        <v>39722</v>
      </c>
      <c r="B41">
        <v>10847.4</v>
      </c>
      <c r="C41">
        <v>11022.06</v>
      </c>
      <c r="D41">
        <v>7773.71</v>
      </c>
      <c r="E41">
        <v>9325.01</v>
      </c>
      <c r="F41">
        <v>7290610800</v>
      </c>
      <c r="G41">
        <v>9325.01</v>
      </c>
      <c r="H41">
        <f t="shared" si="0"/>
        <v>-698.22999999999956</v>
      </c>
      <c r="I41">
        <f t="shared" si="1"/>
        <v>-6.4368420082231648</v>
      </c>
    </row>
    <row r="42" spans="1:9">
      <c r="A42" s="1">
        <v>39693</v>
      </c>
      <c r="B42">
        <v>11545.63</v>
      </c>
      <c r="C42">
        <v>11831.29</v>
      </c>
      <c r="D42">
        <v>10266.76</v>
      </c>
      <c r="E42">
        <v>10850.66</v>
      </c>
      <c r="F42">
        <v>7009506600</v>
      </c>
      <c r="G42">
        <v>10850.66</v>
      </c>
      <c r="H42">
        <f t="shared" si="0"/>
        <v>165.73999999999978</v>
      </c>
      <c r="I42">
        <f t="shared" si="1"/>
        <v>1.4355214916812664</v>
      </c>
    </row>
    <row r="43" spans="1:9">
      <c r="A43" s="1">
        <v>39661</v>
      </c>
      <c r="B43">
        <v>11379.89</v>
      </c>
      <c r="C43">
        <v>11933.55</v>
      </c>
      <c r="D43">
        <v>11144.59</v>
      </c>
      <c r="E43">
        <v>11543.55</v>
      </c>
      <c r="F43">
        <v>4264482300</v>
      </c>
      <c r="G43">
        <v>11543.55</v>
      </c>
      <c r="H43">
        <f t="shared" si="0"/>
        <v>35.25</v>
      </c>
      <c r="I43">
        <f t="shared" si="1"/>
        <v>0.30975694844150514</v>
      </c>
    </row>
    <row r="44" spans="1:9">
      <c r="A44" s="1">
        <v>39630</v>
      </c>
      <c r="B44">
        <v>11344.64</v>
      </c>
      <c r="C44">
        <v>11820.21</v>
      </c>
      <c r="D44">
        <v>10731.96</v>
      </c>
      <c r="E44">
        <v>11378.02</v>
      </c>
      <c r="F44">
        <v>5923937200</v>
      </c>
      <c r="G44">
        <v>11378.02</v>
      </c>
      <c r="H44">
        <f t="shared" si="0"/>
        <v>-1293.0300000000007</v>
      </c>
      <c r="I44">
        <f t="shared" si="1"/>
        <v>-11.397717336116445</v>
      </c>
    </row>
    <row r="45" spans="1:9">
      <c r="A45" s="1">
        <v>39601</v>
      </c>
      <c r="B45">
        <v>12637.67</v>
      </c>
      <c r="C45">
        <v>12652.81</v>
      </c>
      <c r="D45">
        <v>11226.34</v>
      </c>
      <c r="E45">
        <v>11350.01</v>
      </c>
      <c r="F45">
        <v>4840303300</v>
      </c>
      <c r="G45">
        <v>11350.01</v>
      </c>
      <c r="H45">
        <f t="shared" si="0"/>
        <v>-180.67000000000007</v>
      </c>
      <c r="I45">
        <f t="shared" si="1"/>
        <v>-1.429614794499303</v>
      </c>
    </row>
    <row r="46" spans="1:9">
      <c r="A46" s="1">
        <v>39569</v>
      </c>
      <c r="B46">
        <v>12818.34</v>
      </c>
      <c r="C46">
        <v>13191.49</v>
      </c>
      <c r="D46">
        <v>12397.56</v>
      </c>
      <c r="E46">
        <v>12638.32</v>
      </c>
      <c r="F46">
        <v>4039814700</v>
      </c>
      <c r="G46">
        <v>12638.32</v>
      </c>
      <c r="H46">
        <f t="shared" si="0"/>
        <v>551.70000000000073</v>
      </c>
      <c r="I46">
        <f t="shared" si="1"/>
        <v>4.3039894401303185</v>
      </c>
    </row>
    <row r="47" spans="1:9">
      <c r="A47" s="1">
        <v>39539</v>
      </c>
      <c r="B47">
        <v>12266.64</v>
      </c>
      <c r="C47">
        <v>13052.91</v>
      </c>
      <c r="D47">
        <v>12208.42</v>
      </c>
      <c r="E47">
        <v>12820.13</v>
      </c>
      <c r="F47">
        <v>4113069000</v>
      </c>
      <c r="G47">
        <v>12820.13</v>
      </c>
      <c r="H47">
        <f t="shared" si="0"/>
        <v>2.2799999999988358</v>
      </c>
      <c r="I47">
        <f t="shared" si="1"/>
        <v>1.8586996928244701E-2</v>
      </c>
    </row>
    <row r="48" spans="1:9">
      <c r="A48" s="1">
        <v>39510</v>
      </c>
      <c r="B48">
        <v>12264.36</v>
      </c>
      <c r="C48">
        <v>12687.61</v>
      </c>
      <c r="D48">
        <v>11650.44</v>
      </c>
      <c r="E48">
        <v>12262.89</v>
      </c>
      <c r="F48">
        <v>4868908000</v>
      </c>
      <c r="G48">
        <v>12262.89</v>
      </c>
      <c r="H48">
        <f>B48-B49</f>
        <v>-373.80999999999949</v>
      </c>
      <c r="I48">
        <f>100*H48/B48</f>
        <v>-3.0479372751615208</v>
      </c>
    </row>
    <row r="49" spans="1:9">
      <c r="A49" s="1">
        <v>39479</v>
      </c>
      <c r="B49">
        <v>12638.17</v>
      </c>
      <c r="C49">
        <v>12841.88</v>
      </c>
      <c r="D49">
        <v>12006.79</v>
      </c>
      <c r="E49">
        <v>12266.39</v>
      </c>
      <c r="F49">
        <v>4148143000</v>
      </c>
      <c r="G49">
        <v>12266.39</v>
      </c>
      <c r="H49">
        <f t="shared" ref="H49:H83" si="2">B49-B50</f>
        <v>-623.64999999999964</v>
      </c>
      <c r="I49">
        <f t="shared" ref="I49:I83" si="3">100*H49/B49</f>
        <v>-4.9346543051723444</v>
      </c>
    </row>
    <row r="50" spans="1:9">
      <c r="A50" s="1">
        <v>39449</v>
      </c>
      <c r="B50">
        <v>13261.82</v>
      </c>
      <c r="C50">
        <v>13338.23</v>
      </c>
      <c r="D50">
        <v>11508.74</v>
      </c>
      <c r="E50">
        <v>12650.36</v>
      </c>
      <c r="F50">
        <v>4925982300</v>
      </c>
      <c r="G50">
        <v>12650.36</v>
      </c>
      <c r="H50">
        <f t="shared" si="2"/>
        <v>-106.39999999999964</v>
      </c>
      <c r="I50">
        <f t="shared" si="3"/>
        <v>-0.80230315296090304</v>
      </c>
    </row>
    <row r="51" spans="1:9">
      <c r="A51" s="1">
        <v>39419</v>
      </c>
      <c r="B51">
        <v>13368.22</v>
      </c>
      <c r="C51">
        <v>13850.92</v>
      </c>
      <c r="D51">
        <v>13059.32</v>
      </c>
      <c r="E51">
        <v>13264.82</v>
      </c>
      <c r="F51">
        <v>3299866500</v>
      </c>
      <c r="G51">
        <v>13264.82</v>
      </c>
      <c r="H51">
        <f t="shared" si="2"/>
        <v>-555.94000000000051</v>
      </c>
      <c r="I51">
        <f t="shared" si="3"/>
        <v>-4.1586688429723671</v>
      </c>
    </row>
    <row r="52" spans="1:9">
      <c r="A52" s="1">
        <v>39387</v>
      </c>
      <c r="B52">
        <v>13924.16</v>
      </c>
      <c r="C52">
        <v>13924.16</v>
      </c>
      <c r="D52">
        <v>12707.26</v>
      </c>
      <c r="E52">
        <v>13371.72</v>
      </c>
      <c r="F52">
        <v>4317578500</v>
      </c>
      <c r="G52">
        <v>13371.72</v>
      </c>
      <c r="H52">
        <f t="shared" si="2"/>
        <v>28.450000000000728</v>
      </c>
      <c r="I52">
        <f t="shared" si="3"/>
        <v>0.20432112242318912</v>
      </c>
    </row>
    <row r="53" spans="1:9">
      <c r="A53" s="1">
        <v>39356</v>
      </c>
      <c r="B53">
        <v>13895.71</v>
      </c>
      <c r="C53">
        <v>14279.96</v>
      </c>
      <c r="D53">
        <v>13337.9</v>
      </c>
      <c r="E53">
        <v>13930.01</v>
      </c>
      <c r="F53">
        <v>3477202100</v>
      </c>
      <c r="G53">
        <v>13930.01</v>
      </c>
      <c r="H53">
        <f t="shared" si="2"/>
        <v>537.31999999999971</v>
      </c>
      <c r="I53">
        <f t="shared" si="3"/>
        <v>3.8668049347604385</v>
      </c>
    </row>
    <row r="54" spans="1:9">
      <c r="A54" s="1">
        <v>39329</v>
      </c>
      <c r="B54">
        <v>13358.39</v>
      </c>
      <c r="C54">
        <v>13994.64</v>
      </c>
      <c r="D54">
        <v>12992.02</v>
      </c>
      <c r="E54">
        <v>13895.63</v>
      </c>
      <c r="F54">
        <v>3196581500</v>
      </c>
      <c r="G54">
        <v>13895.63</v>
      </c>
      <c r="H54">
        <f t="shared" si="2"/>
        <v>147.29999999999927</v>
      </c>
      <c r="I54">
        <f t="shared" si="3"/>
        <v>1.1026777927579543</v>
      </c>
    </row>
    <row r="55" spans="1:9">
      <c r="A55" s="1">
        <v>39295</v>
      </c>
      <c r="B55">
        <v>13211.09</v>
      </c>
      <c r="C55">
        <v>13769.63</v>
      </c>
      <c r="D55">
        <v>12455.92</v>
      </c>
      <c r="E55">
        <v>13357.74</v>
      </c>
      <c r="F55">
        <v>4091885600</v>
      </c>
      <c r="G55">
        <v>13357.74</v>
      </c>
      <c r="H55">
        <f t="shared" si="2"/>
        <v>-198.51000000000022</v>
      </c>
      <c r="I55">
        <f t="shared" si="3"/>
        <v>-1.5026012236689041</v>
      </c>
    </row>
    <row r="56" spans="1:9">
      <c r="A56" s="1">
        <v>39265</v>
      </c>
      <c r="B56">
        <v>13409.6</v>
      </c>
      <c r="C56">
        <v>14121.04</v>
      </c>
      <c r="D56">
        <v>13143.87</v>
      </c>
      <c r="E56">
        <v>13211.99</v>
      </c>
      <c r="F56">
        <v>3564854700</v>
      </c>
      <c r="G56">
        <v>13211.99</v>
      </c>
      <c r="H56">
        <f t="shared" si="2"/>
        <v>-219.09000000000015</v>
      </c>
      <c r="I56">
        <f t="shared" si="3"/>
        <v>-1.6338294952869596</v>
      </c>
    </row>
    <row r="57" spans="1:9">
      <c r="A57" s="1">
        <v>39234</v>
      </c>
      <c r="B57">
        <v>13628.69</v>
      </c>
      <c r="C57">
        <v>13756.69</v>
      </c>
      <c r="D57">
        <v>13205.08</v>
      </c>
      <c r="E57">
        <v>13408.62</v>
      </c>
      <c r="F57">
        <v>3261343300</v>
      </c>
      <c r="G57">
        <v>13408.62</v>
      </c>
      <c r="H57">
        <f t="shared" si="2"/>
        <v>565.94000000000051</v>
      </c>
      <c r="I57">
        <f t="shared" si="3"/>
        <v>4.1525634525401962</v>
      </c>
    </row>
    <row r="58" spans="1:9">
      <c r="A58" s="1">
        <v>39203</v>
      </c>
      <c r="B58">
        <v>13062.75</v>
      </c>
      <c r="C58">
        <v>13718.82</v>
      </c>
      <c r="D58">
        <v>12993.02</v>
      </c>
      <c r="E58">
        <v>13627.64</v>
      </c>
      <c r="F58">
        <v>3104253600</v>
      </c>
      <c r="G58">
        <v>13627.64</v>
      </c>
      <c r="H58">
        <f t="shared" si="2"/>
        <v>708.22999999999956</v>
      </c>
      <c r="I58">
        <f t="shared" si="3"/>
        <v>5.4217526937283465</v>
      </c>
    </row>
    <row r="59" spans="1:9">
      <c r="A59" s="1">
        <v>39174</v>
      </c>
      <c r="B59">
        <v>12354.52</v>
      </c>
      <c r="C59">
        <v>13226.99</v>
      </c>
      <c r="D59">
        <v>12284.54</v>
      </c>
      <c r="E59">
        <v>13062.91</v>
      </c>
      <c r="F59">
        <v>3006294500</v>
      </c>
      <c r="G59">
        <v>13062.91</v>
      </c>
      <c r="H59">
        <f t="shared" si="2"/>
        <v>88.930000000000291</v>
      </c>
      <c r="I59">
        <f t="shared" si="3"/>
        <v>0.71981752427451884</v>
      </c>
    </row>
    <row r="60" spans="1:9">
      <c r="A60" s="1">
        <v>39142</v>
      </c>
      <c r="B60">
        <v>12265.59</v>
      </c>
      <c r="C60">
        <v>12550.07</v>
      </c>
      <c r="D60">
        <v>11926.79</v>
      </c>
      <c r="E60">
        <v>12354.35</v>
      </c>
      <c r="F60">
        <v>3205736800</v>
      </c>
      <c r="G60">
        <v>12354.35</v>
      </c>
      <c r="H60">
        <f t="shared" si="2"/>
        <v>-351.61000000000058</v>
      </c>
      <c r="I60">
        <f t="shared" si="3"/>
        <v>-2.8666374793222387</v>
      </c>
    </row>
    <row r="61" spans="1:9">
      <c r="A61" s="1">
        <v>39114</v>
      </c>
      <c r="B61">
        <v>12617.2</v>
      </c>
      <c r="C61">
        <v>12845.76</v>
      </c>
      <c r="D61">
        <v>12078.85</v>
      </c>
      <c r="E61">
        <v>12268.63</v>
      </c>
      <c r="F61">
        <v>2935275700</v>
      </c>
      <c r="G61">
        <v>12268.63</v>
      </c>
      <c r="H61">
        <f t="shared" si="2"/>
        <v>157.65999999999985</v>
      </c>
      <c r="I61">
        <f t="shared" si="3"/>
        <v>1.2495640871191693</v>
      </c>
    </row>
    <row r="62" spans="1:9">
      <c r="A62" s="1">
        <v>39085</v>
      </c>
      <c r="B62">
        <v>12459.54</v>
      </c>
      <c r="C62">
        <v>12685.54</v>
      </c>
      <c r="D62">
        <v>12313.01</v>
      </c>
      <c r="E62">
        <v>12621.69</v>
      </c>
      <c r="F62">
        <v>2983144500</v>
      </c>
      <c r="G62">
        <v>12621.69</v>
      </c>
      <c r="H62">
        <f t="shared" si="2"/>
        <v>238.57000000000153</v>
      </c>
      <c r="I62">
        <f t="shared" si="3"/>
        <v>1.914757687683506</v>
      </c>
    </row>
    <row r="63" spans="1:9">
      <c r="A63" s="1">
        <v>39052</v>
      </c>
      <c r="B63">
        <v>12220.97</v>
      </c>
      <c r="C63">
        <v>12566.17</v>
      </c>
      <c r="D63">
        <v>12070.52</v>
      </c>
      <c r="E63">
        <v>12463.15</v>
      </c>
      <c r="F63">
        <v>2462849000</v>
      </c>
      <c r="G63">
        <v>12463.15</v>
      </c>
      <c r="H63">
        <f t="shared" si="2"/>
        <v>140.71999999999935</v>
      </c>
      <c r="I63">
        <f t="shared" si="3"/>
        <v>1.1514634272074913</v>
      </c>
    </row>
    <row r="64" spans="1:9">
      <c r="A64" s="1">
        <v>39022</v>
      </c>
      <c r="B64">
        <v>12080.25</v>
      </c>
      <c r="C64">
        <v>12409.31</v>
      </c>
      <c r="D64">
        <v>11928.97</v>
      </c>
      <c r="E64">
        <v>12221.93</v>
      </c>
      <c r="F64">
        <v>2826198000</v>
      </c>
      <c r="G64">
        <v>12221.93</v>
      </c>
      <c r="H64">
        <f t="shared" si="2"/>
        <v>401.26000000000022</v>
      </c>
      <c r="I64">
        <f t="shared" si="3"/>
        <v>3.3216199995861029</v>
      </c>
    </row>
    <row r="65" spans="1:9">
      <c r="A65" s="1">
        <v>38992</v>
      </c>
      <c r="B65">
        <v>11678.99</v>
      </c>
      <c r="C65">
        <v>12236.1</v>
      </c>
      <c r="D65">
        <v>11608.23</v>
      </c>
      <c r="E65">
        <v>12080.73</v>
      </c>
      <c r="F65">
        <v>2708938600</v>
      </c>
      <c r="G65">
        <v>12080.73</v>
      </c>
      <c r="H65">
        <f t="shared" si="2"/>
        <v>251.57999999999993</v>
      </c>
      <c r="I65">
        <f t="shared" si="3"/>
        <v>2.1541246289276721</v>
      </c>
    </row>
    <row r="66" spans="1:9">
      <c r="A66" s="1">
        <v>38961</v>
      </c>
      <c r="B66">
        <v>11427.41</v>
      </c>
      <c r="C66">
        <v>11782.49</v>
      </c>
      <c r="D66">
        <v>11273.89</v>
      </c>
      <c r="E66">
        <v>11679.07</v>
      </c>
      <c r="F66">
        <v>2563743500</v>
      </c>
      <c r="G66">
        <v>11679.07</v>
      </c>
      <c r="H66">
        <f t="shared" si="2"/>
        <v>242.61000000000058</v>
      </c>
      <c r="I66">
        <f t="shared" si="3"/>
        <v>2.1230532552870738</v>
      </c>
    </row>
    <row r="67" spans="1:9">
      <c r="A67" s="1">
        <v>38930</v>
      </c>
      <c r="B67">
        <v>11184.8</v>
      </c>
      <c r="C67">
        <v>11452.95</v>
      </c>
      <c r="D67">
        <v>10998.06</v>
      </c>
      <c r="E67">
        <v>11381.15</v>
      </c>
      <c r="F67">
        <v>2280876500</v>
      </c>
      <c r="G67">
        <v>11381.15</v>
      </c>
      <c r="H67">
        <f t="shared" si="2"/>
        <v>35.459999999999127</v>
      </c>
      <c r="I67">
        <f t="shared" si="3"/>
        <v>0.31703740791072821</v>
      </c>
    </row>
    <row r="68" spans="1:9">
      <c r="A68" s="1">
        <v>38901</v>
      </c>
      <c r="B68">
        <v>11149.34</v>
      </c>
      <c r="C68">
        <v>11301.58</v>
      </c>
      <c r="D68">
        <v>10658.35</v>
      </c>
      <c r="E68">
        <v>11185.68</v>
      </c>
      <c r="F68">
        <v>2440476000</v>
      </c>
      <c r="G68">
        <v>11185.68</v>
      </c>
      <c r="H68">
        <f t="shared" si="2"/>
        <v>-19.690000000000509</v>
      </c>
      <c r="I68">
        <f t="shared" si="3"/>
        <v>-0.17660238184502858</v>
      </c>
    </row>
    <row r="69" spans="1:9">
      <c r="A69" s="1">
        <v>38869</v>
      </c>
      <c r="B69">
        <v>11169.03</v>
      </c>
      <c r="C69">
        <v>11329.28</v>
      </c>
      <c r="D69">
        <v>10653.23</v>
      </c>
      <c r="E69">
        <v>11150.22</v>
      </c>
      <c r="F69">
        <v>2632855400</v>
      </c>
      <c r="G69">
        <v>11150.22</v>
      </c>
      <c r="H69">
        <f t="shared" si="2"/>
        <v>-198.75</v>
      </c>
      <c r="I69">
        <f t="shared" si="3"/>
        <v>-1.7794741351755703</v>
      </c>
    </row>
    <row r="70" spans="1:9">
      <c r="A70" s="1">
        <v>38838</v>
      </c>
      <c r="B70">
        <v>11367.78</v>
      </c>
      <c r="C70">
        <v>11709.09</v>
      </c>
      <c r="D70">
        <v>10980.29</v>
      </c>
      <c r="E70">
        <v>11168.31</v>
      </c>
      <c r="F70">
        <v>2591135900</v>
      </c>
      <c r="G70">
        <v>11168.31</v>
      </c>
      <c r="H70">
        <f t="shared" si="2"/>
        <v>254.78000000000065</v>
      </c>
      <c r="I70">
        <f t="shared" si="3"/>
        <v>2.241246751784435</v>
      </c>
    </row>
    <row r="71" spans="1:9">
      <c r="A71" s="1">
        <v>38810</v>
      </c>
      <c r="B71">
        <v>11113</v>
      </c>
      <c r="C71">
        <v>11468.16</v>
      </c>
      <c r="D71">
        <v>11017.43</v>
      </c>
      <c r="E71">
        <v>11367.14</v>
      </c>
      <c r="F71">
        <v>2406755200</v>
      </c>
      <c r="G71">
        <v>11367.14</v>
      </c>
      <c r="H71">
        <f t="shared" si="2"/>
        <v>119.75</v>
      </c>
      <c r="I71">
        <f t="shared" si="3"/>
        <v>1.0775668136416809</v>
      </c>
    </row>
    <row r="72" spans="1:9">
      <c r="A72" s="1">
        <v>38777</v>
      </c>
      <c r="B72">
        <v>10993.25</v>
      </c>
      <c r="C72">
        <v>11364.34</v>
      </c>
      <c r="D72">
        <v>10885.35</v>
      </c>
      <c r="E72">
        <v>11109.32</v>
      </c>
      <c r="F72">
        <v>2310510800</v>
      </c>
      <c r="G72">
        <v>11109.32</v>
      </c>
      <c r="H72">
        <f t="shared" si="2"/>
        <v>131.11000000000058</v>
      </c>
      <c r="I72">
        <f t="shared" si="3"/>
        <v>1.1926409387578794</v>
      </c>
    </row>
    <row r="73" spans="1:9">
      <c r="A73" s="1">
        <v>38749</v>
      </c>
      <c r="B73">
        <v>10862.14</v>
      </c>
      <c r="C73">
        <v>11182.68</v>
      </c>
      <c r="D73">
        <v>10691.97</v>
      </c>
      <c r="E73">
        <v>10993.41</v>
      </c>
      <c r="F73">
        <v>2380568400</v>
      </c>
      <c r="G73">
        <v>10993.41</v>
      </c>
      <c r="H73">
        <f t="shared" si="2"/>
        <v>143.84000000000015</v>
      </c>
      <c r="I73">
        <f t="shared" si="3"/>
        <v>1.3242326097803947</v>
      </c>
    </row>
    <row r="74" spans="1:9">
      <c r="A74" s="1">
        <v>38720</v>
      </c>
      <c r="B74">
        <v>10718.3</v>
      </c>
      <c r="C74">
        <v>11099.15</v>
      </c>
      <c r="D74">
        <v>10607.36</v>
      </c>
      <c r="E74">
        <v>10864.86</v>
      </c>
      <c r="F74">
        <v>2595998000</v>
      </c>
      <c r="G74">
        <v>10864.86</v>
      </c>
      <c r="H74">
        <f t="shared" si="2"/>
        <v>-87.730000000001382</v>
      </c>
      <c r="I74">
        <f t="shared" si="3"/>
        <v>-0.81850666616908829</v>
      </c>
    </row>
    <row r="75" spans="1:9">
      <c r="A75" s="1">
        <v>38687</v>
      </c>
      <c r="B75">
        <v>10806.03</v>
      </c>
      <c r="C75">
        <v>10985.01</v>
      </c>
      <c r="D75">
        <v>10675.64</v>
      </c>
      <c r="E75">
        <v>10717.5</v>
      </c>
      <c r="F75">
        <v>2057125200</v>
      </c>
      <c r="G75">
        <v>10717.5</v>
      </c>
      <c r="H75">
        <f t="shared" si="2"/>
        <v>368.52000000000044</v>
      </c>
      <c r="I75">
        <f t="shared" si="3"/>
        <v>3.4103181279341297</v>
      </c>
    </row>
    <row r="76" spans="1:9">
      <c r="A76" s="1">
        <v>38657</v>
      </c>
      <c r="B76">
        <v>10437.51</v>
      </c>
      <c r="C76">
        <v>10997.5</v>
      </c>
      <c r="D76">
        <v>10347.700000000001</v>
      </c>
      <c r="E76">
        <v>10805.87</v>
      </c>
      <c r="F76">
        <v>2260836100</v>
      </c>
      <c r="G76">
        <v>10805.87</v>
      </c>
      <c r="H76">
        <f t="shared" si="2"/>
        <v>-131.98999999999978</v>
      </c>
      <c r="I76">
        <f t="shared" si="3"/>
        <v>-1.2645736387318409</v>
      </c>
    </row>
    <row r="77" spans="1:9">
      <c r="A77" s="1">
        <v>38628</v>
      </c>
      <c r="B77">
        <v>10569.5</v>
      </c>
      <c r="C77">
        <v>10637</v>
      </c>
      <c r="D77">
        <v>10098.18</v>
      </c>
      <c r="E77">
        <v>10440.07</v>
      </c>
      <c r="F77">
        <v>2493393300</v>
      </c>
      <c r="G77">
        <v>10440.07</v>
      </c>
      <c r="H77">
        <f t="shared" si="2"/>
        <v>88.059999999999491</v>
      </c>
      <c r="I77">
        <f t="shared" si="3"/>
        <v>0.83315199394483652</v>
      </c>
    </row>
    <row r="78" spans="1:9">
      <c r="A78" s="1">
        <v>38596</v>
      </c>
      <c r="B78">
        <v>10481.44</v>
      </c>
      <c r="C78">
        <v>10743.77</v>
      </c>
      <c r="D78">
        <v>10303.51</v>
      </c>
      <c r="E78">
        <v>10568.7</v>
      </c>
      <c r="F78">
        <v>2232144200</v>
      </c>
      <c r="G78">
        <v>10568.7</v>
      </c>
      <c r="H78">
        <f t="shared" si="2"/>
        <v>-160.34000000000015</v>
      </c>
      <c r="I78">
        <f t="shared" si="3"/>
        <v>-1.5297516371796256</v>
      </c>
    </row>
    <row r="79" spans="1:9">
      <c r="A79" s="1">
        <v>38565</v>
      </c>
      <c r="B79">
        <v>10641.78</v>
      </c>
      <c r="C79">
        <v>10746.87</v>
      </c>
      <c r="D79">
        <v>10321.42</v>
      </c>
      <c r="E79">
        <v>10481.6</v>
      </c>
      <c r="F79">
        <v>1930243400</v>
      </c>
      <c r="G79">
        <v>10481.6</v>
      </c>
      <c r="H79">
        <f t="shared" si="2"/>
        <v>368.19000000000051</v>
      </c>
      <c r="I79">
        <f t="shared" si="3"/>
        <v>3.459853520745594</v>
      </c>
    </row>
    <row r="80" spans="1:9">
      <c r="A80" s="1">
        <v>38534</v>
      </c>
      <c r="B80">
        <v>10273.59</v>
      </c>
      <c r="C80">
        <v>10754.6</v>
      </c>
      <c r="D80">
        <v>10142.24</v>
      </c>
      <c r="E80">
        <v>10640.91</v>
      </c>
      <c r="F80">
        <v>1962713500</v>
      </c>
      <c r="G80">
        <v>10640.91</v>
      </c>
      <c r="H80">
        <f t="shared" si="2"/>
        <v>-189.27000000000044</v>
      </c>
      <c r="I80">
        <f t="shared" si="3"/>
        <v>-1.8422966071256537</v>
      </c>
    </row>
    <row r="81" spans="1:9">
      <c r="A81" s="1">
        <v>38504</v>
      </c>
      <c r="B81">
        <v>10462.86</v>
      </c>
      <c r="C81">
        <v>10710.38</v>
      </c>
      <c r="D81">
        <v>10229.4</v>
      </c>
      <c r="E81">
        <v>10274.969999999999</v>
      </c>
      <c r="F81">
        <v>1929251300</v>
      </c>
      <c r="G81">
        <v>10274.969999999999</v>
      </c>
      <c r="H81">
        <f t="shared" si="2"/>
        <v>270.86000000000058</v>
      </c>
      <c r="I81">
        <f t="shared" si="3"/>
        <v>2.5887759178656751</v>
      </c>
    </row>
    <row r="82" spans="1:9">
      <c r="A82" s="1">
        <v>38474</v>
      </c>
      <c r="B82">
        <v>10192</v>
      </c>
      <c r="C82">
        <v>10589.92</v>
      </c>
      <c r="D82">
        <v>10062.76</v>
      </c>
      <c r="E82">
        <v>10467.48</v>
      </c>
      <c r="F82">
        <v>1960127100</v>
      </c>
      <c r="G82">
        <v>10467.48</v>
      </c>
      <c r="H82">
        <f t="shared" si="2"/>
        <v>-312.56999999999971</v>
      </c>
      <c r="I82">
        <f t="shared" si="3"/>
        <v>-3.0668171114599656</v>
      </c>
    </row>
    <row r="83" spans="1:9">
      <c r="A83" s="1">
        <v>38443</v>
      </c>
      <c r="B83">
        <v>10504.57</v>
      </c>
      <c r="C83">
        <v>10600.56</v>
      </c>
      <c r="D83">
        <v>9961.52</v>
      </c>
      <c r="E83">
        <v>10192.51</v>
      </c>
      <c r="F83">
        <v>2180315700</v>
      </c>
      <c r="G83">
        <v>10192.51</v>
      </c>
      <c r="H83">
        <f t="shared" si="2"/>
        <v>-290.40999999999985</v>
      </c>
      <c r="I83">
        <f t="shared" si="3"/>
        <v>-2.7646062618460334</v>
      </c>
    </row>
    <row r="84" spans="1:9">
      <c r="A84" s="1">
        <v>38412</v>
      </c>
      <c r="B84">
        <v>10794.98</v>
      </c>
      <c r="C84">
        <v>11027.15</v>
      </c>
      <c r="D84">
        <v>10351.76</v>
      </c>
      <c r="E84">
        <v>10503.76</v>
      </c>
      <c r="F84">
        <v>1874017200</v>
      </c>
      <c r="G84">
        <v>10503.76</v>
      </c>
      <c r="H84">
        <f>B84-B85</f>
        <v>305.26000000000022</v>
      </c>
      <c r="I84">
        <f>100*H84/B84</f>
        <v>2.8277958829011283</v>
      </c>
    </row>
    <row r="85" spans="1:9">
      <c r="A85" s="1">
        <v>38384</v>
      </c>
      <c r="B85">
        <v>10489.72</v>
      </c>
      <c r="C85">
        <v>10889.78</v>
      </c>
      <c r="D85">
        <v>10464.379999999999</v>
      </c>
      <c r="E85">
        <v>10766.23</v>
      </c>
      <c r="F85">
        <v>1636467800</v>
      </c>
      <c r="G85">
        <v>10766.23</v>
      </c>
      <c r="H85">
        <f t="shared" ref="H85:H125" si="4">B85-B86</f>
        <v>-294.03000000000065</v>
      </c>
      <c r="I85">
        <f t="shared" ref="I85:I125" si="5">100*H85/B85</f>
        <v>-2.8030300141471907</v>
      </c>
    </row>
    <row r="86" spans="1:9">
      <c r="A86" s="1">
        <v>38355</v>
      </c>
      <c r="B86">
        <v>10783.75</v>
      </c>
      <c r="C86">
        <v>10892.67</v>
      </c>
      <c r="D86">
        <v>10317.1</v>
      </c>
      <c r="E86">
        <v>10489.94</v>
      </c>
      <c r="F86">
        <v>1658645000</v>
      </c>
      <c r="G86">
        <v>10489.94</v>
      </c>
      <c r="H86">
        <f t="shared" si="4"/>
        <v>357.95000000000073</v>
      </c>
      <c r="I86">
        <f t="shared" si="5"/>
        <v>3.3193462385533858</v>
      </c>
    </row>
    <row r="87" spans="1:9">
      <c r="A87" s="1">
        <v>38322</v>
      </c>
      <c r="B87">
        <v>10425.799999999999</v>
      </c>
      <c r="C87">
        <v>10895.1</v>
      </c>
      <c r="D87">
        <v>10389.81</v>
      </c>
      <c r="E87">
        <v>10783.01</v>
      </c>
      <c r="F87">
        <v>1449527200</v>
      </c>
      <c r="G87">
        <v>10783.01</v>
      </c>
      <c r="H87">
        <f t="shared" si="4"/>
        <v>397.06999999999971</v>
      </c>
      <c r="I87">
        <f t="shared" si="5"/>
        <v>3.8085326785474471</v>
      </c>
    </row>
    <row r="88" spans="1:9">
      <c r="A88" s="1">
        <v>38292</v>
      </c>
      <c r="B88">
        <v>10028.73</v>
      </c>
      <c r="C88">
        <v>10655.09</v>
      </c>
      <c r="D88">
        <v>9953.2900000000009</v>
      </c>
      <c r="E88">
        <v>10428.02</v>
      </c>
      <c r="F88">
        <v>1524465700</v>
      </c>
      <c r="G88">
        <v>10428.02</v>
      </c>
      <c r="H88">
        <f t="shared" si="4"/>
        <v>-53.31000000000131</v>
      </c>
      <c r="I88">
        <f t="shared" si="5"/>
        <v>-0.53157279137040592</v>
      </c>
    </row>
    <row r="89" spans="1:9">
      <c r="A89" s="1">
        <v>38261</v>
      </c>
      <c r="B89">
        <v>10082.040000000001</v>
      </c>
      <c r="C89">
        <v>10313.81</v>
      </c>
      <c r="D89">
        <v>9660.18</v>
      </c>
      <c r="E89">
        <v>10027.469999999999</v>
      </c>
      <c r="F89">
        <v>1571990400</v>
      </c>
      <c r="G89">
        <v>10027.469999999999</v>
      </c>
      <c r="H89">
        <f t="shared" si="4"/>
        <v>-88.079999999999927</v>
      </c>
      <c r="I89">
        <f t="shared" si="5"/>
        <v>-0.87363271718818736</v>
      </c>
    </row>
    <row r="90" spans="1:9">
      <c r="A90" s="1">
        <v>38231</v>
      </c>
      <c r="B90">
        <v>10170.120000000001</v>
      </c>
      <c r="C90">
        <v>10390.64</v>
      </c>
      <c r="D90">
        <v>9950.7099999999991</v>
      </c>
      <c r="E90">
        <v>10080.27</v>
      </c>
      <c r="F90">
        <v>1360850900</v>
      </c>
      <c r="G90">
        <v>10080.27</v>
      </c>
      <c r="H90">
        <f t="shared" si="4"/>
        <v>31.670000000000073</v>
      </c>
      <c r="I90">
        <f t="shared" si="5"/>
        <v>0.31140242199698792</v>
      </c>
    </row>
    <row r="91" spans="1:9">
      <c r="A91" s="1">
        <v>38201</v>
      </c>
      <c r="B91">
        <v>10138.450000000001</v>
      </c>
      <c r="C91">
        <v>10235.49</v>
      </c>
      <c r="D91">
        <v>9746.6</v>
      </c>
      <c r="E91">
        <v>10173.92</v>
      </c>
      <c r="F91">
        <v>1260227200</v>
      </c>
      <c r="G91">
        <v>10173.92</v>
      </c>
      <c r="H91">
        <f t="shared" si="4"/>
        <v>-295.54999999999927</v>
      </c>
      <c r="I91">
        <f t="shared" si="5"/>
        <v>-2.9151398882472099</v>
      </c>
    </row>
    <row r="92" spans="1:9">
      <c r="A92" s="1">
        <v>38169</v>
      </c>
      <c r="B92">
        <v>10434</v>
      </c>
      <c r="C92">
        <v>10473.23</v>
      </c>
      <c r="D92">
        <v>9874.3799999999992</v>
      </c>
      <c r="E92">
        <v>10139.709999999999</v>
      </c>
      <c r="F92">
        <v>1456371400</v>
      </c>
      <c r="G92">
        <v>10139.709999999999</v>
      </c>
      <c r="H92">
        <f t="shared" si="4"/>
        <v>246.81999999999971</v>
      </c>
      <c r="I92">
        <f t="shared" si="5"/>
        <v>2.365535748514469</v>
      </c>
    </row>
    <row r="93" spans="1:9">
      <c r="A93" s="1">
        <v>38139</v>
      </c>
      <c r="B93">
        <v>10187.18</v>
      </c>
      <c r="C93">
        <v>10530.01</v>
      </c>
      <c r="D93">
        <v>10104.07</v>
      </c>
      <c r="E93">
        <v>10435.48</v>
      </c>
      <c r="F93">
        <v>1381109500</v>
      </c>
      <c r="G93">
        <v>10435.48</v>
      </c>
      <c r="H93">
        <f t="shared" si="4"/>
        <v>-40.090000000000146</v>
      </c>
      <c r="I93">
        <f t="shared" si="5"/>
        <v>-0.39353383370079004</v>
      </c>
    </row>
    <row r="94" spans="1:9">
      <c r="A94" s="1">
        <v>38110</v>
      </c>
      <c r="B94">
        <v>10227.27</v>
      </c>
      <c r="C94">
        <v>10403.14</v>
      </c>
      <c r="D94">
        <v>9822.1</v>
      </c>
      <c r="E94">
        <v>10188.450000000001</v>
      </c>
      <c r="F94">
        <v>1524950000</v>
      </c>
      <c r="G94">
        <v>10188.450000000001</v>
      </c>
      <c r="H94">
        <f t="shared" si="4"/>
        <v>-130.25</v>
      </c>
      <c r="I94">
        <f t="shared" si="5"/>
        <v>-1.2735558951704609</v>
      </c>
    </row>
    <row r="95" spans="1:9">
      <c r="A95" s="1">
        <v>38078</v>
      </c>
      <c r="B95">
        <v>10357.52</v>
      </c>
      <c r="C95">
        <v>10596.37</v>
      </c>
      <c r="D95">
        <v>10198.39</v>
      </c>
      <c r="E95">
        <v>10225.57</v>
      </c>
      <c r="F95">
        <v>1583171400</v>
      </c>
      <c r="G95">
        <v>10225.57</v>
      </c>
      <c r="H95">
        <f t="shared" si="4"/>
        <v>-224.72999999999956</v>
      </c>
      <c r="I95">
        <f t="shared" si="5"/>
        <v>-2.1697278885292963</v>
      </c>
    </row>
    <row r="96" spans="1:9">
      <c r="A96" s="1">
        <v>38047</v>
      </c>
      <c r="B96">
        <v>10582.25</v>
      </c>
      <c r="C96">
        <v>10720.14</v>
      </c>
      <c r="D96">
        <v>9975.86</v>
      </c>
      <c r="E96">
        <v>10357.700000000001</v>
      </c>
      <c r="F96">
        <v>1528634700</v>
      </c>
      <c r="G96">
        <v>10357.700000000001</v>
      </c>
      <c r="H96">
        <f t="shared" si="4"/>
        <v>94.469999999999345</v>
      </c>
      <c r="I96">
        <f t="shared" si="5"/>
        <v>0.89272130218053203</v>
      </c>
    </row>
    <row r="97" spans="1:9">
      <c r="A97" s="1">
        <v>38019</v>
      </c>
      <c r="B97">
        <v>10487.78</v>
      </c>
      <c r="C97">
        <v>10794.95</v>
      </c>
      <c r="D97">
        <v>10394.81</v>
      </c>
      <c r="E97">
        <v>10583.92</v>
      </c>
      <c r="F97">
        <v>1554000000</v>
      </c>
      <c r="G97">
        <v>10583.92</v>
      </c>
      <c r="H97">
        <f t="shared" si="4"/>
        <v>35.040000000000873</v>
      </c>
      <c r="I97">
        <f t="shared" si="5"/>
        <v>0.33410311810507914</v>
      </c>
    </row>
    <row r="98" spans="1:9">
      <c r="A98" s="1">
        <v>37988</v>
      </c>
      <c r="B98">
        <v>10452.74</v>
      </c>
      <c r="C98">
        <v>10748.81</v>
      </c>
      <c r="D98">
        <v>10341.19</v>
      </c>
      <c r="E98">
        <v>10488.07</v>
      </c>
      <c r="F98">
        <v>1722750000</v>
      </c>
      <c r="G98">
        <v>10488.07</v>
      </c>
      <c r="H98">
        <f t="shared" si="4"/>
        <v>667.38999999999942</v>
      </c>
      <c r="I98">
        <f t="shared" si="5"/>
        <v>6.3848330676932505</v>
      </c>
    </row>
    <row r="99" spans="1:9">
      <c r="A99" s="1">
        <v>37956</v>
      </c>
      <c r="B99">
        <v>9785.35</v>
      </c>
      <c r="C99">
        <v>10494.44</v>
      </c>
      <c r="D99">
        <v>9777.64</v>
      </c>
      <c r="E99">
        <v>10453.92</v>
      </c>
      <c r="F99">
        <v>1312119500</v>
      </c>
      <c r="G99">
        <v>10453.92</v>
      </c>
      <c r="H99">
        <f t="shared" si="4"/>
        <v>-17.109999999998763</v>
      </c>
      <c r="I99">
        <f t="shared" si="5"/>
        <v>-0.17485322446308779</v>
      </c>
    </row>
    <row r="100" spans="1:9">
      <c r="A100" s="1">
        <v>37928</v>
      </c>
      <c r="B100">
        <v>9802.4599999999991</v>
      </c>
      <c r="C100">
        <v>9945.7099999999991</v>
      </c>
      <c r="D100">
        <v>9556.68</v>
      </c>
      <c r="E100">
        <v>9782.4599999999991</v>
      </c>
      <c r="F100">
        <v>1313181000</v>
      </c>
      <c r="G100">
        <v>9782.4599999999991</v>
      </c>
      <c r="H100">
        <f t="shared" si="4"/>
        <v>527.39999999999964</v>
      </c>
      <c r="I100">
        <f t="shared" si="5"/>
        <v>5.3802820924543395</v>
      </c>
    </row>
    <row r="101" spans="1:9">
      <c r="A101" s="1">
        <v>37895</v>
      </c>
      <c r="B101">
        <v>9275.06</v>
      </c>
      <c r="C101">
        <v>9901.64</v>
      </c>
      <c r="D101">
        <v>9275.06</v>
      </c>
      <c r="E101">
        <v>9801.1200000000008</v>
      </c>
      <c r="F101">
        <v>1469452100</v>
      </c>
      <c r="G101">
        <v>9801.1200000000008</v>
      </c>
      <c r="H101">
        <f t="shared" si="4"/>
        <v>-141.61000000000058</v>
      </c>
      <c r="I101">
        <f t="shared" si="5"/>
        <v>-1.5267825760695952</v>
      </c>
    </row>
    <row r="102" spans="1:9">
      <c r="A102" s="1">
        <v>37866</v>
      </c>
      <c r="B102">
        <v>9416.67</v>
      </c>
      <c r="C102">
        <v>9719.49</v>
      </c>
      <c r="D102">
        <v>9199.43</v>
      </c>
      <c r="E102">
        <v>9275.06</v>
      </c>
      <c r="F102">
        <v>1501457600</v>
      </c>
      <c r="G102">
        <v>9275.06</v>
      </c>
      <c r="H102">
        <f t="shared" si="4"/>
        <v>183.98999999999978</v>
      </c>
      <c r="I102">
        <f t="shared" si="5"/>
        <v>1.9538754145573731</v>
      </c>
    </row>
    <row r="103" spans="1:9">
      <c r="A103" s="1">
        <v>37834</v>
      </c>
      <c r="B103">
        <v>9232.68</v>
      </c>
      <c r="C103">
        <v>9535.9699999999993</v>
      </c>
      <c r="D103">
        <v>8964.1299999999992</v>
      </c>
      <c r="E103">
        <v>9415.82</v>
      </c>
      <c r="F103">
        <v>1229836600</v>
      </c>
      <c r="G103">
        <v>9415.82</v>
      </c>
      <c r="H103">
        <f t="shared" si="4"/>
        <v>249.02000000000044</v>
      </c>
      <c r="I103">
        <f t="shared" si="5"/>
        <v>2.6971583548872098</v>
      </c>
    </row>
    <row r="104" spans="1:9">
      <c r="A104" s="1">
        <v>37803</v>
      </c>
      <c r="B104">
        <v>8983.66</v>
      </c>
      <c r="C104">
        <v>9398.02</v>
      </c>
      <c r="D104">
        <v>8843.61</v>
      </c>
      <c r="E104">
        <v>9233.7999999999993</v>
      </c>
      <c r="F104">
        <v>1507327200</v>
      </c>
      <c r="G104">
        <v>9233.7999999999993</v>
      </c>
      <c r="H104">
        <f t="shared" si="4"/>
        <v>132.20999999999913</v>
      </c>
      <c r="I104">
        <f t="shared" si="5"/>
        <v>1.4716719020977991</v>
      </c>
    </row>
    <row r="105" spans="1:9">
      <c r="A105" s="1">
        <v>37774</v>
      </c>
      <c r="B105">
        <v>8851.4500000000007</v>
      </c>
      <c r="C105">
        <v>9406.5</v>
      </c>
      <c r="D105">
        <v>8823.51</v>
      </c>
      <c r="E105">
        <v>8985.44</v>
      </c>
      <c r="F105">
        <v>1562219000</v>
      </c>
      <c r="G105">
        <v>8985.44</v>
      </c>
      <c r="H105">
        <f t="shared" si="4"/>
        <v>372.97000000000116</v>
      </c>
      <c r="I105">
        <f t="shared" si="5"/>
        <v>4.21365990882851</v>
      </c>
    </row>
    <row r="106" spans="1:9">
      <c r="A106" s="1">
        <v>37742</v>
      </c>
      <c r="B106">
        <v>8478.48</v>
      </c>
      <c r="C106">
        <v>8897.0400000000009</v>
      </c>
      <c r="D106">
        <v>8328.5499999999993</v>
      </c>
      <c r="E106">
        <v>8850.26</v>
      </c>
      <c r="F106">
        <v>1554328500</v>
      </c>
      <c r="G106">
        <v>8850.26</v>
      </c>
      <c r="H106">
        <f t="shared" si="4"/>
        <v>485.64999999999964</v>
      </c>
      <c r="I106">
        <f t="shared" si="5"/>
        <v>5.7280314395976601</v>
      </c>
    </row>
    <row r="107" spans="1:9">
      <c r="A107" s="1">
        <v>37712</v>
      </c>
      <c r="B107">
        <v>7992.83</v>
      </c>
      <c r="C107">
        <v>8587.7199999999993</v>
      </c>
      <c r="D107">
        <v>7947.38</v>
      </c>
      <c r="E107">
        <v>8480.09</v>
      </c>
      <c r="F107">
        <v>1498577100</v>
      </c>
      <c r="G107">
        <v>8480.09</v>
      </c>
      <c r="H107">
        <f t="shared" si="4"/>
        <v>102.59000000000015</v>
      </c>
      <c r="I107">
        <f t="shared" si="5"/>
        <v>1.2835253596035465</v>
      </c>
    </row>
    <row r="108" spans="1:9">
      <c r="A108" s="1">
        <v>37683</v>
      </c>
      <c r="B108">
        <v>7890.24</v>
      </c>
      <c r="C108">
        <v>8552.08</v>
      </c>
      <c r="D108">
        <v>7397.31</v>
      </c>
      <c r="E108">
        <v>7992.13</v>
      </c>
      <c r="F108">
        <v>1503596600</v>
      </c>
      <c r="G108">
        <v>7992.13</v>
      </c>
      <c r="H108">
        <f t="shared" si="4"/>
        <v>-163.5</v>
      </c>
      <c r="I108">
        <f t="shared" si="5"/>
        <v>-2.0721803139068014</v>
      </c>
    </row>
    <row r="109" spans="1:9">
      <c r="A109" s="1">
        <v>37655</v>
      </c>
      <c r="B109">
        <v>8053.74</v>
      </c>
      <c r="C109">
        <v>8189.35</v>
      </c>
      <c r="D109">
        <v>7602.81</v>
      </c>
      <c r="E109">
        <v>7891.08</v>
      </c>
      <c r="F109">
        <v>1400452600</v>
      </c>
      <c r="G109">
        <v>7891.08</v>
      </c>
      <c r="H109">
        <f t="shared" si="4"/>
        <v>-288.63999999999942</v>
      </c>
      <c r="I109">
        <f t="shared" si="5"/>
        <v>-3.583924983920507</v>
      </c>
    </row>
    <row r="110" spans="1:9">
      <c r="A110" s="1">
        <v>37623</v>
      </c>
      <c r="B110">
        <v>8342.3799999999992</v>
      </c>
      <c r="C110">
        <v>8896.09</v>
      </c>
      <c r="D110">
        <v>7884.66</v>
      </c>
      <c r="E110">
        <v>8053.81</v>
      </c>
      <c r="F110">
        <v>1539433800</v>
      </c>
      <c r="G110">
        <v>8053.81</v>
      </c>
      <c r="H110">
        <f t="shared" si="4"/>
        <v>-560.57000000000153</v>
      </c>
      <c r="I110">
        <f t="shared" si="5"/>
        <v>-6.7195452616639564</v>
      </c>
    </row>
    <row r="111" spans="1:9">
      <c r="A111" s="1">
        <v>37592</v>
      </c>
      <c r="B111">
        <v>8902.9500000000007</v>
      </c>
      <c r="C111">
        <v>9076.35</v>
      </c>
      <c r="D111">
        <v>8214.93</v>
      </c>
      <c r="E111">
        <v>8341.6299999999992</v>
      </c>
      <c r="F111">
        <v>1289625700</v>
      </c>
      <c r="G111">
        <v>8341.6299999999992</v>
      </c>
      <c r="H111">
        <f t="shared" si="4"/>
        <v>507.31000000000131</v>
      </c>
      <c r="I111">
        <f t="shared" si="5"/>
        <v>5.698223622507161</v>
      </c>
    </row>
    <row r="112" spans="1:9">
      <c r="A112" s="1">
        <v>37561</v>
      </c>
      <c r="B112">
        <v>8395.64</v>
      </c>
      <c r="C112">
        <v>8995.7800000000007</v>
      </c>
      <c r="D112">
        <v>8237.65</v>
      </c>
      <c r="E112">
        <v>8896.09</v>
      </c>
      <c r="F112">
        <v>1488161000</v>
      </c>
      <c r="G112">
        <v>8896.09</v>
      </c>
      <c r="H112">
        <f t="shared" si="4"/>
        <v>802.59999999999945</v>
      </c>
      <c r="I112">
        <f t="shared" si="5"/>
        <v>9.5597238566684553</v>
      </c>
    </row>
    <row r="113" spans="1:9">
      <c r="A113" s="1">
        <v>37530</v>
      </c>
      <c r="B113">
        <v>7593.04</v>
      </c>
      <c r="C113">
        <v>8607.0400000000009</v>
      </c>
      <c r="D113">
        <v>7181.47</v>
      </c>
      <c r="E113">
        <v>8397.0300000000007</v>
      </c>
      <c r="F113">
        <v>1717287300</v>
      </c>
      <c r="G113">
        <v>8397.0300000000007</v>
      </c>
      <c r="H113">
        <f t="shared" si="4"/>
        <v>-1066.2300000000005</v>
      </c>
      <c r="I113">
        <f t="shared" si="5"/>
        <v>-14.042201805864323</v>
      </c>
    </row>
    <row r="114" spans="1:9">
      <c r="A114" s="1">
        <v>37502</v>
      </c>
      <c r="B114">
        <v>8659.27</v>
      </c>
      <c r="C114">
        <v>8767.82</v>
      </c>
      <c r="D114">
        <v>7422.28</v>
      </c>
      <c r="E114">
        <v>7591.93</v>
      </c>
      <c r="F114">
        <v>1473959000</v>
      </c>
      <c r="G114">
        <v>7591.93</v>
      </c>
      <c r="H114">
        <f t="shared" si="4"/>
        <v>-73.309999999999491</v>
      </c>
      <c r="I114">
        <f t="shared" si="5"/>
        <v>-0.84660716203559294</v>
      </c>
    </row>
    <row r="115" spans="1:9">
      <c r="A115" s="1">
        <v>37469</v>
      </c>
      <c r="B115">
        <v>8732.58</v>
      </c>
      <c r="C115">
        <v>9129.1</v>
      </c>
      <c r="D115">
        <v>7991.43</v>
      </c>
      <c r="E115">
        <v>8663.5</v>
      </c>
      <c r="F115">
        <v>1374013600</v>
      </c>
      <c r="G115">
        <v>8663.5</v>
      </c>
      <c r="H115">
        <f t="shared" si="4"/>
        <v>-506.67000000000007</v>
      </c>
      <c r="I115">
        <f t="shared" si="5"/>
        <v>-5.8020653689974795</v>
      </c>
    </row>
    <row r="116" spans="1:9">
      <c r="A116" s="1">
        <v>37438</v>
      </c>
      <c r="B116">
        <v>9239.25</v>
      </c>
      <c r="C116">
        <v>9433.08</v>
      </c>
      <c r="D116">
        <v>7489.53</v>
      </c>
      <c r="E116">
        <v>8736.59</v>
      </c>
      <c r="F116">
        <v>2012640000</v>
      </c>
      <c r="G116">
        <v>8736.59</v>
      </c>
      <c r="H116">
        <f t="shared" si="4"/>
        <v>-684.69000000000051</v>
      </c>
      <c r="I116">
        <f t="shared" si="5"/>
        <v>-7.4106664501988861</v>
      </c>
    </row>
    <row r="117" spans="1:9">
      <c r="A117" s="1">
        <v>37410</v>
      </c>
      <c r="B117">
        <v>9923.94</v>
      </c>
      <c r="C117">
        <v>10016.040000000001</v>
      </c>
      <c r="D117">
        <v>8831.92</v>
      </c>
      <c r="E117">
        <v>9243.26</v>
      </c>
      <c r="F117">
        <v>1521039500</v>
      </c>
      <c r="G117">
        <v>9243.26</v>
      </c>
      <c r="H117">
        <f t="shared" si="4"/>
        <v>-20.959999999999127</v>
      </c>
      <c r="I117">
        <f t="shared" si="5"/>
        <v>-0.21120643615337381</v>
      </c>
    </row>
    <row r="118" spans="1:9">
      <c r="A118" s="1">
        <v>37377</v>
      </c>
      <c r="B118">
        <v>9944.9</v>
      </c>
      <c r="C118">
        <v>10400.620000000001</v>
      </c>
      <c r="D118">
        <v>9749.73</v>
      </c>
      <c r="E118">
        <v>9925.25</v>
      </c>
      <c r="F118">
        <v>1279613600</v>
      </c>
      <c r="G118">
        <v>9925.25</v>
      </c>
      <c r="H118">
        <f t="shared" si="4"/>
        <v>-457.17000000000007</v>
      </c>
      <c r="I118">
        <f t="shared" si="5"/>
        <v>-4.5970296332793703</v>
      </c>
    </row>
    <row r="119" spans="1:9">
      <c r="A119" s="1">
        <v>37347</v>
      </c>
      <c r="B119">
        <v>10402.07</v>
      </c>
      <c r="C119">
        <v>10437.43</v>
      </c>
      <c r="D119">
        <v>9767.15</v>
      </c>
      <c r="E119">
        <v>9946.2199999999993</v>
      </c>
      <c r="F119">
        <v>1372613600</v>
      </c>
      <c r="G119">
        <v>9946.2199999999993</v>
      </c>
      <c r="H119">
        <f t="shared" si="4"/>
        <v>291.02999999999884</v>
      </c>
      <c r="I119">
        <f t="shared" si="5"/>
        <v>2.7978085131132442</v>
      </c>
    </row>
    <row r="120" spans="1:9">
      <c r="A120" s="1">
        <v>37316</v>
      </c>
      <c r="B120">
        <v>10111.040000000001</v>
      </c>
      <c r="C120">
        <v>10728.87</v>
      </c>
      <c r="D120">
        <v>10086.51</v>
      </c>
      <c r="E120">
        <v>10403.94</v>
      </c>
      <c r="F120">
        <v>1385540000</v>
      </c>
      <c r="G120">
        <v>10403.94</v>
      </c>
      <c r="H120">
        <f t="shared" si="4"/>
        <v>188</v>
      </c>
      <c r="I120">
        <f t="shared" si="5"/>
        <v>1.8593537361141879</v>
      </c>
    </row>
    <row r="121" spans="1:9">
      <c r="A121" s="1">
        <v>37288</v>
      </c>
      <c r="B121">
        <v>9923.0400000000009</v>
      </c>
      <c r="C121">
        <v>10315.719999999999</v>
      </c>
      <c r="D121">
        <v>9503.52</v>
      </c>
      <c r="E121">
        <v>10106.129999999999</v>
      </c>
      <c r="F121">
        <v>1444200000</v>
      </c>
      <c r="G121">
        <v>10106.129999999999</v>
      </c>
      <c r="H121">
        <f t="shared" si="4"/>
        <v>-98.669999999998254</v>
      </c>
      <c r="I121">
        <f t="shared" si="5"/>
        <v>-0.99435253712570182</v>
      </c>
    </row>
    <row r="122" spans="1:9">
      <c r="A122" s="1">
        <v>37258</v>
      </c>
      <c r="B122">
        <v>10021.709999999999</v>
      </c>
      <c r="C122">
        <v>10345.4</v>
      </c>
      <c r="D122">
        <v>9443.32</v>
      </c>
      <c r="E122">
        <v>9920</v>
      </c>
      <c r="F122">
        <v>1490628500</v>
      </c>
      <c r="G122">
        <v>9920</v>
      </c>
      <c r="H122">
        <f t="shared" si="4"/>
        <v>172.77999999999884</v>
      </c>
      <c r="I122">
        <f t="shared" si="5"/>
        <v>1.724057072096467</v>
      </c>
    </row>
    <row r="123" spans="1:9">
      <c r="A123" s="1">
        <v>37228</v>
      </c>
      <c r="B123">
        <v>9848.93</v>
      </c>
      <c r="C123">
        <v>10220.780000000001</v>
      </c>
      <c r="D123">
        <v>9651.8700000000008</v>
      </c>
      <c r="E123">
        <v>10021.57</v>
      </c>
      <c r="F123">
        <v>1303608500</v>
      </c>
      <c r="G123">
        <v>10021.57</v>
      </c>
      <c r="H123">
        <f t="shared" si="4"/>
        <v>761.47999999999956</v>
      </c>
      <c r="I123">
        <f t="shared" si="5"/>
        <v>7.731601300851966</v>
      </c>
    </row>
    <row r="124" spans="1:9">
      <c r="A124" s="1">
        <v>37196</v>
      </c>
      <c r="B124">
        <v>9087.4500000000007</v>
      </c>
      <c r="C124">
        <v>10054.58</v>
      </c>
      <c r="D124">
        <v>8987.61</v>
      </c>
      <c r="E124">
        <v>9851.56</v>
      </c>
      <c r="F124">
        <v>1317790400</v>
      </c>
      <c r="G124">
        <v>9851.56</v>
      </c>
      <c r="H124">
        <f t="shared" si="4"/>
        <v>241.48000000000138</v>
      </c>
      <c r="I124">
        <f t="shared" si="5"/>
        <v>2.6572910992632846</v>
      </c>
    </row>
    <row r="125" spans="1:9">
      <c r="A125" s="1">
        <v>37165</v>
      </c>
      <c r="B125">
        <v>8845.9699999999993</v>
      </c>
      <c r="C125">
        <v>9626.5400000000009</v>
      </c>
      <c r="D125">
        <v>8659.9</v>
      </c>
      <c r="E125">
        <v>9075.14</v>
      </c>
      <c r="F125">
        <v>1361033900</v>
      </c>
      <c r="G125">
        <v>9075.14</v>
      </c>
      <c r="H125">
        <f t="shared" si="4"/>
        <v>-1101.0100000000002</v>
      </c>
      <c r="I125">
        <f t="shared" si="5"/>
        <v>-12.446458669880187</v>
      </c>
    </row>
    <row r="126" spans="1:9">
      <c r="A126" s="1">
        <v>37138</v>
      </c>
      <c r="B126">
        <v>9946.98</v>
      </c>
      <c r="C126">
        <v>10238.5</v>
      </c>
      <c r="D126">
        <v>7926.93</v>
      </c>
      <c r="E126">
        <v>8847.56</v>
      </c>
      <c r="F126">
        <v>1789906000</v>
      </c>
      <c r="G126">
        <v>8847.56</v>
      </c>
      <c r="H126">
        <f>B126-B127</f>
        <v>-580.39999999999964</v>
      </c>
      <c r="I126">
        <f>100*H126/B126</f>
        <v>-5.8349368350996951</v>
      </c>
    </row>
    <row r="127" spans="1:9">
      <c r="A127" s="1">
        <v>37104</v>
      </c>
      <c r="B127">
        <v>10527.38</v>
      </c>
      <c r="C127">
        <v>10663.07</v>
      </c>
      <c r="D127">
        <v>9829.35</v>
      </c>
      <c r="E127">
        <v>9949.75</v>
      </c>
      <c r="F127">
        <v>1055621700</v>
      </c>
      <c r="G127">
        <v>9949.75</v>
      </c>
      <c r="H127">
        <f t="shared" ref="H127:H163" si="6">B127-B128</f>
        <v>22.429999999998472</v>
      </c>
      <c r="I127">
        <f t="shared" ref="I127:I163" si="7">100*H127/B127</f>
        <v>0.21306345928425185</v>
      </c>
    </row>
    <row r="128" spans="1:9">
      <c r="A128" s="1">
        <v>37074</v>
      </c>
      <c r="B128">
        <v>10504.95</v>
      </c>
      <c r="C128">
        <v>10758.14</v>
      </c>
      <c r="D128">
        <v>10049.379999999999</v>
      </c>
      <c r="E128">
        <v>10522.81</v>
      </c>
      <c r="F128">
        <v>1186805200</v>
      </c>
      <c r="G128">
        <v>10522.81</v>
      </c>
      <c r="H128">
        <f t="shared" si="6"/>
        <v>-408.61999999999898</v>
      </c>
      <c r="I128">
        <f t="shared" si="7"/>
        <v>-3.8897852916958096</v>
      </c>
    </row>
    <row r="129" spans="1:9">
      <c r="A129" s="1">
        <v>37043</v>
      </c>
      <c r="B129">
        <v>10913.57</v>
      </c>
      <c r="C129">
        <v>11236.68</v>
      </c>
      <c r="D129">
        <v>10313.4</v>
      </c>
      <c r="E129">
        <v>10502.4</v>
      </c>
      <c r="F129">
        <v>1265732800</v>
      </c>
      <c r="G129">
        <v>10502.4</v>
      </c>
      <c r="H129">
        <f t="shared" si="6"/>
        <v>179.52000000000044</v>
      </c>
      <c r="I129">
        <f t="shared" si="7"/>
        <v>1.6449246213658815</v>
      </c>
    </row>
    <row r="130" spans="1:9">
      <c r="A130" s="1">
        <v>37012</v>
      </c>
      <c r="B130">
        <v>10734.05</v>
      </c>
      <c r="C130">
        <v>11436.42</v>
      </c>
      <c r="D130">
        <v>10638.48</v>
      </c>
      <c r="E130">
        <v>10911.94</v>
      </c>
      <c r="F130">
        <v>1170568100</v>
      </c>
      <c r="G130">
        <v>10911.94</v>
      </c>
      <c r="H130">
        <f t="shared" si="6"/>
        <v>856.88999999999942</v>
      </c>
      <c r="I130">
        <f t="shared" si="7"/>
        <v>7.9829141843013538</v>
      </c>
    </row>
    <row r="131" spans="1:9">
      <c r="A131" s="1">
        <v>36983</v>
      </c>
      <c r="B131">
        <v>9877.16</v>
      </c>
      <c r="C131">
        <v>10973.15</v>
      </c>
      <c r="D131">
        <v>9303.48</v>
      </c>
      <c r="E131">
        <v>10734.97</v>
      </c>
      <c r="F131">
        <v>1327224500</v>
      </c>
      <c r="G131">
        <v>10734.97</v>
      </c>
      <c r="H131">
        <f t="shared" si="6"/>
        <v>-616.09000000000015</v>
      </c>
      <c r="I131">
        <f t="shared" si="7"/>
        <v>-6.2375217167687893</v>
      </c>
    </row>
    <row r="132" spans="1:9">
      <c r="A132" s="1">
        <v>36951</v>
      </c>
      <c r="B132">
        <v>10493.25</v>
      </c>
      <c r="C132">
        <v>10940.45</v>
      </c>
      <c r="D132">
        <v>9047.56</v>
      </c>
      <c r="E132">
        <v>9878.7800000000007</v>
      </c>
      <c r="F132">
        <v>1322155000</v>
      </c>
      <c r="G132">
        <v>9878.7800000000007</v>
      </c>
      <c r="H132">
        <f t="shared" si="6"/>
        <v>-391.56999999999971</v>
      </c>
      <c r="I132">
        <f t="shared" si="7"/>
        <v>-3.7316370047411405</v>
      </c>
    </row>
    <row r="133" spans="1:9">
      <c r="A133" s="1">
        <v>36923</v>
      </c>
      <c r="B133">
        <v>10884.82</v>
      </c>
      <c r="C133">
        <v>11140.09</v>
      </c>
      <c r="D133">
        <v>10225.14</v>
      </c>
      <c r="E133">
        <v>10495.28</v>
      </c>
      <c r="F133">
        <v>1203668400</v>
      </c>
      <c r="G133">
        <v>10495.28</v>
      </c>
      <c r="H133">
        <f t="shared" si="6"/>
        <v>93.899999999999636</v>
      </c>
      <c r="I133">
        <f t="shared" si="7"/>
        <v>0.86266929540405479</v>
      </c>
    </row>
    <row r="134" spans="1:9">
      <c r="A134" s="1">
        <v>36893</v>
      </c>
      <c r="B134">
        <v>10790.92</v>
      </c>
      <c r="C134">
        <v>11224.41</v>
      </c>
      <c r="D134">
        <v>10325.709999999999</v>
      </c>
      <c r="E134">
        <v>10887.36</v>
      </c>
      <c r="F134">
        <v>1215162300</v>
      </c>
      <c r="G134">
        <v>10887.36</v>
      </c>
      <c r="H134">
        <f t="shared" si="6"/>
        <v>374.15999999999985</v>
      </c>
      <c r="I134">
        <f t="shared" si="7"/>
        <v>3.4673595949186895</v>
      </c>
    </row>
    <row r="135" spans="1:9">
      <c r="A135" s="1">
        <v>36861</v>
      </c>
      <c r="B135">
        <v>10416.76</v>
      </c>
      <c r="C135">
        <v>11044.7</v>
      </c>
      <c r="D135">
        <v>10158.16</v>
      </c>
      <c r="E135">
        <v>10787.99</v>
      </c>
      <c r="F135">
        <v>1162065500</v>
      </c>
      <c r="G135">
        <v>10787.99</v>
      </c>
      <c r="H135">
        <f t="shared" si="6"/>
        <v>-549.44999999999891</v>
      </c>
      <c r="I135">
        <f t="shared" si="7"/>
        <v>-5.2746727389322485</v>
      </c>
    </row>
    <row r="136" spans="1:9">
      <c r="A136" s="1">
        <v>36831</v>
      </c>
      <c r="B136">
        <v>10966.21</v>
      </c>
      <c r="C136">
        <v>11152.02</v>
      </c>
      <c r="D136">
        <v>10204.799999999999</v>
      </c>
      <c r="E136">
        <v>10414.49</v>
      </c>
      <c r="F136">
        <v>1034230000</v>
      </c>
      <c r="G136">
        <v>10414.49</v>
      </c>
      <c r="H136">
        <f t="shared" si="6"/>
        <v>307.14999999999964</v>
      </c>
      <c r="I136">
        <f t="shared" si="7"/>
        <v>2.800876510663207</v>
      </c>
    </row>
    <row r="137" spans="1:9">
      <c r="A137" s="1">
        <v>36801</v>
      </c>
      <c r="B137">
        <v>10659.06</v>
      </c>
      <c r="C137">
        <v>11108.79</v>
      </c>
      <c r="D137">
        <v>9571.4</v>
      </c>
      <c r="E137">
        <v>10971.14</v>
      </c>
      <c r="F137">
        <v>1241718100</v>
      </c>
      <c r="G137">
        <v>10971.14</v>
      </c>
      <c r="H137">
        <f t="shared" si="6"/>
        <v>-560.48000000000138</v>
      </c>
      <c r="I137">
        <f t="shared" si="7"/>
        <v>-5.2582497893810656</v>
      </c>
    </row>
    <row r="138" spans="1:9">
      <c r="A138" s="1">
        <v>36770</v>
      </c>
      <c r="B138">
        <v>11219.54</v>
      </c>
      <c r="C138">
        <v>11518.83</v>
      </c>
      <c r="D138">
        <v>10439.31</v>
      </c>
      <c r="E138">
        <v>10650.92</v>
      </c>
      <c r="F138">
        <v>1101770000</v>
      </c>
      <c r="G138">
        <v>10650.92</v>
      </c>
      <c r="H138">
        <f t="shared" si="6"/>
        <v>695.73000000000138</v>
      </c>
      <c r="I138">
        <f t="shared" si="7"/>
        <v>6.2010563712950919</v>
      </c>
    </row>
    <row r="139" spans="1:9">
      <c r="A139" s="1">
        <v>36739</v>
      </c>
      <c r="B139">
        <v>10523.81</v>
      </c>
      <c r="C139">
        <v>11415.99</v>
      </c>
      <c r="D139">
        <v>10428.58</v>
      </c>
      <c r="E139">
        <v>11215.1</v>
      </c>
      <c r="F139">
        <v>930960800</v>
      </c>
      <c r="G139">
        <v>11215.1</v>
      </c>
      <c r="H139">
        <f t="shared" si="6"/>
        <v>73.449999999998909</v>
      </c>
      <c r="I139">
        <f t="shared" si="7"/>
        <v>0.69794114488953063</v>
      </c>
    </row>
    <row r="140" spans="1:9">
      <c r="A140" s="1">
        <v>36710</v>
      </c>
      <c r="B140">
        <v>10450.36</v>
      </c>
      <c r="C140">
        <v>10980.34</v>
      </c>
      <c r="D140">
        <v>10303.280000000001</v>
      </c>
      <c r="E140">
        <v>10521.98</v>
      </c>
      <c r="F140">
        <v>1002085000</v>
      </c>
      <c r="G140">
        <v>10521.98</v>
      </c>
      <c r="H140">
        <f t="shared" si="6"/>
        <v>-81.909999999999854</v>
      </c>
      <c r="I140">
        <f t="shared" si="7"/>
        <v>-0.78380074944786449</v>
      </c>
    </row>
    <row r="141" spans="1:9">
      <c r="A141" s="1">
        <v>36678</v>
      </c>
      <c r="B141">
        <v>10532.27</v>
      </c>
      <c r="C141">
        <v>11013.05</v>
      </c>
      <c r="D141">
        <v>10161.51</v>
      </c>
      <c r="E141">
        <v>10447.89</v>
      </c>
      <c r="F141">
        <v>1054454500</v>
      </c>
      <c r="G141">
        <v>10447.89</v>
      </c>
      <c r="H141">
        <f t="shared" si="6"/>
        <v>-217.14999999999964</v>
      </c>
      <c r="I141">
        <f t="shared" si="7"/>
        <v>-2.0617587661539214</v>
      </c>
    </row>
    <row r="142" spans="1:9">
      <c r="A142" s="1">
        <v>36647</v>
      </c>
      <c r="B142">
        <v>10749.42</v>
      </c>
      <c r="C142">
        <v>11086.72</v>
      </c>
      <c r="D142">
        <v>10163.200000000001</v>
      </c>
      <c r="E142">
        <v>10522.33</v>
      </c>
      <c r="F142">
        <v>948127200</v>
      </c>
      <c r="G142">
        <v>10522.33</v>
      </c>
      <c r="H142">
        <f t="shared" si="6"/>
        <v>-113.86000000000058</v>
      </c>
      <c r="I142">
        <f t="shared" si="7"/>
        <v>-1.0592199393083588</v>
      </c>
    </row>
    <row r="143" spans="1:9">
      <c r="A143" s="1">
        <v>36619</v>
      </c>
      <c r="B143">
        <v>10863.28</v>
      </c>
      <c r="C143">
        <v>11600.43</v>
      </c>
      <c r="D143">
        <v>10128.620000000001</v>
      </c>
      <c r="E143">
        <v>10733.91</v>
      </c>
      <c r="F143">
        <v>1110055700</v>
      </c>
      <c r="G143">
        <v>10733.91</v>
      </c>
      <c r="H143">
        <f t="shared" si="6"/>
        <v>735.17000000000007</v>
      </c>
      <c r="I143">
        <f t="shared" si="7"/>
        <v>6.76747722603118</v>
      </c>
    </row>
    <row r="144" spans="1:9">
      <c r="A144" s="1">
        <v>36586</v>
      </c>
      <c r="B144">
        <v>10128.11</v>
      </c>
      <c r="C144">
        <v>11311.28</v>
      </c>
      <c r="D144">
        <v>9611.75</v>
      </c>
      <c r="E144">
        <v>10921.92</v>
      </c>
      <c r="F144">
        <v>1190591300</v>
      </c>
      <c r="G144">
        <v>10921.92</v>
      </c>
      <c r="H144">
        <f t="shared" si="6"/>
        <v>-809.6299999999992</v>
      </c>
      <c r="I144">
        <f t="shared" si="7"/>
        <v>-7.9938902717288718</v>
      </c>
    </row>
    <row r="145" spans="1:9">
      <c r="A145" s="1">
        <v>36557</v>
      </c>
      <c r="B145">
        <v>10937.74</v>
      </c>
      <c r="C145">
        <v>11228.44</v>
      </c>
      <c r="D145">
        <v>9760.36</v>
      </c>
      <c r="E145">
        <v>10128.31</v>
      </c>
      <c r="F145">
        <v>1105815000</v>
      </c>
      <c r="G145">
        <v>10128.31</v>
      </c>
      <c r="H145">
        <f t="shared" si="6"/>
        <v>-564.11000000000058</v>
      </c>
      <c r="I145">
        <f t="shared" si="7"/>
        <v>-5.1574639733619616</v>
      </c>
    </row>
    <row r="146" spans="1:9">
      <c r="A146" s="1">
        <v>36528</v>
      </c>
      <c r="B146">
        <v>11501.85</v>
      </c>
      <c r="C146">
        <v>11908.5</v>
      </c>
      <c r="D146">
        <v>10610.43</v>
      </c>
      <c r="E146">
        <v>10940.53</v>
      </c>
      <c r="F146">
        <v>1124410000</v>
      </c>
      <c r="G146">
        <v>10940.53</v>
      </c>
      <c r="H146">
        <f t="shared" si="6"/>
        <v>625.38000000000102</v>
      </c>
      <c r="I146">
        <f t="shared" si="7"/>
        <v>5.4372122745471465</v>
      </c>
    </row>
    <row r="147" spans="1:9">
      <c r="A147" s="1">
        <v>36495</v>
      </c>
      <c r="B147">
        <v>10876.47</v>
      </c>
      <c r="C147">
        <v>11658.68</v>
      </c>
      <c r="D147">
        <v>10798.07</v>
      </c>
      <c r="E147">
        <v>11497.12</v>
      </c>
      <c r="F147">
        <v>909760900</v>
      </c>
      <c r="G147">
        <v>11497.12</v>
      </c>
      <c r="H147">
        <f t="shared" si="6"/>
        <v>145.68999999999869</v>
      </c>
      <c r="I147">
        <f t="shared" si="7"/>
        <v>1.3394970978635412</v>
      </c>
    </row>
    <row r="148" spans="1:9">
      <c r="A148" s="1">
        <v>36465</v>
      </c>
      <c r="B148">
        <v>10730.78</v>
      </c>
      <c r="C148">
        <v>11195.34</v>
      </c>
      <c r="D148">
        <v>10449.42</v>
      </c>
      <c r="E148">
        <v>10877.81</v>
      </c>
      <c r="F148">
        <v>920777100</v>
      </c>
      <c r="G148">
        <v>10877.81</v>
      </c>
      <c r="H148">
        <f t="shared" si="6"/>
        <v>395.09000000000015</v>
      </c>
      <c r="I148">
        <f t="shared" si="7"/>
        <v>3.681838598871658</v>
      </c>
    </row>
    <row r="149" spans="1:9">
      <c r="A149" s="1">
        <v>36434</v>
      </c>
      <c r="B149">
        <v>10335.69</v>
      </c>
      <c r="C149">
        <v>10883.1</v>
      </c>
      <c r="D149">
        <v>9884.2000000000007</v>
      </c>
      <c r="E149">
        <v>10729.86</v>
      </c>
      <c r="F149">
        <v>950119000</v>
      </c>
      <c r="G149">
        <v>10729.86</v>
      </c>
      <c r="H149">
        <f t="shared" si="6"/>
        <v>-492.75</v>
      </c>
      <c r="I149">
        <f t="shared" si="7"/>
        <v>-4.767461098388206</v>
      </c>
    </row>
    <row r="150" spans="1:9">
      <c r="A150" s="1">
        <v>36404</v>
      </c>
      <c r="B150">
        <v>10828.44</v>
      </c>
      <c r="C150">
        <v>11218.39</v>
      </c>
      <c r="D150">
        <v>10055.17</v>
      </c>
      <c r="E150">
        <v>10336.950000000001</v>
      </c>
      <c r="F150">
        <v>831252300</v>
      </c>
      <c r="G150">
        <v>10336.950000000001</v>
      </c>
      <c r="H150">
        <f t="shared" si="6"/>
        <v>173.61000000000058</v>
      </c>
      <c r="I150">
        <f t="shared" si="7"/>
        <v>1.6032780345091313</v>
      </c>
    </row>
    <row r="151" spans="1:9">
      <c r="A151" s="1">
        <v>36374</v>
      </c>
      <c r="B151">
        <v>10654.83</v>
      </c>
      <c r="C151">
        <v>11428.94</v>
      </c>
      <c r="D151">
        <v>10487.34</v>
      </c>
      <c r="E151">
        <v>10829.28</v>
      </c>
      <c r="F151">
        <v>758193100</v>
      </c>
      <c r="G151">
        <v>10829.28</v>
      </c>
      <c r="H151">
        <f t="shared" si="6"/>
        <v>-317.55999999999949</v>
      </c>
      <c r="I151">
        <f t="shared" si="7"/>
        <v>-2.9804323485217457</v>
      </c>
    </row>
    <row r="152" spans="1:9">
      <c r="A152" s="1">
        <v>36342</v>
      </c>
      <c r="B152">
        <v>10972.39</v>
      </c>
      <c r="C152">
        <v>11321.61</v>
      </c>
      <c r="D152">
        <v>10594.99</v>
      </c>
      <c r="E152">
        <v>10655.15</v>
      </c>
      <c r="F152">
        <v>765225200</v>
      </c>
      <c r="G152">
        <v>10655.15</v>
      </c>
      <c r="H152">
        <f t="shared" si="6"/>
        <v>423.30999999999949</v>
      </c>
      <c r="I152">
        <f t="shared" si="7"/>
        <v>3.8579561973280163</v>
      </c>
    </row>
    <row r="153" spans="1:9">
      <c r="A153" s="1">
        <v>36312</v>
      </c>
      <c r="B153">
        <v>10549.08</v>
      </c>
      <c r="C153">
        <v>11120.24</v>
      </c>
      <c r="D153">
        <v>10334.42</v>
      </c>
      <c r="E153">
        <v>10970.8</v>
      </c>
      <c r="F153">
        <v>781644000</v>
      </c>
      <c r="G153">
        <v>10970.8</v>
      </c>
      <c r="H153">
        <f t="shared" si="6"/>
        <v>-239.67000000000007</v>
      </c>
      <c r="I153">
        <f t="shared" si="7"/>
        <v>-2.271951677302666</v>
      </c>
    </row>
    <row r="154" spans="1:9">
      <c r="A154" s="1">
        <v>36283</v>
      </c>
      <c r="B154">
        <v>10788.75</v>
      </c>
      <c r="C154">
        <v>11244.36</v>
      </c>
      <c r="D154">
        <v>10372.959999999999</v>
      </c>
      <c r="E154">
        <v>10559.74</v>
      </c>
      <c r="F154">
        <v>826511000</v>
      </c>
      <c r="G154">
        <v>10559.74</v>
      </c>
      <c r="H154">
        <f t="shared" si="6"/>
        <v>963.45999999999913</v>
      </c>
      <c r="I154">
        <f t="shared" si="7"/>
        <v>8.9302282470165597</v>
      </c>
    </row>
    <row r="155" spans="1:9">
      <c r="A155" s="1">
        <v>36251</v>
      </c>
      <c r="B155">
        <v>9825.2900000000009</v>
      </c>
      <c r="C155">
        <v>11072.25</v>
      </c>
      <c r="D155">
        <v>9707.91</v>
      </c>
      <c r="E155">
        <v>10789.04</v>
      </c>
      <c r="F155">
        <v>926652300</v>
      </c>
      <c r="G155">
        <v>10789.04</v>
      </c>
      <c r="H155">
        <f t="shared" si="6"/>
        <v>510.02000000000044</v>
      </c>
      <c r="I155">
        <f t="shared" si="7"/>
        <v>5.1908900398868676</v>
      </c>
    </row>
    <row r="156" spans="1:9">
      <c r="A156" s="1">
        <v>36220</v>
      </c>
      <c r="B156">
        <v>9315.27</v>
      </c>
      <c r="C156">
        <v>10158.57</v>
      </c>
      <c r="D156">
        <v>9163.41</v>
      </c>
      <c r="E156">
        <v>9786.16</v>
      </c>
      <c r="F156">
        <v>822904300</v>
      </c>
      <c r="G156">
        <v>9786.16</v>
      </c>
      <c r="H156">
        <f t="shared" si="6"/>
        <v>-90.159999999999854</v>
      </c>
      <c r="I156">
        <f t="shared" si="7"/>
        <v>-0.96787318027281921</v>
      </c>
    </row>
    <row r="157" spans="1:9">
      <c r="A157" s="1">
        <v>36192</v>
      </c>
      <c r="B157">
        <v>9405.43</v>
      </c>
      <c r="C157">
        <v>9662.77</v>
      </c>
      <c r="D157">
        <v>9025.41</v>
      </c>
      <c r="E157">
        <v>9306.58</v>
      </c>
      <c r="F157">
        <v>807392600</v>
      </c>
      <c r="G157">
        <v>9306.58</v>
      </c>
      <c r="H157">
        <f t="shared" si="6"/>
        <v>192.59000000000015</v>
      </c>
      <c r="I157">
        <f t="shared" si="7"/>
        <v>2.0476469443714977</v>
      </c>
    </row>
    <row r="158" spans="1:9">
      <c r="A158" s="1">
        <v>36164</v>
      </c>
      <c r="B158">
        <v>9212.84</v>
      </c>
      <c r="C158">
        <v>9759.44</v>
      </c>
      <c r="D158">
        <v>8994.26</v>
      </c>
      <c r="E158">
        <v>9358.83</v>
      </c>
      <c r="F158">
        <v>901605200</v>
      </c>
      <c r="G158">
        <v>9358.83</v>
      </c>
      <c r="H158">
        <f t="shared" si="6"/>
        <v>173.27000000000044</v>
      </c>
      <c r="I158">
        <f t="shared" si="7"/>
        <v>1.8807446997885606</v>
      </c>
    </row>
    <row r="159" spans="1:9">
      <c r="A159" s="1">
        <v>36130</v>
      </c>
      <c r="B159">
        <v>9039.57</v>
      </c>
      <c r="C159">
        <v>9390.75</v>
      </c>
      <c r="D159">
        <v>8610.6299999999992</v>
      </c>
      <c r="E159">
        <v>9181.43</v>
      </c>
      <c r="F159">
        <v>722756800</v>
      </c>
      <c r="G159">
        <v>9181.43</v>
      </c>
      <c r="H159">
        <f t="shared" si="6"/>
        <v>393.92000000000007</v>
      </c>
      <c r="I159">
        <f t="shared" si="7"/>
        <v>4.3577294052703843</v>
      </c>
    </row>
    <row r="160" spans="1:9">
      <c r="A160" s="1">
        <v>36101</v>
      </c>
      <c r="B160">
        <v>8645.65</v>
      </c>
      <c r="C160">
        <v>9457.9500000000007</v>
      </c>
      <c r="D160">
        <v>8573.56</v>
      </c>
      <c r="E160">
        <v>9116.5499999999993</v>
      </c>
      <c r="F160">
        <v>706959000</v>
      </c>
      <c r="G160">
        <v>9116.5499999999993</v>
      </c>
      <c r="H160">
        <f t="shared" si="6"/>
        <v>896.22999999999956</v>
      </c>
      <c r="I160">
        <f t="shared" si="7"/>
        <v>10.366253549472852</v>
      </c>
    </row>
    <row r="161" spans="1:9">
      <c r="A161" s="1">
        <v>36069</v>
      </c>
      <c r="B161">
        <v>7749.42</v>
      </c>
      <c r="C161">
        <v>8718.25</v>
      </c>
      <c r="D161">
        <v>7399.78</v>
      </c>
      <c r="E161">
        <v>8592.1</v>
      </c>
      <c r="F161">
        <v>853938600</v>
      </c>
      <c r="G161">
        <v>8592.1</v>
      </c>
      <c r="H161">
        <f t="shared" si="6"/>
        <v>166.32999999999993</v>
      </c>
      <c r="I161">
        <f t="shared" si="7"/>
        <v>2.1463541787643452</v>
      </c>
    </row>
    <row r="162" spans="1:9">
      <c r="A162" s="1">
        <v>36039</v>
      </c>
      <c r="B162">
        <v>7583.09</v>
      </c>
      <c r="C162">
        <v>8253.7900000000009</v>
      </c>
      <c r="D162">
        <v>7379.7</v>
      </c>
      <c r="E162">
        <v>7842.62</v>
      </c>
      <c r="F162">
        <v>834008500</v>
      </c>
      <c r="G162">
        <v>7842.62</v>
      </c>
      <c r="H162">
        <f t="shared" si="6"/>
        <v>-1285.0100000000002</v>
      </c>
      <c r="I162">
        <f t="shared" si="7"/>
        <v>-16.945730566299492</v>
      </c>
    </row>
    <row r="163" spans="1:9">
      <c r="A163" s="1">
        <v>36010</v>
      </c>
      <c r="B163">
        <v>8868.1</v>
      </c>
      <c r="C163">
        <v>8948.17</v>
      </c>
      <c r="D163">
        <v>7517.7</v>
      </c>
      <c r="E163">
        <v>7539.07</v>
      </c>
      <c r="F163">
        <v>761383300</v>
      </c>
      <c r="G163">
        <v>7539.07</v>
      </c>
      <c r="H163">
        <f t="shared" si="6"/>
        <v>-143.45999999999913</v>
      </c>
      <c r="I163">
        <f t="shared" si="7"/>
        <v>-1.6177084155568737</v>
      </c>
    </row>
    <row r="164" spans="1:9">
      <c r="A164" s="1">
        <v>35977</v>
      </c>
      <c r="B164">
        <v>9011.56</v>
      </c>
      <c r="C164">
        <v>9412.64</v>
      </c>
      <c r="D164">
        <v>8786.48</v>
      </c>
      <c r="E164">
        <v>8883.2900000000009</v>
      </c>
      <c r="F164">
        <v>674577700</v>
      </c>
      <c r="G164">
        <v>8883.2900000000009</v>
      </c>
      <c r="H164">
        <f>B164-B165</f>
        <v>103.6299999999992</v>
      </c>
      <c r="I164">
        <f>100*H164/B164</f>
        <v>1.1499673752380188</v>
      </c>
    </row>
    <row r="165" spans="1:9">
      <c r="A165" s="1">
        <v>35947</v>
      </c>
      <c r="B165">
        <v>8907.93</v>
      </c>
      <c r="C165">
        <v>9155.0400000000009</v>
      </c>
      <c r="D165">
        <v>8524.5499999999993</v>
      </c>
      <c r="E165">
        <v>8952.02</v>
      </c>
      <c r="F165">
        <v>650416800</v>
      </c>
      <c r="G165">
        <v>8952.02</v>
      </c>
      <c r="H165">
        <f t="shared" ref="H165:H206" si="8">B165-B166</f>
        <v>-198.53999999999905</v>
      </c>
      <c r="I165">
        <f t="shared" ref="I165:I206" si="9">100*H165/B165</f>
        <v>-2.2288006304494878</v>
      </c>
    </row>
    <row r="166" spans="1:9">
      <c r="A166" s="1">
        <v>35916</v>
      </c>
      <c r="B166">
        <v>9106.4699999999993</v>
      </c>
      <c r="C166">
        <v>9311.98</v>
      </c>
      <c r="D166">
        <v>8760.9500000000007</v>
      </c>
      <c r="E166">
        <v>8899.9500000000007</v>
      </c>
      <c r="F166">
        <v>601696000</v>
      </c>
      <c r="G166">
        <v>8899.9500000000007</v>
      </c>
      <c r="H166">
        <f t="shared" si="8"/>
        <v>287.96999999999935</v>
      </c>
      <c r="I166">
        <f t="shared" si="9"/>
        <v>3.1622571644116695</v>
      </c>
    </row>
    <row r="167" spans="1:9">
      <c r="A167" s="1">
        <v>35886</v>
      </c>
      <c r="B167">
        <v>8818.5</v>
      </c>
      <c r="C167">
        <v>9287.32</v>
      </c>
      <c r="D167">
        <v>8715.61</v>
      </c>
      <c r="E167">
        <v>9063.3700000000008</v>
      </c>
      <c r="F167">
        <v>683412300</v>
      </c>
      <c r="G167">
        <v>9063.3700000000008</v>
      </c>
      <c r="H167">
        <f t="shared" si="8"/>
        <v>289.71999999999935</v>
      </c>
      <c r="I167">
        <f t="shared" si="9"/>
        <v>3.2853659919487366</v>
      </c>
    </row>
    <row r="168" spans="1:9">
      <c r="A168" s="1">
        <v>35856</v>
      </c>
      <c r="B168">
        <v>8528.7800000000007</v>
      </c>
      <c r="C168">
        <v>8997.11</v>
      </c>
      <c r="D168">
        <v>8377.32</v>
      </c>
      <c r="E168">
        <v>8799.81</v>
      </c>
      <c r="F168">
        <v>654296300</v>
      </c>
      <c r="G168">
        <v>8799.81</v>
      </c>
      <c r="H168">
        <f t="shared" si="8"/>
        <v>541.32000000000062</v>
      </c>
      <c r="I168">
        <f t="shared" si="9"/>
        <v>6.3469804591043566</v>
      </c>
    </row>
    <row r="169" spans="1:9">
      <c r="A169" s="1">
        <v>35828</v>
      </c>
      <c r="B169">
        <v>7987.46</v>
      </c>
      <c r="C169">
        <v>8616.7199999999993</v>
      </c>
      <c r="D169">
        <v>7987.46</v>
      </c>
      <c r="E169">
        <v>8545.7199999999993</v>
      </c>
      <c r="F169">
        <v>643738400</v>
      </c>
      <c r="G169">
        <v>8545.7199999999993</v>
      </c>
      <c r="H169">
        <f t="shared" si="8"/>
        <v>79.210000000000036</v>
      </c>
      <c r="I169">
        <f t="shared" si="9"/>
        <v>0.99167945754970965</v>
      </c>
    </row>
    <row r="170" spans="1:9">
      <c r="A170" s="1">
        <v>35797</v>
      </c>
      <c r="B170">
        <v>7908.25</v>
      </c>
      <c r="C170">
        <v>8072.91</v>
      </c>
      <c r="D170">
        <v>7391.59</v>
      </c>
      <c r="E170">
        <v>7906.5</v>
      </c>
      <c r="F170">
        <v>667360500</v>
      </c>
      <c r="G170">
        <v>7906.5</v>
      </c>
      <c r="H170">
        <f t="shared" si="8"/>
        <v>84.630000000000109</v>
      </c>
      <c r="I170">
        <f t="shared" si="9"/>
        <v>1.0701482628900214</v>
      </c>
    </row>
    <row r="171" spans="1:9">
      <c r="A171" s="1">
        <v>35765</v>
      </c>
      <c r="B171">
        <v>7823.62</v>
      </c>
      <c r="C171">
        <v>8209.56</v>
      </c>
      <c r="D171">
        <v>7563.23</v>
      </c>
      <c r="E171">
        <v>7908.25</v>
      </c>
      <c r="F171">
        <v>564825400</v>
      </c>
      <c r="G171">
        <v>7908.25</v>
      </c>
      <c r="H171">
        <f t="shared" si="8"/>
        <v>380.55000000000018</v>
      </c>
      <c r="I171">
        <f t="shared" si="9"/>
        <v>4.8641166109805969</v>
      </c>
    </row>
    <row r="172" spans="1:9">
      <c r="A172" s="1">
        <v>35737</v>
      </c>
      <c r="B172">
        <v>7443.07</v>
      </c>
      <c r="C172">
        <v>7934.53</v>
      </c>
      <c r="D172">
        <v>7334.77</v>
      </c>
      <c r="E172">
        <v>7823.13</v>
      </c>
      <c r="F172">
        <v>545404700</v>
      </c>
      <c r="G172">
        <v>7823.13</v>
      </c>
      <c r="H172">
        <f t="shared" si="8"/>
        <v>-502.19000000000051</v>
      </c>
      <c r="I172">
        <f t="shared" si="9"/>
        <v>-6.7470815134077808</v>
      </c>
    </row>
    <row r="173" spans="1:9">
      <c r="A173" s="1">
        <v>35704</v>
      </c>
      <c r="B173">
        <v>7945.26</v>
      </c>
      <c r="C173">
        <v>8218.34</v>
      </c>
      <c r="D173">
        <v>6936.45</v>
      </c>
      <c r="E173">
        <v>7442.08</v>
      </c>
      <c r="F173">
        <v>637188200</v>
      </c>
      <c r="G173">
        <v>7442.08</v>
      </c>
      <c r="H173">
        <f t="shared" si="8"/>
        <v>294.27000000000044</v>
      </c>
      <c r="I173">
        <f t="shared" si="9"/>
        <v>3.7037176882820755</v>
      </c>
    </row>
    <row r="174" spans="1:9">
      <c r="A174" s="1">
        <v>35675</v>
      </c>
      <c r="B174">
        <v>7650.99</v>
      </c>
      <c r="C174">
        <v>8078.36</v>
      </c>
      <c r="D174">
        <v>7556.23</v>
      </c>
      <c r="E174">
        <v>7945.26</v>
      </c>
      <c r="F174">
        <v>570023800</v>
      </c>
      <c r="G174">
        <v>7945.26</v>
      </c>
      <c r="H174">
        <f t="shared" si="8"/>
        <v>-571.6200000000008</v>
      </c>
      <c r="I174">
        <f t="shared" si="9"/>
        <v>-7.471190002862385</v>
      </c>
    </row>
    <row r="175" spans="1:9">
      <c r="A175" s="1">
        <v>35643</v>
      </c>
      <c r="B175">
        <v>8222.61</v>
      </c>
      <c r="C175">
        <v>8340.14</v>
      </c>
      <c r="D175">
        <v>7580.85</v>
      </c>
      <c r="E175">
        <v>7622.42</v>
      </c>
      <c r="F175">
        <v>524762300</v>
      </c>
      <c r="G175">
        <v>7622.42</v>
      </c>
      <c r="H175">
        <f t="shared" si="8"/>
        <v>549.82000000000062</v>
      </c>
      <c r="I175">
        <f t="shared" si="9"/>
        <v>6.6866846414946171</v>
      </c>
    </row>
    <row r="176" spans="1:9">
      <c r="A176" s="1">
        <v>35612</v>
      </c>
      <c r="B176">
        <v>7672.79</v>
      </c>
      <c r="C176">
        <v>8328.99</v>
      </c>
      <c r="D176">
        <v>7613.53</v>
      </c>
      <c r="E176">
        <v>8222.61</v>
      </c>
      <c r="F176">
        <v>568452200</v>
      </c>
      <c r="G176">
        <v>8222.61</v>
      </c>
      <c r="H176">
        <f t="shared" si="8"/>
        <v>341.75</v>
      </c>
      <c r="I176">
        <f t="shared" si="9"/>
        <v>4.4540512642728398</v>
      </c>
    </row>
    <row r="177" spans="1:9">
      <c r="A177" s="1">
        <v>35583</v>
      </c>
      <c r="B177">
        <v>7331.04</v>
      </c>
      <c r="C177">
        <v>7868.44</v>
      </c>
      <c r="D177">
        <v>7214.29</v>
      </c>
      <c r="E177">
        <v>7672.79</v>
      </c>
      <c r="F177">
        <v>543785200</v>
      </c>
      <c r="G177">
        <v>7672.79</v>
      </c>
      <c r="H177">
        <f t="shared" si="8"/>
        <v>322.05000000000018</v>
      </c>
      <c r="I177">
        <f t="shared" si="9"/>
        <v>4.3929647089635333</v>
      </c>
    </row>
    <row r="178" spans="1:9">
      <c r="A178" s="1">
        <v>35551</v>
      </c>
      <c r="B178">
        <v>7008.99</v>
      </c>
      <c r="C178">
        <v>7430.2</v>
      </c>
      <c r="D178">
        <v>6891.39</v>
      </c>
      <c r="E178">
        <v>7331.04</v>
      </c>
      <c r="F178">
        <v>506850400</v>
      </c>
      <c r="G178">
        <v>7331.04</v>
      </c>
      <c r="H178">
        <f t="shared" si="8"/>
        <v>425.51000000000022</v>
      </c>
      <c r="I178">
        <f t="shared" si="9"/>
        <v>6.0709174931052869</v>
      </c>
    </row>
    <row r="179" spans="1:9">
      <c r="A179" s="1">
        <v>35521</v>
      </c>
      <c r="B179">
        <v>6583.48</v>
      </c>
      <c r="C179">
        <v>7081.23</v>
      </c>
      <c r="D179">
        <v>6315.84</v>
      </c>
      <c r="E179">
        <v>7008.99</v>
      </c>
      <c r="F179">
        <v>501112200</v>
      </c>
      <c r="G179">
        <v>7008.99</v>
      </c>
      <c r="H179">
        <f t="shared" si="8"/>
        <v>-294.26000000000022</v>
      </c>
      <c r="I179">
        <f t="shared" si="9"/>
        <v>-4.4696725743831562</v>
      </c>
    </row>
    <row r="180" spans="1:9">
      <c r="A180" s="1">
        <v>35492</v>
      </c>
      <c r="B180">
        <v>6877.74</v>
      </c>
      <c r="C180">
        <v>7158.28</v>
      </c>
      <c r="D180">
        <v>6532.49</v>
      </c>
      <c r="E180">
        <v>6583.48</v>
      </c>
      <c r="F180">
        <v>529324500</v>
      </c>
      <c r="G180">
        <v>6583.48</v>
      </c>
      <c r="H180">
        <f t="shared" si="8"/>
        <v>64.649999999999636</v>
      </c>
      <c r="I180">
        <f t="shared" si="9"/>
        <v>0.93998900801716312</v>
      </c>
    </row>
    <row r="181" spans="1:9">
      <c r="A181" s="1">
        <v>35464</v>
      </c>
      <c r="B181">
        <v>6813.09</v>
      </c>
      <c r="C181">
        <v>7112.87</v>
      </c>
      <c r="D181">
        <v>6683.4</v>
      </c>
      <c r="E181">
        <v>6877.74</v>
      </c>
      <c r="F181">
        <v>538249400</v>
      </c>
      <c r="G181">
        <v>6877.74</v>
      </c>
      <c r="H181">
        <f t="shared" si="8"/>
        <v>364.81999999999971</v>
      </c>
      <c r="I181">
        <f t="shared" si="9"/>
        <v>5.3546922174813441</v>
      </c>
    </row>
    <row r="182" spans="1:9">
      <c r="A182" s="1">
        <v>35432</v>
      </c>
      <c r="B182">
        <v>6448.27</v>
      </c>
      <c r="C182">
        <v>6953.55</v>
      </c>
      <c r="D182">
        <v>6318.96</v>
      </c>
      <c r="E182">
        <v>6813.09</v>
      </c>
      <c r="F182">
        <v>555111800</v>
      </c>
      <c r="G182">
        <v>6813.09</v>
      </c>
      <c r="H182">
        <f t="shared" si="8"/>
        <v>-73.429999999999382</v>
      </c>
      <c r="I182">
        <f t="shared" si="9"/>
        <v>-1.1387550459270375</v>
      </c>
    </row>
    <row r="183" spans="1:9">
      <c r="A183" s="1">
        <v>35401</v>
      </c>
      <c r="B183">
        <v>6521.7</v>
      </c>
      <c r="C183">
        <v>6623.96</v>
      </c>
      <c r="D183">
        <v>6206.83</v>
      </c>
      <c r="E183">
        <v>6448.27</v>
      </c>
      <c r="F183">
        <v>451853800</v>
      </c>
      <c r="G183">
        <v>6448.27</v>
      </c>
      <c r="H183">
        <f t="shared" si="8"/>
        <v>492.31999999999971</v>
      </c>
      <c r="I183">
        <f t="shared" si="9"/>
        <v>7.5489519603784245</v>
      </c>
    </row>
    <row r="184" spans="1:9">
      <c r="A184" s="1">
        <v>35370</v>
      </c>
      <c r="B184">
        <v>6029.38</v>
      </c>
      <c r="C184">
        <v>6606.3</v>
      </c>
      <c r="D184">
        <v>5975.34</v>
      </c>
      <c r="E184">
        <v>6521.7</v>
      </c>
      <c r="F184">
        <v>452968000</v>
      </c>
      <c r="G184">
        <v>6521.7</v>
      </c>
      <c r="H184">
        <f t="shared" si="8"/>
        <v>147.21000000000004</v>
      </c>
      <c r="I184">
        <f t="shared" si="9"/>
        <v>2.4415445700884675</v>
      </c>
    </row>
    <row r="185" spans="1:9">
      <c r="A185" s="1">
        <v>35339</v>
      </c>
      <c r="B185">
        <v>5882.17</v>
      </c>
      <c r="C185">
        <v>6162.8</v>
      </c>
      <c r="D185">
        <v>5833.72</v>
      </c>
      <c r="E185">
        <v>6029.38</v>
      </c>
      <c r="F185">
        <v>443384300</v>
      </c>
      <c r="G185">
        <v>6029.38</v>
      </c>
      <c r="H185">
        <f t="shared" si="8"/>
        <v>265.96000000000004</v>
      </c>
      <c r="I185">
        <f t="shared" si="9"/>
        <v>4.5214606174252028</v>
      </c>
    </row>
    <row r="186" spans="1:9">
      <c r="A186" s="1">
        <v>35311</v>
      </c>
      <c r="B186">
        <v>5616.21</v>
      </c>
      <c r="C186">
        <v>5952.08</v>
      </c>
      <c r="D186">
        <v>5550.37</v>
      </c>
      <c r="E186">
        <v>5882.17</v>
      </c>
      <c r="F186">
        <v>423201000</v>
      </c>
      <c r="G186">
        <v>5882.17</v>
      </c>
      <c r="H186">
        <f t="shared" si="8"/>
        <v>87.300000000000182</v>
      </c>
      <c r="I186">
        <f t="shared" si="9"/>
        <v>1.5544290544691204</v>
      </c>
    </row>
    <row r="187" spans="1:9">
      <c r="A187" s="1">
        <v>35278</v>
      </c>
      <c r="B187">
        <v>5528.91</v>
      </c>
      <c r="C187">
        <v>5761.95</v>
      </c>
      <c r="D187">
        <v>5507.83</v>
      </c>
      <c r="E187">
        <v>5616.21</v>
      </c>
      <c r="F187">
        <v>347214000</v>
      </c>
      <c r="G187">
        <v>5616.21</v>
      </c>
      <c r="H187">
        <f t="shared" si="8"/>
        <v>-125.72000000000025</v>
      </c>
      <c r="I187">
        <f t="shared" si="9"/>
        <v>-2.2738659157049086</v>
      </c>
    </row>
    <row r="188" spans="1:9">
      <c r="A188" s="1">
        <v>35247</v>
      </c>
      <c r="B188">
        <v>5654.63</v>
      </c>
      <c r="C188">
        <v>5769.88</v>
      </c>
      <c r="D188">
        <v>5170.1099999999997</v>
      </c>
      <c r="E188">
        <v>5528.91</v>
      </c>
      <c r="F188">
        <v>391764000</v>
      </c>
      <c r="G188">
        <v>5528.91</v>
      </c>
      <c r="H188">
        <f t="shared" si="8"/>
        <v>11.449999999999818</v>
      </c>
      <c r="I188">
        <f t="shared" si="9"/>
        <v>0.20248893384712735</v>
      </c>
    </row>
    <row r="189" spans="1:9">
      <c r="A189" s="1">
        <v>35219</v>
      </c>
      <c r="B189">
        <v>5643.18</v>
      </c>
      <c r="C189">
        <v>5770.61</v>
      </c>
      <c r="D189">
        <v>5559.69</v>
      </c>
      <c r="E189">
        <v>5654.63</v>
      </c>
      <c r="F189">
        <v>419958000</v>
      </c>
      <c r="G189">
        <v>5654.63</v>
      </c>
      <c r="H189">
        <f t="shared" si="8"/>
        <v>74.100000000000364</v>
      </c>
      <c r="I189">
        <f t="shared" si="9"/>
        <v>1.3130894283010708</v>
      </c>
    </row>
    <row r="190" spans="1:9">
      <c r="A190" s="1">
        <v>35186</v>
      </c>
      <c r="B190">
        <v>5569.08</v>
      </c>
      <c r="C190">
        <v>5833.04</v>
      </c>
      <c r="D190">
        <v>5327.74</v>
      </c>
      <c r="E190">
        <v>5643.18</v>
      </c>
      <c r="F190">
        <v>421495000</v>
      </c>
      <c r="G190">
        <v>5643.18</v>
      </c>
      <c r="H190">
        <f t="shared" si="8"/>
        <v>-18.0600000000004</v>
      </c>
      <c r="I190">
        <f t="shared" si="9"/>
        <v>-0.32429054709216604</v>
      </c>
    </row>
    <row r="191" spans="1:9">
      <c r="A191" s="1">
        <v>35156</v>
      </c>
      <c r="B191">
        <v>5587.14</v>
      </c>
      <c r="C191">
        <v>5737.07</v>
      </c>
      <c r="D191">
        <v>5382.66</v>
      </c>
      <c r="E191">
        <v>5569.08</v>
      </c>
      <c r="F191">
        <v>441431400</v>
      </c>
      <c r="G191">
        <v>5569.08</v>
      </c>
      <c r="H191">
        <f t="shared" si="8"/>
        <v>101.52000000000044</v>
      </c>
      <c r="I191">
        <f t="shared" si="9"/>
        <v>1.8170298220556569</v>
      </c>
    </row>
    <row r="192" spans="1:9">
      <c r="A192" s="1">
        <v>35125</v>
      </c>
      <c r="B192">
        <v>5485.62</v>
      </c>
      <c r="C192">
        <v>5755.86</v>
      </c>
      <c r="D192">
        <v>5395.3</v>
      </c>
      <c r="E192">
        <v>5587.14</v>
      </c>
      <c r="F192">
        <v>447510000</v>
      </c>
      <c r="G192">
        <v>5587.14</v>
      </c>
      <c r="H192">
        <f t="shared" si="8"/>
        <v>90.319999999999709</v>
      </c>
      <c r="I192">
        <f t="shared" si="9"/>
        <v>1.6464866323223211</v>
      </c>
    </row>
    <row r="193" spans="1:16">
      <c r="A193" s="1">
        <v>35096</v>
      </c>
      <c r="B193">
        <v>5395.3</v>
      </c>
      <c r="C193">
        <v>5693.36</v>
      </c>
      <c r="D193">
        <v>5319.43</v>
      </c>
      <c r="E193">
        <v>5485.62</v>
      </c>
      <c r="F193">
        <v>460809500</v>
      </c>
      <c r="G193">
        <v>5485.62</v>
      </c>
      <c r="H193">
        <f t="shared" si="8"/>
        <v>278.18000000000029</v>
      </c>
      <c r="I193">
        <f t="shared" si="9"/>
        <v>5.1559690842029227</v>
      </c>
    </row>
    <row r="194" spans="1:16">
      <c r="A194" s="1">
        <v>35066</v>
      </c>
      <c r="B194">
        <v>5117.12</v>
      </c>
      <c r="C194">
        <v>5433.24</v>
      </c>
      <c r="D194">
        <v>5000.07</v>
      </c>
      <c r="E194">
        <v>5395.3</v>
      </c>
      <c r="F194">
        <v>439102700</v>
      </c>
      <c r="G194">
        <v>5395.3</v>
      </c>
      <c r="H194">
        <f t="shared" si="8"/>
        <v>42.630000000000109</v>
      </c>
      <c r="I194">
        <f t="shared" si="9"/>
        <v>0.83308579826152429</v>
      </c>
    </row>
    <row r="195" spans="1:16">
      <c r="A195" s="1">
        <v>35034</v>
      </c>
      <c r="B195">
        <v>5074.49</v>
      </c>
      <c r="C195">
        <v>5266.69</v>
      </c>
      <c r="D195">
        <v>5016.68</v>
      </c>
      <c r="E195">
        <v>5117.12</v>
      </c>
      <c r="F195">
        <v>377297500</v>
      </c>
      <c r="G195">
        <v>5117.12</v>
      </c>
      <c r="H195">
        <f t="shared" si="8"/>
        <v>319.01000000000022</v>
      </c>
      <c r="I195">
        <f t="shared" si="9"/>
        <v>6.2865430811766352</v>
      </c>
    </row>
    <row r="196" spans="1:16">
      <c r="A196" s="1">
        <v>35004</v>
      </c>
      <c r="B196">
        <v>4755.4799999999996</v>
      </c>
      <c r="C196">
        <v>5143.13</v>
      </c>
      <c r="D196">
        <v>4719.72</v>
      </c>
      <c r="E196">
        <v>5074.49</v>
      </c>
      <c r="F196">
        <v>381427100</v>
      </c>
      <c r="G196">
        <v>5074.49</v>
      </c>
      <c r="H196">
        <f t="shared" si="8"/>
        <v>-33.600000000000364</v>
      </c>
      <c r="I196">
        <f t="shared" si="9"/>
        <v>-0.70655328168766074</v>
      </c>
    </row>
    <row r="197" spans="1:16">
      <c r="A197" s="1">
        <v>34974</v>
      </c>
      <c r="B197">
        <v>4789.08</v>
      </c>
      <c r="C197">
        <v>4845.08</v>
      </c>
      <c r="D197">
        <v>4638.43</v>
      </c>
      <c r="E197">
        <v>4755.4799999999996</v>
      </c>
      <c r="F197">
        <v>382475000</v>
      </c>
      <c r="G197">
        <v>4755.4799999999996</v>
      </c>
      <c r="H197">
        <f t="shared" si="8"/>
        <v>178.51999999999953</v>
      </c>
      <c r="I197">
        <f t="shared" si="9"/>
        <v>3.7276470637366579</v>
      </c>
    </row>
    <row r="198" spans="1:16">
      <c r="A198" s="1">
        <v>34943</v>
      </c>
      <c r="B198">
        <v>4610.5600000000004</v>
      </c>
      <c r="C198">
        <v>4839.4799999999996</v>
      </c>
      <c r="D198">
        <v>4594.71</v>
      </c>
      <c r="E198">
        <v>4789.08</v>
      </c>
      <c r="F198">
        <v>369478000</v>
      </c>
      <c r="G198">
        <v>4789.08</v>
      </c>
      <c r="H198">
        <f t="shared" si="8"/>
        <v>-97.909999999999854</v>
      </c>
      <c r="I198">
        <f t="shared" si="9"/>
        <v>-2.1236032065519121</v>
      </c>
    </row>
    <row r="199" spans="1:16">
      <c r="A199" s="1">
        <v>34912</v>
      </c>
      <c r="B199">
        <v>4708.47</v>
      </c>
      <c r="C199">
        <v>4772.5600000000004</v>
      </c>
      <c r="D199">
        <v>4552.8</v>
      </c>
      <c r="E199">
        <v>4610.5600000000004</v>
      </c>
      <c r="F199">
        <v>323356000</v>
      </c>
      <c r="G199">
        <v>4610.5600000000004</v>
      </c>
      <c r="H199">
        <f t="shared" si="8"/>
        <v>152.36999999999989</v>
      </c>
      <c r="I199">
        <f t="shared" si="9"/>
        <v>3.2360830588280245</v>
      </c>
    </row>
    <row r="200" spans="1:16">
      <c r="A200" s="1">
        <v>34883</v>
      </c>
      <c r="B200">
        <v>4556.1000000000004</v>
      </c>
      <c r="C200">
        <v>4767.99</v>
      </c>
      <c r="D200">
        <v>4530.26</v>
      </c>
      <c r="E200">
        <v>4708.47</v>
      </c>
      <c r="F200">
        <v>379761000</v>
      </c>
      <c r="G200">
        <v>4708.47</v>
      </c>
      <c r="H200">
        <f t="shared" si="8"/>
        <v>90.960000000000036</v>
      </c>
      <c r="I200">
        <f t="shared" si="9"/>
        <v>1.9964443273852643</v>
      </c>
    </row>
    <row r="201" spans="1:16">
      <c r="A201" s="1">
        <v>34851</v>
      </c>
      <c r="B201">
        <v>4465.1400000000003</v>
      </c>
      <c r="C201">
        <v>4614.2</v>
      </c>
      <c r="D201">
        <v>4394.59</v>
      </c>
      <c r="E201">
        <v>4556.1000000000004</v>
      </c>
      <c r="F201">
        <v>357505400</v>
      </c>
      <c r="G201">
        <v>4556.1000000000004</v>
      </c>
      <c r="H201">
        <f t="shared" si="8"/>
        <v>143.86999999999989</v>
      </c>
      <c r="I201">
        <f t="shared" si="9"/>
        <v>3.2220714244122219</v>
      </c>
    </row>
    <row r="202" spans="1:16">
      <c r="A202" s="1">
        <v>34820</v>
      </c>
      <c r="B202">
        <v>4321.2700000000004</v>
      </c>
      <c r="C202">
        <v>4480.7</v>
      </c>
      <c r="D202">
        <v>4278.7299999999996</v>
      </c>
      <c r="E202">
        <v>4465.1400000000003</v>
      </c>
      <c r="F202">
        <v>359606800</v>
      </c>
      <c r="G202">
        <v>4465.1400000000003</v>
      </c>
      <c r="H202">
        <f t="shared" si="8"/>
        <v>163.58000000000084</v>
      </c>
      <c r="I202">
        <f t="shared" si="9"/>
        <v>3.7854612185769652</v>
      </c>
    </row>
    <row r="203" spans="1:16">
      <c r="A203" s="1">
        <v>34792</v>
      </c>
      <c r="B203">
        <v>4157.6899999999996</v>
      </c>
      <c r="C203">
        <v>4348.9399999999996</v>
      </c>
      <c r="D203">
        <v>4129.68</v>
      </c>
      <c r="E203">
        <v>4321.2700000000004</v>
      </c>
      <c r="F203">
        <v>348205200</v>
      </c>
      <c r="G203">
        <v>4321.2700000000004</v>
      </c>
      <c r="H203">
        <f t="shared" si="8"/>
        <v>146.63999999999942</v>
      </c>
      <c r="I203">
        <f t="shared" si="9"/>
        <v>3.5269584793478934</v>
      </c>
    </row>
    <row r="204" spans="1:16">
      <c r="A204" s="1">
        <v>34759</v>
      </c>
      <c r="B204">
        <v>4011.05</v>
      </c>
      <c r="C204">
        <v>4213.71</v>
      </c>
      <c r="D204">
        <v>3935.31</v>
      </c>
      <c r="E204">
        <v>4157.6899999999996</v>
      </c>
      <c r="F204">
        <v>353969500</v>
      </c>
      <c r="G204">
        <v>4157.6899999999996</v>
      </c>
      <c r="H204">
        <f t="shared" si="8"/>
        <v>167.19000000000005</v>
      </c>
      <c r="I204">
        <f t="shared" si="9"/>
        <v>4.1682352501215405</v>
      </c>
    </row>
    <row r="205" spans="1:16">
      <c r="A205" s="1">
        <v>34731</v>
      </c>
      <c r="B205">
        <v>3843.86</v>
      </c>
      <c r="C205">
        <v>4034.62</v>
      </c>
      <c r="D205">
        <v>3809.21</v>
      </c>
      <c r="E205">
        <v>4011.05</v>
      </c>
      <c r="F205">
        <v>350035700</v>
      </c>
      <c r="G205">
        <v>4011.05</v>
      </c>
      <c r="H205">
        <f t="shared" si="8"/>
        <v>9.4200000000000728</v>
      </c>
      <c r="I205">
        <f t="shared" si="9"/>
        <v>0.24506615745630883</v>
      </c>
    </row>
    <row r="206" spans="1:16">
      <c r="A206" s="1">
        <v>34702</v>
      </c>
      <c r="B206">
        <v>3834.44</v>
      </c>
      <c r="C206">
        <v>3955.56</v>
      </c>
      <c r="D206">
        <v>3794.4</v>
      </c>
      <c r="E206">
        <v>3843.86</v>
      </c>
      <c r="F206">
        <v>345693300</v>
      </c>
      <c r="G206">
        <v>3843.86</v>
      </c>
      <c r="H206">
        <f t="shared" si="8"/>
        <v>95.210000000000036</v>
      </c>
      <c r="I206">
        <f t="shared" si="9"/>
        <v>2.4830222926946317</v>
      </c>
    </row>
    <row r="207" spans="1:16">
      <c r="A207" s="1">
        <v>34669</v>
      </c>
      <c r="B207">
        <v>3739.23</v>
      </c>
      <c r="C207">
        <v>3882.21</v>
      </c>
      <c r="D207">
        <v>3638.97</v>
      </c>
      <c r="E207">
        <v>3834.44</v>
      </c>
      <c r="F207">
        <v>314557100</v>
      </c>
      <c r="G207">
        <v>3834.44</v>
      </c>
      <c r="H207">
        <f>B207-B208</f>
        <v>-168.88999999999987</v>
      </c>
      <c r="I207">
        <f>100*H207/B207</f>
        <v>-4.5167053109864828</v>
      </c>
    </row>
    <row r="208" spans="1:16">
      <c r="A208" s="1">
        <v>34639</v>
      </c>
      <c r="B208">
        <v>3908.12</v>
      </c>
      <c r="C208">
        <v>3919.9</v>
      </c>
      <c r="D208">
        <v>3612.05</v>
      </c>
      <c r="E208">
        <v>3739.23</v>
      </c>
      <c r="F208">
        <v>312217600</v>
      </c>
      <c r="G208">
        <v>3739.23</v>
      </c>
      <c r="H208">
        <f t="shared" ref="H208:H271" si="10">B208-B209</f>
        <v>64.929999999999836</v>
      </c>
      <c r="I208">
        <f t="shared" ref="I208:I271" si="11">100*H208/B208</f>
        <v>1.6614126485368883</v>
      </c>
      <c r="M208" t="s">
        <v>0</v>
      </c>
      <c r="N208" t="s">
        <v>7</v>
      </c>
      <c r="O208" t="s">
        <v>8</v>
      </c>
      <c r="P208" t="s">
        <v>9</v>
      </c>
    </row>
    <row r="209" spans="1:16">
      <c r="A209" s="1">
        <v>34610</v>
      </c>
      <c r="B209">
        <v>3843.19</v>
      </c>
      <c r="C209">
        <v>3958.25</v>
      </c>
      <c r="D209">
        <v>3736.2</v>
      </c>
      <c r="E209">
        <v>3908.12</v>
      </c>
      <c r="F209">
        <v>316010400</v>
      </c>
      <c r="G209">
        <v>3908.12</v>
      </c>
      <c r="H209">
        <f t="shared" si="10"/>
        <v>-70.230000000000018</v>
      </c>
      <c r="I209">
        <f t="shared" si="11"/>
        <v>-1.82738818533562</v>
      </c>
      <c r="M209" s="1">
        <v>35034</v>
      </c>
      <c r="N209">
        <v>5074.49</v>
      </c>
      <c r="O209">
        <f>N209-N210</f>
        <v>319.01000000000022</v>
      </c>
      <c r="P209">
        <f>100*O209/N209</f>
        <v>6.2865430811766352</v>
      </c>
    </row>
    <row r="210" spans="1:16">
      <c r="A210" s="1">
        <v>34578</v>
      </c>
      <c r="B210">
        <v>3913.42</v>
      </c>
      <c r="C210">
        <v>3972.72</v>
      </c>
      <c r="D210">
        <v>3804.5</v>
      </c>
      <c r="E210">
        <v>3843.19</v>
      </c>
      <c r="F210">
        <v>307093300</v>
      </c>
      <c r="G210">
        <v>3843.19</v>
      </c>
      <c r="H210">
        <f t="shared" si="10"/>
        <v>148.92000000000007</v>
      </c>
      <c r="I210">
        <f t="shared" si="11"/>
        <v>3.8053671724476308</v>
      </c>
      <c r="M210" s="1">
        <v>35004</v>
      </c>
      <c r="N210">
        <v>4755.4799999999996</v>
      </c>
      <c r="O210">
        <f t="shared" ref="O210:O220" si="12">N210-N211</f>
        <v>-33.600000000000364</v>
      </c>
      <c r="P210">
        <f t="shared" ref="P210:P220" si="13">100*O210/N210</f>
        <v>-0.70655328168766074</v>
      </c>
    </row>
    <row r="211" spans="1:16">
      <c r="A211" s="1">
        <v>34547</v>
      </c>
      <c r="B211">
        <v>3764.5</v>
      </c>
      <c r="C211">
        <v>3954.54</v>
      </c>
      <c r="D211">
        <v>3722.41</v>
      </c>
      <c r="E211">
        <v>3913.42</v>
      </c>
      <c r="F211">
        <v>293590400</v>
      </c>
      <c r="G211">
        <v>3913.42</v>
      </c>
      <c r="H211">
        <f t="shared" si="10"/>
        <v>139.53999999999996</v>
      </c>
      <c r="I211">
        <f t="shared" si="11"/>
        <v>3.7067339620135464</v>
      </c>
      <c r="M211" s="1">
        <v>34974</v>
      </c>
      <c r="N211">
        <v>4789.08</v>
      </c>
      <c r="O211">
        <f t="shared" si="12"/>
        <v>178.51999999999953</v>
      </c>
      <c r="P211">
        <f t="shared" si="13"/>
        <v>3.7276470637366579</v>
      </c>
    </row>
    <row r="212" spans="1:16">
      <c r="A212" s="1">
        <v>34516</v>
      </c>
      <c r="B212">
        <v>3624.96</v>
      </c>
      <c r="C212">
        <v>3782.63</v>
      </c>
      <c r="D212">
        <v>3611.04</v>
      </c>
      <c r="E212">
        <v>3764.5</v>
      </c>
      <c r="F212">
        <v>262081000</v>
      </c>
      <c r="G212">
        <v>3764.5</v>
      </c>
      <c r="H212">
        <f t="shared" si="10"/>
        <v>-133.40999999999985</v>
      </c>
      <c r="I212">
        <f t="shared" si="11"/>
        <v>-3.6803164724576232</v>
      </c>
      <c r="M212" s="1">
        <v>34943</v>
      </c>
      <c r="N212">
        <v>4610.5600000000004</v>
      </c>
      <c r="O212">
        <f t="shared" si="12"/>
        <v>-97.909999999999854</v>
      </c>
      <c r="P212">
        <f t="shared" si="13"/>
        <v>-2.1236032065519121</v>
      </c>
    </row>
    <row r="213" spans="1:16">
      <c r="A213" s="1">
        <v>34486</v>
      </c>
      <c r="B213">
        <v>3758.37</v>
      </c>
      <c r="C213">
        <v>3839.88</v>
      </c>
      <c r="D213">
        <v>3603.92</v>
      </c>
      <c r="E213">
        <v>3624.96</v>
      </c>
      <c r="F213">
        <v>279192700</v>
      </c>
      <c r="G213">
        <v>3624.96</v>
      </c>
      <c r="H213">
        <f t="shared" si="10"/>
        <v>76.679999999999836</v>
      </c>
      <c r="I213">
        <f t="shared" si="11"/>
        <v>2.0402461705473343</v>
      </c>
      <c r="M213" s="1">
        <v>34912</v>
      </c>
      <c r="N213">
        <v>4708.47</v>
      </c>
      <c r="O213">
        <f t="shared" si="12"/>
        <v>152.36999999999989</v>
      </c>
      <c r="P213">
        <f t="shared" si="13"/>
        <v>3.2360830588280245</v>
      </c>
    </row>
    <row r="214" spans="1:16">
      <c r="A214" s="1">
        <v>34456</v>
      </c>
      <c r="B214">
        <v>3681.69</v>
      </c>
      <c r="C214">
        <v>3788.76</v>
      </c>
      <c r="D214">
        <v>3609.71</v>
      </c>
      <c r="E214">
        <v>3758.37</v>
      </c>
      <c r="F214">
        <v>280677100</v>
      </c>
      <c r="G214">
        <v>3758.37</v>
      </c>
      <c r="H214">
        <f t="shared" si="10"/>
        <v>48.610000000000127</v>
      </c>
      <c r="I214">
        <f t="shared" si="11"/>
        <v>1.3203175715500253</v>
      </c>
      <c r="M214" s="1">
        <v>34883</v>
      </c>
      <c r="N214">
        <v>4556.1000000000004</v>
      </c>
      <c r="O214">
        <f t="shared" si="12"/>
        <v>90.960000000000036</v>
      </c>
      <c r="P214">
        <f t="shared" si="13"/>
        <v>1.9964443273852643</v>
      </c>
    </row>
    <row r="215" spans="1:16">
      <c r="A215" s="1">
        <v>34428</v>
      </c>
      <c r="B215">
        <v>3633.08</v>
      </c>
      <c r="C215">
        <v>3733.15</v>
      </c>
      <c r="D215">
        <v>3520.8</v>
      </c>
      <c r="E215">
        <v>3681.69</v>
      </c>
      <c r="F215">
        <v>317263100</v>
      </c>
      <c r="G215">
        <v>3681.69</v>
      </c>
      <c r="H215">
        <f t="shared" si="10"/>
        <v>-198.94000000000005</v>
      </c>
      <c r="I215">
        <f t="shared" si="11"/>
        <v>-5.4757946425622359</v>
      </c>
      <c r="M215" s="1">
        <v>34851</v>
      </c>
      <c r="N215">
        <v>4465.1400000000003</v>
      </c>
      <c r="O215">
        <f t="shared" si="12"/>
        <v>143.86999999999989</v>
      </c>
      <c r="P215">
        <f t="shared" si="13"/>
        <v>3.2220714244122219</v>
      </c>
    </row>
    <row r="216" spans="1:16">
      <c r="A216" s="1">
        <v>34394</v>
      </c>
      <c r="B216">
        <v>3832.02</v>
      </c>
      <c r="C216">
        <v>3911.78</v>
      </c>
      <c r="D216">
        <v>3544.12</v>
      </c>
      <c r="E216">
        <v>3635.96</v>
      </c>
      <c r="F216">
        <v>332746000</v>
      </c>
      <c r="G216">
        <v>3635.96</v>
      </c>
      <c r="H216">
        <f t="shared" si="10"/>
        <v>-146.34000000000015</v>
      </c>
      <c r="I216">
        <f t="shared" si="11"/>
        <v>-3.8188735966931318</v>
      </c>
      <c r="M216" s="1">
        <v>34820</v>
      </c>
      <c r="N216">
        <v>4321.2700000000004</v>
      </c>
      <c r="O216">
        <f t="shared" si="12"/>
        <v>163.58000000000084</v>
      </c>
      <c r="P216">
        <f t="shared" si="13"/>
        <v>3.7854612185769652</v>
      </c>
    </row>
    <row r="217" spans="1:16">
      <c r="A217" s="1">
        <v>34366</v>
      </c>
      <c r="B217">
        <v>3978.36</v>
      </c>
      <c r="C217">
        <v>3998.06</v>
      </c>
      <c r="D217">
        <v>3811.76</v>
      </c>
      <c r="E217">
        <v>3832.02</v>
      </c>
      <c r="F217">
        <v>322085700</v>
      </c>
      <c r="G217">
        <v>3832.02</v>
      </c>
      <c r="H217">
        <f t="shared" si="10"/>
        <v>224.26999999999998</v>
      </c>
      <c r="I217">
        <f t="shared" si="11"/>
        <v>5.637247509023819</v>
      </c>
      <c r="M217" s="1">
        <v>34792</v>
      </c>
      <c r="N217">
        <v>4157.6899999999996</v>
      </c>
      <c r="O217">
        <f t="shared" si="12"/>
        <v>146.63999999999942</v>
      </c>
      <c r="P217">
        <f t="shared" si="13"/>
        <v>3.5269584793478934</v>
      </c>
    </row>
    <row r="218" spans="1:16">
      <c r="A218" s="1">
        <v>34337</v>
      </c>
      <c r="B218">
        <v>3754.09</v>
      </c>
      <c r="C218">
        <v>4002.84</v>
      </c>
      <c r="D218">
        <v>3715.24</v>
      </c>
      <c r="E218">
        <v>3978.36</v>
      </c>
      <c r="F218">
        <v>331091900</v>
      </c>
      <c r="G218">
        <v>3978.36</v>
      </c>
      <c r="H218">
        <f t="shared" si="10"/>
        <v>70.140000000000327</v>
      </c>
      <c r="I218">
        <f t="shared" si="11"/>
        <v>1.8683622395840356</v>
      </c>
      <c r="M218" s="1">
        <v>34759</v>
      </c>
      <c r="N218">
        <v>4011.05</v>
      </c>
      <c r="O218">
        <f t="shared" si="12"/>
        <v>167.19000000000005</v>
      </c>
      <c r="P218">
        <f t="shared" si="13"/>
        <v>4.1682352501215405</v>
      </c>
    </row>
    <row r="219" spans="1:16">
      <c r="A219" s="1">
        <v>34304</v>
      </c>
      <c r="B219">
        <v>3683.95</v>
      </c>
      <c r="C219">
        <v>3818.92</v>
      </c>
      <c r="D219">
        <v>3673.33</v>
      </c>
      <c r="E219">
        <v>3754.09</v>
      </c>
      <c r="F219">
        <v>270919000</v>
      </c>
      <c r="G219">
        <v>3754.09</v>
      </c>
      <c r="H219">
        <f t="shared" si="10"/>
        <v>3.3599999999996726</v>
      </c>
      <c r="I219">
        <f t="shared" si="11"/>
        <v>9.1206449598927042E-2</v>
      </c>
      <c r="M219" s="1">
        <v>34731</v>
      </c>
      <c r="N219">
        <v>3843.86</v>
      </c>
      <c r="O219">
        <f t="shared" si="12"/>
        <v>9.4200000000000728</v>
      </c>
      <c r="P219">
        <f t="shared" si="13"/>
        <v>0.24506615745630883</v>
      </c>
    </row>
    <row r="220" spans="1:16">
      <c r="A220" s="1">
        <v>34274</v>
      </c>
      <c r="B220">
        <v>3680.59</v>
      </c>
      <c r="C220">
        <v>3749.9</v>
      </c>
      <c r="D220">
        <v>3585.86</v>
      </c>
      <c r="E220">
        <v>3683.95</v>
      </c>
      <c r="F220">
        <v>294165700</v>
      </c>
      <c r="G220">
        <v>3683.95</v>
      </c>
      <c r="H220">
        <f t="shared" si="10"/>
        <v>125.47000000000025</v>
      </c>
      <c r="I220">
        <f t="shared" si="11"/>
        <v>3.4089643236546383</v>
      </c>
      <c r="M220" s="1">
        <v>34702</v>
      </c>
      <c r="N220">
        <v>3834.44</v>
      </c>
      <c r="O220">
        <f t="shared" si="12"/>
        <v>95.210000000000036</v>
      </c>
      <c r="P220">
        <f t="shared" si="13"/>
        <v>2.4830222926946317</v>
      </c>
    </row>
    <row r="221" spans="1:16">
      <c r="A221" s="1">
        <v>34243</v>
      </c>
      <c r="B221">
        <v>3555.12</v>
      </c>
      <c r="C221">
        <v>3713.57</v>
      </c>
      <c r="D221">
        <v>3541.71</v>
      </c>
      <c r="E221">
        <v>3680.59</v>
      </c>
      <c r="F221">
        <v>295792300</v>
      </c>
      <c r="G221">
        <v>3680.59</v>
      </c>
      <c r="H221">
        <f t="shared" si="10"/>
        <v>-96.130000000000109</v>
      </c>
      <c r="I221">
        <f t="shared" si="11"/>
        <v>-2.7039874884673405</v>
      </c>
      <c r="M221" s="1">
        <v>34669</v>
      </c>
      <c r="N221">
        <v>3739.23</v>
      </c>
    </row>
    <row r="222" spans="1:16">
      <c r="A222" s="1">
        <v>34213</v>
      </c>
      <c r="B222">
        <v>3651.25</v>
      </c>
      <c r="C222">
        <v>3665.5</v>
      </c>
      <c r="D222">
        <v>3501.47</v>
      </c>
      <c r="E222">
        <v>3555.12</v>
      </c>
      <c r="F222">
        <v>276908000</v>
      </c>
      <c r="G222">
        <v>3555.12</v>
      </c>
      <c r="H222">
        <f t="shared" si="10"/>
        <v>111.7800000000002</v>
      </c>
      <c r="I222">
        <f t="shared" si="11"/>
        <v>3.0614173228346511</v>
      </c>
    </row>
    <row r="223" spans="1:16">
      <c r="A223" s="1">
        <v>34183</v>
      </c>
      <c r="B223">
        <v>3539.47</v>
      </c>
      <c r="C223">
        <v>3681.71</v>
      </c>
      <c r="D223">
        <v>3523.54</v>
      </c>
      <c r="E223">
        <v>3651.25</v>
      </c>
      <c r="F223">
        <v>260793600</v>
      </c>
      <c r="G223">
        <v>3651.25</v>
      </c>
      <c r="H223">
        <f t="shared" si="10"/>
        <v>23.389999999999873</v>
      </c>
      <c r="I223">
        <f t="shared" si="11"/>
        <v>0.66083340161097215</v>
      </c>
    </row>
    <row r="224" spans="1:16">
      <c r="A224" s="1">
        <v>34151</v>
      </c>
      <c r="B224">
        <v>3516.08</v>
      </c>
      <c r="C224">
        <v>3604.86</v>
      </c>
      <c r="D224">
        <v>3443.28</v>
      </c>
      <c r="E224">
        <v>3539.47</v>
      </c>
      <c r="F224">
        <v>264088500</v>
      </c>
      <c r="G224">
        <v>3539.47</v>
      </c>
      <c r="H224">
        <f t="shared" si="10"/>
        <v>-11.349999999999909</v>
      </c>
      <c r="I224">
        <f t="shared" si="11"/>
        <v>-0.32280266660599044</v>
      </c>
    </row>
    <row r="225" spans="1:9">
      <c r="A225" s="1">
        <v>34121</v>
      </c>
      <c r="B225">
        <v>3527.43</v>
      </c>
      <c r="C225">
        <v>3577.25</v>
      </c>
      <c r="D225">
        <v>3445.77</v>
      </c>
      <c r="E225">
        <v>3516.08</v>
      </c>
      <c r="F225">
        <v>264065000</v>
      </c>
      <c r="G225">
        <v>3516.08</v>
      </c>
      <c r="H225">
        <f t="shared" si="10"/>
        <v>99.879999999999654</v>
      </c>
      <c r="I225">
        <f t="shared" si="11"/>
        <v>2.8315232336290062</v>
      </c>
    </row>
    <row r="226" spans="1:9">
      <c r="A226" s="1">
        <v>34092</v>
      </c>
      <c r="B226">
        <v>3427.55</v>
      </c>
      <c r="C226">
        <v>3582.23</v>
      </c>
      <c r="D226">
        <v>3402.42</v>
      </c>
      <c r="E226">
        <v>3527.43</v>
      </c>
      <c r="F226">
        <v>265250500</v>
      </c>
      <c r="G226">
        <v>3527.43</v>
      </c>
      <c r="H226">
        <f t="shared" si="10"/>
        <v>-7.5599999999999454</v>
      </c>
      <c r="I226">
        <f t="shared" si="11"/>
        <v>-0.2205657102011625</v>
      </c>
    </row>
    <row r="227" spans="1:9">
      <c r="A227" s="1">
        <v>34060</v>
      </c>
      <c r="B227">
        <v>3435.11</v>
      </c>
      <c r="C227">
        <v>3499.41</v>
      </c>
      <c r="D227">
        <v>3338.39</v>
      </c>
      <c r="E227">
        <v>3427.55</v>
      </c>
      <c r="F227">
        <v>287085200</v>
      </c>
      <c r="G227">
        <v>3427.55</v>
      </c>
      <c r="H227">
        <f t="shared" si="10"/>
        <v>64.300000000000182</v>
      </c>
      <c r="I227">
        <f t="shared" si="11"/>
        <v>1.8718468986437167</v>
      </c>
    </row>
    <row r="228" spans="1:9">
      <c r="A228" s="1">
        <v>34029</v>
      </c>
      <c r="B228">
        <v>3370.81</v>
      </c>
      <c r="C228">
        <v>3497.25</v>
      </c>
      <c r="D228">
        <v>3334.07</v>
      </c>
      <c r="E228">
        <v>3435.11</v>
      </c>
      <c r="F228">
        <v>258309500</v>
      </c>
      <c r="G228">
        <v>3435.11</v>
      </c>
      <c r="H228">
        <f t="shared" si="10"/>
        <v>60.779999999999745</v>
      </c>
      <c r="I228">
        <f t="shared" si="11"/>
        <v>1.8031274382121729</v>
      </c>
    </row>
    <row r="229" spans="1:9">
      <c r="A229" s="1">
        <v>34001</v>
      </c>
      <c r="B229">
        <v>3310.03</v>
      </c>
      <c r="C229">
        <v>3472.94</v>
      </c>
      <c r="D229">
        <v>3262.48</v>
      </c>
      <c r="E229">
        <v>3370.81</v>
      </c>
      <c r="F229">
        <v>294275700</v>
      </c>
      <c r="G229">
        <v>3370.81</v>
      </c>
      <c r="H229">
        <f t="shared" si="10"/>
        <v>8.9200000000000728</v>
      </c>
      <c r="I229">
        <f t="shared" si="11"/>
        <v>0.2694839623810078</v>
      </c>
    </row>
    <row r="230" spans="1:9">
      <c r="A230" s="1">
        <v>33973</v>
      </c>
      <c r="B230">
        <v>3301.11</v>
      </c>
      <c r="C230">
        <v>3338.12</v>
      </c>
      <c r="D230">
        <v>3219.25</v>
      </c>
      <c r="E230">
        <v>3310.03</v>
      </c>
      <c r="F230">
        <v>274988000</v>
      </c>
      <c r="G230">
        <v>3310.03</v>
      </c>
      <c r="H230">
        <f t="shared" si="10"/>
        <v>-4.0499999999997272</v>
      </c>
      <c r="I230">
        <f t="shared" si="11"/>
        <v>-0.12268600561628443</v>
      </c>
    </row>
    <row r="231" spans="1:9">
      <c r="A231" s="1">
        <v>33939</v>
      </c>
      <c r="B231">
        <v>3305.16</v>
      </c>
      <c r="C231">
        <v>3364.87</v>
      </c>
      <c r="D231">
        <v>3229.79</v>
      </c>
      <c r="E231">
        <v>3301.11</v>
      </c>
      <c r="F231">
        <v>227053600</v>
      </c>
      <c r="G231">
        <v>3301.11</v>
      </c>
      <c r="H231">
        <f t="shared" si="10"/>
        <v>78.879999999999654</v>
      </c>
      <c r="I231">
        <f t="shared" si="11"/>
        <v>2.3865713006329394</v>
      </c>
    </row>
    <row r="232" spans="1:9">
      <c r="A232" s="1">
        <v>33910</v>
      </c>
      <c r="B232">
        <v>3226.28</v>
      </c>
      <c r="C232">
        <v>3326.51</v>
      </c>
      <c r="D232">
        <v>3176.84</v>
      </c>
      <c r="E232">
        <v>3305.16</v>
      </c>
      <c r="F232">
        <v>218204500</v>
      </c>
      <c r="G232">
        <v>3305.16</v>
      </c>
      <c r="H232">
        <f t="shared" si="10"/>
        <v>-45.379999999999654</v>
      </c>
      <c r="I232">
        <f t="shared" si="11"/>
        <v>-1.4065735150079861</v>
      </c>
    </row>
    <row r="233" spans="1:9">
      <c r="A233" s="1">
        <v>33878</v>
      </c>
      <c r="B233">
        <v>3271.66</v>
      </c>
      <c r="C233">
        <v>3291.39</v>
      </c>
      <c r="D233">
        <v>3087.41</v>
      </c>
      <c r="E233">
        <v>3226.28</v>
      </c>
      <c r="F233">
        <v>212150000</v>
      </c>
      <c r="G233">
        <v>3226.28</v>
      </c>
      <c r="H233">
        <f t="shared" si="10"/>
        <v>14.309999999999945</v>
      </c>
      <c r="I233">
        <f t="shared" si="11"/>
        <v>0.43739263859936384</v>
      </c>
    </row>
    <row r="234" spans="1:9">
      <c r="A234" s="1">
        <v>33848</v>
      </c>
      <c r="B234">
        <v>3257.35</v>
      </c>
      <c r="C234">
        <v>3391.35</v>
      </c>
      <c r="D234">
        <v>3226.55</v>
      </c>
      <c r="E234">
        <v>3271.66</v>
      </c>
      <c r="F234">
        <v>199083300</v>
      </c>
      <c r="G234">
        <v>3271.66</v>
      </c>
      <c r="H234">
        <f t="shared" si="10"/>
        <v>-136.43000000000029</v>
      </c>
      <c r="I234">
        <f t="shared" si="11"/>
        <v>-4.1883739849878054</v>
      </c>
    </row>
    <row r="235" spans="1:9">
      <c r="A235" s="1">
        <v>33819</v>
      </c>
      <c r="B235">
        <v>3393.78</v>
      </c>
      <c r="C235">
        <v>3413.23</v>
      </c>
      <c r="D235">
        <v>3200.86</v>
      </c>
      <c r="E235">
        <v>3257.35</v>
      </c>
      <c r="F235">
        <v>181093300</v>
      </c>
      <c r="G235">
        <v>3257.35</v>
      </c>
      <c r="H235">
        <f t="shared" si="10"/>
        <v>75.260000000000218</v>
      </c>
      <c r="I235">
        <f t="shared" si="11"/>
        <v>2.217586290213279</v>
      </c>
    </row>
    <row r="236" spans="1:9">
      <c r="A236" s="1">
        <v>33786</v>
      </c>
      <c r="B236">
        <v>3318.52</v>
      </c>
      <c r="C236">
        <v>3414.85</v>
      </c>
      <c r="D236">
        <v>3255.43</v>
      </c>
      <c r="E236">
        <v>3393.78</v>
      </c>
      <c r="F236">
        <v>201045400</v>
      </c>
      <c r="G236">
        <v>3393.78</v>
      </c>
      <c r="H236">
        <f t="shared" si="10"/>
        <v>-78.360000000000127</v>
      </c>
      <c r="I236">
        <f t="shared" si="11"/>
        <v>-2.3612935887082234</v>
      </c>
    </row>
    <row r="237" spans="1:9">
      <c r="A237" s="1">
        <v>33756</v>
      </c>
      <c r="B237">
        <v>3396.88</v>
      </c>
      <c r="C237">
        <v>3435.27</v>
      </c>
      <c r="D237">
        <v>3242.32</v>
      </c>
      <c r="E237">
        <v>3318.52</v>
      </c>
      <c r="F237">
        <v>200209500</v>
      </c>
      <c r="G237">
        <v>3318.52</v>
      </c>
      <c r="H237">
        <f t="shared" si="10"/>
        <v>37.760000000000218</v>
      </c>
      <c r="I237">
        <f t="shared" si="11"/>
        <v>1.1116082993806145</v>
      </c>
    </row>
    <row r="238" spans="1:9">
      <c r="A238" s="1">
        <v>33725</v>
      </c>
      <c r="B238">
        <v>3359.12</v>
      </c>
      <c r="C238">
        <v>3433.98</v>
      </c>
      <c r="D238">
        <v>3316.64</v>
      </c>
      <c r="E238">
        <v>3396.88</v>
      </c>
      <c r="F238">
        <v>191438000</v>
      </c>
      <c r="G238">
        <v>3396.88</v>
      </c>
      <c r="H238">
        <f t="shared" si="10"/>
        <v>123.65000000000009</v>
      </c>
      <c r="I238">
        <f t="shared" si="11"/>
        <v>3.6810236014194224</v>
      </c>
    </row>
    <row r="239" spans="1:9">
      <c r="A239" s="1">
        <v>33695</v>
      </c>
      <c r="B239">
        <v>3235.47</v>
      </c>
      <c r="C239">
        <v>3387.97</v>
      </c>
      <c r="D239">
        <v>3141.77</v>
      </c>
      <c r="E239">
        <v>3359.12</v>
      </c>
      <c r="F239">
        <v>215502300</v>
      </c>
      <c r="G239">
        <v>3359.12</v>
      </c>
      <c r="H239">
        <f t="shared" si="10"/>
        <v>-32.200000000000273</v>
      </c>
      <c r="I239">
        <f t="shared" si="11"/>
        <v>-0.99521862356938173</v>
      </c>
    </row>
    <row r="240" spans="1:9">
      <c r="A240" s="1">
        <v>33665</v>
      </c>
      <c r="B240">
        <v>3267.67</v>
      </c>
      <c r="C240">
        <v>3318.42</v>
      </c>
      <c r="D240">
        <v>3176.21</v>
      </c>
      <c r="E240">
        <v>3235.47</v>
      </c>
      <c r="F240">
        <v>192259500</v>
      </c>
      <c r="G240">
        <v>3235.47</v>
      </c>
      <c r="H240">
        <f t="shared" si="10"/>
        <v>44.2800000000002</v>
      </c>
      <c r="I240">
        <f t="shared" si="11"/>
        <v>1.3550939966398137</v>
      </c>
    </row>
    <row r="241" spans="1:9">
      <c r="A241" s="1">
        <v>33637</v>
      </c>
      <c r="B241">
        <v>3223.39</v>
      </c>
      <c r="C241">
        <v>3307.47</v>
      </c>
      <c r="D241">
        <v>3193.42</v>
      </c>
      <c r="E241">
        <v>3267.67</v>
      </c>
      <c r="F241">
        <v>234001000</v>
      </c>
      <c r="G241">
        <v>3267.67</v>
      </c>
      <c r="H241">
        <f t="shared" si="10"/>
        <v>54.559999999999945</v>
      </c>
      <c r="I241">
        <f t="shared" si="11"/>
        <v>1.6926279475955421</v>
      </c>
    </row>
    <row r="242" spans="1:9">
      <c r="A242" s="1">
        <v>33605</v>
      </c>
      <c r="B242">
        <v>3168.83</v>
      </c>
      <c r="C242">
        <v>3313.51</v>
      </c>
      <c r="D242">
        <v>3119.86</v>
      </c>
      <c r="E242">
        <v>3223.39</v>
      </c>
      <c r="F242">
        <v>247368600</v>
      </c>
      <c r="G242">
        <v>3223.39</v>
      </c>
      <c r="H242">
        <f t="shared" si="10"/>
        <v>274.15000000000009</v>
      </c>
      <c r="I242">
        <f t="shared" si="11"/>
        <v>8.6514581091443876</v>
      </c>
    </row>
    <row r="243" spans="1:9">
      <c r="A243" s="1">
        <v>33574</v>
      </c>
      <c r="B243">
        <v>2894.68</v>
      </c>
      <c r="C243">
        <v>3204.61</v>
      </c>
      <c r="D243">
        <v>2832.29</v>
      </c>
      <c r="E243">
        <v>3168.83</v>
      </c>
      <c r="F243">
        <v>209394700</v>
      </c>
      <c r="G243">
        <v>3168.83</v>
      </c>
      <c r="H243">
        <f t="shared" si="10"/>
        <v>-174.42000000000007</v>
      </c>
      <c r="I243">
        <f t="shared" si="11"/>
        <v>-6.025536501444031</v>
      </c>
    </row>
    <row r="244" spans="1:9">
      <c r="A244" s="1">
        <v>33543</v>
      </c>
      <c r="B244">
        <v>3069.1</v>
      </c>
      <c r="C244">
        <v>3091.91</v>
      </c>
      <c r="D244">
        <v>2861.14</v>
      </c>
      <c r="E244">
        <v>2894.68</v>
      </c>
      <c r="F244">
        <v>189830500</v>
      </c>
      <c r="G244">
        <v>2894.68</v>
      </c>
      <c r="H244">
        <f t="shared" si="10"/>
        <v>52.329999999999927</v>
      </c>
      <c r="I244">
        <f t="shared" si="11"/>
        <v>1.7050601153432579</v>
      </c>
    </row>
    <row r="245" spans="1:9">
      <c r="A245" s="1">
        <v>33512</v>
      </c>
      <c r="B245">
        <v>3016.77</v>
      </c>
      <c r="C245">
        <v>3091.01</v>
      </c>
      <c r="D245">
        <v>2925.54</v>
      </c>
      <c r="E245">
        <v>3069.1</v>
      </c>
      <c r="F245">
        <v>184610400</v>
      </c>
      <c r="G245">
        <v>3069.1</v>
      </c>
      <c r="H245">
        <f t="shared" si="10"/>
        <v>-26.829999999999927</v>
      </c>
      <c r="I245">
        <f t="shared" si="11"/>
        <v>-0.8893618008664872</v>
      </c>
    </row>
    <row r="246" spans="1:9">
      <c r="A246" s="1">
        <v>33484</v>
      </c>
      <c r="B246">
        <v>3043.6</v>
      </c>
      <c r="C246">
        <v>3066.64</v>
      </c>
      <c r="D246">
        <v>2963.1</v>
      </c>
      <c r="E246">
        <v>3016.77</v>
      </c>
      <c r="F246">
        <v>169418500</v>
      </c>
      <c r="G246">
        <v>3016.77</v>
      </c>
      <c r="H246">
        <f t="shared" si="10"/>
        <v>18.779999999999745</v>
      </c>
      <c r="I246">
        <f t="shared" si="11"/>
        <v>0.6170324615586722</v>
      </c>
    </row>
    <row r="247" spans="1:9">
      <c r="A247" s="1">
        <v>33451</v>
      </c>
      <c r="B247">
        <v>3024.82</v>
      </c>
      <c r="C247">
        <v>3068.65</v>
      </c>
      <c r="D247">
        <v>2836.31</v>
      </c>
      <c r="E247">
        <v>3043.6</v>
      </c>
      <c r="F247">
        <v>176133600</v>
      </c>
      <c r="G247">
        <v>3043.6</v>
      </c>
      <c r="H247">
        <f t="shared" si="10"/>
        <v>113.15000000000009</v>
      </c>
      <c r="I247">
        <f t="shared" si="11"/>
        <v>3.7407184559742426</v>
      </c>
    </row>
    <row r="248" spans="1:9">
      <c r="A248" s="1">
        <v>33420</v>
      </c>
      <c r="B248">
        <v>2911.67</v>
      </c>
      <c r="C248">
        <v>3039.58</v>
      </c>
      <c r="D248">
        <v>2897.36</v>
      </c>
      <c r="E248">
        <v>3024.82</v>
      </c>
      <c r="F248">
        <v>165125000</v>
      </c>
      <c r="G248">
        <v>3024.82</v>
      </c>
      <c r="H248">
        <f t="shared" si="10"/>
        <v>-115.82999999999993</v>
      </c>
      <c r="I248">
        <f t="shared" si="11"/>
        <v>-3.9781293896629744</v>
      </c>
    </row>
    <row r="249" spans="1:9">
      <c r="A249" s="1">
        <v>33392</v>
      </c>
      <c r="B249">
        <v>3027.5</v>
      </c>
      <c r="C249">
        <v>3057.47</v>
      </c>
      <c r="D249">
        <v>2879.25</v>
      </c>
      <c r="E249">
        <v>2906.75</v>
      </c>
      <c r="F249">
        <v>170287500</v>
      </c>
      <c r="G249">
        <v>2906.75</v>
      </c>
      <c r="H249">
        <f t="shared" si="10"/>
        <v>139.63000000000011</v>
      </c>
      <c r="I249">
        <f t="shared" si="11"/>
        <v>4.612056151940549</v>
      </c>
    </row>
    <row r="250" spans="1:9">
      <c r="A250" s="1">
        <v>33359</v>
      </c>
      <c r="B250">
        <v>2887.87</v>
      </c>
      <c r="C250">
        <v>3044.5</v>
      </c>
      <c r="D250">
        <v>2834.53</v>
      </c>
      <c r="E250">
        <v>3027.5</v>
      </c>
      <c r="F250">
        <v>180868100</v>
      </c>
      <c r="G250">
        <v>3027.5</v>
      </c>
      <c r="H250">
        <f t="shared" si="10"/>
        <v>-25.990000000000236</v>
      </c>
      <c r="I250">
        <f t="shared" si="11"/>
        <v>-0.89997125909408104</v>
      </c>
    </row>
    <row r="251" spans="1:9">
      <c r="A251" s="1">
        <v>33329</v>
      </c>
      <c r="B251">
        <v>2913.86</v>
      </c>
      <c r="C251">
        <v>3030.45</v>
      </c>
      <c r="D251">
        <v>2848.51</v>
      </c>
      <c r="E251">
        <v>2887.87</v>
      </c>
      <c r="F251">
        <v>191855400</v>
      </c>
      <c r="G251">
        <v>2887.87</v>
      </c>
      <c r="H251">
        <f t="shared" si="10"/>
        <v>31.680000000000291</v>
      </c>
      <c r="I251">
        <f t="shared" si="11"/>
        <v>1.08721764257721</v>
      </c>
    </row>
    <row r="252" spans="1:9">
      <c r="A252" s="1">
        <v>33298</v>
      </c>
      <c r="B252">
        <v>2882.18</v>
      </c>
      <c r="C252">
        <v>3017.82</v>
      </c>
      <c r="D252">
        <v>2829.21</v>
      </c>
      <c r="E252">
        <v>2913.86</v>
      </c>
      <c r="F252">
        <v>203880500</v>
      </c>
      <c r="G252">
        <v>2913.86</v>
      </c>
      <c r="H252">
        <f t="shared" si="10"/>
        <v>145.78999999999996</v>
      </c>
      <c r="I252">
        <f t="shared" si="11"/>
        <v>5.0583239075977202</v>
      </c>
    </row>
    <row r="253" spans="1:9">
      <c r="A253" s="1">
        <v>33270</v>
      </c>
      <c r="B253">
        <v>2736.39</v>
      </c>
      <c r="C253">
        <v>2955.2</v>
      </c>
      <c r="D253">
        <v>2694.31</v>
      </c>
      <c r="E253">
        <v>2882.18</v>
      </c>
      <c r="F253">
        <v>237928900</v>
      </c>
      <c r="G253">
        <v>2882.18</v>
      </c>
      <c r="H253">
        <f t="shared" si="10"/>
        <v>102.73000000000002</v>
      </c>
      <c r="I253">
        <f t="shared" si="11"/>
        <v>3.75421632150388</v>
      </c>
    </row>
    <row r="254" spans="1:9">
      <c r="A254" s="1">
        <v>33240</v>
      </c>
      <c r="B254">
        <v>2633.66</v>
      </c>
      <c r="C254">
        <v>2747.28</v>
      </c>
      <c r="D254">
        <v>2447.0300000000002</v>
      </c>
      <c r="E254">
        <v>2736.39</v>
      </c>
      <c r="F254">
        <v>175606300</v>
      </c>
      <c r="G254">
        <v>2736.39</v>
      </c>
      <c r="H254">
        <f t="shared" si="10"/>
        <v>74.009999999999764</v>
      </c>
      <c r="I254">
        <f t="shared" si="11"/>
        <v>2.8101577272692668</v>
      </c>
    </row>
    <row r="255" spans="1:9">
      <c r="A255" s="1">
        <v>33210</v>
      </c>
      <c r="B255">
        <v>2559.65</v>
      </c>
      <c r="C255">
        <v>2662.62</v>
      </c>
      <c r="D255">
        <v>2534.65</v>
      </c>
      <c r="E255">
        <v>2633.66</v>
      </c>
      <c r="F255">
        <v>161542000</v>
      </c>
      <c r="G255">
        <v>2633.66</v>
      </c>
      <c r="H255">
        <f t="shared" si="10"/>
        <v>117.32000000000016</v>
      </c>
      <c r="I255">
        <f t="shared" si="11"/>
        <v>4.583439142070211</v>
      </c>
    </row>
    <row r="256" spans="1:9">
      <c r="A256" s="1">
        <v>33178</v>
      </c>
      <c r="B256">
        <v>2442.33</v>
      </c>
      <c r="C256">
        <v>2581.19</v>
      </c>
      <c r="D256">
        <v>2415.59</v>
      </c>
      <c r="E256">
        <v>2559.65</v>
      </c>
      <c r="F256">
        <v>159075700</v>
      </c>
      <c r="G256">
        <v>2559.65</v>
      </c>
      <c r="H256">
        <f t="shared" si="10"/>
        <v>-10.150000000000091</v>
      </c>
      <c r="I256">
        <f t="shared" si="11"/>
        <v>-0.41558675527058553</v>
      </c>
    </row>
    <row r="257" spans="1:9">
      <c r="A257" s="1">
        <v>33147</v>
      </c>
      <c r="B257">
        <v>2452.48</v>
      </c>
      <c r="C257">
        <v>2565.35</v>
      </c>
      <c r="D257">
        <v>2344.31</v>
      </c>
      <c r="E257">
        <v>2442.33</v>
      </c>
      <c r="F257">
        <v>166376500</v>
      </c>
      <c r="G257">
        <v>2442.33</v>
      </c>
      <c r="H257">
        <f t="shared" si="10"/>
        <v>-161.88000000000011</v>
      </c>
      <c r="I257">
        <f t="shared" si="11"/>
        <v>-6.6006654488517791</v>
      </c>
    </row>
    <row r="258" spans="1:9">
      <c r="A258" s="1">
        <v>33120</v>
      </c>
      <c r="B258">
        <v>2614.36</v>
      </c>
      <c r="C258">
        <v>2665.35</v>
      </c>
      <c r="D258">
        <v>2367.8200000000002</v>
      </c>
      <c r="E258">
        <v>2452.48</v>
      </c>
      <c r="F258">
        <v>151916300</v>
      </c>
      <c r="G258">
        <v>2452.48</v>
      </c>
      <c r="H258">
        <f t="shared" si="10"/>
        <v>-290.83999999999969</v>
      </c>
      <c r="I258">
        <f t="shared" si="11"/>
        <v>-11.124711210391824</v>
      </c>
    </row>
    <row r="259" spans="1:9">
      <c r="A259" s="1">
        <v>33086</v>
      </c>
      <c r="B259">
        <v>2905.2</v>
      </c>
      <c r="C259">
        <v>2931.19</v>
      </c>
      <c r="D259">
        <v>2459.41</v>
      </c>
      <c r="E259">
        <v>2614.36</v>
      </c>
      <c r="F259">
        <v>178727800</v>
      </c>
      <c r="G259">
        <v>2614.36</v>
      </c>
      <c r="H259">
        <f t="shared" si="10"/>
        <v>24.509999999999764</v>
      </c>
      <c r="I259">
        <f t="shared" si="11"/>
        <v>0.84365964477487831</v>
      </c>
    </row>
    <row r="260" spans="1:9">
      <c r="A260" s="1">
        <v>33056</v>
      </c>
      <c r="B260">
        <v>2880.69</v>
      </c>
      <c r="C260">
        <v>3024.26</v>
      </c>
      <c r="D260">
        <v>2833.17</v>
      </c>
      <c r="E260">
        <v>2905.2</v>
      </c>
      <c r="F260">
        <v>168768000</v>
      </c>
      <c r="G260">
        <v>2905.2</v>
      </c>
      <c r="H260">
        <f t="shared" si="10"/>
        <v>4.0300000000002001</v>
      </c>
      <c r="I260">
        <f t="shared" si="11"/>
        <v>0.13989703855674163</v>
      </c>
    </row>
    <row r="261" spans="1:9">
      <c r="A261" s="1">
        <v>33025</v>
      </c>
      <c r="B261">
        <v>2876.66</v>
      </c>
      <c r="C261">
        <v>2956.93</v>
      </c>
      <c r="D261">
        <v>2821.53</v>
      </c>
      <c r="E261">
        <v>2880.69</v>
      </c>
      <c r="F261">
        <v>160561400</v>
      </c>
      <c r="G261">
        <v>2880.69</v>
      </c>
      <c r="H261">
        <f t="shared" si="10"/>
        <v>219.89999999999964</v>
      </c>
      <c r="I261">
        <f t="shared" si="11"/>
        <v>7.6442819102709265</v>
      </c>
    </row>
    <row r="262" spans="1:9">
      <c r="A262" s="1">
        <v>32994</v>
      </c>
      <c r="B262">
        <v>2656.76</v>
      </c>
      <c r="C262">
        <v>2908.21</v>
      </c>
      <c r="D262">
        <v>2651.35</v>
      </c>
      <c r="E262">
        <v>2876.66</v>
      </c>
      <c r="F262">
        <v>171016800</v>
      </c>
      <c r="G262">
        <v>2876.66</v>
      </c>
      <c r="H262">
        <f t="shared" si="10"/>
        <v>-50.449999999999818</v>
      </c>
      <c r="I262">
        <f t="shared" si="11"/>
        <v>-1.8989295231786014</v>
      </c>
    </row>
    <row r="263" spans="1:9">
      <c r="A263" s="1">
        <v>32965</v>
      </c>
      <c r="B263">
        <v>2707.21</v>
      </c>
      <c r="C263">
        <v>2793.47</v>
      </c>
      <c r="D263">
        <v>2627.7</v>
      </c>
      <c r="E263">
        <v>2656.76</v>
      </c>
      <c r="F263">
        <v>146199000</v>
      </c>
      <c r="G263">
        <v>2656.76</v>
      </c>
      <c r="H263">
        <f t="shared" si="10"/>
        <v>79.960000000000036</v>
      </c>
      <c r="I263">
        <f t="shared" si="11"/>
        <v>2.9535942908012323</v>
      </c>
    </row>
    <row r="264" spans="1:9">
      <c r="A264" s="1">
        <v>32933</v>
      </c>
      <c r="B264">
        <v>2627.25</v>
      </c>
      <c r="C264">
        <v>2775</v>
      </c>
      <c r="D264">
        <v>2607.88</v>
      </c>
      <c r="E264">
        <v>2707.21</v>
      </c>
      <c r="F264">
        <v>155573600</v>
      </c>
      <c r="G264">
        <v>2707.21</v>
      </c>
      <c r="H264">
        <f t="shared" si="10"/>
        <v>36.710000000000036</v>
      </c>
      <c r="I264">
        <f t="shared" si="11"/>
        <v>1.3972785231706171</v>
      </c>
    </row>
    <row r="265" spans="1:9">
      <c r="A265" s="1">
        <v>32905</v>
      </c>
      <c r="B265">
        <v>2590.54</v>
      </c>
      <c r="C265">
        <v>2674.32</v>
      </c>
      <c r="D265">
        <v>2540.9899999999998</v>
      </c>
      <c r="E265">
        <v>2627.25</v>
      </c>
      <c r="F265">
        <v>165600500</v>
      </c>
      <c r="G265">
        <v>2627.25</v>
      </c>
      <c r="H265">
        <f t="shared" si="10"/>
        <v>-162.65999999999985</v>
      </c>
      <c r="I265">
        <f t="shared" si="11"/>
        <v>-6.2789997452268587</v>
      </c>
    </row>
    <row r="266" spans="1:9">
      <c r="A266" s="1">
        <v>32875</v>
      </c>
      <c r="B266">
        <v>2753.2</v>
      </c>
      <c r="C266">
        <v>2834.04</v>
      </c>
      <c r="D266">
        <v>2513.06</v>
      </c>
      <c r="E266">
        <v>2590.54</v>
      </c>
      <c r="F266">
        <v>181041300</v>
      </c>
      <c r="G266">
        <v>2590.54</v>
      </c>
      <c r="H266">
        <f t="shared" si="10"/>
        <v>46.929999999999836</v>
      </c>
      <c r="I266">
        <f t="shared" si="11"/>
        <v>1.7045619642597647</v>
      </c>
    </row>
    <row r="267" spans="1:9">
      <c r="A267" s="1">
        <v>32843</v>
      </c>
      <c r="B267">
        <v>2706.27</v>
      </c>
      <c r="C267">
        <v>2784.77</v>
      </c>
      <c r="D267">
        <v>2658.7</v>
      </c>
      <c r="E267">
        <v>2753.2</v>
      </c>
      <c r="F267">
        <v>167968000</v>
      </c>
      <c r="G267">
        <v>2753.2</v>
      </c>
      <c r="H267">
        <f t="shared" si="10"/>
        <v>61.190000000000055</v>
      </c>
      <c r="I267">
        <f t="shared" si="11"/>
        <v>2.2610456458520418</v>
      </c>
    </row>
    <row r="268" spans="1:9">
      <c r="A268" s="1">
        <v>32813</v>
      </c>
      <c r="B268">
        <v>2645.08</v>
      </c>
      <c r="C268">
        <v>2718.22</v>
      </c>
      <c r="D268">
        <v>2563.11</v>
      </c>
      <c r="E268">
        <v>2706.27</v>
      </c>
      <c r="F268">
        <v>151683800</v>
      </c>
      <c r="G268">
        <v>2706.27</v>
      </c>
      <c r="H268">
        <f t="shared" si="10"/>
        <v>-47.740000000000236</v>
      </c>
      <c r="I268">
        <f t="shared" si="11"/>
        <v>-1.8048603444886444</v>
      </c>
    </row>
    <row r="269" spans="1:9">
      <c r="A269" s="1">
        <v>32783</v>
      </c>
      <c r="B269">
        <v>2692.82</v>
      </c>
      <c r="C269">
        <v>2809.08</v>
      </c>
      <c r="D269">
        <v>2496.9299999999998</v>
      </c>
      <c r="E269">
        <v>2645.08</v>
      </c>
      <c r="F269">
        <v>190398600</v>
      </c>
      <c r="G269">
        <v>2645.08</v>
      </c>
      <c r="H269">
        <f t="shared" si="10"/>
        <v>-44.449999999999818</v>
      </c>
      <c r="I269">
        <f t="shared" si="11"/>
        <v>-1.6506858980548205</v>
      </c>
    </row>
    <row r="270" spans="1:9">
      <c r="A270" s="1">
        <v>32752</v>
      </c>
      <c r="B270">
        <v>2737.27</v>
      </c>
      <c r="C270">
        <v>2768.24</v>
      </c>
      <c r="D270">
        <v>2636.78</v>
      </c>
      <c r="E270">
        <v>2692.82</v>
      </c>
      <c r="F270">
        <v>159516500</v>
      </c>
      <c r="G270">
        <v>2692.82</v>
      </c>
      <c r="H270">
        <f t="shared" si="10"/>
        <v>76.610000000000127</v>
      </c>
      <c r="I270">
        <f t="shared" si="11"/>
        <v>2.798773960917269</v>
      </c>
    </row>
    <row r="271" spans="1:9">
      <c r="A271" s="1">
        <v>32721</v>
      </c>
      <c r="B271">
        <v>2660.66</v>
      </c>
      <c r="C271">
        <v>2758.73</v>
      </c>
      <c r="D271">
        <v>2619.71</v>
      </c>
      <c r="E271">
        <v>2737.27</v>
      </c>
      <c r="F271">
        <v>177996500</v>
      </c>
      <c r="G271">
        <v>2737.27</v>
      </c>
      <c r="H271">
        <f t="shared" si="10"/>
        <v>220.59999999999991</v>
      </c>
      <c r="I271">
        <f t="shared" si="11"/>
        <v>8.2911758736554066</v>
      </c>
    </row>
    <row r="272" spans="1:9">
      <c r="A272" s="1">
        <v>32692</v>
      </c>
      <c r="B272">
        <v>2440.06</v>
      </c>
      <c r="C272">
        <v>2668.25</v>
      </c>
      <c r="D272">
        <v>2431.5300000000002</v>
      </c>
      <c r="E272">
        <v>2660.66</v>
      </c>
      <c r="F272">
        <v>170784000</v>
      </c>
      <c r="G272">
        <v>2660.66</v>
      </c>
      <c r="H272">
        <f t="shared" ref="H272:H335" si="14">B272-B273</f>
        <v>-40.090000000000146</v>
      </c>
      <c r="I272">
        <f t="shared" ref="I272:I335" si="15">100*H272/B272</f>
        <v>-1.6429923854331512</v>
      </c>
    </row>
    <row r="273" spans="1:9">
      <c r="A273" s="1">
        <v>32660</v>
      </c>
      <c r="B273">
        <v>2480.15</v>
      </c>
      <c r="C273">
        <v>2544.9499999999998</v>
      </c>
      <c r="D273">
        <v>2412.94</v>
      </c>
      <c r="E273">
        <v>2440.06</v>
      </c>
      <c r="F273">
        <v>188049000</v>
      </c>
      <c r="G273">
        <v>2440.06</v>
      </c>
      <c r="H273">
        <f t="shared" si="14"/>
        <v>61.349999999999909</v>
      </c>
      <c r="I273">
        <f t="shared" si="15"/>
        <v>2.4736407072152855</v>
      </c>
    </row>
    <row r="274" spans="1:9">
      <c r="A274" s="1">
        <v>32629</v>
      </c>
      <c r="B274">
        <v>2418.8000000000002</v>
      </c>
      <c r="C274">
        <v>2521.63</v>
      </c>
      <c r="D274">
        <v>2356.3000000000002</v>
      </c>
      <c r="E274">
        <v>2480.15</v>
      </c>
      <c r="F274">
        <v>177720400</v>
      </c>
      <c r="G274">
        <v>2480.15</v>
      </c>
      <c r="H274">
        <f t="shared" si="14"/>
        <v>125.18000000000029</v>
      </c>
      <c r="I274">
        <f t="shared" si="15"/>
        <v>5.1752935339838055</v>
      </c>
    </row>
    <row r="275" spans="1:9">
      <c r="A275" s="1">
        <v>32601</v>
      </c>
      <c r="B275">
        <v>2293.62</v>
      </c>
      <c r="C275">
        <v>2433.1</v>
      </c>
      <c r="D275">
        <v>2282.0700000000002</v>
      </c>
      <c r="E275">
        <v>2418.8000000000002</v>
      </c>
      <c r="F275">
        <v>169782000</v>
      </c>
      <c r="G275">
        <v>2418.8000000000002</v>
      </c>
      <c r="H275">
        <f t="shared" si="14"/>
        <v>35.230000000000018</v>
      </c>
      <c r="I275">
        <f t="shared" si="15"/>
        <v>1.5359998604825569</v>
      </c>
    </row>
    <row r="276" spans="1:9">
      <c r="A276" s="1">
        <v>32568</v>
      </c>
      <c r="B276">
        <v>2258.39</v>
      </c>
      <c r="C276">
        <v>2351.0700000000002</v>
      </c>
      <c r="D276">
        <v>2234.46</v>
      </c>
      <c r="E276">
        <v>2293.62</v>
      </c>
      <c r="F276">
        <v>167067700</v>
      </c>
      <c r="G276">
        <v>2293.62</v>
      </c>
      <c r="H276">
        <f t="shared" si="14"/>
        <v>-83.930000000000291</v>
      </c>
      <c r="I276">
        <f t="shared" si="15"/>
        <v>-3.7163643126298069</v>
      </c>
    </row>
    <row r="277" spans="1:9">
      <c r="A277" s="1">
        <v>32540</v>
      </c>
      <c r="B277">
        <v>2342.3200000000002</v>
      </c>
      <c r="C277">
        <v>2369.29</v>
      </c>
      <c r="D277">
        <v>2232.14</v>
      </c>
      <c r="E277">
        <v>2258.39</v>
      </c>
      <c r="F277">
        <v>177037300</v>
      </c>
      <c r="G277">
        <v>2258.39</v>
      </c>
      <c r="H277">
        <f t="shared" si="14"/>
        <v>173.93000000000029</v>
      </c>
      <c r="I277">
        <f t="shared" si="15"/>
        <v>7.4255439051880305</v>
      </c>
    </row>
    <row r="278" spans="1:9">
      <c r="A278" s="1">
        <v>32511</v>
      </c>
      <c r="B278">
        <v>2168.39</v>
      </c>
      <c r="C278">
        <v>2350.1799999999998</v>
      </c>
      <c r="D278">
        <v>2127.14</v>
      </c>
      <c r="E278">
        <v>2342.3200000000002</v>
      </c>
      <c r="F278">
        <v>177441400</v>
      </c>
      <c r="G278">
        <v>2342.3200000000002</v>
      </c>
      <c r="H278">
        <f t="shared" si="14"/>
        <v>53.879999999999654</v>
      </c>
      <c r="I278">
        <f t="shared" si="15"/>
        <v>2.4847928647521735</v>
      </c>
    </row>
    <row r="279" spans="1:9">
      <c r="A279" s="1">
        <v>32478</v>
      </c>
      <c r="B279">
        <v>2114.5100000000002</v>
      </c>
      <c r="C279">
        <v>2193.75</v>
      </c>
      <c r="D279">
        <v>2075.39</v>
      </c>
      <c r="E279">
        <v>2168.5700000000002</v>
      </c>
      <c r="F279">
        <v>141529000</v>
      </c>
      <c r="G279">
        <v>2168.5700000000002</v>
      </c>
      <c r="H279">
        <f t="shared" si="14"/>
        <v>-34.139999999999873</v>
      </c>
      <c r="I279">
        <f t="shared" si="15"/>
        <v>-1.6145584556232824</v>
      </c>
    </row>
    <row r="280" spans="1:9">
      <c r="A280" s="1">
        <v>32448</v>
      </c>
      <c r="B280">
        <v>2148.65</v>
      </c>
      <c r="C280">
        <v>2185.9899999999998</v>
      </c>
      <c r="D280">
        <v>2026.67</v>
      </c>
      <c r="E280">
        <v>2114.5100000000002</v>
      </c>
      <c r="F280">
        <v>141934700</v>
      </c>
      <c r="G280">
        <v>2114.5100000000002</v>
      </c>
      <c r="H280">
        <f t="shared" si="14"/>
        <v>35.740000000000236</v>
      </c>
      <c r="I280">
        <f t="shared" si="15"/>
        <v>1.6633700230377324</v>
      </c>
    </row>
    <row r="281" spans="1:9">
      <c r="A281" s="1">
        <v>32419</v>
      </c>
      <c r="B281">
        <v>2112.91</v>
      </c>
      <c r="C281">
        <v>2195.06</v>
      </c>
      <c r="D281">
        <v>2082.33</v>
      </c>
      <c r="E281">
        <v>2148.65</v>
      </c>
      <c r="F281">
        <v>169458000</v>
      </c>
      <c r="G281">
        <v>2148.65</v>
      </c>
      <c r="H281">
        <f t="shared" si="14"/>
        <v>85.349999999999909</v>
      </c>
      <c r="I281">
        <f t="shared" si="15"/>
        <v>4.0394526979379108</v>
      </c>
    </row>
    <row r="282" spans="1:9">
      <c r="A282" s="1">
        <v>32387</v>
      </c>
      <c r="B282">
        <v>2027.56</v>
      </c>
      <c r="C282">
        <v>2140.29</v>
      </c>
      <c r="D282">
        <v>1988.44</v>
      </c>
      <c r="E282">
        <v>2112.91</v>
      </c>
      <c r="F282">
        <v>154057100</v>
      </c>
      <c r="G282">
        <v>2112.91</v>
      </c>
      <c r="H282">
        <f t="shared" si="14"/>
        <v>-101.17000000000007</v>
      </c>
      <c r="I282">
        <f t="shared" si="15"/>
        <v>-4.9897413640040282</v>
      </c>
    </row>
    <row r="283" spans="1:9">
      <c r="A283" s="1">
        <v>32356</v>
      </c>
      <c r="B283">
        <v>2128.73</v>
      </c>
      <c r="C283">
        <v>2151.85</v>
      </c>
      <c r="D283">
        <v>1978.66</v>
      </c>
      <c r="E283">
        <v>2031.65</v>
      </c>
      <c r="F283">
        <v>150345600</v>
      </c>
      <c r="G283">
        <v>2031.65</v>
      </c>
      <c r="H283">
        <f t="shared" si="14"/>
        <v>-12.980000000000018</v>
      </c>
      <c r="I283">
        <f t="shared" si="15"/>
        <v>-0.60975323314840391</v>
      </c>
    </row>
    <row r="284" spans="1:9">
      <c r="A284" s="1">
        <v>32325</v>
      </c>
      <c r="B284">
        <v>2141.71</v>
      </c>
      <c r="C284">
        <v>2169.4499999999998</v>
      </c>
      <c r="D284">
        <v>2047.3</v>
      </c>
      <c r="E284">
        <v>2128.73</v>
      </c>
      <c r="F284">
        <v>176540500</v>
      </c>
      <c r="G284">
        <v>2128.73</v>
      </c>
      <c r="H284">
        <f t="shared" si="14"/>
        <v>110.59000000000015</v>
      </c>
      <c r="I284">
        <f t="shared" si="15"/>
        <v>5.1636309304247607</v>
      </c>
    </row>
    <row r="285" spans="1:9">
      <c r="A285" s="1">
        <v>32295</v>
      </c>
      <c r="B285">
        <v>2031.12</v>
      </c>
      <c r="C285">
        <v>2169.1</v>
      </c>
      <c r="D285">
        <v>2021.34</v>
      </c>
      <c r="E285">
        <v>2141.71</v>
      </c>
      <c r="F285">
        <v>206096300</v>
      </c>
      <c r="G285">
        <v>2141.71</v>
      </c>
      <c r="H285">
        <f t="shared" si="14"/>
        <v>-1.2100000000000364</v>
      </c>
      <c r="I285">
        <f t="shared" si="15"/>
        <v>-5.9573043444012978E-2</v>
      </c>
    </row>
    <row r="286" spans="1:9">
      <c r="A286" s="1">
        <v>32265</v>
      </c>
      <c r="B286">
        <v>2032.33</v>
      </c>
      <c r="C286">
        <v>2071.9499999999998</v>
      </c>
      <c r="D286">
        <v>1921.58</v>
      </c>
      <c r="E286">
        <v>2031.12</v>
      </c>
      <c r="F286">
        <v>165665700</v>
      </c>
      <c r="G286">
        <v>2031.12</v>
      </c>
      <c r="H286">
        <f t="shared" si="14"/>
        <v>44.269999999999982</v>
      </c>
      <c r="I286">
        <f t="shared" si="15"/>
        <v>2.1782879748859676</v>
      </c>
    </row>
    <row r="287" spans="1:9">
      <c r="A287" s="1">
        <v>32237</v>
      </c>
      <c r="B287">
        <v>1988.06</v>
      </c>
      <c r="C287">
        <v>2121.35</v>
      </c>
      <c r="D287">
        <v>1968</v>
      </c>
      <c r="E287">
        <v>2032.33</v>
      </c>
      <c r="F287">
        <v>169819000</v>
      </c>
      <c r="G287">
        <v>2032.33</v>
      </c>
      <c r="H287">
        <f t="shared" si="14"/>
        <v>-83.559999999999945</v>
      </c>
      <c r="I287">
        <f t="shared" si="15"/>
        <v>-4.2030924619981258</v>
      </c>
    </row>
    <row r="288" spans="1:9">
      <c r="A288" s="1">
        <v>32203</v>
      </c>
      <c r="B288">
        <v>2071.62</v>
      </c>
      <c r="C288">
        <v>2110.91</v>
      </c>
      <c r="D288">
        <v>1951.26</v>
      </c>
      <c r="E288">
        <v>1988.06</v>
      </c>
      <c r="F288">
        <v>182296900</v>
      </c>
      <c r="G288">
        <v>1988.06</v>
      </c>
      <c r="H288">
        <f t="shared" si="14"/>
        <v>113.39999999999986</v>
      </c>
      <c r="I288">
        <f t="shared" si="15"/>
        <v>5.4739768876531345</v>
      </c>
    </row>
    <row r="289" spans="1:9">
      <c r="A289" s="1">
        <v>32174</v>
      </c>
      <c r="B289">
        <v>1958.22</v>
      </c>
      <c r="C289">
        <v>2078.08</v>
      </c>
      <c r="D289">
        <v>1878.15</v>
      </c>
      <c r="E289">
        <v>2071.62</v>
      </c>
      <c r="F289">
        <v>196464500</v>
      </c>
      <c r="G289">
        <v>2071.62</v>
      </c>
      <c r="H289">
        <f t="shared" si="14"/>
        <v>7.4600000000000364</v>
      </c>
      <c r="I289">
        <f t="shared" si="15"/>
        <v>0.38095821715639899</v>
      </c>
    </row>
    <row r="290" spans="1:9">
      <c r="A290" s="1">
        <v>32146</v>
      </c>
      <c r="B290">
        <v>1950.76</v>
      </c>
      <c r="C290">
        <v>2075.27</v>
      </c>
      <c r="D290">
        <v>1845.99</v>
      </c>
      <c r="E290">
        <v>1958.22</v>
      </c>
      <c r="F290">
        <v>185329000</v>
      </c>
      <c r="G290">
        <v>1958.22</v>
      </c>
      <c r="H290">
        <f t="shared" si="14"/>
        <v>117.21000000000004</v>
      </c>
      <c r="I290">
        <f t="shared" si="15"/>
        <v>6.0084274846726426</v>
      </c>
    </row>
    <row r="291" spans="1:9">
      <c r="A291" s="1">
        <v>32112</v>
      </c>
      <c r="B291">
        <v>1833.55</v>
      </c>
      <c r="C291">
        <v>2019.56</v>
      </c>
      <c r="D291">
        <v>1733.92</v>
      </c>
      <c r="E291">
        <v>1938.83</v>
      </c>
      <c r="F291">
        <v>186222200</v>
      </c>
      <c r="G291">
        <v>1938.83</v>
      </c>
      <c r="H291">
        <f t="shared" si="14"/>
        <v>-159.98000000000002</v>
      </c>
      <c r="I291">
        <f t="shared" si="15"/>
        <v>-8.7251506640124354</v>
      </c>
    </row>
    <row r="292" spans="1:9">
      <c r="A292" s="1">
        <v>32083</v>
      </c>
      <c r="B292">
        <v>1993.53</v>
      </c>
      <c r="C292">
        <v>2027.52</v>
      </c>
      <c r="D292">
        <v>1795.26</v>
      </c>
      <c r="E292">
        <v>1833.55</v>
      </c>
      <c r="F292">
        <v>192921500</v>
      </c>
      <c r="G292">
        <v>1833.55</v>
      </c>
      <c r="H292">
        <f t="shared" si="14"/>
        <v>-602.75000000000023</v>
      </c>
      <c r="I292">
        <f t="shared" si="15"/>
        <v>-30.235311231834999</v>
      </c>
    </row>
    <row r="293" spans="1:9">
      <c r="A293" s="1">
        <v>32051</v>
      </c>
      <c r="B293">
        <v>2596.2800000000002</v>
      </c>
      <c r="C293">
        <v>2662.37</v>
      </c>
      <c r="D293">
        <v>1616.21</v>
      </c>
      <c r="E293">
        <v>1993.53</v>
      </c>
      <c r="F293">
        <v>290813600</v>
      </c>
      <c r="G293">
        <v>1993.53</v>
      </c>
      <c r="H293">
        <f t="shared" si="14"/>
        <v>-66.669999999999618</v>
      </c>
      <c r="I293">
        <f t="shared" si="15"/>
        <v>-2.567904848475496</v>
      </c>
    </row>
    <row r="294" spans="1:9">
      <c r="A294" s="1">
        <v>32021</v>
      </c>
      <c r="B294">
        <v>2662.95</v>
      </c>
      <c r="C294">
        <v>2695.47</v>
      </c>
      <c r="D294">
        <v>2468.9899999999998</v>
      </c>
      <c r="E294">
        <v>2596.2800000000002</v>
      </c>
      <c r="F294">
        <v>186014200</v>
      </c>
      <c r="G294">
        <v>2596.2800000000002</v>
      </c>
      <c r="H294">
        <f t="shared" si="14"/>
        <v>90.879999999999654</v>
      </c>
      <c r="I294">
        <f t="shared" si="15"/>
        <v>3.4127565294128566</v>
      </c>
    </row>
    <row r="295" spans="1:9">
      <c r="A295" s="1">
        <v>31992</v>
      </c>
      <c r="B295">
        <v>2572.0700000000002</v>
      </c>
      <c r="C295">
        <v>2746.65</v>
      </c>
      <c r="D295">
        <v>2525.9899999999998</v>
      </c>
      <c r="E295">
        <v>2662.95</v>
      </c>
      <c r="F295">
        <v>201342800</v>
      </c>
      <c r="G295">
        <v>2662.95</v>
      </c>
      <c r="H295">
        <f t="shared" si="14"/>
        <v>153.53999999999996</v>
      </c>
      <c r="I295">
        <f t="shared" si="15"/>
        <v>5.9695109386602994</v>
      </c>
    </row>
    <row r="296" spans="1:9">
      <c r="A296" s="1">
        <v>31959</v>
      </c>
      <c r="B296">
        <v>2418.5300000000002</v>
      </c>
      <c r="C296">
        <v>2588.33</v>
      </c>
      <c r="D296">
        <v>2391.2600000000002</v>
      </c>
      <c r="E296">
        <v>2572.0700000000002</v>
      </c>
      <c r="F296">
        <v>188559000</v>
      </c>
      <c r="G296">
        <v>2572.0700000000002</v>
      </c>
      <c r="H296">
        <f t="shared" si="14"/>
        <v>126.96000000000004</v>
      </c>
      <c r="I296">
        <f t="shared" si="15"/>
        <v>5.2494697192096034</v>
      </c>
    </row>
    <row r="297" spans="1:9">
      <c r="A297" s="1">
        <v>31929</v>
      </c>
      <c r="B297">
        <v>2291.5700000000002</v>
      </c>
      <c r="C297">
        <v>2466.04</v>
      </c>
      <c r="D297">
        <v>2260.62</v>
      </c>
      <c r="E297">
        <v>2418.5300000000002</v>
      </c>
      <c r="F297">
        <v>170931800</v>
      </c>
      <c r="G297">
        <v>2418.5300000000002</v>
      </c>
      <c r="H297">
        <f t="shared" si="14"/>
        <v>5.2100000000000364</v>
      </c>
      <c r="I297">
        <f t="shared" si="15"/>
        <v>0.22735504479461835</v>
      </c>
    </row>
    <row r="298" spans="1:9">
      <c r="A298" s="1">
        <v>31898</v>
      </c>
      <c r="B298">
        <v>2286.36</v>
      </c>
      <c r="C298">
        <v>2380.77</v>
      </c>
      <c r="D298">
        <v>2188.5300000000002</v>
      </c>
      <c r="E298">
        <v>2291.5700000000002</v>
      </c>
      <c r="F298">
        <v>178560000</v>
      </c>
      <c r="G298">
        <v>2291.5700000000002</v>
      </c>
      <c r="H298">
        <f t="shared" si="14"/>
        <v>-18.329999999999927</v>
      </c>
      <c r="I298">
        <f t="shared" si="15"/>
        <v>-0.80171101663779665</v>
      </c>
    </row>
    <row r="299" spans="1:9">
      <c r="A299" s="1">
        <v>31868</v>
      </c>
      <c r="B299">
        <v>2304.69</v>
      </c>
      <c r="C299">
        <v>2428.41</v>
      </c>
      <c r="D299">
        <v>2180.54</v>
      </c>
      <c r="E299">
        <v>2286.36</v>
      </c>
      <c r="F299">
        <v>195942800</v>
      </c>
      <c r="G299">
        <v>2286.36</v>
      </c>
      <c r="H299">
        <f t="shared" si="14"/>
        <v>80.700000000000273</v>
      </c>
      <c r="I299">
        <f t="shared" si="15"/>
        <v>3.5015555237363927</v>
      </c>
    </row>
    <row r="300" spans="1:9">
      <c r="A300" s="1">
        <v>31838</v>
      </c>
      <c r="B300">
        <v>2223.9899999999998</v>
      </c>
      <c r="C300">
        <v>2399.5700000000002</v>
      </c>
      <c r="D300">
        <v>2209.08</v>
      </c>
      <c r="E300">
        <v>2304.69</v>
      </c>
      <c r="F300">
        <v>188040900</v>
      </c>
      <c r="G300">
        <v>2304.69</v>
      </c>
      <c r="H300">
        <f t="shared" si="14"/>
        <v>65.949999999999818</v>
      </c>
      <c r="I300">
        <f t="shared" si="15"/>
        <v>2.965391031434486</v>
      </c>
    </row>
    <row r="301" spans="1:9">
      <c r="A301" s="1">
        <v>31810</v>
      </c>
      <c r="B301">
        <v>2158.04</v>
      </c>
      <c r="C301">
        <v>2266.4499999999998</v>
      </c>
      <c r="D301">
        <v>2134.42</v>
      </c>
      <c r="E301">
        <v>2223.9899999999998</v>
      </c>
      <c r="F301">
        <v>190952600</v>
      </c>
      <c r="G301">
        <v>2223.9899999999998</v>
      </c>
      <c r="H301">
        <f t="shared" si="14"/>
        <v>260.68000000000006</v>
      </c>
      <c r="I301">
        <f t="shared" si="15"/>
        <v>12.079479527719601</v>
      </c>
    </row>
    <row r="302" spans="1:9">
      <c r="A302" s="1">
        <v>31779</v>
      </c>
      <c r="B302">
        <v>1897.36</v>
      </c>
      <c r="C302">
        <v>2214.5700000000002</v>
      </c>
      <c r="D302">
        <v>1897.36</v>
      </c>
      <c r="E302">
        <v>2158.04</v>
      </c>
      <c r="F302">
        <v>200203800</v>
      </c>
      <c r="G302">
        <v>2158.04</v>
      </c>
      <c r="H302">
        <f t="shared" si="14"/>
        <v>-16.870000000000118</v>
      </c>
      <c r="I302">
        <f t="shared" si="15"/>
        <v>-0.88913015980099286</v>
      </c>
    </row>
    <row r="303" spans="1:9">
      <c r="A303" s="1">
        <v>31747</v>
      </c>
      <c r="B303">
        <v>1914.23</v>
      </c>
      <c r="C303">
        <v>1971.74</v>
      </c>
      <c r="D303">
        <v>1880.48</v>
      </c>
      <c r="E303">
        <v>1895.95</v>
      </c>
      <c r="F303">
        <v>154548600</v>
      </c>
      <c r="G303">
        <v>1895.95</v>
      </c>
      <c r="H303">
        <f t="shared" si="14"/>
        <v>36.519999999999982</v>
      </c>
      <c r="I303">
        <f t="shared" si="15"/>
        <v>1.9078167200388658</v>
      </c>
    </row>
    <row r="304" spans="1:9">
      <c r="A304" s="1">
        <v>31719</v>
      </c>
      <c r="B304">
        <v>1877.71</v>
      </c>
      <c r="C304">
        <v>1926.46</v>
      </c>
      <c r="D304">
        <v>1797.1</v>
      </c>
      <c r="E304">
        <v>1914.23</v>
      </c>
      <c r="F304">
        <v>159703100</v>
      </c>
      <c r="G304">
        <v>1914.23</v>
      </c>
      <c r="H304">
        <f t="shared" si="14"/>
        <v>110.13000000000011</v>
      </c>
      <c r="I304">
        <f t="shared" si="15"/>
        <v>5.8651229423073907</v>
      </c>
    </row>
    <row r="305" spans="1:9">
      <c r="A305" s="1">
        <v>31686</v>
      </c>
      <c r="B305">
        <v>1767.58</v>
      </c>
      <c r="C305">
        <v>1894.69</v>
      </c>
      <c r="D305">
        <v>1761.25</v>
      </c>
      <c r="E305">
        <v>1877.71</v>
      </c>
      <c r="F305">
        <v>137562600</v>
      </c>
      <c r="G305">
        <v>1877.71</v>
      </c>
      <c r="H305">
        <f t="shared" si="14"/>
        <v>-130.76</v>
      </c>
      <c r="I305">
        <f t="shared" si="15"/>
        <v>-7.3976849704115235</v>
      </c>
    </row>
    <row r="306" spans="1:9">
      <c r="A306" s="1">
        <v>31657</v>
      </c>
      <c r="B306">
        <v>1898.34</v>
      </c>
      <c r="C306">
        <v>1933.35</v>
      </c>
      <c r="D306">
        <v>1732.99</v>
      </c>
      <c r="E306">
        <v>1767.58</v>
      </c>
      <c r="F306">
        <v>156723800</v>
      </c>
      <c r="G306">
        <v>1767.58</v>
      </c>
      <c r="H306">
        <f t="shared" si="14"/>
        <v>123.02999999999997</v>
      </c>
      <c r="I306">
        <f t="shared" si="15"/>
        <v>6.4809254401213678</v>
      </c>
    </row>
    <row r="307" spans="1:9">
      <c r="A307" s="1">
        <v>31625</v>
      </c>
      <c r="B307">
        <v>1775.31</v>
      </c>
      <c r="C307">
        <v>1918.59</v>
      </c>
      <c r="D307">
        <v>1730.6</v>
      </c>
      <c r="E307">
        <v>1898.34</v>
      </c>
      <c r="F307">
        <v>134628500</v>
      </c>
      <c r="G307">
        <v>1898.34</v>
      </c>
      <c r="H307">
        <f t="shared" si="14"/>
        <v>-117.41000000000008</v>
      </c>
      <c r="I307">
        <f t="shared" si="15"/>
        <v>-6.6134928547690306</v>
      </c>
    </row>
    <row r="308" spans="1:9">
      <c r="A308" s="1">
        <v>31594</v>
      </c>
      <c r="B308">
        <v>1892.72</v>
      </c>
      <c r="C308">
        <v>1922.67</v>
      </c>
      <c r="D308">
        <v>1741.56</v>
      </c>
      <c r="E308">
        <v>1775.31</v>
      </c>
      <c r="F308">
        <v>142845400</v>
      </c>
      <c r="G308">
        <v>1775.31</v>
      </c>
      <c r="H308">
        <f t="shared" si="14"/>
        <v>16.009999999999991</v>
      </c>
      <c r="I308">
        <f t="shared" si="15"/>
        <v>0.84587260661904506</v>
      </c>
    </row>
    <row r="309" spans="1:9">
      <c r="A309" s="1">
        <v>31565</v>
      </c>
      <c r="B309">
        <v>1876.71</v>
      </c>
      <c r="C309">
        <v>1908.62</v>
      </c>
      <c r="D309">
        <v>1816.07</v>
      </c>
      <c r="E309">
        <v>1892.72</v>
      </c>
      <c r="F309">
        <v>132604700</v>
      </c>
      <c r="G309">
        <v>1892.72</v>
      </c>
      <c r="H309">
        <f t="shared" si="14"/>
        <v>92.730000000000018</v>
      </c>
      <c r="I309">
        <f t="shared" si="15"/>
        <v>4.941093722525058</v>
      </c>
    </row>
    <row r="310" spans="1:9">
      <c r="A310" s="1">
        <v>31533</v>
      </c>
      <c r="B310">
        <v>1783.98</v>
      </c>
      <c r="C310">
        <v>1898.22</v>
      </c>
      <c r="D310">
        <v>1746.53</v>
      </c>
      <c r="E310">
        <v>1876.71</v>
      </c>
      <c r="F310">
        <v>134830400</v>
      </c>
      <c r="G310">
        <v>1876.71</v>
      </c>
      <c r="H310">
        <f t="shared" si="14"/>
        <v>-34.629999999999882</v>
      </c>
      <c r="I310">
        <f t="shared" si="15"/>
        <v>-1.9411652597002143</v>
      </c>
    </row>
    <row r="311" spans="1:9">
      <c r="A311" s="1">
        <v>31503</v>
      </c>
      <c r="B311">
        <v>1818.61</v>
      </c>
      <c r="C311">
        <v>1870.16</v>
      </c>
      <c r="D311">
        <v>1712.52</v>
      </c>
      <c r="E311">
        <v>1783.98</v>
      </c>
      <c r="F311">
        <v>153995400</v>
      </c>
      <c r="G311">
        <v>1783.98</v>
      </c>
      <c r="H311">
        <f t="shared" si="14"/>
        <v>109.54999999999995</v>
      </c>
      <c r="I311">
        <f t="shared" si="15"/>
        <v>6.023831387708193</v>
      </c>
    </row>
    <row r="312" spans="1:9">
      <c r="A312" s="1">
        <v>31474</v>
      </c>
      <c r="B312">
        <v>1709.06</v>
      </c>
      <c r="C312">
        <v>1849.74</v>
      </c>
      <c r="D312">
        <v>1663.07</v>
      </c>
      <c r="E312">
        <v>1818.61</v>
      </c>
      <c r="F312">
        <v>167450000</v>
      </c>
      <c r="G312">
        <v>1818.61</v>
      </c>
      <c r="H312">
        <f t="shared" si="14"/>
        <v>138.06999999999994</v>
      </c>
      <c r="I312">
        <f t="shared" si="15"/>
        <v>8.0787099341158264</v>
      </c>
    </row>
    <row r="313" spans="1:9">
      <c r="A313" s="1">
        <v>31446</v>
      </c>
      <c r="B313">
        <v>1570.99</v>
      </c>
      <c r="C313">
        <v>1732.57</v>
      </c>
      <c r="D313">
        <v>1564.33</v>
      </c>
      <c r="E313">
        <v>1709.06</v>
      </c>
      <c r="F313">
        <v>162673600</v>
      </c>
      <c r="G313">
        <v>1709.06</v>
      </c>
      <c r="H313">
        <f t="shared" si="14"/>
        <v>24.319999999999936</v>
      </c>
      <c r="I313">
        <f t="shared" si="15"/>
        <v>1.5480684154577646</v>
      </c>
    </row>
    <row r="314" spans="1:9">
      <c r="A314" s="1">
        <v>31414</v>
      </c>
      <c r="B314">
        <v>1546.67</v>
      </c>
      <c r="C314">
        <v>1582.91</v>
      </c>
      <c r="D314">
        <v>1491.74</v>
      </c>
      <c r="E314">
        <v>1570.99</v>
      </c>
      <c r="F314">
        <v>137386800</v>
      </c>
      <c r="G314">
        <v>1570.99</v>
      </c>
      <c r="H314">
        <f t="shared" si="14"/>
        <v>74.539999999999964</v>
      </c>
      <c r="I314">
        <f t="shared" si="15"/>
        <v>4.819386165116021</v>
      </c>
    </row>
    <row r="315" spans="1:9">
      <c r="A315" s="1">
        <v>31383</v>
      </c>
      <c r="B315">
        <v>1472.13</v>
      </c>
      <c r="C315">
        <v>1570.87</v>
      </c>
      <c r="D315">
        <v>1450.34</v>
      </c>
      <c r="E315">
        <v>1546.67</v>
      </c>
      <c r="F315">
        <v>138908500</v>
      </c>
      <c r="G315">
        <v>1546.67</v>
      </c>
      <c r="H315">
        <f t="shared" si="14"/>
        <v>97.820000000000164</v>
      </c>
      <c r="I315">
        <f t="shared" si="15"/>
        <v>6.6447935983914572</v>
      </c>
    </row>
    <row r="316" spans="1:9">
      <c r="A316" s="1">
        <v>31352</v>
      </c>
      <c r="B316">
        <v>1374.31</v>
      </c>
      <c r="C316">
        <v>1486.93</v>
      </c>
      <c r="D316">
        <v>1367.78</v>
      </c>
      <c r="E316">
        <v>1472.13</v>
      </c>
      <c r="F316">
        <v>126471500</v>
      </c>
      <c r="G316">
        <v>1472.13</v>
      </c>
      <c r="H316">
        <f t="shared" si="14"/>
        <v>45.679999999999836</v>
      </c>
      <c r="I316">
        <f t="shared" si="15"/>
        <v>3.3238497864382737</v>
      </c>
    </row>
    <row r="317" spans="1:9">
      <c r="A317" s="1">
        <v>31321</v>
      </c>
      <c r="B317">
        <v>1328.63</v>
      </c>
      <c r="C317">
        <v>1384.63</v>
      </c>
      <c r="D317">
        <v>1315.19</v>
      </c>
      <c r="E317">
        <v>1374.31</v>
      </c>
      <c r="F317">
        <v>115858200</v>
      </c>
      <c r="G317">
        <v>1374.31</v>
      </c>
      <c r="H317">
        <f t="shared" si="14"/>
        <v>-5.3799999999998818</v>
      </c>
      <c r="I317">
        <f t="shared" si="15"/>
        <v>-0.40492838487764699</v>
      </c>
    </row>
    <row r="318" spans="1:9">
      <c r="A318" s="1">
        <v>31293</v>
      </c>
      <c r="B318">
        <v>1334.01</v>
      </c>
      <c r="C318">
        <v>1348.23</v>
      </c>
      <c r="D318">
        <v>1283.71</v>
      </c>
      <c r="E318">
        <v>1328.63</v>
      </c>
      <c r="F318">
        <v>103355700</v>
      </c>
      <c r="G318">
        <v>1328.63</v>
      </c>
      <c r="H318">
        <f t="shared" si="14"/>
        <v>-13.440000000000055</v>
      </c>
      <c r="I318">
        <f t="shared" si="15"/>
        <v>-1.0074886994850154</v>
      </c>
    </row>
    <row r="319" spans="1:9">
      <c r="A319" s="1">
        <v>31260</v>
      </c>
      <c r="B319">
        <v>1347.45</v>
      </c>
      <c r="C319">
        <v>1361.9</v>
      </c>
      <c r="D319">
        <v>1303.6500000000001</v>
      </c>
      <c r="E319">
        <v>1334.01</v>
      </c>
      <c r="F319">
        <v>91128100</v>
      </c>
      <c r="G319">
        <v>1334.01</v>
      </c>
      <c r="H319">
        <f t="shared" si="14"/>
        <v>11.990000000000009</v>
      </c>
      <c r="I319">
        <f t="shared" si="15"/>
        <v>0.8898289361386329</v>
      </c>
    </row>
    <row r="320" spans="1:9">
      <c r="A320" s="1">
        <v>31229</v>
      </c>
      <c r="B320">
        <v>1335.46</v>
      </c>
      <c r="C320">
        <v>1372.2</v>
      </c>
      <c r="D320">
        <v>1313.4</v>
      </c>
      <c r="E320">
        <v>1347.45</v>
      </c>
      <c r="F320">
        <v>117603100</v>
      </c>
      <c r="G320">
        <v>1347.45</v>
      </c>
      <c r="H320">
        <f t="shared" si="14"/>
        <v>20.049999999999955</v>
      </c>
      <c r="I320">
        <f t="shared" si="15"/>
        <v>1.5013553382355109</v>
      </c>
    </row>
    <row r="321" spans="1:9">
      <c r="A321" s="1">
        <v>31201</v>
      </c>
      <c r="B321">
        <v>1315.41</v>
      </c>
      <c r="C321">
        <v>1341.17</v>
      </c>
      <c r="D321">
        <v>1285.3900000000001</v>
      </c>
      <c r="E321">
        <v>1335.46</v>
      </c>
      <c r="F321">
        <v>111110000</v>
      </c>
      <c r="G321">
        <v>1335.46</v>
      </c>
      <c r="H321">
        <f t="shared" si="14"/>
        <v>57.350000000000136</v>
      </c>
      <c r="I321">
        <f t="shared" si="15"/>
        <v>4.3598573828692295</v>
      </c>
    </row>
    <row r="322" spans="1:9">
      <c r="A322" s="1">
        <v>31168</v>
      </c>
      <c r="B322">
        <v>1258.06</v>
      </c>
      <c r="C322">
        <v>1320.79</v>
      </c>
      <c r="D322">
        <v>1235.53</v>
      </c>
      <c r="E322">
        <v>1315.41</v>
      </c>
      <c r="F322">
        <v>112929000</v>
      </c>
      <c r="G322">
        <v>1315.41</v>
      </c>
      <c r="H322">
        <f t="shared" si="14"/>
        <v>-8.7200000000000273</v>
      </c>
      <c r="I322">
        <f t="shared" si="15"/>
        <v>-0.69313069328967036</v>
      </c>
    </row>
    <row r="323" spans="1:9">
      <c r="A323" s="1">
        <v>31138</v>
      </c>
      <c r="B323">
        <v>1266.78</v>
      </c>
      <c r="C323">
        <v>1290.3</v>
      </c>
      <c r="D323">
        <v>1245.8</v>
      </c>
      <c r="E323">
        <v>1258.06</v>
      </c>
      <c r="F323">
        <v>99699000</v>
      </c>
      <c r="G323">
        <v>1258.06</v>
      </c>
      <c r="H323">
        <f t="shared" si="14"/>
        <v>-17.230000000000018</v>
      </c>
      <c r="I323">
        <f t="shared" si="15"/>
        <v>-1.3601414610271727</v>
      </c>
    </row>
    <row r="324" spans="1:9">
      <c r="A324" s="1">
        <v>31107</v>
      </c>
      <c r="B324">
        <v>1284.01</v>
      </c>
      <c r="C324">
        <v>1309.96</v>
      </c>
      <c r="D324">
        <v>1242.82</v>
      </c>
      <c r="E324">
        <v>1266.78</v>
      </c>
      <c r="F324">
        <v>107356600</v>
      </c>
      <c r="G324">
        <v>1266.78</v>
      </c>
      <c r="H324">
        <f t="shared" si="14"/>
        <v>-2.0999999999999091</v>
      </c>
      <c r="I324">
        <f t="shared" si="15"/>
        <v>-0.16355012811425995</v>
      </c>
    </row>
    <row r="325" spans="1:9">
      <c r="A325" s="1">
        <v>31079</v>
      </c>
      <c r="B325">
        <v>1286.1099999999999</v>
      </c>
      <c r="C325">
        <v>1307.53</v>
      </c>
      <c r="D325">
        <v>1263.9100000000001</v>
      </c>
      <c r="E325">
        <v>1284.01</v>
      </c>
      <c r="F325">
        <v>120806300</v>
      </c>
      <c r="G325">
        <v>1284.01</v>
      </c>
      <c r="H325">
        <f t="shared" si="14"/>
        <v>74.539999999999964</v>
      </c>
      <c r="I325">
        <f t="shared" si="15"/>
        <v>5.7957717458071212</v>
      </c>
    </row>
    <row r="326" spans="1:9">
      <c r="A326" s="1">
        <v>31049</v>
      </c>
      <c r="B326">
        <v>1211.57</v>
      </c>
      <c r="C326">
        <v>1305.0999999999999</v>
      </c>
      <c r="D326">
        <v>1178.67</v>
      </c>
      <c r="E326">
        <v>1286.77</v>
      </c>
      <c r="F326">
        <v>127555000</v>
      </c>
      <c r="G326">
        <v>1286.77</v>
      </c>
      <c r="H326">
        <f t="shared" si="14"/>
        <v>22.629999999999882</v>
      </c>
      <c r="I326">
        <f t="shared" si="15"/>
        <v>1.867824393142772</v>
      </c>
    </row>
    <row r="327" spans="1:9">
      <c r="A327" s="1">
        <v>31019</v>
      </c>
      <c r="B327">
        <v>1188.94</v>
      </c>
      <c r="C327">
        <v>1223.6099999999999</v>
      </c>
      <c r="D327">
        <v>1154.7</v>
      </c>
      <c r="E327">
        <v>1211.57</v>
      </c>
      <c r="F327">
        <v>93063000</v>
      </c>
      <c r="G327">
        <v>1211.57</v>
      </c>
      <c r="H327">
        <f t="shared" si="14"/>
        <v>-18.440000000000055</v>
      </c>
      <c r="I327">
        <f t="shared" si="15"/>
        <v>-1.5509613605396448</v>
      </c>
    </row>
    <row r="328" spans="1:9">
      <c r="A328" s="1">
        <v>30987</v>
      </c>
      <c r="B328">
        <v>1207.3800000000001</v>
      </c>
      <c r="C328">
        <v>1247.46</v>
      </c>
      <c r="D328">
        <v>1180.76</v>
      </c>
      <c r="E328">
        <v>1188.94</v>
      </c>
      <c r="F328">
        <v>87374200</v>
      </c>
      <c r="G328">
        <v>1188.94</v>
      </c>
      <c r="H328">
        <f t="shared" si="14"/>
        <v>0.67000000000007276</v>
      </c>
      <c r="I328">
        <f t="shared" si="15"/>
        <v>5.5492057181672105E-2</v>
      </c>
    </row>
    <row r="329" spans="1:9">
      <c r="A329" s="1">
        <v>30956</v>
      </c>
      <c r="B329">
        <v>1206.71</v>
      </c>
      <c r="C329">
        <v>1246.02</v>
      </c>
      <c r="D329">
        <v>1158.24</v>
      </c>
      <c r="E329">
        <v>1207.3800000000001</v>
      </c>
      <c r="F329">
        <v>95744300</v>
      </c>
      <c r="G329">
        <v>1207.3800000000001</v>
      </c>
      <c r="H329">
        <f t="shared" si="14"/>
        <v>-15.680000000000064</v>
      </c>
      <c r="I329">
        <f t="shared" si="15"/>
        <v>-1.2994008502457146</v>
      </c>
    </row>
    <row r="330" spans="1:9">
      <c r="A330" s="1">
        <v>30929</v>
      </c>
      <c r="B330">
        <v>1222.3900000000001</v>
      </c>
      <c r="C330">
        <v>1248.23</v>
      </c>
      <c r="D330">
        <v>1189.82</v>
      </c>
      <c r="E330">
        <v>1206.71</v>
      </c>
      <c r="F330">
        <v>97242600</v>
      </c>
      <c r="G330">
        <v>1206.71</v>
      </c>
      <c r="H330">
        <f t="shared" si="14"/>
        <v>107.11000000000013</v>
      </c>
      <c r="I330">
        <f t="shared" si="15"/>
        <v>8.7623426238761866</v>
      </c>
    </row>
    <row r="331" spans="1:9">
      <c r="A331" s="1">
        <v>30895</v>
      </c>
      <c r="B331">
        <v>1115.28</v>
      </c>
      <c r="C331">
        <v>1253.75</v>
      </c>
      <c r="D331">
        <v>1114.95</v>
      </c>
      <c r="E331">
        <v>1224.3800000000001</v>
      </c>
      <c r="F331">
        <v>112364300</v>
      </c>
      <c r="G331">
        <v>1224.3800000000001</v>
      </c>
      <c r="H331">
        <f t="shared" si="14"/>
        <v>-17.120000000000118</v>
      </c>
      <c r="I331">
        <f t="shared" si="15"/>
        <v>-1.5350405279391828</v>
      </c>
    </row>
    <row r="332" spans="1:9">
      <c r="A332" s="1">
        <v>30865</v>
      </c>
      <c r="B332">
        <v>1132.4000000000001</v>
      </c>
      <c r="C332">
        <v>1139.47</v>
      </c>
      <c r="D332">
        <v>1078.95</v>
      </c>
      <c r="E332">
        <v>1115.28</v>
      </c>
      <c r="F332">
        <v>83290900</v>
      </c>
      <c r="G332">
        <v>1115.28</v>
      </c>
      <c r="H332">
        <f t="shared" si="14"/>
        <v>26.150000000000091</v>
      </c>
      <c r="I332">
        <f t="shared" si="15"/>
        <v>2.3092546803249814</v>
      </c>
    </row>
    <row r="333" spans="1:9">
      <c r="A333" s="1">
        <v>30834</v>
      </c>
      <c r="B333">
        <v>1106.25</v>
      </c>
      <c r="C333">
        <v>1144.83</v>
      </c>
      <c r="D333">
        <v>1079.3900000000001</v>
      </c>
      <c r="E333">
        <v>1132.4000000000001</v>
      </c>
      <c r="F333">
        <v>90649500</v>
      </c>
      <c r="G333">
        <v>1132.4000000000001</v>
      </c>
      <c r="H333">
        <f t="shared" si="14"/>
        <v>-64.5</v>
      </c>
      <c r="I333">
        <f t="shared" si="15"/>
        <v>-5.8305084745762707</v>
      </c>
    </row>
    <row r="334" spans="1:9">
      <c r="A334" s="1">
        <v>30803</v>
      </c>
      <c r="B334">
        <v>1170.75</v>
      </c>
      <c r="C334">
        <v>1194.4100000000001</v>
      </c>
      <c r="D334">
        <v>1083.19</v>
      </c>
      <c r="E334">
        <v>1104.8499999999999</v>
      </c>
      <c r="F334">
        <v>91883600</v>
      </c>
      <c r="G334">
        <v>1104.8499999999999</v>
      </c>
      <c r="H334">
        <f t="shared" si="14"/>
        <v>5.8599999999999</v>
      </c>
      <c r="I334">
        <f t="shared" si="15"/>
        <v>0.50053384582531713</v>
      </c>
    </row>
    <row r="335" spans="1:9">
      <c r="A335" s="1">
        <v>30774</v>
      </c>
      <c r="B335">
        <v>1164.8900000000001</v>
      </c>
      <c r="C335">
        <v>1182.06</v>
      </c>
      <c r="D335">
        <v>1117.25</v>
      </c>
      <c r="E335">
        <v>1170.75</v>
      </c>
      <c r="F335">
        <v>89513500</v>
      </c>
      <c r="G335">
        <v>1170.75</v>
      </c>
      <c r="H335">
        <f t="shared" si="14"/>
        <v>10.259999999999991</v>
      </c>
      <c r="I335">
        <f t="shared" si="15"/>
        <v>0.88076985809818864</v>
      </c>
    </row>
    <row r="336" spans="1:9">
      <c r="A336" s="1">
        <v>30742</v>
      </c>
      <c r="B336">
        <v>1154.6300000000001</v>
      </c>
      <c r="C336">
        <v>1197.24</v>
      </c>
      <c r="D336">
        <v>1131.7</v>
      </c>
      <c r="E336">
        <v>1164.8900000000001</v>
      </c>
      <c r="F336">
        <v>87568600</v>
      </c>
      <c r="G336">
        <v>1164.8900000000001</v>
      </c>
      <c r="H336">
        <f t="shared" ref="H336:H399" si="16">B336-B337</f>
        <v>-65.949999999999818</v>
      </c>
      <c r="I336">
        <f t="shared" ref="I336:I399" si="17">100*H336/B336</f>
        <v>-5.7117864597316723</v>
      </c>
    </row>
    <row r="337" spans="1:9">
      <c r="A337" s="1">
        <v>30713</v>
      </c>
      <c r="B337">
        <v>1220.58</v>
      </c>
      <c r="C337">
        <v>1226.55</v>
      </c>
      <c r="D337">
        <v>1114.95</v>
      </c>
      <c r="E337">
        <v>1154.6300000000001</v>
      </c>
      <c r="F337">
        <v>101281000</v>
      </c>
      <c r="G337">
        <v>1154.6300000000001</v>
      </c>
      <c r="H337">
        <f t="shared" si="16"/>
        <v>-38.060000000000173</v>
      </c>
      <c r="I337">
        <f t="shared" si="17"/>
        <v>-3.1181897130872351</v>
      </c>
    </row>
    <row r="338" spans="1:9">
      <c r="A338" s="1">
        <v>30684</v>
      </c>
      <c r="B338">
        <v>1258.6400000000001</v>
      </c>
      <c r="C338">
        <v>1295.44</v>
      </c>
      <c r="D338">
        <v>1209.5899999999999</v>
      </c>
      <c r="E338">
        <v>1220.58</v>
      </c>
      <c r="F338">
        <v>110912800</v>
      </c>
      <c r="G338">
        <v>1220.58</v>
      </c>
      <c r="H338">
        <f t="shared" si="16"/>
        <v>-17.379999999999882</v>
      </c>
      <c r="I338">
        <f t="shared" si="17"/>
        <v>-1.3808555266001303</v>
      </c>
    </row>
    <row r="339" spans="1:9">
      <c r="A339" s="1">
        <v>30651</v>
      </c>
      <c r="B339">
        <v>1276.02</v>
      </c>
      <c r="C339">
        <v>1285.47</v>
      </c>
      <c r="D339">
        <v>1231.2</v>
      </c>
      <c r="E339">
        <v>1258.6400000000001</v>
      </c>
      <c r="F339">
        <v>91461900</v>
      </c>
      <c r="G339">
        <v>1258.6400000000001</v>
      </c>
      <c r="H339">
        <f t="shared" si="16"/>
        <v>50.819999999999936</v>
      </c>
      <c r="I339">
        <f t="shared" si="17"/>
        <v>3.9826961959843841</v>
      </c>
    </row>
    <row r="340" spans="1:9">
      <c r="A340" s="1">
        <v>30621</v>
      </c>
      <c r="B340">
        <v>1225.2</v>
      </c>
      <c r="C340">
        <v>1296.95</v>
      </c>
      <c r="D340">
        <v>1208.74</v>
      </c>
      <c r="E340">
        <v>1276.02</v>
      </c>
      <c r="F340">
        <v>92130400</v>
      </c>
      <c r="G340">
        <v>1276.02</v>
      </c>
      <c r="H340">
        <f t="shared" si="16"/>
        <v>-7.9300000000000637</v>
      </c>
      <c r="I340">
        <f t="shared" si="17"/>
        <v>-0.64724126673196725</v>
      </c>
    </row>
    <row r="341" spans="1:9">
      <c r="A341" s="1">
        <v>30592</v>
      </c>
      <c r="B341">
        <v>1233.1300000000001</v>
      </c>
      <c r="C341">
        <v>1286.69</v>
      </c>
      <c r="D341">
        <v>1214.6300000000001</v>
      </c>
      <c r="E341">
        <v>1225.2</v>
      </c>
      <c r="F341">
        <v>89241900</v>
      </c>
      <c r="G341">
        <v>1225.2</v>
      </c>
      <c r="H341">
        <f t="shared" si="16"/>
        <v>16.970000000000027</v>
      </c>
      <c r="I341">
        <f t="shared" si="17"/>
        <v>1.3761728284933483</v>
      </c>
    </row>
    <row r="342" spans="1:9">
      <c r="A342" s="1">
        <v>30560</v>
      </c>
      <c r="B342">
        <v>1216.1600000000001</v>
      </c>
      <c r="C342">
        <v>1270.73</v>
      </c>
      <c r="D342">
        <v>1197.3599999999999</v>
      </c>
      <c r="E342">
        <v>1233.1300000000001</v>
      </c>
      <c r="F342">
        <v>86222300</v>
      </c>
      <c r="G342">
        <v>1233.1300000000001</v>
      </c>
      <c r="H342">
        <f t="shared" si="16"/>
        <v>16.940000000000055</v>
      </c>
      <c r="I342">
        <f t="shared" si="17"/>
        <v>1.3929088277858221</v>
      </c>
    </row>
    <row r="343" spans="1:9">
      <c r="A343" s="1">
        <v>30529</v>
      </c>
      <c r="B343">
        <v>1199.22</v>
      </c>
      <c r="C343">
        <v>1219.82</v>
      </c>
      <c r="D343">
        <v>1152.1400000000001</v>
      </c>
      <c r="E343">
        <v>1216.1600000000001</v>
      </c>
      <c r="F343">
        <v>77705600</v>
      </c>
      <c r="G343">
        <v>1216.1600000000001</v>
      </c>
      <c r="H343">
        <f t="shared" si="16"/>
        <v>-22.740000000000009</v>
      </c>
      <c r="I343">
        <f t="shared" si="17"/>
        <v>-1.8962325511582536</v>
      </c>
    </row>
    <row r="344" spans="1:9">
      <c r="A344" s="1">
        <v>30498</v>
      </c>
      <c r="B344">
        <v>1221.96</v>
      </c>
      <c r="C344">
        <v>1258.51</v>
      </c>
      <c r="D344">
        <v>1179.79</v>
      </c>
      <c r="E344">
        <v>1199.22</v>
      </c>
      <c r="F344">
        <v>84270500</v>
      </c>
      <c r="G344">
        <v>1199.22</v>
      </c>
      <c r="H344">
        <f t="shared" si="16"/>
        <v>21.980000000000018</v>
      </c>
      <c r="I344">
        <f t="shared" si="17"/>
        <v>1.7987495499034352</v>
      </c>
    </row>
    <row r="345" spans="1:9">
      <c r="A345" s="1">
        <v>30468</v>
      </c>
      <c r="B345">
        <v>1199.98</v>
      </c>
      <c r="C345">
        <v>1260.72</v>
      </c>
      <c r="D345">
        <v>1176.78</v>
      </c>
      <c r="E345">
        <v>1221.96</v>
      </c>
      <c r="F345">
        <v>93189500</v>
      </c>
      <c r="G345">
        <v>1221.96</v>
      </c>
      <c r="H345">
        <f t="shared" si="16"/>
        <v>-25.450000000000045</v>
      </c>
      <c r="I345">
        <f t="shared" si="17"/>
        <v>-2.1208686811446893</v>
      </c>
    </row>
    <row r="346" spans="1:9">
      <c r="A346" s="1">
        <v>30438</v>
      </c>
      <c r="B346">
        <v>1225.43</v>
      </c>
      <c r="C346">
        <v>1244.49</v>
      </c>
      <c r="D346">
        <v>1174.25</v>
      </c>
      <c r="E346">
        <v>1199.98</v>
      </c>
      <c r="F346">
        <v>96525700</v>
      </c>
      <c r="G346">
        <v>1199.98</v>
      </c>
      <c r="H346">
        <f t="shared" si="16"/>
        <v>95.400000000000091</v>
      </c>
      <c r="I346">
        <f t="shared" si="17"/>
        <v>7.7850224003003099</v>
      </c>
    </row>
    <row r="347" spans="1:9">
      <c r="A347" s="1">
        <v>30410</v>
      </c>
      <c r="B347">
        <v>1130.03</v>
      </c>
      <c r="C347">
        <v>1235.49</v>
      </c>
      <c r="D347">
        <v>1102.17</v>
      </c>
      <c r="E347">
        <v>1226.2</v>
      </c>
      <c r="F347">
        <v>94631000</v>
      </c>
      <c r="G347">
        <v>1226.2</v>
      </c>
      <c r="H347">
        <f t="shared" si="16"/>
        <v>17.869999999999891</v>
      </c>
      <c r="I347">
        <f t="shared" si="17"/>
        <v>1.5813739458244376</v>
      </c>
    </row>
    <row r="348" spans="1:9">
      <c r="A348" s="1">
        <v>30376</v>
      </c>
      <c r="B348">
        <v>1112.1600000000001</v>
      </c>
      <c r="C348">
        <v>1158.48</v>
      </c>
      <c r="D348">
        <v>1105.07</v>
      </c>
      <c r="E348">
        <v>1130.03</v>
      </c>
      <c r="F348">
        <v>87064700</v>
      </c>
      <c r="G348">
        <v>1130.03</v>
      </c>
      <c r="H348">
        <f t="shared" si="16"/>
        <v>36.460000000000036</v>
      </c>
      <c r="I348">
        <f t="shared" si="17"/>
        <v>3.2783052798158567</v>
      </c>
    </row>
    <row r="349" spans="1:9">
      <c r="A349" s="1">
        <v>30348</v>
      </c>
      <c r="B349">
        <v>1075.7</v>
      </c>
      <c r="C349">
        <v>1135.26</v>
      </c>
      <c r="D349">
        <v>1046.82</v>
      </c>
      <c r="E349">
        <v>1112.1600000000001</v>
      </c>
      <c r="F349">
        <v>89431500</v>
      </c>
      <c r="G349">
        <v>1112.1600000000001</v>
      </c>
      <c r="H349">
        <f t="shared" si="16"/>
        <v>29.160000000000082</v>
      </c>
      <c r="I349">
        <f t="shared" si="17"/>
        <v>2.7107929720182282</v>
      </c>
    </row>
    <row r="350" spans="1:9">
      <c r="A350" s="1">
        <v>30319</v>
      </c>
      <c r="B350">
        <v>1046.54</v>
      </c>
      <c r="C350">
        <v>1105.1300000000001</v>
      </c>
      <c r="D350">
        <v>1013.43</v>
      </c>
      <c r="E350">
        <v>1075.7</v>
      </c>
      <c r="F350">
        <v>91654200</v>
      </c>
      <c r="G350">
        <v>1075.7</v>
      </c>
      <c r="H350">
        <f t="shared" si="16"/>
        <v>7.2599999999999909</v>
      </c>
      <c r="I350">
        <f t="shared" si="17"/>
        <v>0.69371452596173977</v>
      </c>
    </row>
    <row r="351" spans="1:9">
      <c r="A351" s="1">
        <v>30286</v>
      </c>
      <c r="B351">
        <v>1039.28</v>
      </c>
      <c r="C351">
        <v>1077.9100000000001</v>
      </c>
      <c r="D351">
        <v>983.35</v>
      </c>
      <c r="E351">
        <v>1046.54</v>
      </c>
      <c r="F351">
        <v>78372200</v>
      </c>
      <c r="G351">
        <v>1046.54</v>
      </c>
      <c r="H351">
        <f t="shared" si="16"/>
        <v>47.559999999999945</v>
      </c>
      <c r="I351">
        <f t="shared" si="17"/>
        <v>4.576245092756519</v>
      </c>
    </row>
    <row r="352" spans="1:9">
      <c r="A352" s="1">
        <v>30256</v>
      </c>
      <c r="B352">
        <v>991.72</v>
      </c>
      <c r="C352">
        <v>1078.46</v>
      </c>
      <c r="D352">
        <v>983.72</v>
      </c>
      <c r="E352">
        <v>1039.28</v>
      </c>
      <c r="F352">
        <v>92881400</v>
      </c>
      <c r="G352">
        <v>1039.28</v>
      </c>
      <c r="H352">
        <f t="shared" si="16"/>
        <v>95.470000000000027</v>
      </c>
      <c r="I352">
        <f t="shared" si="17"/>
        <v>9.6267091517767138</v>
      </c>
    </row>
    <row r="353" spans="1:9">
      <c r="A353" s="1">
        <v>30225</v>
      </c>
      <c r="B353">
        <v>896.25</v>
      </c>
      <c r="C353">
        <v>1051.8800000000001</v>
      </c>
      <c r="D353">
        <v>892.02</v>
      </c>
      <c r="E353">
        <v>991.72</v>
      </c>
      <c r="F353">
        <v>102066100</v>
      </c>
      <c r="G353">
        <v>991.72</v>
      </c>
      <c r="H353">
        <f t="shared" si="16"/>
        <v>-5.0599999999999454</v>
      </c>
      <c r="I353">
        <f t="shared" si="17"/>
        <v>-0.56457461645745555</v>
      </c>
    </row>
    <row r="354" spans="1:9">
      <c r="A354" s="1">
        <v>30195</v>
      </c>
      <c r="B354">
        <v>901.31</v>
      </c>
      <c r="C354">
        <v>951.16</v>
      </c>
      <c r="D354">
        <v>888.7</v>
      </c>
      <c r="E354">
        <v>896.25</v>
      </c>
      <c r="F354">
        <v>76697600</v>
      </c>
      <c r="G354">
        <v>896.25</v>
      </c>
      <c r="H354">
        <f t="shared" si="16"/>
        <v>92.709999999999923</v>
      </c>
      <c r="I354">
        <f t="shared" si="17"/>
        <v>10.286139064250916</v>
      </c>
    </row>
    <row r="355" spans="1:9">
      <c r="A355" s="1">
        <v>30165</v>
      </c>
      <c r="B355">
        <v>808.6</v>
      </c>
      <c r="C355">
        <v>910.96</v>
      </c>
      <c r="D355">
        <v>769.98</v>
      </c>
      <c r="E355">
        <v>901.31</v>
      </c>
      <c r="F355">
        <v>79960400</v>
      </c>
      <c r="G355">
        <v>901.31</v>
      </c>
      <c r="H355">
        <f t="shared" si="16"/>
        <v>-3.3299999999999272</v>
      </c>
      <c r="I355">
        <f t="shared" si="17"/>
        <v>-0.41182290378430958</v>
      </c>
    </row>
    <row r="356" spans="1:9">
      <c r="A356" s="1">
        <v>30133</v>
      </c>
      <c r="B356">
        <v>811.93</v>
      </c>
      <c r="C356">
        <v>843.8</v>
      </c>
      <c r="D356">
        <v>787.39</v>
      </c>
      <c r="E356">
        <v>808.6</v>
      </c>
      <c r="F356">
        <v>56402800</v>
      </c>
      <c r="G356">
        <v>808.6</v>
      </c>
      <c r="H356">
        <f t="shared" si="16"/>
        <v>-7.6100000000000136</v>
      </c>
      <c r="I356">
        <f t="shared" si="17"/>
        <v>-0.93727291761605236</v>
      </c>
    </row>
    <row r="357" spans="1:9">
      <c r="A357" s="1">
        <v>30103</v>
      </c>
      <c r="B357">
        <v>819.54</v>
      </c>
      <c r="C357">
        <v>824.3</v>
      </c>
      <c r="D357">
        <v>784.25</v>
      </c>
      <c r="E357">
        <v>811.93</v>
      </c>
      <c r="F357">
        <v>53445900</v>
      </c>
      <c r="G357">
        <v>811.93</v>
      </c>
      <c r="H357">
        <f t="shared" si="16"/>
        <v>-28.82000000000005</v>
      </c>
      <c r="I357">
        <f t="shared" si="17"/>
        <v>-3.5166068770285834</v>
      </c>
    </row>
    <row r="358" spans="1:9">
      <c r="A358" s="1">
        <v>30074</v>
      </c>
      <c r="B358">
        <v>848.36</v>
      </c>
      <c r="C358">
        <v>876.52</v>
      </c>
      <c r="D358">
        <v>815.54</v>
      </c>
      <c r="E358">
        <v>819.54</v>
      </c>
      <c r="F358">
        <v>53518000</v>
      </c>
      <c r="G358">
        <v>819.54</v>
      </c>
      <c r="H358">
        <f t="shared" si="16"/>
        <v>25.590000000000032</v>
      </c>
      <c r="I358">
        <f t="shared" si="17"/>
        <v>3.016408128624644</v>
      </c>
    </row>
    <row r="359" spans="1:9">
      <c r="A359" s="1">
        <v>30042</v>
      </c>
      <c r="B359">
        <v>822.77</v>
      </c>
      <c r="C359">
        <v>871.19</v>
      </c>
      <c r="D359">
        <v>820.49</v>
      </c>
      <c r="E359">
        <v>848.36</v>
      </c>
      <c r="F359">
        <v>56413800</v>
      </c>
      <c r="G359">
        <v>848.36</v>
      </c>
      <c r="H359">
        <f t="shared" si="16"/>
        <v>-1.6200000000000045</v>
      </c>
      <c r="I359">
        <f t="shared" si="17"/>
        <v>-0.19689585181764097</v>
      </c>
    </row>
    <row r="360" spans="1:9">
      <c r="A360" s="1">
        <v>30011</v>
      </c>
      <c r="B360">
        <v>824.39</v>
      </c>
      <c r="C360">
        <v>840.66</v>
      </c>
      <c r="D360">
        <v>786.15</v>
      </c>
      <c r="E360">
        <v>822.77</v>
      </c>
      <c r="F360">
        <v>57043000</v>
      </c>
      <c r="G360">
        <v>822.77</v>
      </c>
      <c r="H360">
        <f t="shared" si="16"/>
        <v>-41.950000000000045</v>
      </c>
      <c r="I360">
        <f t="shared" si="17"/>
        <v>-5.0886109729618321</v>
      </c>
    </row>
    <row r="361" spans="1:9">
      <c r="A361" s="1">
        <v>29983</v>
      </c>
      <c r="B361">
        <v>866.34</v>
      </c>
      <c r="C361">
        <v>866.34</v>
      </c>
      <c r="D361">
        <v>802.23</v>
      </c>
      <c r="E361">
        <v>824.39</v>
      </c>
      <c r="F361">
        <v>53475200</v>
      </c>
      <c r="G361">
        <v>824.39</v>
      </c>
      <c r="H361">
        <f t="shared" si="16"/>
        <v>-8.6599999999999682</v>
      </c>
      <c r="I361">
        <f t="shared" si="17"/>
        <v>-0.99960754438210953</v>
      </c>
    </row>
    <row r="362" spans="1:9">
      <c r="A362" s="1">
        <v>29955</v>
      </c>
      <c r="B362">
        <v>875</v>
      </c>
      <c r="C362">
        <v>887.37</v>
      </c>
      <c r="D362">
        <v>832.57</v>
      </c>
      <c r="E362">
        <v>871.1</v>
      </c>
      <c r="F362">
        <v>52087000</v>
      </c>
      <c r="G362">
        <v>871.1</v>
      </c>
      <c r="H362">
        <f t="shared" si="16"/>
        <v>-13.980000000000018</v>
      </c>
      <c r="I362">
        <f t="shared" si="17"/>
        <v>-1.5977142857142879</v>
      </c>
    </row>
    <row r="363" spans="1:9">
      <c r="A363" s="1">
        <v>29921</v>
      </c>
      <c r="B363">
        <v>888.98</v>
      </c>
      <c r="C363">
        <v>898.5</v>
      </c>
      <c r="D363">
        <v>862.82</v>
      </c>
      <c r="E363">
        <v>875</v>
      </c>
      <c r="F363">
        <v>45465900</v>
      </c>
      <c r="G363">
        <v>875</v>
      </c>
      <c r="H363">
        <f t="shared" si="16"/>
        <v>33.009999999999991</v>
      </c>
      <c r="I363">
        <f t="shared" si="17"/>
        <v>3.7132443924497727</v>
      </c>
    </row>
    <row r="364" spans="1:9">
      <c r="A364" s="1">
        <v>29892</v>
      </c>
      <c r="B364">
        <v>855.97</v>
      </c>
      <c r="C364">
        <v>892.79</v>
      </c>
      <c r="D364">
        <v>834.57</v>
      </c>
      <c r="E364">
        <v>888.98</v>
      </c>
      <c r="F364">
        <v>51775000</v>
      </c>
      <c r="G364">
        <v>888.98</v>
      </c>
      <c r="H364">
        <f t="shared" si="16"/>
        <v>5.9900000000000091</v>
      </c>
      <c r="I364">
        <f t="shared" si="17"/>
        <v>0.69979088052151461</v>
      </c>
    </row>
    <row r="365" spans="1:9">
      <c r="A365" s="1">
        <v>29860</v>
      </c>
      <c r="B365">
        <v>849.98</v>
      </c>
      <c r="C365">
        <v>885.84</v>
      </c>
      <c r="D365">
        <v>823.63</v>
      </c>
      <c r="E365">
        <v>852.55</v>
      </c>
      <c r="F365">
        <v>48051300</v>
      </c>
      <c r="G365">
        <v>852.55</v>
      </c>
      <c r="H365">
        <f t="shared" si="16"/>
        <v>-31.490000000000009</v>
      </c>
      <c r="I365">
        <f t="shared" si="17"/>
        <v>-3.7047930539542118</v>
      </c>
    </row>
    <row r="366" spans="1:9">
      <c r="A366" s="1">
        <v>29830</v>
      </c>
      <c r="B366">
        <v>881.47</v>
      </c>
      <c r="C366">
        <v>892.41</v>
      </c>
      <c r="D366">
        <v>807.46</v>
      </c>
      <c r="E366">
        <v>849.98</v>
      </c>
      <c r="F366">
        <v>47611400</v>
      </c>
      <c r="G366">
        <v>849.98</v>
      </c>
      <c r="H366">
        <f t="shared" si="16"/>
        <v>-70.87</v>
      </c>
      <c r="I366">
        <f t="shared" si="17"/>
        <v>-8.0399786719911059</v>
      </c>
    </row>
    <row r="367" spans="1:9">
      <c r="A367" s="1">
        <v>29801</v>
      </c>
      <c r="B367">
        <v>952.34</v>
      </c>
      <c r="C367">
        <v>961.47</v>
      </c>
      <c r="D367">
        <v>879.09</v>
      </c>
      <c r="E367">
        <v>881.47</v>
      </c>
      <c r="F367">
        <v>45757600</v>
      </c>
      <c r="G367">
        <v>881.47</v>
      </c>
      <c r="H367">
        <f t="shared" si="16"/>
        <v>-24.539999999999964</v>
      </c>
      <c r="I367">
        <f t="shared" si="17"/>
        <v>-2.5768108028645194</v>
      </c>
    </row>
    <row r="368" spans="1:9">
      <c r="A368" s="1">
        <v>29768</v>
      </c>
      <c r="B368">
        <v>976.88</v>
      </c>
      <c r="C368">
        <v>978.98</v>
      </c>
      <c r="D368">
        <v>918.66</v>
      </c>
      <c r="E368">
        <v>952.34</v>
      </c>
      <c r="F368">
        <v>45338600</v>
      </c>
      <c r="G368">
        <v>952.34</v>
      </c>
      <c r="H368">
        <f t="shared" si="16"/>
        <v>-14.870000000000005</v>
      </c>
      <c r="I368">
        <f t="shared" si="17"/>
        <v>-1.5221931045778401</v>
      </c>
    </row>
    <row r="369" spans="1:9">
      <c r="A369" s="1">
        <v>29738</v>
      </c>
      <c r="B369">
        <v>991.75</v>
      </c>
      <c r="C369">
        <v>1023.02</v>
      </c>
      <c r="D369">
        <v>972.69</v>
      </c>
      <c r="E369">
        <v>976.88</v>
      </c>
      <c r="F369">
        <v>51932700</v>
      </c>
      <c r="G369">
        <v>976.88</v>
      </c>
      <c r="H369">
        <f t="shared" si="16"/>
        <v>-6</v>
      </c>
      <c r="I369">
        <f t="shared" si="17"/>
        <v>-0.60499117721199902</v>
      </c>
    </row>
    <row r="370" spans="1:9">
      <c r="A370" s="1">
        <v>29707</v>
      </c>
      <c r="B370">
        <v>997.75</v>
      </c>
      <c r="C370">
        <v>1005.22</v>
      </c>
      <c r="D370">
        <v>956.68</v>
      </c>
      <c r="E370">
        <v>991.75</v>
      </c>
      <c r="F370">
        <v>47850500</v>
      </c>
      <c r="G370">
        <v>991.75</v>
      </c>
      <c r="H370">
        <f t="shared" si="16"/>
        <v>-6.1200000000000045</v>
      </c>
      <c r="I370">
        <f t="shared" si="17"/>
        <v>-0.61338010523678321</v>
      </c>
    </row>
    <row r="371" spans="1:9">
      <c r="A371" s="1">
        <v>29677</v>
      </c>
      <c r="B371">
        <v>1003.87</v>
      </c>
      <c r="C371">
        <v>1030.98</v>
      </c>
      <c r="D371">
        <v>981.81</v>
      </c>
      <c r="E371">
        <v>997.75</v>
      </c>
      <c r="F371">
        <v>55782800</v>
      </c>
      <c r="G371">
        <v>997.75</v>
      </c>
      <c r="H371">
        <f t="shared" si="16"/>
        <v>29.289999999999964</v>
      </c>
      <c r="I371">
        <f t="shared" si="17"/>
        <v>2.9177084682279544</v>
      </c>
    </row>
    <row r="372" spans="1:9">
      <c r="A372" s="1">
        <v>29647</v>
      </c>
      <c r="B372">
        <v>974.58</v>
      </c>
      <c r="C372">
        <v>1021.79</v>
      </c>
      <c r="D372">
        <v>955.71</v>
      </c>
      <c r="E372">
        <v>1003.87</v>
      </c>
      <c r="F372">
        <v>55705000</v>
      </c>
      <c r="G372">
        <v>1003.87</v>
      </c>
      <c r="H372">
        <f t="shared" si="16"/>
        <v>27.480000000000018</v>
      </c>
      <c r="I372">
        <f t="shared" si="17"/>
        <v>2.819676168195532</v>
      </c>
    </row>
    <row r="373" spans="1:9">
      <c r="A373" s="1">
        <v>29619</v>
      </c>
      <c r="B373">
        <v>947.1</v>
      </c>
      <c r="C373">
        <v>980.87</v>
      </c>
      <c r="D373">
        <v>923.89</v>
      </c>
      <c r="E373">
        <v>974.58</v>
      </c>
      <c r="F373">
        <v>45764200</v>
      </c>
      <c r="G373">
        <v>974.58</v>
      </c>
      <c r="H373">
        <f t="shared" si="16"/>
        <v>-16.889999999999986</v>
      </c>
      <c r="I373">
        <f t="shared" si="17"/>
        <v>-1.7833386126069037</v>
      </c>
    </row>
    <row r="374" spans="1:9">
      <c r="A374" s="1">
        <v>29588</v>
      </c>
      <c r="B374">
        <v>963.99</v>
      </c>
      <c r="C374">
        <v>1013.14</v>
      </c>
      <c r="D374">
        <v>930.89</v>
      </c>
      <c r="E374">
        <v>947.27</v>
      </c>
      <c r="F374">
        <v>47460900</v>
      </c>
      <c r="G374">
        <v>947.27</v>
      </c>
      <c r="H374">
        <f t="shared" si="16"/>
        <v>-27.139999999999986</v>
      </c>
      <c r="I374">
        <f t="shared" si="17"/>
        <v>-2.8153819023018896</v>
      </c>
    </row>
    <row r="375" spans="1:9">
      <c r="A375" s="1">
        <v>29556</v>
      </c>
      <c r="B375">
        <v>991.13</v>
      </c>
      <c r="C375">
        <v>991.13</v>
      </c>
      <c r="D375">
        <v>894.45</v>
      </c>
      <c r="E375">
        <v>963.99</v>
      </c>
      <c r="F375">
        <v>48493600</v>
      </c>
      <c r="G375">
        <v>963.99</v>
      </c>
      <c r="H375">
        <f t="shared" si="16"/>
        <v>66.639999999999986</v>
      </c>
      <c r="I375">
        <f t="shared" si="17"/>
        <v>6.7236386750476713</v>
      </c>
    </row>
    <row r="376" spans="1:9">
      <c r="A376" s="1">
        <v>29528</v>
      </c>
      <c r="B376">
        <v>924.49</v>
      </c>
      <c r="C376">
        <v>1009.39</v>
      </c>
      <c r="D376">
        <v>924.49</v>
      </c>
      <c r="E376">
        <v>993.34</v>
      </c>
      <c r="F376">
        <v>56797200</v>
      </c>
      <c r="G376">
        <v>993.34</v>
      </c>
      <c r="H376">
        <f t="shared" si="16"/>
        <v>-7.92999999999995</v>
      </c>
      <c r="I376">
        <f t="shared" si="17"/>
        <v>-0.85777023007279152</v>
      </c>
    </row>
    <row r="377" spans="1:9">
      <c r="A377" s="1">
        <v>29495</v>
      </c>
      <c r="B377">
        <v>932.42</v>
      </c>
      <c r="C377">
        <v>987.29</v>
      </c>
      <c r="D377">
        <v>911.6</v>
      </c>
      <c r="E377">
        <v>924.49</v>
      </c>
      <c r="F377">
        <v>46604300</v>
      </c>
      <c r="G377">
        <v>924.49</v>
      </c>
      <c r="H377">
        <f t="shared" si="16"/>
        <v>-0.17000000000007276</v>
      </c>
      <c r="I377">
        <f t="shared" si="17"/>
        <v>-1.8232127153007524E-2</v>
      </c>
    </row>
    <row r="378" spans="1:9">
      <c r="A378" s="1">
        <v>29466</v>
      </c>
      <c r="B378">
        <v>932.59</v>
      </c>
      <c r="C378">
        <v>980.72</v>
      </c>
      <c r="D378">
        <v>918</v>
      </c>
      <c r="E378">
        <v>932.42</v>
      </c>
      <c r="F378">
        <v>52285700</v>
      </c>
      <c r="G378">
        <v>932.42</v>
      </c>
      <c r="H378">
        <f t="shared" si="16"/>
        <v>-2.7300000000000182</v>
      </c>
      <c r="I378">
        <f t="shared" si="17"/>
        <v>-0.29273314103732812</v>
      </c>
    </row>
    <row r="379" spans="1:9">
      <c r="A379" s="1">
        <v>29434</v>
      </c>
      <c r="B379">
        <v>935.32</v>
      </c>
      <c r="C379">
        <v>972.35</v>
      </c>
      <c r="D379">
        <v>918.52</v>
      </c>
      <c r="E379">
        <v>932.59</v>
      </c>
      <c r="F379">
        <v>47579500</v>
      </c>
      <c r="G379">
        <v>932.59</v>
      </c>
      <c r="H379">
        <f t="shared" si="16"/>
        <v>67.400000000000091</v>
      </c>
      <c r="I379">
        <f t="shared" si="17"/>
        <v>7.2060898943677127</v>
      </c>
    </row>
    <row r="380" spans="1:9">
      <c r="A380" s="1">
        <v>29403</v>
      </c>
      <c r="B380">
        <v>867.92</v>
      </c>
      <c r="C380">
        <v>946.93</v>
      </c>
      <c r="D380">
        <v>862.63</v>
      </c>
      <c r="E380">
        <v>935.32</v>
      </c>
      <c r="F380">
        <v>48926300</v>
      </c>
      <c r="G380">
        <v>935.32</v>
      </c>
      <c r="H380">
        <f t="shared" si="16"/>
        <v>17.069999999999936</v>
      </c>
      <c r="I380">
        <f t="shared" si="17"/>
        <v>1.9667711309798066</v>
      </c>
    </row>
    <row r="381" spans="1:9">
      <c r="A381" s="1">
        <v>29374</v>
      </c>
      <c r="B381">
        <v>850.85</v>
      </c>
      <c r="C381">
        <v>896.33</v>
      </c>
      <c r="D381">
        <v>840.7</v>
      </c>
      <c r="E381">
        <v>867.92</v>
      </c>
      <c r="F381">
        <v>40931900</v>
      </c>
      <c r="G381">
        <v>867.92</v>
      </c>
      <c r="H381">
        <f t="shared" si="16"/>
        <v>33.790000000000077</v>
      </c>
      <c r="I381">
        <f t="shared" si="17"/>
        <v>3.9713227948522154</v>
      </c>
    </row>
    <row r="382" spans="1:9">
      <c r="A382" s="1">
        <v>29342</v>
      </c>
      <c r="B382">
        <v>817.06</v>
      </c>
      <c r="C382">
        <v>866.13</v>
      </c>
      <c r="D382">
        <v>795.82</v>
      </c>
      <c r="E382">
        <v>850.85</v>
      </c>
      <c r="F382">
        <v>38082800</v>
      </c>
      <c r="G382">
        <v>850.85</v>
      </c>
      <c r="H382">
        <f t="shared" si="16"/>
        <v>31.309999999999945</v>
      </c>
      <c r="I382">
        <f t="shared" si="17"/>
        <v>3.8320319193204839</v>
      </c>
    </row>
    <row r="383" spans="1:9">
      <c r="A383" s="1">
        <v>29312</v>
      </c>
      <c r="B383">
        <v>785.75</v>
      </c>
      <c r="C383">
        <v>818.52</v>
      </c>
      <c r="D383">
        <v>751.37</v>
      </c>
      <c r="E383">
        <v>817.06</v>
      </c>
      <c r="F383">
        <v>33570900</v>
      </c>
      <c r="G383">
        <v>817.06</v>
      </c>
      <c r="H383">
        <f t="shared" si="16"/>
        <v>-77.389999999999986</v>
      </c>
      <c r="I383">
        <f t="shared" si="17"/>
        <v>-9.8491886732421232</v>
      </c>
    </row>
    <row r="384" spans="1:9">
      <c r="A384" s="1">
        <v>29283</v>
      </c>
      <c r="B384">
        <v>863.14</v>
      </c>
      <c r="C384">
        <v>868.69</v>
      </c>
      <c r="D384">
        <v>729.95</v>
      </c>
      <c r="E384">
        <v>785.75</v>
      </c>
      <c r="F384">
        <v>43442300</v>
      </c>
      <c r="G384">
        <v>785.75</v>
      </c>
      <c r="H384">
        <f t="shared" si="16"/>
        <v>-12.710000000000036</v>
      </c>
      <c r="I384">
        <f t="shared" si="17"/>
        <v>-1.4725305280719276</v>
      </c>
    </row>
    <row r="385" spans="1:9">
      <c r="A385" s="1">
        <v>29252</v>
      </c>
      <c r="B385">
        <v>875.85</v>
      </c>
      <c r="C385">
        <v>918.17</v>
      </c>
      <c r="D385">
        <v>847.27</v>
      </c>
      <c r="E385">
        <v>863.14</v>
      </c>
      <c r="F385">
        <v>49767000</v>
      </c>
      <c r="G385">
        <v>863.14</v>
      </c>
      <c r="H385">
        <f t="shared" si="16"/>
        <v>37.110000000000014</v>
      </c>
      <c r="I385">
        <f t="shared" si="17"/>
        <v>4.2370268881657829</v>
      </c>
    </row>
    <row r="386" spans="1:9">
      <c r="A386" s="1">
        <v>29222</v>
      </c>
      <c r="B386">
        <v>838.74</v>
      </c>
      <c r="C386">
        <v>897.87</v>
      </c>
      <c r="D386">
        <v>809.04</v>
      </c>
      <c r="E386">
        <v>875.85</v>
      </c>
      <c r="F386">
        <v>55642700</v>
      </c>
      <c r="G386">
        <v>875.85</v>
      </c>
      <c r="H386">
        <f t="shared" si="16"/>
        <v>16.389999999999986</v>
      </c>
      <c r="I386">
        <f t="shared" si="17"/>
        <v>1.9541216586784922</v>
      </c>
    </row>
    <row r="387" spans="1:9">
      <c r="A387" s="1">
        <v>29192</v>
      </c>
      <c r="B387">
        <v>822.35</v>
      </c>
      <c r="C387">
        <v>851.54</v>
      </c>
      <c r="D387">
        <v>814.76</v>
      </c>
      <c r="E387">
        <v>838.74</v>
      </c>
      <c r="F387">
        <v>37087000</v>
      </c>
      <c r="G387">
        <v>838.74</v>
      </c>
      <c r="H387">
        <f t="shared" si="16"/>
        <v>6.6499999999999773</v>
      </c>
      <c r="I387">
        <f t="shared" si="17"/>
        <v>0.80865811394174947</v>
      </c>
    </row>
    <row r="388" spans="1:9">
      <c r="A388" s="1">
        <v>29160</v>
      </c>
      <c r="B388">
        <v>815.7</v>
      </c>
      <c r="C388">
        <v>838.57</v>
      </c>
      <c r="D388">
        <v>792.24</v>
      </c>
      <c r="E388">
        <v>822.35</v>
      </c>
      <c r="F388">
        <v>32577600</v>
      </c>
      <c r="G388">
        <v>822.35</v>
      </c>
      <c r="H388">
        <f t="shared" si="16"/>
        <v>-62.029999999999973</v>
      </c>
      <c r="I388">
        <f t="shared" si="17"/>
        <v>-7.6045114625475012</v>
      </c>
    </row>
    <row r="389" spans="1:9">
      <c r="A389" s="1">
        <v>29129</v>
      </c>
      <c r="B389">
        <v>877.73</v>
      </c>
      <c r="C389">
        <v>904.86</v>
      </c>
      <c r="D389">
        <v>795.99</v>
      </c>
      <c r="E389">
        <v>815.7</v>
      </c>
      <c r="F389">
        <v>38509100</v>
      </c>
      <c r="G389">
        <v>815.7</v>
      </c>
      <c r="H389">
        <f t="shared" si="16"/>
        <v>-9.8999999999999773</v>
      </c>
      <c r="I389">
        <f t="shared" si="17"/>
        <v>-1.1279094938078882</v>
      </c>
    </row>
    <row r="390" spans="1:9">
      <c r="A390" s="1">
        <v>29102</v>
      </c>
      <c r="B390">
        <v>887.63</v>
      </c>
      <c r="C390">
        <v>902.13</v>
      </c>
      <c r="D390">
        <v>857.85</v>
      </c>
      <c r="E390">
        <v>878.58</v>
      </c>
      <c r="F390">
        <v>39467800</v>
      </c>
      <c r="G390">
        <v>878.58</v>
      </c>
      <c r="H390">
        <f t="shared" si="16"/>
        <v>41.210000000000036</v>
      </c>
      <c r="I390">
        <f t="shared" si="17"/>
        <v>4.6427002241925166</v>
      </c>
    </row>
    <row r="391" spans="1:9">
      <c r="A391" s="1">
        <v>29068</v>
      </c>
      <c r="B391">
        <v>846.42</v>
      </c>
      <c r="C391">
        <v>893.6</v>
      </c>
      <c r="D391">
        <v>839.08</v>
      </c>
      <c r="E391">
        <v>887.63</v>
      </c>
      <c r="F391">
        <v>37018200</v>
      </c>
      <c r="G391">
        <v>887.63</v>
      </c>
      <c r="H391">
        <f t="shared" si="16"/>
        <v>5.8099999999999454</v>
      </c>
      <c r="I391">
        <f t="shared" si="17"/>
        <v>0.68642045320289524</v>
      </c>
    </row>
    <row r="392" spans="1:9">
      <c r="A392" s="1">
        <v>29038</v>
      </c>
      <c r="B392">
        <v>840.61</v>
      </c>
      <c r="C392">
        <v>857</v>
      </c>
      <c r="D392">
        <v>818</v>
      </c>
      <c r="E392">
        <v>846.42</v>
      </c>
      <c r="F392">
        <v>34052300</v>
      </c>
      <c r="G392">
        <v>846.42</v>
      </c>
      <c r="H392">
        <f t="shared" si="16"/>
        <v>18.279999999999973</v>
      </c>
      <c r="I392">
        <f t="shared" si="17"/>
        <v>2.1746112941792237</v>
      </c>
    </row>
    <row r="393" spans="1:9">
      <c r="A393" s="1">
        <v>29007</v>
      </c>
      <c r="B393">
        <v>822.33</v>
      </c>
      <c r="C393">
        <v>853.06</v>
      </c>
      <c r="D393">
        <v>817.74</v>
      </c>
      <c r="E393">
        <v>841.98</v>
      </c>
      <c r="F393">
        <v>36685700</v>
      </c>
      <c r="G393">
        <v>841.98</v>
      </c>
      <c r="H393">
        <f t="shared" si="16"/>
        <v>-32.569999999999936</v>
      </c>
      <c r="I393">
        <f t="shared" si="17"/>
        <v>-3.9606970437658768</v>
      </c>
    </row>
    <row r="394" spans="1:9">
      <c r="A394" s="1">
        <v>28976</v>
      </c>
      <c r="B394">
        <v>854.9</v>
      </c>
      <c r="C394">
        <v>863.22</v>
      </c>
      <c r="D394">
        <v>815.14</v>
      </c>
      <c r="E394">
        <v>822.33</v>
      </c>
      <c r="F394">
        <v>29729000</v>
      </c>
      <c r="G394">
        <v>822.33</v>
      </c>
      <c r="H394">
        <f t="shared" si="16"/>
        <v>-5.0299999999999727</v>
      </c>
      <c r="I394">
        <f t="shared" si="17"/>
        <v>-0.58837290911217366</v>
      </c>
    </row>
    <row r="395" spans="1:9">
      <c r="A395" s="1">
        <v>28947</v>
      </c>
      <c r="B395">
        <v>859.93</v>
      </c>
      <c r="C395">
        <v>884.62</v>
      </c>
      <c r="D395">
        <v>847.28</v>
      </c>
      <c r="E395">
        <v>854.9</v>
      </c>
      <c r="F395">
        <v>32354500</v>
      </c>
      <c r="G395">
        <v>854.9</v>
      </c>
      <c r="H395">
        <f t="shared" si="16"/>
        <v>51.1099999999999</v>
      </c>
      <c r="I395">
        <f t="shared" si="17"/>
        <v>5.9435070296419363</v>
      </c>
    </row>
    <row r="396" spans="1:9">
      <c r="A396" s="1">
        <v>28915</v>
      </c>
      <c r="B396">
        <v>808.82</v>
      </c>
      <c r="C396">
        <v>876.99</v>
      </c>
      <c r="D396">
        <v>807.26</v>
      </c>
      <c r="E396">
        <v>862.18</v>
      </c>
      <c r="F396">
        <v>30898600</v>
      </c>
      <c r="G396">
        <v>862.18</v>
      </c>
      <c r="H396">
        <f t="shared" si="16"/>
        <v>-30.399999999999977</v>
      </c>
      <c r="I396">
        <f t="shared" si="17"/>
        <v>-3.7585618555426392</v>
      </c>
    </row>
    <row r="397" spans="1:9">
      <c r="A397" s="1">
        <v>28887</v>
      </c>
      <c r="B397">
        <v>839.22</v>
      </c>
      <c r="C397">
        <v>843.99</v>
      </c>
      <c r="D397">
        <v>802.23</v>
      </c>
      <c r="E397">
        <v>808.82</v>
      </c>
      <c r="F397">
        <v>26357800</v>
      </c>
      <c r="G397">
        <v>808.82</v>
      </c>
      <c r="H397">
        <f t="shared" si="16"/>
        <v>34.210000000000036</v>
      </c>
      <c r="I397">
        <f t="shared" si="17"/>
        <v>4.076404280164919</v>
      </c>
    </row>
    <row r="398" spans="1:9">
      <c r="A398" s="1">
        <v>28857</v>
      </c>
      <c r="B398">
        <v>805.01</v>
      </c>
      <c r="C398">
        <v>865.04</v>
      </c>
      <c r="D398">
        <v>798.51</v>
      </c>
      <c r="E398">
        <v>839.22</v>
      </c>
      <c r="F398">
        <v>29366300</v>
      </c>
      <c r="G398">
        <v>839.22</v>
      </c>
      <c r="H398">
        <f t="shared" si="16"/>
        <v>3.0299999999999727</v>
      </c>
      <c r="I398">
        <f t="shared" si="17"/>
        <v>0.37639283984049549</v>
      </c>
    </row>
    <row r="399" spans="1:9">
      <c r="A399" s="1">
        <v>28825</v>
      </c>
      <c r="B399">
        <v>801.98</v>
      </c>
      <c r="C399">
        <v>829.87</v>
      </c>
      <c r="D399">
        <v>781.01</v>
      </c>
      <c r="E399">
        <v>805.01</v>
      </c>
      <c r="F399">
        <v>26123500</v>
      </c>
      <c r="G399">
        <v>805.01</v>
      </c>
      <c r="H399">
        <f t="shared" si="16"/>
        <v>-3.5499999999999545</v>
      </c>
      <c r="I399">
        <f t="shared" si="17"/>
        <v>-0.44265443028503881</v>
      </c>
    </row>
    <row r="400" spans="1:9">
      <c r="A400" s="1">
        <v>28795</v>
      </c>
      <c r="B400">
        <v>805.53</v>
      </c>
      <c r="C400">
        <v>831.69</v>
      </c>
      <c r="D400">
        <v>779.11</v>
      </c>
      <c r="E400">
        <v>799.03</v>
      </c>
      <c r="F400">
        <v>25452800</v>
      </c>
      <c r="G400">
        <v>799.03</v>
      </c>
      <c r="H400">
        <f t="shared" ref="H400:H463" si="18">B400-B401</f>
        <v>-60.290000000000077</v>
      </c>
      <c r="I400">
        <f t="shared" ref="I400:I463" si="19">100*H400/B400</f>
        <v>-7.4845133018013081</v>
      </c>
    </row>
    <row r="401" spans="1:9">
      <c r="A401" s="1">
        <v>28765</v>
      </c>
      <c r="B401">
        <v>865.82</v>
      </c>
      <c r="C401">
        <v>909.39</v>
      </c>
      <c r="D401">
        <v>782.05</v>
      </c>
      <c r="E401">
        <v>792.45</v>
      </c>
      <c r="F401">
        <v>32957200</v>
      </c>
      <c r="G401">
        <v>792.45</v>
      </c>
      <c r="H401">
        <f t="shared" si="18"/>
        <v>-11</v>
      </c>
      <c r="I401">
        <f t="shared" si="19"/>
        <v>-1.2704719225705112</v>
      </c>
    </row>
    <row r="402" spans="1:9">
      <c r="A402" s="1">
        <v>28734</v>
      </c>
      <c r="B402">
        <v>876.82</v>
      </c>
      <c r="C402">
        <v>917.24</v>
      </c>
      <c r="D402">
        <v>850.92</v>
      </c>
      <c r="E402">
        <v>865.82</v>
      </c>
      <c r="F402">
        <v>34795000</v>
      </c>
      <c r="G402">
        <v>865.82</v>
      </c>
      <c r="H402">
        <f t="shared" si="18"/>
        <v>14.550000000000068</v>
      </c>
      <c r="I402">
        <f t="shared" si="19"/>
        <v>1.6594055792523057</v>
      </c>
    </row>
    <row r="403" spans="1:9">
      <c r="A403" s="1">
        <v>28703</v>
      </c>
      <c r="B403">
        <v>862.27</v>
      </c>
      <c r="C403">
        <v>911.21</v>
      </c>
      <c r="D403">
        <v>855.34</v>
      </c>
      <c r="E403">
        <v>876.82</v>
      </c>
      <c r="F403">
        <v>39078200</v>
      </c>
      <c r="G403">
        <v>876.82</v>
      </c>
      <c r="H403">
        <f t="shared" si="18"/>
        <v>43.319999999999936</v>
      </c>
      <c r="I403">
        <f t="shared" si="19"/>
        <v>5.0239484152295608</v>
      </c>
    </row>
    <row r="404" spans="1:9">
      <c r="A404" s="1">
        <v>28674</v>
      </c>
      <c r="B404">
        <v>818.95</v>
      </c>
      <c r="C404">
        <v>866.34</v>
      </c>
      <c r="D404">
        <v>800.94</v>
      </c>
      <c r="E404">
        <v>862.27</v>
      </c>
      <c r="F404">
        <v>28774000</v>
      </c>
      <c r="G404">
        <v>862.27</v>
      </c>
      <c r="H404">
        <f t="shared" si="18"/>
        <v>-21.659999999999968</v>
      </c>
      <c r="I404">
        <f t="shared" si="19"/>
        <v>-2.6448501129495043</v>
      </c>
    </row>
    <row r="405" spans="1:9">
      <c r="A405" s="1">
        <v>28642</v>
      </c>
      <c r="B405">
        <v>840.61</v>
      </c>
      <c r="C405">
        <v>879.33</v>
      </c>
      <c r="D405">
        <v>807.95</v>
      </c>
      <c r="E405">
        <v>818.95</v>
      </c>
      <c r="F405">
        <v>31108600</v>
      </c>
      <c r="G405">
        <v>818.95</v>
      </c>
      <c r="H405">
        <f t="shared" si="18"/>
        <v>3.2899999999999636</v>
      </c>
      <c r="I405">
        <f t="shared" si="19"/>
        <v>0.39138244846004255</v>
      </c>
    </row>
    <row r="406" spans="1:9">
      <c r="A406" s="1">
        <v>28611</v>
      </c>
      <c r="B406">
        <v>837.32</v>
      </c>
      <c r="C406">
        <v>865.64</v>
      </c>
      <c r="D406">
        <v>813.84</v>
      </c>
      <c r="E406">
        <v>840.61</v>
      </c>
      <c r="F406">
        <v>36582700</v>
      </c>
      <c r="G406">
        <v>840.61</v>
      </c>
      <c r="H406">
        <f t="shared" si="18"/>
        <v>80.650000000000091</v>
      </c>
      <c r="I406">
        <f t="shared" si="19"/>
        <v>9.6319208904600497</v>
      </c>
    </row>
    <row r="407" spans="1:9">
      <c r="A407" s="1">
        <v>28583</v>
      </c>
      <c r="B407">
        <v>756.67</v>
      </c>
      <c r="C407">
        <v>846.15</v>
      </c>
      <c r="D407">
        <v>747.05</v>
      </c>
      <c r="E407">
        <v>837.32</v>
      </c>
      <c r="F407">
        <v>36422500</v>
      </c>
      <c r="G407">
        <v>837.32</v>
      </c>
      <c r="H407">
        <f t="shared" si="18"/>
        <v>14.549999999999955</v>
      </c>
      <c r="I407">
        <f t="shared" si="19"/>
        <v>1.9228990180659937</v>
      </c>
    </row>
    <row r="408" spans="1:9">
      <c r="A408" s="1">
        <v>28550</v>
      </c>
      <c r="B408">
        <v>742.12</v>
      </c>
      <c r="C408">
        <v>777.81</v>
      </c>
      <c r="D408">
        <v>736.75</v>
      </c>
      <c r="E408">
        <v>757.36</v>
      </c>
      <c r="F408">
        <v>23532200</v>
      </c>
      <c r="G408">
        <v>757.36</v>
      </c>
      <c r="H408">
        <f t="shared" si="18"/>
        <v>-27.799999999999955</v>
      </c>
      <c r="I408">
        <f t="shared" si="19"/>
        <v>-3.7460249016331528</v>
      </c>
    </row>
    <row r="409" spans="1:9">
      <c r="A409" s="1">
        <v>28522</v>
      </c>
      <c r="B409">
        <v>769.92</v>
      </c>
      <c r="C409">
        <v>787.42</v>
      </c>
      <c r="D409">
        <v>739.17</v>
      </c>
      <c r="E409">
        <v>742.12</v>
      </c>
      <c r="F409">
        <v>20439400</v>
      </c>
      <c r="G409">
        <v>742.12</v>
      </c>
      <c r="H409">
        <f t="shared" si="18"/>
        <v>-60.550000000000068</v>
      </c>
      <c r="I409">
        <f t="shared" si="19"/>
        <v>-7.8644534497090701</v>
      </c>
    </row>
    <row r="410" spans="1:9">
      <c r="A410" s="1">
        <v>28493</v>
      </c>
      <c r="B410">
        <v>830.47</v>
      </c>
      <c r="C410">
        <v>830.47</v>
      </c>
      <c r="D410">
        <v>759.44</v>
      </c>
      <c r="E410">
        <v>769.92</v>
      </c>
      <c r="F410">
        <v>21333800</v>
      </c>
      <c r="G410">
        <v>769.92</v>
      </c>
      <c r="H410">
        <f t="shared" si="18"/>
        <v>0.76999999999998181</v>
      </c>
      <c r="I410">
        <f t="shared" si="19"/>
        <v>9.2718581044466605E-2</v>
      </c>
    </row>
    <row r="411" spans="1:9">
      <c r="A411" s="1">
        <v>28460</v>
      </c>
      <c r="B411">
        <v>829.7</v>
      </c>
      <c r="C411">
        <v>835.15</v>
      </c>
      <c r="D411">
        <v>800.42</v>
      </c>
      <c r="E411">
        <v>831.17</v>
      </c>
      <c r="F411">
        <v>22596600</v>
      </c>
      <c r="G411">
        <v>831.17</v>
      </c>
      <c r="H411">
        <f t="shared" si="18"/>
        <v>13.690000000000055</v>
      </c>
      <c r="I411">
        <f t="shared" si="19"/>
        <v>1.6499939737254494</v>
      </c>
    </row>
    <row r="412" spans="1:9">
      <c r="A412" s="1">
        <v>28430</v>
      </c>
      <c r="B412">
        <v>816.01</v>
      </c>
      <c r="C412">
        <v>850.05</v>
      </c>
      <c r="D412">
        <v>794.53</v>
      </c>
      <c r="E412">
        <v>829.7</v>
      </c>
      <c r="F412">
        <v>24635700</v>
      </c>
      <c r="G412">
        <v>829.7</v>
      </c>
      <c r="H412">
        <f t="shared" si="18"/>
        <v>-31.100000000000023</v>
      </c>
      <c r="I412">
        <f t="shared" si="19"/>
        <v>-3.8112278035808411</v>
      </c>
    </row>
    <row r="413" spans="1:9">
      <c r="A413" s="1">
        <v>28401</v>
      </c>
      <c r="B413">
        <v>847.11</v>
      </c>
      <c r="C413">
        <v>855.57</v>
      </c>
      <c r="D413">
        <v>792.79</v>
      </c>
      <c r="E413">
        <v>818.35</v>
      </c>
      <c r="F413">
        <v>20501900</v>
      </c>
      <c r="G413">
        <v>818.35</v>
      </c>
      <c r="H413">
        <f t="shared" si="18"/>
        <v>-14.379999999999995</v>
      </c>
      <c r="I413">
        <f t="shared" si="19"/>
        <v>-1.6975363294023202</v>
      </c>
    </row>
    <row r="414" spans="1:9">
      <c r="A414" s="1">
        <v>28369</v>
      </c>
      <c r="B414">
        <v>861.49</v>
      </c>
      <c r="C414">
        <v>879.76</v>
      </c>
      <c r="D414">
        <v>830.3</v>
      </c>
      <c r="E414">
        <v>847.11</v>
      </c>
      <c r="F414">
        <v>19278000</v>
      </c>
      <c r="G414">
        <v>847.11</v>
      </c>
      <c r="H414">
        <f t="shared" si="18"/>
        <v>-28.580000000000041</v>
      </c>
      <c r="I414">
        <f t="shared" si="19"/>
        <v>-3.3175080383985933</v>
      </c>
    </row>
    <row r="415" spans="1:9">
      <c r="A415" s="1">
        <v>28338</v>
      </c>
      <c r="B415">
        <v>890.07</v>
      </c>
      <c r="C415">
        <v>900.03</v>
      </c>
      <c r="D415">
        <v>844.42</v>
      </c>
      <c r="E415">
        <v>861.49</v>
      </c>
      <c r="F415">
        <v>19683900</v>
      </c>
      <c r="G415">
        <v>861.49</v>
      </c>
      <c r="H415">
        <f t="shared" si="18"/>
        <v>-26.229999999999905</v>
      </c>
      <c r="I415">
        <f t="shared" si="19"/>
        <v>-2.9469592279258827</v>
      </c>
    </row>
    <row r="416" spans="1:9">
      <c r="A416" s="1">
        <v>28307</v>
      </c>
      <c r="B416">
        <v>916.3</v>
      </c>
      <c r="C416">
        <v>927.84</v>
      </c>
      <c r="D416">
        <v>878.81</v>
      </c>
      <c r="E416">
        <v>890.07</v>
      </c>
      <c r="F416">
        <v>24885700</v>
      </c>
      <c r="G416">
        <v>890.07</v>
      </c>
      <c r="H416">
        <f t="shared" si="18"/>
        <v>17.639999999999986</v>
      </c>
      <c r="I416">
        <f t="shared" si="19"/>
        <v>1.9251336898395708</v>
      </c>
    </row>
    <row r="417" spans="1:9">
      <c r="A417" s="1">
        <v>28277</v>
      </c>
      <c r="B417">
        <v>898.66</v>
      </c>
      <c r="C417">
        <v>934.36</v>
      </c>
      <c r="D417">
        <v>896.46</v>
      </c>
      <c r="E417">
        <v>916.3</v>
      </c>
      <c r="F417">
        <v>22934500</v>
      </c>
      <c r="G417">
        <v>916.3</v>
      </c>
      <c r="H417">
        <f t="shared" si="18"/>
        <v>-28.240000000000009</v>
      </c>
      <c r="I417">
        <f t="shared" si="19"/>
        <v>-3.1424565464135501</v>
      </c>
    </row>
    <row r="418" spans="1:9">
      <c r="A418" s="1">
        <v>28247</v>
      </c>
      <c r="B418">
        <v>926.9</v>
      </c>
      <c r="C418">
        <v>949.46</v>
      </c>
      <c r="D418">
        <v>892.55</v>
      </c>
      <c r="E418">
        <v>898.66</v>
      </c>
      <c r="F418">
        <v>21124700</v>
      </c>
      <c r="G418">
        <v>898.66</v>
      </c>
      <c r="H418">
        <f t="shared" si="18"/>
        <v>7.3500000000000227</v>
      </c>
      <c r="I418">
        <f t="shared" si="19"/>
        <v>0.7929657999784252</v>
      </c>
    </row>
    <row r="419" spans="1:9">
      <c r="A419" s="1">
        <v>28216</v>
      </c>
      <c r="B419">
        <v>919.55</v>
      </c>
      <c r="C419">
        <v>956.07</v>
      </c>
      <c r="D419">
        <v>909.74</v>
      </c>
      <c r="E419">
        <v>926.9</v>
      </c>
      <c r="F419">
        <v>21069500</v>
      </c>
      <c r="G419">
        <v>926.9</v>
      </c>
      <c r="H419">
        <f t="shared" si="18"/>
        <v>-16.870000000000005</v>
      </c>
      <c r="I419">
        <f t="shared" si="19"/>
        <v>-1.8345930074492964</v>
      </c>
    </row>
    <row r="420" spans="1:9">
      <c r="A420" s="1">
        <v>28185</v>
      </c>
      <c r="B420">
        <v>936.42</v>
      </c>
      <c r="C420">
        <v>971.58</v>
      </c>
      <c r="D420">
        <v>914.15</v>
      </c>
      <c r="E420">
        <v>919.13</v>
      </c>
      <c r="F420">
        <v>19617300</v>
      </c>
      <c r="G420">
        <v>919.13</v>
      </c>
      <c r="H420">
        <f t="shared" si="18"/>
        <v>-17.950000000000045</v>
      </c>
      <c r="I420">
        <f t="shared" si="19"/>
        <v>-1.9168749065590276</v>
      </c>
    </row>
    <row r="421" spans="1:9">
      <c r="A421" s="1">
        <v>28157</v>
      </c>
      <c r="B421">
        <v>954.37</v>
      </c>
      <c r="C421">
        <v>963.76</v>
      </c>
      <c r="D421">
        <v>926.03</v>
      </c>
      <c r="E421">
        <v>936.42</v>
      </c>
      <c r="F421">
        <v>21824200</v>
      </c>
      <c r="G421">
        <v>936.42</v>
      </c>
      <c r="H421">
        <f t="shared" si="18"/>
        <v>-50.279999999999973</v>
      </c>
      <c r="I421">
        <f t="shared" si="19"/>
        <v>-5.268396952963732</v>
      </c>
    </row>
    <row r="422" spans="1:9">
      <c r="A422" s="1">
        <v>28128</v>
      </c>
      <c r="B422">
        <v>1004.65</v>
      </c>
      <c r="C422">
        <v>1007.81</v>
      </c>
      <c r="D422">
        <v>944.9</v>
      </c>
      <c r="E422">
        <v>954.37</v>
      </c>
      <c r="F422">
        <v>24978000</v>
      </c>
      <c r="G422">
        <v>954.37</v>
      </c>
      <c r="H422">
        <f t="shared" si="18"/>
        <v>57.42999999999995</v>
      </c>
      <c r="I422">
        <f t="shared" si="19"/>
        <v>5.7164186532623251</v>
      </c>
    </row>
    <row r="423" spans="1:9">
      <c r="A423" s="1">
        <v>28095</v>
      </c>
      <c r="B423">
        <v>947.22</v>
      </c>
      <c r="C423">
        <v>1006.82</v>
      </c>
      <c r="D423">
        <v>942.24</v>
      </c>
      <c r="E423">
        <v>1004.65</v>
      </c>
      <c r="F423">
        <v>25169000</v>
      </c>
      <c r="G423">
        <v>1004.65</v>
      </c>
      <c r="H423">
        <f t="shared" si="18"/>
        <v>-17.709999999999923</v>
      </c>
      <c r="I423">
        <f t="shared" si="19"/>
        <v>-1.8696818057051079</v>
      </c>
    </row>
    <row r="424" spans="1:9">
      <c r="A424" s="1">
        <v>28065</v>
      </c>
      <c r="B424">
        <v>964.93</v>
      </c>
      <c r="C424">
        <v>971.99</v>
      </c>
      <c r="D424">
        <v>917.89</v>
      </c>
      <c r="E424">
        <v>947.22</v>
      </c>
      <c r="F424">
        <v>19902500</v>
      </c>
      <c r="G424">
        <v>947.22</v>
      </c>
      <c r="H424">
        <f t="shared" si="18"/>
        <v>-25.260000000000105</v>
      </c>
      <c r="I424">
        <f t="shared" si="19"/>
        <v>-2.6178064730084158</v>
      </c>
    </row>
    <row r="425" spans="1:9">
      <c r="A425" s="1">
        <v>28034</v>
      </c>
      <c r="B425">
        <v>990.19</v>
      </c>
      <c r="C425">
        <v>995.6</v>
      </c>
      <c r="D425">
        <v>928.27</v>
      </c>
      <c r="E425">
        <v>964.93</v>
      </c>
      <c r="F425">
        <v>18020000</v>
      </c>
      <c r="G425">
        <v>964.93</v>
      </c>
      <c r="H425">
        <f t="shared" si="18"/>
        <v>16.450000000000045</v>
      </c>
      <c r="I425">
        <f t="shared" si="19"/>
        <v>1.6612973267756739</v>
      </c>
    </row>
    <row r="426" spans="1:9">
      <c r="A426" s="1">
        <v>28004</v>
      </c>
      <c r="B426">
        <v>973.74</v>
      </c>
      <c r="C426">
        <v>1026.26</v>
      </c>
      <c r="D426">
        <v>971.24</v>
      </c>
      <c r="E426">
        <v>990.19</v>
      </c>
      <c r="F426">
        <v>20450000</v>
      </c>
      <c r="G426">
        <v>990.19</v>
      </c>
      <c r="H426">
        <f t="shared" si="18"/>
        <v>-10.899999999999977</v>
      </c>
      <c r="I426">
        <f t="shared" si="19"/>
        <v>-1.119395321132949</v>
      </c>
    </row>
    <row r="427" spans="1:9">
      <c r="A427" s="1">
        <v>27974</v>
      </c>
      <c r="B427">
        <v>984.64</v>
      </c>
      <c r="C427">
        <v>1004.74</v>
      </c>
      <c r="D427">
        <v>954.12</v>
      </c>
      <c r="E427">
        <v>973.74</v>
      </c>
      <c r="F427">
        <v>16461800</v>
      </c>
      <c r="G427">
        <v>973.74</v>
      </c>
      <c r="H427">
        <f t="shared" si="18"/>
        <v>-18.139999999999986</v>
      </c>
      <c r="I427">
        <f t="shared" si="19"/>
        <v>-1.8422976925576846</v>
      </c>
    </row>
    <row r="428" spans="1:9">
      <c r="A428" s="1">
        <v>27942</v>
      </c>
      <c r="B428">
        <v>1002.78</v>
      </c>
      <c r="C428">
        <v>1017.93</v>
      </c>
      <c r="D428">
        <v>974.2</v>
      </c>
      <c r="E428">
        <v>984.64</v>
      </c>
      <c r="F428">
        <v>19456600</v>
      </c>
      <c r="G428">
        <v>984.64</v>
      </c>
      <c r="H428">
        <f t="shared" si="18"/>
        <v>27.549999999999955</v>
      </c>
      <c r="I428">
        <f t="shared" si="19"/>
        <v>2.7473623327150478</v>
      </c>
    </row>
    <row r="429" spans="1:9">
      <c r="A429" s="1">
        <v>27912</v>
      </c>
      <c r="B429">
        <v>975.23</v>
      </c>
      <c r="C429">
        <v>1012.93</v>
      </c>
      <c r="D429">
        <v>951.7</v>
      </c>
      <c r="E429">
        <v>1002.78</v>
      </c>
      <c r="F429">
        <v>20048100</v>
      </c>
      <c r="G429">
        <v>1002.78</v>
      </c>
      <c r="H429">
        <f t="shared" si="18"/>
        <v>-20.600000000000023</v>
      </c>
      <c r="I429">
        <f t="shared" si="19"/>
        <v>-2.1123222214246917</v>
      </c>
    </row>
    <row r="430" spans="1:9">
      <c r="A430" s="1">
        <v>27883</v>
      </c>
      <c r="B430">
        <v>995.83</v>
      </c>
      <c r="C430">
        <v>1015.82</v>
      </c>
      <c r="D430">
        <v>955.84</v>
      </c>
      <c r="E430">
        <v>975.23</v>
      </c>
      <c r="F430">
        <v>18638500</v>
      </c>
      <c r="G430">
        <v>975.23</v>
      </c>
      <c r="H430">
        <f t="shared" si="18"/>
        <v>-3.6200000000000045</v>
      </c>
      <c r="I430">
        <f t="shared" si="19"/>
        <v>-0.36351586114095824</v>
      </c>
    </row>
    <row r="431" spans="1:9">
      <c r="A431" s="1">
        <v>27851</v>
      </c>
      <c r="B431">
        <v>999.45</v>
      </c>
      <c r="C431">
        <v>1017.71</v>
      </c>
      <c r="D431">
        <v>963</v>
      </c>
      <c r="E431">
        <v>996.85</v>
      </c>
      <c r="F431">
        <v>19370900</v>
      </c>
      <c r="G431">
        <v>996.85</v>
      </c>
      <c r="H431">
        <f t="shared" si="18"/>
        <v>26.840000000000032</v>
      </c>
      <c r="I431">
        <f t="shared" si="19"/>
        <v>2.6854770123567993</v>
      </c>
    </row>
    <row r="432" spans="1:9">
      <c r="A432" s="1">
        <v>27820</v>
      </c>
      <c r="B432">
        <v>972.61</v>
      </c>
      <c r="C432">
        <v>1018.03</v>
      </c>
      <c r="D432">
        <v>964.18</v>
      </c>
      <c r="E432">
        <v>999.45</v>
      </c>
      <c r="F432">
        <v>23787800</v>
      </c>
      <c r="G432">
        <v>999.45</v>
      </c>
      <c r="H432">
        <f t="shared" si="18"/>
        <v>-2.6699999999999591</v>
      </c>
      <c r="I432">
        <f t="shared" si="19"/>
        <v>-0.27451907753364235</v>
      </c>
    </row>
    <row r="433" spans="1:9">
      <c r="A433" s="1">
        <v>27792</v>
      </c>
      <c r="B433">
        <v>975.28</v>
      </c>
      <c r="C433">
        <v>1002.83</v>
      </c>
      <c r="D433">
        <v>946.16</v>
      </c>
      <c r="E433">
        <v>972.61</v>
      </c>
      <c r="F433">
        <v>32793100</v>
      </c>
      <c r="G433">
        <v>972.61</v>
      </c>
      <c r="H433">
        <f t="shared" si="18"/>
        <v>122.87</v>
      </c>
      <c r="I433">
        <f t="shared" si="19"/>
        <v>12.59843327044541</v>
      </c>
    </row>
    <row r="434" spans="1:9">
      <c r="A434" s="1">
        <v>27761</v>
      </c>
      <c r="B434">
        <v>852.41</v>
      </c>
      <c r="C434">
        <v>985.99</v>
      </c>
      <c r="D434">
        <v>848.63</v>
      </c>
      <c r="E434">
        <v>975.28</v>
      </c>
      <c r="F434">
        <v>32111400</v>
      </c>
      <c r="G434">
        <v>975.28</v>
      </c>
      <c r="H434">
        <f t="shared" si="18"/>
        <v>-8.2599999999999909</v>
      </c>
      <c r="I434">
        <f t="shared" si="19"/>
        <v>-0.96901725695381224</v>
      </c>
    </row>
    <row r="435" spans="1:9">
      <c r="A435" s="1">
        <v>27729</v>
      </c>
      <c r="B435">
        <v>860.67</v>
      </c>
      <c r="C435">
        <v>866.11</v>
      </c>
      <c r="D435">
        <v>812.81</v>
      </c>
      <c r="E435">
        <v>852.41</v>
      </c>
      <c r="F435">
        <v>16633600</v>
      </c>
      <c r="G435">
        <v>852.41</v>
      </c>
      <c r="H435">
        <f t="shared" si="18"/>
        <v>24.629999999999995</v>
      </c>
      <c r="I435">
        <f t="shared" si="19"/>
        <v>2.8617240057164763</v>
      </c>
    </row>
    <row r="436" spans="1:9">
      <c r="A436" s="1">
        <v>27701</v>
      </c>
      <c r="B436">
        <v>836.04</v>
      </c>
      <c r="C436">
        <v>865.79</v>
      </c>
      <c r="D436">
        <v>821.08</v>
      </c>
      <c r="E436">
        <v>860.67</v>
      </c>
      <c r="F436">
        <v>17456800</v>
      </c>
      <c r="G436">
        <v>860.67</v>
      </c>
      <c r="H436">
        <f t="shared" si="18"/>
        <v>42.159999999999968</v>
      </c>
      <c r="I436">
        <f t="shared" si="19"/>
        <v>5.0428209176594381</v>
      </c>
    </row>
    <row r="437" spans="1:9">
      <c r="A437" s="1">
        <v>27668</v>
      </c>
      <c r="B437">
        <v>793.88</v>
      </c>
      <c r="C437">
        <v>859.57</v>
      </c>
      <c r="D437">
        <v>780.54</v>
      </c>
      <c r="E437">
        <v>836.04</v>
      </c>
      <c r="F437">
        <v>16454300</v>
      </c>
      <c r="G437">
        <v>836.04</v>
      </c>
      <c r="H437">
        <f t="shared" si="18"/>
        <v>-41.460000000000036</v>
      </c>
      <c r="I437">
        <f t="shared" si="19"/>
        <v>-5.2224517559328909</v>
      </c>
    </row>
    <row r="438" spans="1:9">
      <c r="A438" s="1">
        <v>27639</v>
      </c>
      <c r="B438">
        <v>835.34</v>
      </c>
      <c r="C438">
        <v>849.03</v>
      </c>
      <c r="D438">
        <v>789.66</v>
      </c>
      <c r="E438">
        <v>793.88</v>
      </c>
      <c r="F438">
        <v>13697100</v>
      </c>
      <c r="G438">
        <v>793.88</v>
      </c>
      <c r="H438">
        <f t="shared" si="18"/>
        <v>3.8300000000000409</v>
      </c>
      <c r="I438">
        <f t="shared" si="19"/>
        <v>0.45849594177221742</v>
      </c>
    </row>
    <row r="439" spans="1:9">
      <c r="A439" s="1">
        <v>27607</v>
      </c>
      <c r="B439">
        <v>831.51</v>
      </c>
      <c r="C439">
        <v>844.02</v>
      </c>
      <c r="D439">
        <v>785.75</v>
      </c>
      <c r="E439">
        <v>835.34</v>
      </c>
      <c r="F439">
        <v>14140400</v>
      </c>
      <c r="G439">
        <v>835.34</v>
      </c>
      <c r="H439">
        <f t="shared" si="18"/>
        <v>-47.480000000000018</v>
      </c>
      <c r="I439">
        <f t="shared" si="19"/>
        <v>-5.7100936849827448</v>
      </c>
    </row>
    <row r="440" spans="1:9">
      <c r="A440" s="1">
        <v>27576</v>
      </c>
      <c r="B440">
        <v>878.99</v>
      </c>
      <c r="C440">
        <v>888.85</v>
      </c>
      <c r="D440">
        <v>819.15</v>
      </c>
      <c r="E440">
        <v>831.51</v>
      </c>
      <c r="F440">
        <v>20737200</v>
      </c>
      <c r="G440">
        <v>831.51</v>
      </c>
      <c r="H440">
        <f t="shared" si="18"/>
        <v>43.259999999999991</v>
      </c>
      <c r="I440">
        <f t="shared" si="19"/>
        <v>4.9215576969021253</v>
      </c>
    </row>
    <row r="441" spans="1:9">
      <c r="A441" s="1">
        <v>27547</v>
      </c>
      <c r="B441">
        <v>835.73</v>
      </c>
      <c r="C441">
        <v>884.62</v>
      </c>
      <c r="D441">
        <v>811.23</v>
      </c>
      <c r="E441">
        <v>878.99</v>
      </c>
      <c r="F441">
        <v>22210900</v>
      </c>
      <c r="G441">
        <v>878.99</v>
      </c>
      <c r="H441">
        <f t="shared" si="18"/>
        <v>14.389999999999986</v>
      </c>
      <c r="I441">
        <f t="shared" si="19"/>
        <v>1.7218479652519338</v>
      </c>
    </row>
    <row r="442" spans="1:9">
      <c r="A442" s="1">
        <v>27515</v>
      </c>
      <c r="B442">
        <v>821.34</v>
      </c>
      <c r="C442">
        <v>868.58</v>
      </c>
      <c r="D442">
        <v>807.96</v>
      </c>
      <c r="E442">
        <v>832.29</v>
      </c>
      <c r="F442">
        <v>22864700</v>
      </c>
      <c r="G442">
        <v>832.29</v>
      </c>
      <c r="H442">
        <f t="shared" si="18"/>
        <v>53.190000000000055</v>
      </c>
      <c r="I442">
        <f t="shared" si="19"/>
        <v>6.4760026298487903</v>
      </c>
    </row>
    <row r="443" spans="1:9">
      <c r="A443" s="1">
        <v>27485</v>
      </c>
      <c r="B443">
        <v>768.15</v>
      </c>
      <c r="C443">
        <v>835.18</v>
      </c>
      <c r="D443">
        <v>736.62</v>
      </c>
      <c r="E443">
        <v>821.34</v>
      </c>
      <c r="F443">
        <v>21336800</v>
      </c>
      <c r="G443">
        <v>821.34</v>
      </c>
      <c r="H443">
        <f t="shared" si="18"/>
        <v>29.100000000000023</v>
      </c>
      <c r="I443">
        <f t="shared" si="19"/>
        <v>3.7883225932435103</v>
      </c>
    </row>
    <row r="444" spans="1:9">
      <c r="A444" s="1">
        <v>27456</v>
      </c>
      <c r="B444">
        <v>739.05</v>
      </c>
      <c r="C444">
        <v>796.93</v>
      </c>
      <c r="D444">
        <v>731.46</v>
      </c>
      <c r="E444">
        <v>768.15</v>
      </c>
      <c r="F444">
        <v>23494000</v>
      </c>
      <c r="G444">
        <v>768.15</v>
      </c>
      <c r="H444">
        <f t="shared" si="18"/>
        <v>35.3599999999999</v>
      </c>
      <c r="I444">
        <f t="shared" si="19"/>
        <v>4.7845206684256683</v>
      </c>
    </row>
    <row r="445" spans="1:9">
      <c r="A445" s="1">
        <v>27428</v>
      </c>
      <c r="B445">
        <v>703.69</v>
      </c>
      <c r="C445">
        <v>757.35</v>
      </c>
      <c r="D445">
        <v>695.24</v>
      </c>
      <c r="E445">
        <v>739.05</v>
      </c>
      <c r="F445">
        <v>23221000</v>
      </c>
      <c r="G445">
        <v>739.05</v>
      </c>
      <c r="H445">
        <f t="shared" si="18"/>
        <v>84.560000000000059</v>
      </c>
      <c r="I445">
        <f t="shared" si="19"/>
        <v>12.016655061177515</v>
      </c>
    </row>
    <row r="446" spans="1:9">
      <c r="A446" s="1">
        <v>27396</v>
      </c>
      <c r="B446">
        <v>619.13</v>
      </c>
      <c r="C446">
        <v>717.3</v>
      </c>
      <c r="D446">
        <v>619.13</v>
      </c>
      <c r="E446">
        <v>703.69</v>
      </c>
      <c r="F446">
        <v>20781300</v>
      </c>
      <c r="G446">
        <v>703.69</v>
      </c>
      <c r="H446">
        <f t="shared" si="18"/>
        <v>3.0499999999999545</v>
      </c>
      <c r="I446">
        <f t="shared" si="19"/>
        <v>0.49262675044012638</v>
      </c>
    </row>
    <row r="447" spans="1:9">
      <c r="A447" s="1">
        <v>27365</v>
      </c>
      <c r="B447">
        <v>616.08000000000004</v>
      </c>
      <c r="C447">
        <v>619.84</v>
      </c>
      <c r="D447">
        <v>570.01</v>
      </c>
      <c r="E447">
        <v>616.24</v>
      </c>
      <c r="F447">
        <v>16005700</v>
      </c>
      <c r="G447">
        <v>616.24</v>
      </c>
      <c r="H447">
        <f t="shared" si="18"/>
        <v>-49.439999999999941</v>
      </c>
      <c r="I447">
        <f t="shared" si="19"/>
        <v>-8.0249318270354397</v>
      </c>
    </row>
    <row r="448" spans="1:9">
      <c r="A448" s="1">
        <v>27334</v>
      </c>
      <c r="B448">
        <v>665.52</v>
      </c>
      <c r="C448">
        <v>692.82</v>
      </c>
      <c r="D448">
        <v>599.80999999999995</v>
      </c>
      <c r="E448">
        <v>618.66</v>
      </c>
      <c r="F448">
        <v>14709500</v>
      </c>
      <c r="G448">
        <v>618.66</v>
      </c>
      <c r="H448">
        <f t="shared" si="18"/>
        <v>57.649999999999977</v>
      </c>
      <c r="I448">
        <f t="shared" si="19"/>
        <v>8.6623993268421664</v>
      </c>
    </row>
    <row r="449" spans="1:9">
      <c r="A449" s="1">
        <v>27303</v>
      </c>
      <c r="B449">
        <v>607.87</v>
      </c>
      <c r="C449">
        <v>689.3</v>
      </c>
      <c r="D449">
        <v>573.22</v>
      </c>
      <c r="E449">
        <v>665.52</v>
      </c>
      <c r="F449">
        <v>17214700</v>
      </c>
      <c r="G449">
        <v>665.52</v>
      </c>
      <c r="H449">
        <f t="shared" si="18"/>
        <v>-70.710000000000036</v>
      </c>
      <c r="I449">
        <f t="shared" si="19"/>
        <v>-11.632421405892714</v>
      </c>
    </row>
    <row r="450" spans="1:9">
      <c r="A450" s="1">
        <v>27275</v>
      </c>
      <c r="B450">
        <v>678.58</v>
      </c>
      <c r="C450">
        <v>686.48</v>
      </c>
      <c r="D450">
        <v>598.79999999999995</v>
      </c>
      <c r="E450">
        <v>607.87</v>
      </c>
      <c r="F450">
        <v>14752500</v>
      </c>
      <c r="G450">
        <v>607.87</v>
      </c>
      <c r="H450">
        <f t="shared" si="18"/>
        <v>-78.849999999999909</v>
      </c>
      <c r="I450">
        <f t="shared" si="19"/>
        <v>-11.619853222906643</v>
      </c>
    </row>
    <row r="451" spans="1:9">
      <c r="A451" s="1">
        <v>27242</v>
      </c>
      <c r="B451">
        <v>757.43</v>
      </c>
      <c r="C451">
        <v>803.43</v>
      </c>
      <c r="D451">
        <v>651.6</v>
      </c>
      <c r="E451">
        <v>678.58</v>
      </c>
      <c r="F451">
        <v>13469500</v>
      </c>
      <c r="G451">
        <v>678.58</v>
      </c>
      <c r="H451">
        <f t="shared" si="18"/>
        <v>-44.980000000000018</v>
      </c>
      <c r="I451">
        <f t="shared" si="19"/>
        <v>-5.9385025678940657</v>
      </c>
    </row>
    <row r="452" spans="1:9">
      <c r="A452" s="1">
        <v>27211</v>
      </c>
      <c r="B452">
        <v>802.41</v>
      </c>
      <c r="C452">
        <v>811.95</v>
      </c>
      <c r="D452">
        <v>753.13</v>
      </c>
      <c r="E452">
        <v>757.43</v>
      </c>
      <c r="F452">
        <v>12956800</v>
      </c>
      <c r="G452">
        <v>757.43</v>
      </c>
      <c r="H452">
        <f t="shared" si="18"/>
        <v>0.24000000000000909</v>
      </c>
      <c r="I452">
        <f t="shared" si="19"/>
        <v>2.9909896436984721E-2</v>
      </c>
    </row>
    <row r="453" spans="1:9">
      <c r="A453" s="1">
        <v>27183</v>
      </c>
      <c r="B453">
        <v>802.17</v>
      </c>
      <c r="C453">
        <v>865.54</v>
      </c>
      <c r="D453">
        <v>796.46</v>
      </c>
      <c r="E453">
        <v>802.41</v>
      </c>
      <c r="F453">
        <v>12867500</v>
      </c>
      <c r="G453">
        <v>802.41</v>
      </c>
      <c r="H453">
        <f t="shared" si="18"/>
        <v>-34.580000000000041</v>
      </c>
      <c r="I453">
        <f t="shared" si="19"/>
        <v>-4.3108069361856023</v>
      </c>
    </row>
    <row r="454" spans="1:9">
      <c r="A454" s="1">
        <v>27150</v>
      </c>
      <c r="B454">
        <v>836.75</v>
      </c>
      <c r="C454">
        <v>870.38</v>
      </c>
      <c r="D454">
        <v>788.8</v>
      </c>
      <c r="E454">
        <v>802.17</v>
      </c>
      <c r="F454">
        <v>12998100</v>
      </c>
      <c r="G454">
        <v>802.17</v>
      </c>
      <c r="H454">
        <f t="shared" si="18"/>
        <v>-9.92999999999995</v>
      </c>
      <c r="I454">
        <f t="shared" si="19"/>
        <v>-1.1867343890050732</v>
      </c>
    </row>
    <row r="455" spans="1:9">
      <c r="A455" s="1">
        <v>27120</v>
      </c>
      <c r="B455">
        <v>846.68</v>
      </c>
      <c r="C455">
        <v>875.94</v>
      </c>
      <c r="D455">
        <v>818.68</v>
      </c>
      <c r="E455">
        <v>836.75</v>
      </c>
      <c r="F455">
        <v>12630900</v>
      </c>
      <c r="G455">
        <v>836.75</v>
      </c>
      <c r="H455">
        <f t="shared" si="18"/>
        <v>-13.850000000000023</v>
      </c>
      <c r="I455">
        <f t="shared" si="19"/>
        <v>-1.6358010110077035</v>
      </c>
    </row>
    <row r="456" spans="1:9">
      <c r="A456" s="1">
        <v>27089</v>
      </c>
      <c r="B456">
        <v>860.53</v>
      </c>
      <c r="C456">
        <v>904.02</v>
      </c>
      <c r="D456">
        <v>841.76</v>
      </c>
      <c r="E456">
        <v>846.68</v>
      </c>
      <c r="F456">
        <v>15321400</v>
      </c>
      <c r="G456">
        <v>846.68</v>
      </c>
      <c r="H456">
        <f t="shared" si="18"/>
        <v>4.9800000000000182</v>
      </c>
      <c r="I456">
        <f t="shared" si="19"/>
        <v>0.57871311865943298</v>
      </c>
    </row>
    <row r="457" spans="1:9">
      <c r="A457" s="1">
        <v>27061</v>
      </c>
      <c r="B457">
        <v>855.55</v>
      </c>
      <c r="C457">
        <v>871.4</v>
      </c>
      <c r="D457">
        <v>795.68</v>
      </c>
      <c r="E457">
        <v>860.53</v>
      </c>
      <c r="F457">
        <v>14236300</v>
      </c>
      <c r="G457">
        <v>860.53</v>
      </c>
      <c r="H457">
        <f t="shared" si="18"/>
        <v>4.6899999999999409</v>
      </c>
      <c r="I457">
        <f t="shared" si="19"/>
        <v>0.54818537782712184</v>
      </c>
    </row>
    <row r="458" spans="1:9">
      <c r="A458" s="1">
        <v>27031</v>
      </c>
      <c r="B458">
        <v>850.86</v>
      </c>
      <c r="C458">
        <v>890.38</v>
      </c>
      <c r="D458">
        <v>816.57</v>
      </c>
      <c r="E458">
        <v>855.55</v>
      </c>
      <c r="F458">
        <v>17144000</v>
      </c>
      <c r="G458">
        <v>855.55</v>
      </c>
      <c r="H458">
        <f t="shared" si="18"/>
        <v>30.350000000000023</v>
      </c>
      <c r="I458">
        <f t="shared" si="19"/>
        <v>3.5669792915403264</v>
      </c>
    </row>
    <row r="459" spans="1:9">
      <c r="A459" s="1">
        <v>27001</v>
      </c>
      <c r="B459">
        <v>820.51</v>
      </c>
      <c r="C459">
        <v>861.09</v>
      </c>
      <c r="D459">
        <v>783.56</v>
      </c>
      <c r="E459">
        <v>850.86</v>
      </c>
      <c r="F459">
        <v>20392500</v>
      </c>
      <c r="G459">
        <v>850.86</v>
      </c>
      <c r="H459">
        <f t="shared" si="18"/>
        <v>-136.07000000000005</v>
      </c>
      <c r="I459">
        <f t="shared" si="19"/>
        <v>-16.583588256084639</v>
      </c>
    </row>
    <row r="460" spans="1:9">
      <c r="A460" s="1">
        <v>26969</v>
      </c>
      <c r="B460">
        <v>956.58</v>
      </c>
      <c r="C460">
        <v>963.8</v>
      </c>
      <c r="D460">
        <v>810.36</v>
      </c>
      <c r="E460">
        <v>822.25</v>
      </c>
      <c r="F460">
        <v>19775200</v>
      </c>
      <c r="G460">
        <v>822.25</v>
      </c>
      <c r="H460">
        <f t="shared" si="18"/>
        <v>9.4800000000000182</v>
      </c>
      <c r="I460">
        <f t="shared" si="19"/>
        <v>0.99103054632127141</v>
      </c>
    </row>
    <row r="461" spans="1:9">
      <c r="A461" s="1">
        <v>26938</v>
      </c>
      <c r="B461">
        <v>947.1</v>
      </c>
      <c r="C461">
        <v>997.59</v>
      </c>
      <c r="D461">
        <v>937.69</v>
      </c>
      <c r="E461">
        <v>956.58</v>
      </c>
      <c r="F461">
        <v>19164700</v>
      </c>
      <c r="G461">
        <v>956.58</v>
      </c>
      <c r="H461">
        <f t="shared" si="18"/>
        <v>59.529999999999973</v>
      </c>
      <c r="I461">
        <f t="shared" si="19"/>
        <v>6.2855031147714042</v>
      </c>
    </row>
    <row r="462" spans="1:9">
      <c r="A462" s="1">
        <v>26911</v>
      </c>
      <c r="B462">
        <v>887.57</v>
      </c>
      <c r="C462">
        <v>964.55</v>
      </c>
      <c r="D462">
        <v>873.34</v>
      </c>
      <c r="E462">
        <v>947.1</v>
      </c>
      <c r="F462">
        <v>18177300</v>
      </c>
      <c r="G462">
        <v>947.1</v>
      </c>
      <c r="H462">
        <f t="shared" si="18"/>
        <v>-36.799999999999955</v>
      </c>
      <c r="I462">
        <f t="shared" si="19"/>
        <v>-4.1461518528116041</v>
      </c>
    </row>
    <row r="463" spans="1:9">
      <c r="A463" s="1">
        <v>26877</v>
      </c>
      <c r="B463">
        <v>924.37</v>
      </c>
      <c r="C463">
        <v>924.37</v>
      </c>
      <c r="D463">
        <v>845.5</v>
      </c>
      <c r="E463">
        <v>887.57</v>
      </c>
      <c r="F463">
        <v>12390800</v>
      </c>
      <c r="G463">
        <v>887.57</v>
      </c>
      <c r="H463">
        <f t="shared" si="18"/>
        <v>34.169999999999959</v>
      </c>
      <c r="I463">
        <f t="shared" si="19"/>
        <v>3.6965717191167995</v>
      </c>
    </row>
    <row r="464" spans="1:9">
      <c r="A464" s="1">
        <v>26847</v>
      </c>
      <c r="B464">
        <v>890.2</v>
      </c>
      <c r="C464">
        <v>944.08</v>
      </c>
      <c r="D464">
        <v>863.94</v>
      </c>
      <c r="E464">
        <v>926.4</v>
      </c>
      <c r="F464">
        <v>15300400</v>
      </c>
      <c r="G464">
        <v>926.4</v>
      </c>
      <c r="H464">
        <f t="shared" ref="H464:H527" si="20">B464-B465</f>
        <v>-11.209999999999923</v>
      </c>
      <c r="I464">
        <f t="shared" ref="I464:I527" si="21">100*H464/B464</f>
        <v>-1.2592675803190208</v>
      </c>
    </row>
    <row r="465" spans="1:9">
      <c r="A465" s="1">
        <v>26816</v>
      </c>
      <c r="B465">
        <v>901.41</v>
      </c>
      <c r="C465">
        <v>935.58</v>
      </c>
      <c r="D465">
        <v>864.46</v>
      </c>
      <c r="E465">
        <v>891.71</v>
      </c>
      <c r="F465">
        <v>13308000</v>
      </c>
      <c r="G465">
        <v>891.71</v>
      </c>
      <c r="H465">
        <f t="shared" si="20"/>
        <v>-20.019999999999982</v>
      </c>
      <c r="I465">
        <f t="shared" si="21"/>
        <v>-2.22096493271652</v>
      </c>
    </row>
    <row r="466" spans="1:9">
      <c r="A466" s="1">
        <v>26785</v>
      </c>
      <c r="B466">
        <v>921.43</v>
      </c>
      <c r="C466">
        <v>965.16</v>
      </c>
      <c r="D466">
        <v>875.45</v>
      </c>
      <c r="E466">
        <v>901.41</v>
      </c>
      <c r="F466">
        <v>15884000</v>
      </c>
      <c r="G466">
        <v>901.41</v>
      </c>
      <c r="H466">
        <f t="shared" si="20"/>
        <v>-29.580000000000041</v>
      </c>
      <c r="I466">
        <f t="shared" si="21"/>
        <v>-3.2102275810425147</v>
      </c>
    </row>
    <row r="467" spans="1:9">
      <c r="A467" s="1">
        <v>26756</v>
      </c>
      <c r="B467">
        <v>951.01</v>
      </c>
      <c r="C467">
        <v>975.32</v>
      </c>
      <c r="D467">
        <v>907.51</v>
      </c>
      <c r="E467">
        <v>921.43</v>
      </c>
      <c r="F467">
        <v>14640500</v>
      </c>
      <c r="G467">
        <v>921.43</v>
      </c>
      <c r="H467">
        <f t="shared" si="20"/>
        <v>-4.0600000000000591</v>
      </c>
      <c r="I467">
        <f t="shared" si="21"/>
        <v>-0.4269145434853534</v>
      </c>
    </row>
    <row r="468" spans="1:9">
      <c r="A468" s="1">
        <v>26724</v>
      </c>
      <c r="B468">
        <v>955.07</v>
      </c>
      <c r="C468">
        <v>985.25</v>
      </c>
      <c r="D468">
        <v>911.12</v>
      </c>
      <c r="E468">
        <v>951.01</v>
      </c>
      <c r="F468">
        <v>16233600</v>
      </c>
      <c r="G468">
        <v>951.01</v>
      </c>
      <c r="H468">
        <f t="shared" si="20"/>
        <v>-43.949999999999932</v>
      </c>
      <c r="I468">
        <f t="shared" si="21"/>
        <v>-4.6017569392819295</v>
      </c>
    </row>
    <row r="469" spans="1:9">
      <c r="A469" s="1">
        <v>26696</v>
      </c>
      <c r="B469">
        <v>999.02</v>
      </c>
      <c r="C469">
        <v>1019.94</v>
      </c>
      <c r="D469">
        <v>938.82</v>
      </c>
      <c r="E469">
        <v>955.07</v>
      </c>
      <c r="F469">
        <v>17691500</v>
      </c>
      <c r="G469">
        <v>955.07</v>
      </c>
      <c r="H469">
        <f t="shared" si="20"/>
        <v>-23.860000000000014</v>
      </c>
      <c r="I469">
        <f t="shared" si="21"/>
        <v>-2.3883405737622883</v>
      </c>
    </row>
    <row r="470" spans="1:9">
      <c r="A470" s="1">
        <v>26666</v>
      </c>
      <c r="B470">
        <v>1022.88</v>
      </c>
      <c r="C470">
        <v>1067.2</v>
      </c>
      <c r="D470">
        <v>988.11</v>
      </c>
      <c r="E470">
        <v>999.02</v>
      </c>
      <c r="F470">
        <v>19458000</v>
      </c>
      <c r="G470">
        <v>999.02</v>
      </c>
      <c r="H470">
        <f t="shared" si="20"/>
        <v>4.6699999999999591</v>
      </c>
      <c r="I470">
        <f t="shared" si="21"/>
        <v>0.45655404348505779</v>
      </c>
    </row>
    <row r="471" spans="1:9">
      <c r="A471" s="1">
        <v>26634</v>
      </c>
      <c r="B471">
        <v>1018.21</v>
      </c>
      <c r="C471">
        <v>1042.44</v>
      </c>
      <c r="D471">
        <v>996.09</v>
      </c>
      <c r="E471">
        <v>1020.02</v>
      </c>
      <c r="F471">
        <v>19593600</v>
      </c>
      <c r="G471">
        <v>1020.02</v>
      </c>
      <c r="H471">
        <f t="shared" si="20"/>
        <v>62.690000000000055</v>
      </c>
      <c r="I471">
        <f t="shared" si="21"/>
        <v>6.156883157698319</v>
      </c>
    </row>
    <row r="472" spans="1:9">
      <c r="A472" s="1">
        <v>26604</v>
      </c>
      <c r="B472">
        <v>955.52</v>
      </c>
      <c r="C472">
        <v>1029.73</v>
      </c>
      <c r="D472">
        <v>955.3</v>
      </c>
      <c r="E472">
        <v>1018.21</v>
      </c>
      <c r="F472">
        <v>21245500</v>
      </c>
      <c r="G472">
        <v>1018.21</v>
      </c>
      <c r="H472">
        <f t="shared" si="20"/>
        <v>2.25</v>
      </c>
      <c r="I472">
        <f t="shared" si="21"/>
        <v>0.23547387809778969</v>
      </c>
    </row>
    <row r="473" spans="1:9">
      <c r="A473" s="1">
        <v>26574</v>
      </c>
      <c r="B473">
        <v>953.27</v>
      </c>
      <c r="C473">
        <v>964.1</v>
      </c>
      <c r="D473">
        <v>917.07</v>
      </c>
      <c r="E473">
        <v>955.52</v>
      </c>
      <c r="F473">
        <v>15125000</v>
      </c>
      <c r="G473">
        <v>955.52</v>
      </c>
      <c r="H473">
        <f t="shared" si="20"/>
        <v>-10.460000000000036</v>
      </c>
      <c r="I473">
        <f t="shared" si="21"/>
        <v>-1.0972756931404573</v>
      </c>
    </row>
    <row r="474" spans="1:9">
      <c r="A474" s="1">
        <v>26543</v>
      </c>
      <c r="B474">
        <v>963.73</v>
      </c>
      <c r="C474">
        <v>977.35</v>
      </c>
      <c r="D474">
        <v>927.15</v>
      </c>
      <c r="E474">
        <v>953.27</v>
      </c>
      <c r="F474">
        <v>13122000</v>
      </c>
      <c r="G474">
        <v>953.27</v>
      </c>
      <c r="H474">
        <f t="shared" si="20"/>
        <v>38.990000000000009</v>
      </c>
      <c r="I474">
        <f t="shared" si="21"/>
        <v>4.0457389517811011</v>
      </c>
    </row>
    <row r="475" spans="1:9">
      <c r="A475" s="1">
        <v>26512</v>
      </c>
      <c r="B475">
        <v>924.74</v>
      </c>
      <c r="C475">
        <v>980.36</v>
      </c>
      <c r="D475">
        <v>922.03</v>
      </c>
      <c r="E475">
        <v>963.73</v>
      </c>
      <c r="F475">
        <v>16055200</v>
      </c>
      <c r="G475">
        <v>963.73</v>
      </c>
      <c r="H475">
        <f t="shared" si="20"/>
        <v>-4.2899999999999636</v>
      </c>
      <c r="I475">
        <f t="shared" si="21"/>
        <v>-0.4639141812833838</v>
      </c>
    </row>
    <row r="476" spans="1:9">
      <c r="A476" s="1">
        <v>26483</v>
      </c>
      <c r="B476">
        <v>929.03</v>
      </c>
      <c r="C476">
        <v>955.45</v>
      </c>
      <c r="D476">
        <v>900.06</v>
      </c>
      <c r="E476">
        <v>924.74</v>
      </c>
      <c r="F476">
        <v>15001000</v>
      </c>
      <c r="G476">
        <v>924.74</v>
      </c>
      <c r="H476">
        <f t="shared" si="20"/>
        <v>-31.690000000000055</v>
      </c>
      <c r="I476">
        <f t="shared" si="21"/>
        <v>-3.4110846797197136</v>
      </c>
    </row>
    <row r="477" spans="1:9">
      <c r="A477" s="1">
        <v>26451</v>
      </c>
      <c r="B477">
        <v>960.72</v>
      </c>
      <c r="C477">
        <v>967.72</v>
      </c>
      <c r="D477">
        <v>917.75</v>
      </c>
      <c r="E477">
        <v>929.03</v>
      </c>
      <c r="F477">
        <v>14880400</v>
      </c>
      <c r="G477">
        <v>929.03</v>
      </c>
      <c r="H477">
        <f t="shared" si="20"/>
        <v>6.5500000000000682</v>
      </c>
      <c r="I477">
        <f t="shared" si="21"/>
        <v>0.68178033141811012</v>
      </c>
    </row>
    <row r="478" spans="1:9">
      <c r="A478" s="1">
        <v>26420</v>
      </c>
      <c r="B478">
        <v>954.17</v>
      </c>
      <c r="C478">
        <v>979.46</v>
      </c>
      <c r="D478">
        <v>917.37</v>
      </c>
      <c r="E478">
        <v>960.72</v>
      </c>
      <c r="F478">
        <v>15958100</v>
      </c>
      <c r="G478">
        <v>960.72</v>
      </c>
      <c r="H478">
        <f t="shared" si="20"/>
        <v>13.469999999999914</v>
      </c>
      <c r="I478">
        <f t="shared" si="21"/>
        <v>1.4116981250720431</v>
      </c>
    </row>
    <row r="479" spans="1:9">
      <c r="A479" s="1">
        <v>26392</v>
      </c>
      <c r="B479">
        <v>940.7</v>
      </c>
      <c r="C479">
        <v>977.72</v>
      </c>
      <c r="D479">
        <v>933.62</v>
      </c>
      <c r="E479">
        <v>954.17</v>
      </c>
      <c r="F479">
        <v>19107500</v>
      </c>
      <c r="G479">
        <v>954.17</v>
      </c>
      <c r="H479">
        <f t="shared" si="20"/>
        <v>12.57000000000005</v>
      </c>
      <c r="I479">
        <f t="shared" si="21"/>
        <v>1.3362389709790634</v>
      </c>
    </row>
    <row r="480" spans="1:9">
      <c r="A480" s="1">
        <v>26359</v>
      </c>
      <c r="B480">
        <v>928.13</v>
      </c>
      <c r="C480">
        <v>957.03</v>
      </c>
      <c r="D480">
        <v>924.14</v>
      </c>
      <c r="E480">
        <v>940.7</v>
      </c>
      <c r="F480">
        <v>19000400</v>
      </c>
      <c r="G480">
        <v>940.7</v>
      </c>
      <c r="H480">
        <f t="shared" si="20"/>
        <v>25.960000000000036</v>
      </c>
      <c r="I480">
        <f t="shared" si="21"/>
        <v>2.7970219689052218</v>
      </c>
    </row>
    <row r="481" spans="1:9">
      <c r="A481" s="1">
        <v>26330</v>
      </c>
      <c r="B481">
        <v>902.17</v>
      </c>
      <c r="C481">
        <v>933.25</v>
      </c>
      <c r="D481">
        <v>894.34</v>
      </c>
      <c r="E481">
        <v>928.13</v>
      </c>
      <c r="F481">
        <v>19829000</v>
      </c>
      <c r="G481">
        <v>928.13</v>
      </c>
      <c r="H481">
        <f t="shared" si="20"/>
        <v>11.969999999999914</v>
      </c>
      <c r="I481">
        <f t="shared" si="21"/>
        <v>1.3268009355221204</v>
      </c>
    </row>
    <row r="482" spans="1:9">
      <c r="A482" s="1">
        <v>26301</v>
      </c>
      <c r="B482">
        <v>890.2</v>
      </c>
      <c r="C482">
        <v>923.99</v>
      </c>
      <c r="D482">
        <v>882.75</v>
      </c>
      <c r="E482">
        <v>902.17</v>
      </c>
      <c r="F482">
        <v>18940000</v>
      </c>
      <c r="G482">
        <v>902.17</v>
      </c>
      <c r="H482">
        <f t="shared" si="20"/>
        <v>58.860000000000014</v>
      </c>
      <c r="I482">
        <f t="shared" si="21"/>
        <v>6.6119973039766364</v>
      </c>
    </row>
    <row r="483" spans="1:9">
      <c r="A483" s="1">
        <v>26268</v>
      </c>
      <c r="B483">
        <v>831.34</v>
      </c>
      <c r="C483">
        <v>902.47</v>
      </c>
      <c r="D483">
        <v>831.12</v>
      </c>
      <c r="E483">
        <v>890.2</v>
      </c>
      <c r="F483">
        <v>17805400</v>
      </c>
      <c r="G483">
        <v>890.2</v>
      </c>
      <c r="H483">
        <f t="shared" si="20"/>
        <v>-7.6599999999999682</v>
      </c>
      <c r="I483">
        <f t="shared" si="21"/>
        <v>-0.92140399836408304</v>
      </c>
    </row>
    <row r="484" spans="1:9">
      <c r="A484" s="1">
        <v>26238</v>
      </c>
      <c r="B484">
        <v>839</v>
      </c>
      <c r="C484">
        <v>855.21</v>
      </c>
      <c r="D484">
        <v>790.67</v>
      </c>
      <c r="E484">
        <v>831.34</v>
      </c>
      <c r="F484">
        <v>14034700</v>
      </c>
      <c r="G484">
        <v>831.34</v>
      </c>
      <c r="H484">
        <f t="shared" si="20"/>
        <v>-48.190000000000055</v>
      </c>
      <c r="I484">
        <f t="shared" si="21"/>
        <v>-5.7437425506555488</v>
      </c>
    </row>
    <row r="485" spans="1:9">
      <c r="A485" s="1">
        <v>26207</v>
      </c>
      <c r="B485">
        <v>887.19</v>
      </c>
      <c r="C485">
        <v>910.56</v>
      </c>
      <c r="D485">
        <v>827.83</v>
      </c>
      <c r="E485">
        <v>839</v>
      </c>
      <c r="F485">
        <v>13894700</v>
      </c>
      <c r="G485">
        <v>839</v>
      </c>
      <c r="H485">
        <f t="shared" si="20"/>
        <v>-10.879999999999995</v>
      </c>
      <c r="I485">
        <f t="shared" si="21"/>
        <v>-1.2263438496827055</v>
      </c>
    </row>
    <row r="486" spans="1:9">
      <c r="A486" s="1">
        <v>26177</v>
      </c>
      <c r="B486">
        <v>898.07</v>
      </c>
      <c r="C486">
        <v>925.67</v>
      </c>
      <c r="D486">
        <v>877.48</v>
      </c>
      <c r="E486">
        <v>887.19</v>
      </c>
      <c r="F486">
        <v>12676600</v>
      </c>
      <c r="G486">
        <v>887.19</v>
      </c>
      <c r="H486">
        <f t="shared" si="20"/>
        <v>39.6400000000001</v>
      </c>
      <c r="I486">
        <f t="shared" si="21"/>
        <v>4.413909828855223</v>
      </c>
    </row>
    <row r="487" spans="1:9">
      <c r="A487" s="1">
        <v>26147</v>
      </c>
      <c r="B487">
        <v>858.43</v>
      </c>
      <c r="C487">
        <v>917.79</v>
      </c>
      <c r="D487">
        <v>834.92</v>
      </c>
      <c r="E487">
        <v>898.07</v>
      </c>
      <c r="F487">
        <v>15043100</v>
      </c>
      <c r="G487">
        <v>898.07</v>
      </c>
      <c r="H487">
        <f t="shared" si="20"/>
        <v>-32.710000000000036</v>
      </c>
      <c r="I487">
        <f t="shared" si="21"/>
        <v>-3.8104446489521613</v>
      </c>
    </row>
    <row r="488" spans="1:9">
      <c r="A488" s="1">
        <v>26115</v>
      </c>
      <c r="B488">
        <v>891.14</v>
      </c>
      <c r="C488">
        <v>908.81</v>
      </c>
      <c r="D488">
        <v>854.41</v>
      </c>
      <c r="E488">
        <v>858.43</v>
      </c>
      <c r="F488">
        <v>13248000</v>
      </c>
      <c r="G488">
        <v>858.43</v>
      </c>
      <c r="H488">
        <f t="shared" si="20"/>
        <v>-16.669999999999959</v>
      </c>
      <c r="I488">
        <f t="shared" si="21"/>
        <v>-1.8706376102520321</v>
      </c>
    </row>
    <row r="489" spans="1:9">
      <c r="A489" s="1">
        <v>26085</v>
      </c>
      <c r="B489">
        <v>907.81</v>
      </c>
      <c r="C489">
        <v>929.6</v>
      </c>
      <c r="D489">
        <v>866.31</v>
      </c>
      <c r="E489">
        <v>891.14</v>
      </c>
      <c r="F489">
        <v>14500000</v>
      </c>
      <c r="G489">
        <v>891.14</v>
      </c>
      <c r="H489">
        <f t="shared" si="20"/>
        <v>-33.940000000000055</v>
      </c>
      <c r="I489">
        <f t="shared" si="21"/>
        <v>-3.7386677829061208</v>
      </c>
    </row>
    <row r="490" spans="1:9">
      <c r="A490" s="1">
        <v>26056</v>
      </c>
      <c r="B490">
        <v>941.75</v>
      </c>
      <c r="C490">
        <v>948.85</v>
      </c>
      <c r="D490">
        <v>898.61</v>
      </c>
      <c r="E490">
        <v>907.81</v>
      </c>
      <c r="F490">
        <v>15956000</v>
      </c>
      <c r="G490">
        <v>907.81</v>
      </c>
      <c r="H490">
        <f t="shared" si="20"/>
        <v>37.379999999999995</v>
      </c>
      <c r="I490">
        <f t="shared" si="21"/>
        <v>3.9692062649323065</v>
      </c>
    </row>
    <row r="491" spans="1:9">
      <c r="A491" s="1">
        <v>26024</v>
      </c>
      <c r="B491">
        <v>904.37</v>
      </c>
      <c r="C491">
        <v>958.12</v>
      </c>
      <c r="D491">
        <v>897.48</v>
      </c>
      <c r="E491">
        <v>941.75</v>
      </c>
      <c r="F491">
        <v>19955700</v>
      </c>
      <c r="G491">
        <v>941.75</v>
      </c>
      <c r="H491">
        <f t="shared" si="20"/>
        <v>25.539999999999964</v>
      </c>
      <c r="I491">
        <f t="shared" si="21"/>
        <v>2.8240653714740609</v>
      </c>
    </row>
    <row r="492" spans="1:9">
      <c r="A492" s="1">
        <v>25993</v>
      </c>
      <c r="B492">
        <v>878.83</v>
      </c>
      <c r="C492">
        <v>922.3</v>
      </c>
      <c r="D492">
        <v>873.22</v>
      </c>
      <c r="E492">
        <v>904.37</v>
      </c>
      <c r="F492">
        <v>17716900</v>
      </c>
      <c r="G492">
        <v>904.37</v>
      </c>
      <c r="H492">
        <f t="shared" si="20"/>
        <v>10.330000000000041</v>
      </c>
      <c r="I492">
        <f t="shared" si="21"/>
        <v>1.175426419216463</v>
      </c>
    </row>
    <row r="493" spans="1:9">
      <c r="A493" s="1">
        <v>25965</v>
      </c>
      <c r="B493">
        <v>868.5</v>
      </c>
      <c r="C493">
        <v>898.14</v>
      </c>
      <c r="D493">
        <v>861.99</v>
      </c>
      <c r="E493">
        <v>878.83</v>
      </c>
      <c r="F493">
        <v>20444200</v>
      </c>
      <c r="G493">
        <v>878.83</v>
      </c>
      <c r="H493">
        <f t="shared" si="20"/>
        <v>29.580000000000041</v>
      </c>
      <c r="I493">
        <f t="shared" si="21"/>
        <v>3.4058721934369651</v>
      </c>
    </row>
    <row r="494" spans="1:9">
      <c r="A494" s="1">
        <v>25937</v>
      </c>
      <c r="B494">
        <v>838.92</v>
      </c>
      <c r="C494">
        <v>873.84</v>
      </c>
      <c r="D494">
        <v>826.53</v>
      </c>
      <c r="E494">
        <v>868.5</v>
      </c>
      <c r="F494">
        <v>18472500</v>
      </c>
      <c r="G494">
        <v>868.5</v>
      </c>
      <c r="H494">
        <f t="shared" si="20"/>
        <v>44.829999999999927</v>
      </c>
      <c r="I494">
        <f t="shared" si="21"/>
        <v>5.3437753301864221</v>
      </c>
    </row>
    <row r="495" spans="1:9">
      <c r="A495" s="1">
        <v>25903</v>
      </c>
      <c r="B495">
        <v>794.09</v>
      </c>
      <c r="C495">
        <v>848.23</v>
      </c>
      <c r="D495">
        <v>787.45</v>
      </c>
      <c r="E495">
        <v>838.92</v>
      </c>
      <c r="F495">
        <v>15846800</v>
      </c>
      <c r="G495">
        <v>838.92</v>
      </c>
      <c r="H495">
        <f t="shared" si="20"/>
        <v>38.480000000000018</v>
      </c>
      <c r="I495">
        <f t="shared" si="21"/>
        <v>4.8457983352013017</v>
      </c>
    </row>
    <row r="496" spans="1:9">
      <c r="A496" s="1">
        <v>25874</v>
      </c>
      <c r="B496">
        <v>755.61</v>
      </c>
      <c r="C496">
        <v>797.51</v>
      </c>
      <c r="D496">
        <v>749.52</v>
      </c>
      <c r="E496">
        <v>794.09</v>
      </c>
      <c r="F496">
        <v>12399500</v>
      </c>
      <c r="G496">
        <v>794.09</v>
      </c>
      <c r="H496">
        <f t="shared" si="20"/>
        <v>-5.0699999999999363</v>
      </c>
      <c r="I496">
        <f t="shared" si="21"/>
        <v>-0.6709810616587838</v>
      </c>
    </row>
    <row r="497" spans="1:9">
      <c r="A497" s="1">
        <v>25842</v>
      </c>
      <c r="B497">
        <v>760.68</v>
      </c>
      <c r="C497">
        <v>791.07</v>
      </c>
      <c r="D497">
        <v>746.71</v>
      </c>
      <c r="E497">
        <v>755.61</v>
      </c>
      <c r="F497">
        <v>12358600</v>
      </c>
      <c r="G497">
        <v>755.61</v>
      </c>
      <c r="H497">
        <f t="shared" si="20"/>
        <v>-3.9000000000000909</v>
      </c>
      <c r="I497">
        <f t="shared" si="21"/>
        <v>-0.5126991639059908</v>
      </c>
    </row>
    <row r="498" spans="1:9">
      <c r="A498" s="1">
        <v>25812</v>
      </c>
      <c r="B498">
        <v>764.58</v>
      </c>
      <c r="C498">
        <v>778.27</v>
      </c>
      <c r="D498">
        <v>741.51</v>
      </c>
      <c r="E498">
        <v>760.68</v>
      </c>
      <c r="F498">
        <v>15148500</v>
      </c>
      <c r="G498">
        <v>760.68</v>
      </c>
      <c r="H498">
        <f t="shared" si="20"/>
        <v>30.460000000000036</v>
      </c>
      <c r="I498">
        <f t="shared" si="21"/>
        <v>3.9838865782521169</v>
      </c>
    </row>
    <row r="499" spans="1:9">
      <c r="A499" s="1">
        <v>25783</v>
      </c>
      <c r="B499">
        <v>734.12</v>
      </c>
      <c r="C499">
        <v>772.04</v>
      </c>
      <c r="D499">
        <v>702.83</v>
      </c>
      <c r="E499">
        <v>764.58</v>
      </c>
      <c r="F499">
        <v>10925200</v>
      </c>
      <c r="G499">
        <v>764.58</v>
      </c>
      <c r="H499">
        <f t="shared" si="20"/>
        <v>50.590000000000032</v>
      </c>
      <c r="I499">
        <f t="shared" si="21"/>
        <v>6.8912439383207156</v>
      </c>
    </row>
    <row r="500" spans="1:9">
      <c r="A500" s="1">
        <v>25750</v>
      </c>
      <c r="B500">
        <v>683.53</v>
      </c>
      <c r="C500">
        <v>743.36</v>
      </c>
      <c r="D500">
        <v>665.32</v>
      </c>
      <c r="E500">
        <v>734.12</v>
      </c>
      <c r="F500">
        <v>10880900</v>
      </c>
      <c r="G500">
        <v>734.12</v>
      </c>
      <c r="H500">
        <f t="shared" si="20"/>
        <v>-16.910000000000082</v>
      </c>
      <c r="I500">
        <f t="shared" si="21"/>
        <v>-2.4739221394818198</v>
      </c>
    </row>
    <row r="501" spans="1:9">
      <c r="A501" s="1">
        <v>25720</v>
      </c>
      <c r="B501">
        <v>700.44</v>
      </c>
      <c r="C501">
        <v>728.23</v>
      </c>
      <c r="D501">
        <v>674.9</v>
      </c>
      <c r="E501">
        <v>683.53</v>
      </c>
      <c r="F501">
        <v>10713600</v>
      </c>
      <c r="G501">
        <v>683.53</v>
      </c>
      <c r="H501">
        <f t="shared" si="20"/>
        <v>-35.629999999999995</v>
      </c>
      <c r="I501">
        <f t="shared" si="21"/>
        <v>-5.0868025812346511</v>
      </c>
    </row>
    <row r="502" spans="1:9">
      <c r="A502" s="1">
        <v>25689</v>
      </c>
      <c r="B502">
        <v>736.07</v>
      </c>
      <c r="C502">
        <v>740.76</v>
      </c>
      <c r="D502">
        <v>627.46</v>
      </c>
      <c r="E502">
        <v>700.44</v>
      </c>
      <c r="F502">
        <v>12992800</v>
      </c>
      <c r="G502">
        <v>700.44</v>
      </c>
      <c r="H502">
        <f t="shared" si="20"/>
        <v>-49.5</v>
      </c>
      <c r="I502">
        <f t="shared" si="21"/>
        <v>-6.7249038814243205</v>
      </c>
    </row>
    <row r="503" spans="1:9">
      <c r="A503" s="1">
        <v>25659</v>
      </c>
      <c r="B503">
        <v>785.57</v>
      </c>
      <c r="C503">
        <v>798.84</v>
      </c>
      <c r="D503">
        <v>716.74</v>
      </c>
      <c r="E503">
        <v>736.07</v>
      </c>
      <c r="F503">
        <v>10590900</v>
      </c>
      <c r="G503">
        <v>736.07</v>
      </c>
      <c r="H503">
        <f t="shared" si="20"/>
        <v>7.9800000000000182</v>
      </c>
      <c r="I503">
        <f t="shared" si="21"/>
        <v>1.0158229056608599</v>
      </c>
    </row>
    <row r="504" spans="1:9">
      <c r="A504" s="1">
        <v>25629</v>
      </c>
      <c r="B504">
        <v>777.59</v>
      </c>
      <c r="C504">
        <v>803.26</v>
      </c>
      <c r="D504">
        <v>757.99</v>
      </c>
      <c r="E504">
        <v>785.57</v>
      </c>
      <c r="F504">
        <v>10535700</v>
      </c>
      <c r="G504">
        <v>785.57</v>
      </c>
      <c r="H504">
        <f t="shared" si="20"/>
        <v>33.530000000000086</v>
      </c>
      <c r="I504">
        <f t="shared" si="21"/>
        <v>4.3120410499106319</v>
      </c>
    </row>
    <row r="505" spans="1:9">
      <c r="A505" s="1">
        <v>25601</v>
      </c>
      <c r="B505">
        <v>744.06</v>
      </c>
      <c r="C505">
        <v>784.19</v>
      </c>
      <c r="D505">
        <v>738.78</v>
      </c>
      <c r="E505">
        <v>777.59</v>
      </c>
      <c r="F505">
        <v>12698400</v>
      </c>
      <c r="G505">
        <v>777.59</v>
      </c>
      <c r="H505">
        <f t="shared" si="20"/>
        <v>-56.300000000000068</v>
      </c>
      <c r="I505">
        <f t="shared" si="21"/>
        <v>-7.5665940918743217</v>
      </c>
    </row>
    <row r="506" spans="1:9">
      <c r="A506" s="1">
        <v>25570</v>
      </c>
      <c r="B506">
        <v>800.36</v>
      </c>
      <c r="C506">
        <v>819.23</v>
      </c>
      <c r="D506">
        <v>739.11</v>
      </c>
      <c r="E506">
        <v>744.06</v>
      </c>
      <c r="F506">
        <v>11114700</v>
      </c>
      <c r="G506">
        <v>744.06</v>
      </c>
      <c r="H506">
        <f t="shared" si="20"/>
        <v>-11.939999999999941</v>
      </c>
      <c r="I506">
        <f t="shared" si="21"/>
        <v>-1.4918286770952998</v>
      </c>
    </row>
    <row r="507" spans="1:9">
      <c r="A507" s="1">
        <v>25538</v>
      </c>
      <c r="B507">
        <v>812.3</v>
      </c>
      <c r="C507">
        <v>816.39</v>
      </c>
      <c r="D507">
        <v>764.45</v>
      </c>
      <c r="E507">
        <v>800.36</v>
      </c>
      <c r="F507">
        <v>13260400</v>
      </c>
      <c r="G507">
        <v>800.36</v>
      </c>
      <c r="H507">
        <f t="shared" si="20"/>
        <v>-43.690000000000055</v>
      </c>
      <c r="I507">
        <f t="shared" si="21"/>
        <v>-5.3785547211621392</v>
      </c>
    </row>
    <row r="508" spans="1:9">
      <c r="A508" s="1">
        <v>25510</v>
      </c>
      <c r="B508">
        <v>855.99</v>
      </c>
      <c r="C508">
        <v>871.77</v>
      </c>
      <c r="D508">
        <v>800.36</v>
      </c>
      <c r="E508">
        <v>812.3</v>
      </c>
      <c r="F508">
        <v>11692100</v>
      </c>
      <c r="G508">
        <v>812.3</v>
      </c>
      <c r="H508">
        <f t="shared" si="20"/>
        <v>42.899999999999977</v>
      </c>
      <c r="I508">
        <f t="shared" si="21"/>
        <v>5.0117407913643826</v>
      </c>
    </row>
    <row r="509" spans="1:9">
      <c r="A509" s="1">
        <v>25477</v>
      </c>
      <c r="B509">
        <v>813.09</v>
      </c>
      <c r="C509">
        <v>868</v>
      </c>
      <c r="D509">
        <v>793.95</v>
      </c>
      <c r="E509">
        <v>855.99</v>
      </c>
      <c r="F509">
        <v>14052600</v>
      </c>
      <c r="G509">
        <v>855.99</v>
      </c>
      <c r="H509">
        <f t="shared" si="20"/>
        <v>-23.629999999999995</v>
      </c>
      <c r="I509">
        <f t="shared" si="21"/>
        <v>-2.9061973459272643</v>
      </c>
    </row>
    <row r="510" spans="1:9">
      <c r="A510" s="1">
        <v>25448</v>
      </c>
      <c r="B510">
        <v>836.72</v>
      </c>
      <c r="C510">
        <v>845.96</v>
      </c>
      <c r="D510">
        <v>804.45</v>
      </c>
      <c r="E510">
        <v>813.09</v>
      </c>
      <c r="F510">
        <v>10872800</v>
      </c>
      <c r="G510">
        <v>813.09</v>
      </c>
      <c r="H510">
        <f t="shared" si="20"/>
        <v>21.120000000000005</v>
      </c>
      <c r="I510">
        <f t="shared" si="21"/>
        <v>2.5241418873697299</v>
      </c>
    </row>
    <row r="511" spans="1:9">
      <c r="A511" s="1">
        <v>25416</v>
      </c>
      <c r="B511">
        <v>815.6</v>
      </c>
      <c r="C511">
        <v>843.72</v>
      </c>
      <c r="D511">
        <v>800.62</v>
      </c>
      <c r="E511">
        <v>836.72</v>
      </c>
      <c r="F511">
        <v>10025200</v>
      </c>
      <c r="G511">
        <v>836.72</v>
      </c>
      <c r="H511">
        <f t="shared" si="20"/>
        <v>-57.590000000000032</v>
      </c>
      <c r="I511">
        <f t="shared" si="21"/>
        <v>-7.0610593428151098</v>
      </c>
    </row>
    <row r="512" spans="1:9">
      <c r="A512" s="1">
        <v>25385</v>
      </c>
      <c r="B512">
        <v>873.19</v>
      </c>
      <c r="C512">
        <v>893.87</v>
      </c>
      <c r="D512">
        <v>788.07</v>
      </c>
      <c r="E512">
        <v>815.47</v>
      </c>
      <c r="F512">
        <v>11543300</v>
      </c>
      <c r="G512">
        <v>815.47</v>
      </c>
      <c r="H512">
        <f t="shared" si="20"/>
        <v>-64.369999999999891</v>
      </c>
      <c r="I512">
        <f t="shared" si="21"/>
        <v>-7.3718205659707383</v>
      </c>
    </row>
    <row r="513" spans="1:9">
      <c r="A513" s="1">
        <v>25356</v>
      </c>
      <c r="B513">
        <v>937.56</v>
      </c>
      <c r="C513">
        <v>938.73</v>
      </c>
      <c r="D513">
        <v>862.46</v>
      </c>
      <c r="E513">
        <v>873.19</v>
      </c>
      <c r="F513">
        <v>11608000</v>
      </c>
      <c r="G513">
        <v>873.19</v>
      </c>
      <c r="H513">
        <f t="shared" si="20"/>
        <v>-12.620000000000005</v>
      </c>
      <c r="I513">
        <f t="shared" si="21"/>
        <v>-1.3460471863134098</v>
      </c>
    </row>
    <row r="514" spans="1:9">
      <c r="A514" s="1">
        <v>25324</v>
      </c>
      <c r="B514">
        <v>950.18</v>
      </c>
      <c r="C514">
        <v>974.92</v>
      </c>
      <c r="D514">
        <v>928.58</v>
      </c>
      <c r="E514">
        <v>937.56</v>
      </c>
      <c r="F514">
        <v>12778500</v>
      </c>
      <c r="G514">
        <v>937.56</v>
      </c>
      <c r="H514">
        <f t="shared" si="20"/>
        <v>14.699999999999932</v>
      </c>
      <c r="I514">
        <f t="shared" si="21"/>
        <v>1.5470752909974881</v>
      </c>
    </row>
    <row r="515" spans="1:9">
      <c r="A515" s="1">
        <v>25294</v>
      </c>
      <c r="B515">
        <v>935.48</v>
      </c>
      <c r="C515">
        <v>956.28</v>
      </c>
      <c r="D515">
        <v>908.81</v>
      </c>
      <c r="E515">
        <v>950.18</v>
      </c>
      <c r="F515">
        <v>12203800</v>
      </c>
      <c r="G515">
        <v>950.18</v>
      </c>
      <c r="H515">
        <f t="shared" si="20"/>
        <v>30.269999999999982</v>
      </c>
      <c r="I515">
        <f t="shared" si="21"/>
        <v>3.2357720100910741</v>
      </c>
    </row>
    <row r="516" spans="1:9">
      <c r="A516" s="1">
        <v>25265</v>
      </c>
      <c r="B516">
        <v>905.21</v>
      </c>
      <c r="C516">
        <v>941.38</v>
      </c>
      <c r="D516">
        <v>895.76</v>
      </c>
      <c r="E516">
        <v>935.48</v>
      </c>
      <c r="F516">
        <v>10577000</v>
      </c>
      <c r="G516">
        <v>935.48</v>
      </c>
      <c r="H516">
        <f t="shared" si="20"/>
        <v>-40.839999999999918</v>
      </c>
      <c r="I516">
        <f t="shared" si="21"/>
        <v>-4.5116602777256016</v>
      </c>
    </row>
    <row r="517" spans="1:9">
      <c r="A517" s="1">
        <v>25237</v>
      </c>
      <c r="B517">
        <v>946.05</v>
      </c>
      <c r="C517">
        <v>959.16</v>
      </c>
      <c r="D517">
        <v>895.39</v>
      </c>
      <c r="E517">
        <v>905.21</v>
      </c>
      <c r="F517">
        <v>12026600</v>
      </c>
      <c r="G517">
        <v>905.21</v>
      </c>
      <c r="H517">
        <f t="shared" si="20"/>
        <v>2.2999999999999545</v>
      </c>
      <c r="I517">
        <f t="shared" si="21"/>
        <v>0.24311611437027161</v>
      </c>
    </row>
    <row r="518" spans="1:9">
      <c r="A518" s="1">
        <v>25205</v>
      </c>
      <c r="B518">
        <v>943.75</v>
      </c>
      <c r="C518">
        <v>960.16</v>
      </c>
      <c r="D518">
        <v>915.53</v>
      </c>
      <c r="E518">
        <v>946.05</v>
      </c>
      <c r="F518">
        <v>12664500</v>
      </c>
      <c r="G518">
        <v>946.05</v>
      </c>
      <c r="H518">
        <f t="shared" si="20"/>
        <v>-41.330000000000041</v>
      </c>
      <c r="I518">
        <f t="shared" si="21"/>
        <v>-4.3793377483443745</v>
      </c>
    </row>
    <row r="519" spans="1:9">
      <c r="A519" s="1">
        <v>25174</v>
      </c>
      <c r="B519">
        <v>985.08</v>
      </c>
      <c r="C519">
        <v>994.65</v>
      </c>
      <c r="D519">
        <v>936.66</v>
      </c>
      <c r="E519">
        <v>943.75</v>
      </c>
      <c r="F519">
        <v>15589400</v>
      </c>
      <c r="G519">
        <v>943.75</v>
      </c>
      <c r="H519">
        <f t="shared" si="20"/>
        <v>32.690000000000055</v>
      </c>
      <c r="I519">
        <f t="shared" si="21"/>
        <v>3.3185122020546607</v>
      </c>
    </row>
    <row r="520" spans="1:9">
      <c r="A520" s="1">
        <v>25143</v>
      </c>
      <c r="B520">
        <v>952.39</v>
      </c>
      <c r="C520">
        <v>989.56</v>
      </c>
      <c r="D520">
        <v>936.54</v>
      </c>
      <c r="E520">
        <v>985.08</v>
      </c>
      <c r="F520">
        <v>15661100</v>
      </c>
      <c r="G520">
        <v>985.08</v>
      </c>
      <c r="H520">
        <f t="shared" si="20"/>
        <v>16.600000000000023</v>
      </c>
      <c r="I520">
        <f t="shared" si="21"/>
        <v>1.7429834416573067</v>
      </c>
    </row>
    <row r="521" spans="1:9">
      <c r="A521" s="1">
        <v>25112</v>
      </c>
      <c r="B521">
        <v>935.79</v>
      </c>
      <c r="C521">
        <v>974.27</v>
      </c>
      <c r="D521">
        <v>932.93</v>
      </c>
      <c r="E521">
        <v>952.39</v>
      </c>
      <c r="F521">
        <v>16102700</v>
      </c>
      <c r="G521">
        <v>952.39</v>
      </c>
      <c r="H521">
        <f t="shared" si="20"/>
        <v>39.779999999999973</v>
      </c>
      <c r="I521">
        <f t="shared" si="21"/>
        <v>4.2509537396210657</v>
      </c>
    </row>
    <row r="522" spans="1:9">
      <c r="A522" s="1">
        <v>25084</v>
      </c>
      <c r="B522">
        <v>896.01</v>
      </c>
      <c r="C522">
        <v>945.86</v>
      </c>
      <c r="D522">
        <v>892.59</v>
      </c>
      <c r="E522">
        <v>935.79</v>
      </c>
      <c r="F522">
        <v>14230000</v>
      </c>
      <c r="G522">
        <v>935.79</v>
      </c>
      <c r="H522">
        <f t="shared" si="20"/>
        <v>13.009999999999991</v>
      </c>
      <c r="I522">
        <f t="shared" si="21"/>
        <v>1.4519927232954979</v>
      </c>
    </row>
    <row r="523" spans="1:9">
      <c r="A523" s="1">
        <v>25051</v>
      </c>
      <c r="B523">
        <v>883</v>
      </c>
      <c r="C523">
        <v>902.35</v>
      </c>
      <c r="D523">
        <v>863.33</v>
      </c>
      <c r="E523">
        <v>896.01</v>
      </c>
      <c r="F523">
        <v>11231100</v>
      </c>
      <c r="G523">
        <v>896.01</v>
      </c>
      <c r="H523">
        <f t="shared" si="20"/>
        <v>-14.799999999999955</v>
      </c>
      <c r="I523">
        <f t="shared" si="21"/>
        <v>-1.6761041902604705</v>
      </c>
    </row>
    <row r="524" spans="1:9">
      <c r="A524" s="1">
        <v>25020</v>
      </c>
      <c r="B524">
        <v>897.8</v>
      </c>
      <c r="C524">
        <v>933.83</v>
      </c>
      <c r="D524">
        <v>876.99</v>
      </c>
      <c r="E524">
        <v>883</v>
      </c>
      <c r="F524">
        <v>14864700</v>
      </c>
      <c r="G524">
        <v>883</v>
      </c>
      <c r="H524">
        <f t="shared" si="20"/>
        <v>-1.2000000000000455</v>
      </c>
      <c r="I524">
        <f t="shared" si="21"/>
        <v>-0.1336600579193635</v>
      </c>
    </row>
    <row r="525" spans="1:9">
      <c r="A525" s="1">
        <v>24992</v>
      </c>
      <c r="B525">
        <v>899</v>
      </c>
      <c r="C525">
        <v>924.93</v>
      </c>
      <c r="D525">
        <v>891.48</v>
      </c>
      <c r="E525">
        <v>897.8</v>
      </c>
      <c r="F525">
        <v>15842900</v>
      </c>
      <c r="G525">
        <v>897.8</v>
      </c>
      <c r="H525">
        <f t="shared" si="20"/>
        <v>-13.220000000000027</v>
      </c>
      <c r="I525">
        <f t="shared" si="21"/>
        <v>-1.4705228031145747</v>
      </c>
    </row>
    <row r="526" spans="1:9">
      <c r="A526" s="1">
        <v>24959</v>
      </c>
      <c r="B526">
        <v>912.22</v>
      </c>
      <c r="C526">
        <v>935.68</v>
      </c>
      <c r="D526">
        <v>885.53</v>
      </c>
      <c r="E526">
        <v>899</v>
      </c>
      <c r="F526">
        <v>13866800</v>
      </c>
      <c r="G526">
        <v>899</v>
      </c>
      <c r="H526">
        <f t="shared" si="20"/>
        <v>62.990000000000009</v>
      </c>
      <c r="I526">
        <f t="shared" si="21"/>
        <v>6.9051325338185974</v>
      </c>
    </row>
    <row r="527" spans="1:9">
      <c r="A527" s="1">
        <v>24929</v>
      </c>
      <c r="B527">
        <v>849.23</v>
      </c>
      <c r="C527">
        <v>918.11</v>
      </c>
      <c r="D527">
        <v>849.23</v>
      </c>
      <c r="E527">
        <v>912.22</v>
      </c>
      <c r="F527">
        <v>15490000</v>
      </c>
      <c r="G527">
        <v>912.22</v>
      </c>
      <c r="H527">
        <f t="shared" si="20"/>
        <v>8.7300000000000182</v>
      </c>
      <c r="I527">
        <f t="shared" si="21"/>
        <v>1.0279900615852029</v>
      </c>
    </row>
    <row r="528" spans="1:9">
      <c r="A528" s="1">
        <v>24898</v>
      </c>
      <c r="B528">
        <v>840.5</v>
      </c>
      <c r="C528">
        <v>854.25</v>
      </c>
      <c r="D528">
        <v>817.61</v>
      </c>
      <c r="E528">
        <v>840.67</v>
      </c>
      <c r="F528">
        <v>9600400</v>
      </c>
      <c r="G528">
        <v>840.67</v>
      </c>
      <c r="H528">
        <f t="shared" ref="H528:H591" si="22">B528-B529</f>
        <v>-14.970000000000027</v>
      </c>
      <c r="I528">
        <f t="shared" ref="I528:I591" si="23">100*H528/B528</f>
        <v>-1.7810826888756726</v>
      </c>
    </row>
    <row r="529" spans="1:9">
      <c r="A529" s="1">
        <v>24869</v>
      </c>
      <c r="B529">
        <v>855.47</v>
      </c>
      <c r="C529">
        <v>871.3</v>
      </c>
      <c r="D529">
        <v>826.46</v>
      </c>
      <c r="E529">
        <v>840.5</v>
      </c>
      <c r="F529">
        <v>9583100</v>
      </c>
      <c r="G529">
        <v>840.5</v>
      </c>
      <c r="H529">
        <f t="shared" si="22"/>
        <v>-49.639999999999986</v>
      </c>
      <c r="I529">
        <f t="shared" si="23"/>
        <v>-5.8026581878967098</v>
      </c>
    </row>
    <row r="530" spans="1:9">
      <c r="A530" s="1">
        <v>24839</v>
      </c>
      <c r="B530">
        <v>905.11</v>
      </c>
      <c r="C530">
        <v>921.87</v>
      </c>
      <c r="D530">
        <v>850.5</v>
      </c>
      <c r="E530">
        <v>855.47</v>
      </c>
      <c r="F530">
        <v>12371800</v>
      </c>
      <c r="G530">
        <v>855.47</v>
      </c>
      <c r="H530">
        <f t="shared" si="22"/>
        <v>29.300000000000068</v>
      </c>
      <c r="I530">
        <f t="shared" si="23"/>
        <v>3.237175591917012</v>
      </c>
    </row>
    <row r="531" spans="1:9">
      <c r="A531" s="1">
        <v>24807</v>
      </c>
      <c r="B531">
        <v>875.81</v>
      </c>
      <c r="C531">
        <v>910.37</v>
      </c>
      <c r="D531">
        <v>868.76</v>
      </c>
      <c r="E531">
        <v>905.11</v>
      </c>
      <c r="F531">
        <v>12220500</v>
      </c>
      <c r="G531">
        <v>905.11</v>
      </c>
      <c r="H531">
        <f t="shared" si="22"/>
        <v>-3.9300000000000637</v>
      </c>
      <c r="I531">
        <f t="shared" si="23"/>
        <v>-0.44872746371930716</v>
      </c>
    </row>
    <row r="532" spans="1:9">
      <c r="A532" s="1">
        <v>24777</v>
      </c>
      <c r="B532">
        <v>879.74</v>
      </c>
      <c r="C532">
        <v>894.88</v>
      </c>
      <c r="D532">
        <v>839.4</v>
      </c>
      <c r="E532">
        <v>875.81</v>
      </c>
      <c r="F532">
        <v>11014500</v>
      </c>
      <c r="G532">
        <v>875.81</v>
      </c>
      <c r="H532">
        <f t="shared" si="22"/>
        <v>-46.919999999999959</v>
      </c>
      <c r="I532">
        <f t="shared" si="23"/>
        <v>-5.3333939573055638</v>
      </c>
    </row>
    <row r="533" spans="1:9">
      <c r="A533" s="1">
        <v>24747</v>
      </c>
      <c r="B533">
        <v>926.66</v>
      </c>
      <c r="C533">
        <v>940.36</v>
      </c>
      <c r="D533">
        <v>876.21</v>
      </c>
      <c r="E533">
        <v>879.74</v>
      </c>
      <c r="F533">
        <v>10763600</v>
      </c>
      <c r="G533">
        <v>879.74</v>
      </c>
      <c r="H533">
        <f t="shared" si="22"/>
        <v>25.370000000000005</v>
      </c>
      <c r="I533">
        <f t="shared" si="23"/>
        <v>2.7377894804998602</v>
      </c>
    </row>
    <row r="534" spans="1:9">
      <c r="A534" s="1">
        <v>24716</v>
      </c>
      <c r="B534">
        <v>901.29</v>
      </c>
      <c r="C534">
        <v>951.57</v>
      </c>
      <c r="D534">
        <v>894.19</v>
      </c>
      <c r="E534">
        <v>926.66</v>
      </c>
      <c r="F534">
        <v>10733500</v>
      </c>
      <c r="G534">
        <v>926.66</v>
      </c>
      <c r="H534">
        <f t="shared" si="22"/>
        <v>-2.9500000000000455</v>
      </c>
      <c r="I534">
        <f t="shared" si="23"/>
        <v>-0.32730863540037564</v>
      </c>
    </row>
    <row r="535" spans="1:9">
      <c r="A535" s="1">
        <v>24685</v>
      </c>
      <c r="B535">
        <v>904.24</v>
      </c>
      <c r="C535">
        <v>933.14</v>
      </c>
      <c r="D535">
        <v>887.83</v>
      </c>
      <c r="E535">
        <v>901.29</v>
      </c>
      <c r="F535">
        <v>9419100</v>
      </c>
      <c r="G535">
        <v>901.29</v>
      </c>
      <c r="H535">
        <f t="shared" si="22"/>
        <v>43.980000000000018</v>
      </c>
      <c r="I535">
        <f t="shared" si="23"/>
        <v>4.8637529859329405</v>
      </c>
    </row>
    <row r="536" spans="1:9">
      <c r="A536" s="1">
        <v>24656</v>
      </c>
      <c r="B536">
        <v>860.26</v>
      </c>
      <c r="C536">
        <v>918.69</v>
      </c>
      <c r="D536">
        <v>853.21</v>
      </c>
      <c r="E536">
        <v>904.24</v>
      </c>
      <c r="F536">
        <v>11353000</v>
      </c>
      <c r="G536">
        <v>904.24</v>
      </c>
      <c r="H536">
        <f t="shared" si="22"/>
        <v>7.7000000000000455</v>
      </c>
      <c r="I536">
        <f t="shared" si="23"/>
        <v>0.89507823216237481</v>
      </c>
    </row>
    <row r="537" spans="1:9">
      <c r="A537" s="1">
        <v>24624</v>
      </c>
      <c r="B537">
        <v>852.56</v>
      </c>
      <c r="C537">
        <v>892.8</v>
      </c>
      <c r="D537">
        <v>836.92</v>
      </c>
      <c r="E537">
        <v>860.26</v>
      </c>
      <c r="F537">
        <v>10020000</v>
      </c>
      <c r="G537">
        <v>860.26</v>
      </c>
      <c r="H537">
        <f t="shared" si="22"/>
        <v>-44.490000000000009</v>
      </c>
      <c r="I537">
        <f t="shared" si="23"/>
        <v>-5.2184010509524272</v>
      </c>
    </row>
    <row r="538" spans="1:9">
      <c r="A538" s="1">
        <v>24593</v>
      </c>
      <c r="B538">
        <v>897.05</v>
      </c>
      <c r="C538">
        <v>915.87</v>
      </c>
      <c r="D538">
        <v>850.39</v>
      </c>
      <c r="E538">
        <v>852.56</v>
      </c>
      <c r="F538">
        <v>10331300</v>
      </c>
      <c r="G538">
        <v>852.56</v>
      </c>
      <c r="H538">
        <f t="shared" si="22"/>
        <v>31.069999999999936</v>
      </c>
      <c r="I538">
        <f t="shared" si="23"/>
        <v>3.4635750515578771</v>
      </c>
    </row>
    <row r="539" spans="1:9">
      <c r="A539" s="1">
        <v>24565</v>
      </c>
      <c r="B539">
        <v>865.98</v>
      </c>
      <c r="C539">
        <v>903.73</v>
      </c>
      <c r="D539">
        <v>838.98</v>
      </c>
      <c r="E539">
        <v>897.05</v>
      </c>
      <c r="F539">
        <v>9942500</v>
      </c>
      <c r="G539">
        <v>897.05</v>
      </c>
      <c r="H539">
        <f t="shared" si="22"/>
        <v>26.610000000000014</v>
      </c>
      <c r="I539">
        <f t="shared" si="23"/>
        <v>3.0728192337005487</v>
      </c>
    </row>
    <row r="540" spans="1:9">
      <c r="A540" s="1">
        <v>24532</v>
      </c>
      <c r="B540">
        <v>839.37</v>
      </c>
      <c r="C540">
        <v>883.41</v>
      </c>
      <c r="D540">
        <v>835.3</v>
      </c>
      <c r="E540">
        <v>865.98</v>
      </c>
      <c r="F540">
        <v>10580400</v>
      </c>
      <c r="G540">
        <v>865.98</v>
      </c>
      <c r="H540">
        <f t="shared" si="22"/>
        <v>-10.519999999999982</v>
      </c>
      <c r="I540">
        <f t="shared" si="23"/>
        <v>-1.2533209430882664</v>
      </c>
    </row>
    <row r="541" spans="1:9">
      <c r="A541" s="1">
        <v>24504</v>
      </c>
      <c r="B541">
        <v>849.89</v>
      </c>
      <c r="C541">
        <v>871.71</v>
      </c>
      <c r="D541">
        <v>827.95</v>
      </c>
      <c r="E541">
        <v>839.37</v>
      </c>
      <c r="F541">
        <v>10153600</v>
      </c>
      <c r="G541">
        <v>839.37</v>
      </c>
      <c r="H541">
        <f t="shared" si="22"/>
        <v>64.199999999999932</v>
      </c>
      <c r="I541">
        <f t="shared" si="23"/>
        <v>7.5539187424254823</v>
      </c>
    </row>
    <row r="542" spans="1:9">
      <c r="A542" s="1">
        <v>24475</v>
      </c>
      <c r="B542">
        <v>785.69</v>
      </c>
      <c r="C542">
        <v>857.02</v>
      </c>
      <c r="D542">
        <v>776.16</v>
      </c>
      <c r="E542">
        <v>849.89</v>
      </c>
      <c r="F542">
        <v>10426100</v>
      </c>
      <c r="G542">
        <v>849.89</v>
      </c>
      <c r="H542">
        <f t="shared" si="22"/>
        <v>-5.8999999999999773</v>
      </c>
      <c r="I542">
        <f t="shared" si="23"/>
        <v>-0.75093230154386292</v>
      </c>
    </row>
    <row r="543" spans="1:9">
      <c r="A543" s="1">
        <v>24442</v>
      </c>
      <c r="B543">
        <v>791.59</v>
      </c>
      <c r="C543">
        <v>827.22</v>
      </c>
      <c r="D543">
        <v>779.34</v>
      </c>
      <c r="E543">
        <v>785.69</v>
      </c>
      <c r="F543">
        <v>8400000</v>
      </c>
      <c r="G543">
        <v>785.69</v>
      </c>
      <c r="H543">
        <f t="shared" si="22"/>
        <v>-15.480000000000018</v>
      </c>
      <c r="I543">
        <f t="shared" si="23"/>
        <v>-1.955557801387084</v>
      </c>
    </row>
    <row r="544" spans="1:9">
      <c r="A544" s="1">
        <v>24412</v>
      </c>
      <c r="B544">
        <v>807.07</v>
      </c>
      <c r="C544">
        <v>827.33</v>
      </c>
      <c r="D544">
        <v>784.79</v>
      </c>
      <c r="E544">
        <v>791.59</v>
      </c>
      <c r="F544">
        <v>7650500</v>
      </c>
      <c r="G544">
        <v>791.59</v>
      </c>
      <c r="H544">
        <f t="shared" si="22"/>
        <v>32.850000000000023</v>
      </c>
      <c r="I544">
        <f t="shared" si="23"/>
        <v>4.0702789101317132</v>
      </c>
    </row>
    <row r="545" spans="1:9">
      <c r="A545" s="1">
        <v>24383</v>
      </c>
      <c r="B545">
        <v>774.22</v>
      </c>
      <c r="C545">
        <v>816.64</v>
      </c>
      <c r="D545">
        <v>735.74</v>
      </c>
      <c r="E545">
        <v>807.07</v>
      </c>
      <c r="F545">
        <v>7241400</v>
      </c>
      <c r="G545">
        <v>807.07</v>
      </c>
      <c r="H545">
        <f t="shared" si="22"/>
        <v>-14.189999999999941</v>
      </c>
      <c r="I545">
        <f t="shared" si="23"/>
        <v>-1.8328123789103796</v>
      </c>
    </row>
    <row r="546" spans="1:9">
      <c r="A546" s="1">
        <v>24351</v>
      </c>
      <c r="B546">
        <v>788.41</v>
      </c>
      <c r="C546">
        <v>822.93</v>
      </c>
      <c r="D546">
        <v>763.36</v>
      </c>
      <c r="E546">
        <v>774.22</v>
      </c>
      <c r="F546">
        <v>6009500</v>
      </c>
      <c r="G546">
        <v>774.22</v>
      </c>
      <c r="H546">
        <f t="shared" si="22"/>
        <v>-58.190000000000055</v>
      </c>
      <c r="I546">
        <f t="shared" si="23"/>
        <v>-7.3806775662409221</v>
      </c>
    </row>
    <row r="547" spans="1:9">
      <c r="A547" s="1">
        <v>24320</v>
      </c>
      <c r="B547">
        <v>846.6</v>
      </c>
      <c r="C547">
        <v>860.57</v>
      </c>
      <c r="D547">
        <v>759.52</v>
      </c>
      <c r="E547">
        <v>788.41</v>
      </c>
      <c r="F547">
        <v>7440000</v>
      </c>
      <c r="G547">
        <v>788.41</v>
      </c>
      <c r="H547">
        <f t="shared" si="22"/>
        <v>-23.5</v>
      </c>
      <c r="I547">
        <f t="shared" si="23"/>
        <v>-2.7758091188282541</v>
      </c>
    </row>
    <row r="548" spans="1:9">
      <c r="A548" s="1">
        <v>24289</v>
      </c>
      <c r="B548">
        <v>870.1</v>
      </c>
      <c r="C548">
        <v>901.16</v>
      </c>
      <c r="D548">
        <v>843.76</v>
      </c>
      <c r="E548">
        <v>847.38</v>
      </c>
      <c r="F548">
        <v>6248000</v>
      </c>
      <c r="G548">
        <v>847.38</v>
      </c>
      <c r="H548">
        <f t="shared" si="22"/>
        <v>-13.970000000000027</v>
      </c>
      <c r="I548">
        <f t="shared" si="23"/>
        <v>-1.6055625790139096</v>
      </c>
    </row>
    <row r="549" spans="1:9">
      <c r="A549" s="1">
        <v>24259</v>
      </c>
      <c r="B549">
        <v>884.07</v>
      </c>
      <c r="C549">
        <v>910.35</v>
      </c>
      <c r="D549">
        <v>858.9</v>
      </c>
      <c r="E549">
        <v>870.1</v>
      </c>
      <c r="F549">
        <v>6713600</v>
      </c>
      <c r="G549">
        <v>870.1</v>
      </c>
      <c r="H549">
        <f t="shared" si="22"/>
        <v>-49.6099999999999</v>
      </c>
      <c r="I549">
        <f t="shared" si="23"/>
        <v>-5.6115465969889149</v>
      </c>
    </row>
    <row r="550" spans="1:9">
      <c r="A550" s="1">
        <v>24229</v>
      </c>
      <c r="B550">
        <v>933.68</v>
      </c>
      <c r="C550">
        <v>939.64</v>
      </c>
      <c r="D550">
        <v>859.13</v>
      </c>
      <c r="E550">
        <v>884.07</v>
      </c>
      <c r="F550">
        <v>8431400</v>
      </c>
      <c r="G550">
        <v>884.07</v>
      </c>
      <c r="H550">
        <f t="shared" si="22"/>
        <v>8.9099999999999682</v>
      </c>
      <c r="I550">
        <f t="shared" si="23"/>
        <v>0.95428840716305041</v>
      </c>
    </row>
    <row r="551" spans="1:9">
      <c r="A551" s="1">
        <v>24198</v>
      </c>
      <c r="B551">
        <v>924.77</v>
      </c>
      <c r="C551">
        <v>961.91</v>
      </c>
      <c r="D551">
        <v>921.77</v>
      </c>
      <c r="E551">
        <v>933.68</v>
      </c>
      <c r="F551">
        <v>9669000</v>
      </c>
      <c r="G551">
        <v>933.68</v>
      </c>
      <c r="H551">
        <f t="shared" si="22"/>
        <v>-27.120000000000005</v>
      </c>
      <c r="I551">
        <f t="shared" si="23"/>
        <v>-2.9326210841614677</v>
      </c>
    </row>
    <row r="552" spans="1:9">
      <c r="A552" s="1">
        <v>24167</v>
      </c>
      <c r="B552">
        <v>951.89</v>
      </c>
      <c r="C552">
        <v>955.17</v>
      </c>
      <c r="D552">
        <v>905.4</v>
      </c>
      <c r="E552">
        <v>924.77</v>
      </c>
      <c r="F552">
        <v>8610800</v>
      </c>
      <c r="G552">
        <v>924.77</v>
      </c>
      <c r="H552">
        <f t="shared" si="22"/>
        <v>-31.620000000000005</v>
      </c>
      <c r="I552">
        <f t="shared" si="23"/>
        <v>-3.3218123942892568</v>
      </c>
    </row>
    <row r="553" spans="1:9">
      <c r="A553" s="1">
        <v>24139</v>
      </c>
      <c r="B553">
        <v>983.51</v>
      </c>
      <c r="C553">
        <v>1001.11</v>
      </c>
      <c r="D553">
        <v>946.1</v>
      </c>
      <c r="E553">
        <v>951.89</v>
      </c>
      <c r="F553">
        <v>9247300</v>
      </c>
      <c r="G553">
        <v>951.89</v>
      </c>
      <c r="H553">
        <f t="shared" si="22"/>
        <v>14.25</v>
      </c>
      <c r="I553">
        <f t="shared" si="23"/>
        <v>1.4488922329208651</v>
      </c>
    </row>
    <row r="554" spans="1:9">
      <c r="A554" s="1">
        <v>24110</v>
      </c>
      <c r="B554">
        <v>969.26</v>
      </c>
      <c r="C554">
        <v>1000.55</v>
      </c>
      <c r="D554">
        <v>961.91</v>
      </c>
      <c r="E554">
        <v>983.51</v>
      </c>
      <c r="F554">
        <v>9081400</v>
      </c>
      <c r="G554">
        <v>983.51</v>
      </c>
      <c r="H554">
        <f t="shared" si="22"/>
        <v>22.549999999999955</v>
      </c>
      <c r="I554">
        <f t="shared" si="23"/>
        <v>2.326517136784759</v>
      </c>
    </row>
    <row r="555" spans="1:9">
      <c r="A555" s="1">
        <v>24077</v>
      </c>
      <c r="B555">
        <v>946.71</v>
      </c>
      <c r="C555">
        <v>976.61</v>
      </c>
      <c r="D555">
        <v>924.44</v>
      </c>
      <c r="E555">
        <v>969.26</v>
      </c>
      <c r="F555">
        <v>9013100</v>
      </c>
      <c r="G555">
        <v>969.26</v>
      </c>
      <c r="H555">
        <f t="shared" si="22"/>
        <v>-14.110000000000014</v>
      </c>
      <c r="I555">
        <f t="shared" si="23"/>
        <v>-1.4904247340790753</v>
      </c>
    </row>
    <row r="556" spans="1:9">
      <c r="A556" s="1">
        <v>24047</v>
      </c>
      <c r="B556">
        <v>960.82</v>
      </c>
      <c r="C556">
        <v>969.98</v>
      </c>
      <c r="D556">
        <v>937.24</v>
      </c>
      <c r="E556">
        <v>946.71</v>
      </c>
      <c r="F556">
        <v>7805000</v>
      </c>
      <c r="G556">
        <v>946.71</v>
      </c>
      <c r="H556">
        <f t="shared" si="22"/>
        <v>30.240000000000009</v>
      </c>
      <c r="I556">
        <f t="shared" si="23"/>
        <v>3.1473116712807818</v>
      </c>
    </row>
    <row r="557" spans="1:9">
      <c r="A557" s="1">
        <v>24016</v>
      </c>
      <c r="B557">
        <v>930.58</v>
      </c>
      <c r="C557">
        <v>967.46</v>
      </c>
      <c r="D557">
        <v>923.23</v>
      </c>
      <c r="E557">
        <v>960.82</v>
      </c>
      <c r="F557">
        <v>8158500</v>
      </c>
      <c r="G557">
        <v>960.82</v>
      </c>
      <c r="H557">
        <f t="shared" si="22"/>
        <v>37.480000000000018</v>
      </c>
      <c r="I557">
        <f t="shared" si="23"/>
        <v>4.0275956930086627</v>
      </c>
    </row>
    <row r="558" spans="1:9">
      <c r="A558" s="1">
        <v>23986</v>
      </c>
      <c r="B558">
        <v>893.1</v>
      </c>
      <c r="C558">
        <v>944.96</v>
      </c>
      <c r="D558">
        <v>886.96</v>
      </c>
      <c r="E558">
        <v>930.58</v>
      </c>
      <c r="F558">
        <v>7802300</v>
      </c>
      <c r="G558">
        <v>930.58</v>
      </c>
      <c r="H558">
        <f t="shared" si="22"/>
        <v>11.360000000000014</v>
      </c>
      <c r="I558">
        <f t="shared" si="23"/>
        <v>1.2719740230657277</v>
      </c>
    </row>
    <row r="559" spans="1:9">
      <c r="A559" s="1">
        <v>23956</v>
      </c>
      <c r="B559">
        <v>881.74</v>
      </c>
      <c r="C559">
        <v>901.88</v>
      </c>
      <c r="D559">
        <v>874.78</v>
      </c>
      <c r="E559">
        <v>893.1</v>
      </c>
      <c r="F559">
        <v>5192700</v>
      </c>
      <c r="G559">
        <v>893.1</v>
      </c>
      <c r="H559">
        <f t="shared" si="22"/>
        <v>13.710000000000036</v>
      </c>
      <c r="I559">
        <f t="shared" si="23"/>
        <v>1.5548801233923875</v>
      </c>
    </row>
    <row r="560" spans="1:9">
      <c r="A560" s="1">
        <v>23924</v>
      </c>
      <c r="B560">
        <v>868.03</v>
      </c>
      <c r="C560">
        <v>889.98</v>
      </c>
      <c r="D560">
        <v>857.71</v>
      </c>
      <c r="E560">
        <v>881.74</v>
      </c>
      <c r="F560">
        <v>4302300</v>
      </c>
      <c r="G560">
        <v>881.74</v>
      </c>
      <c r="H560">
        <f t="shared" si="22"/>
        <v>-50.009999999999991</v>
      </c>
      <c r="I560">
        <f t="shared" si="23"/>
        <v>-5.7613216133082945</v>
      </c>
    </row>
    <row r="561" spans="1:9">
      <c r="A561" s="1">
        <v>23894</v>
      </c>
      <c r="B561">
        <v>918.04</v>
      </c>
      <c r="C561">
        <v>921.85</v>
      </c>
      <c r="D561">
        <v>832.74</v>
      </c>
      <c r="E561">
        <v>868.03</v>
      </c>
      <c r="F561">
        <v>6140400</v>
      </c>
      <c r="G561">
        <v>868.03</v>
      </c>
      <c r="H561">
        <f t="shared" si="22"/>
        <v>-4.2699999999999818</v>
      </c>
      <c r="I561">
        <f t="shared" si="23"/>
        <v>-0.46512134547514072</v>
      </c>
    </row>
    <row r="562" spans="1:9">
      <c r="A562" s="1">
        <v>23865</v>
      </c>
      <c r="B562">
        <v>922.31</v>
      </c>
      <c r="C562">
        <v>944.82</v>
      </c>
      <c r="D562">
        <v>904.82</v>
      </c>
      <c r="E562">
        <v>918.04</v>
      </c>
      <c r="F562">
        <v>5723000</v>
      </c>
      <c r="G562">
        <v>918.04</v>
      </c>
      <c r="H562">
        <f t="shared" si="22"/>
        <v>33.259999999999991</v>
      </c>
      <c r="I562">
        <f t="shared" si="23"/>
        <v>3.6061627869154615</v>
      </c>
    </row>
    <row r="563" spans="1:9">
      <c r="A563" s="1">
        <v>23833</v>
      </c>
      <c r="B563">
        <v>889.05</v>
      </c>
      <c r="C563">
        <v>925.42</v>
      </c>
      <c r="D563">
        <v>886.84</v>
      </c>
      <c r="E563">
        <v>922.31</v>
      </c>
      <c r="F563">
        <v>5919500</v>
      </c>
      <c r="G563">
        <v>922.31</v>
      </c>
      <c r="H563">
        <f t="shared" si="22"/>
        <v>-14.430000000000064</v>
      </c>
      <c r="I563">
        <f t="shared" si="23"/>
        <v>-1.6230808166019981</v>
      </c>
    </row>
    <row r="564" spans="1:9">
      <c r="A564" s="1">
        <v>23802</v>
      </c>
      <c r="B564">
        <v>903.48</v>
      </c>
      <c r="C564">
        <v>907.88</v>
      </c>
      <c r="D564">
        <v>884.68</v>
      </c>
      <c r="E564">
        <v>889.05</v>
      </c>
      <c r="F564">
        <v>5621700</v>
      </c>
      <c r="G564">
        <v>889.05</v>
      </c>
      <c r="H564">
        <f t="shared" si="22"/>
        <v>0.62000000000000455</v>
      </c>
      <c r="I564">
        <f t="shared" si="23"/>
        <v>6.8623544516757923E-2</v>
      </c>
    </row>
    <row r="565" spans="1:9">
      <c r="A565" s="1">
        <v>23774</v>
      </c>
      <c r="B565">
        <v>902.86</v>
      </c>
      <c r="C565">
        <v>911.8</v>
      </c>
      <c r="D565">
        <v>877.48</v>
      </c>
      <c r="E565">
        <v>903.48</v>
      </c>
      <c r="F565">
        <v>6214700</v>
      </c>
      <c r="G565">
        <v>903.48</v>
      </c>
      <c r="H565">
        <f t="shared" si="22"/>
        <v>28.730000000000018</v>
      </c>
      <c r="I565">
        <f t="shared" si="23"/>
        <v>3.1821101831956247</v>
      </c>
    </row>
    <row r="566" spans="1:9">
      <c r="A566" s="1">
        <v>23746</v>
      </c>
      <c r="B566">
        <v>874.13</v>
      </c>
      <c r="C566">
        <v>907.79</v>
      </c>
      <c r="D566">
        <v>865.1</v>
      </c>
      <c r="E566">
        <v>902.86</v>
      </c>
      <c r="F566">
        <v>5803500</v>
      </c>
      <c r="G566">
        <v>902.86</v>
      </c>
      <c r="H566">
        <f t="shared" si="22"/>
        <v>-1.2999999999999545</v>
      </c>
      <c r="I566">
        <f t="shared" si="23"/>
        <v>-0.14871929804490802</v>
      </c>
    </row>
    <row r="567" spans="1:9">
      <c r="A567" s="1">
        <v>23712</v>
      </c>
      <c r="B567">
        <v>875.43</v>
      </c>
      <c r="C567">
        <v>881.35</v>
      </c>
      <c r="D567">
        <v>850.19</v>
      </c>
      <c r="E567">
        <v>874.13</v>
      </c>
      <c r="F567">
        <v>5021800</v>
      </c>
      <c r="G567">
        <v>874.13</v>
      </c>
      <c r="H567">
        <f t="shared" si="22"/>
        <v>2.3499999999999091</v>
      </c>
      <c r="I567">
        <f t="shared" si="23"/>
        <v>0.26843950972663827</v>
      </c>
    </row>
    <row r="568" spans="1:9">
      <c r="A568" s="1">
        <v>23683</v>
      </c>
      <c r="B568">
        <v>873.08</v>
      </c>
      <c r="C568">
        <v>897</v>
      </c>
      <c r="D568">
        <v>866.8</v>
      </c>
      <c r="E568">
        <v>875.43</v>
      </c>
      <c r="F568">
        <v>5185700</v>
      </c>
      <c r="G568">
        <v>875.43</v>
      </c>
      <c r="H568">
        <f t="shared" si="22"/>
        <v>-2.2899999999999636</v>
      </c>
      <c r="I568">
        <f t="shared" si="23"/>
        <v>-0.26228982452924859</v>
      </c>
    </row>
    <row r="569" spans="1:9">
      <c r="A569" s="1">
        <v>23651</v>
      </c>
      <c r="B569">
        <v>875.37</v>
      </c>
      <c r="C569">
        <v>886.28</v>
      </c>
      <c r="D569">
        <v>861.42</v>
      </c>
      <c r="E569">
        <v>873.08</v>
      </c>
      <c r="F569">
        <v>5030400</v>
      </c>
      <c r="G569">
        <v>873.08</v>
      </c>
      <c r="H569">
        <f t="shared" si="22"/>
        <v>36.889999999999986</v>
      </c>
      <c r="I569">
        <f t="shared" si="23"/>
        <v>4.2142179878222903</v>
      </c>
    </row>
    <row r="570" spans="1:9">
      <c r="A570" s="1">
        <v>23621</v>
      </c>
      <c r="B570">
        <v>838.48</v>
      </c>
      <c r="C570">
        <v>880.24</v>
      </c>
      <c r="D570">
        <v>836.56</v>
      </c>
      <c r="E570">
        <v>875.37</v>
      </c>
      <c r="F570">
        <v>5451900</v>
      </c>
      <c r="G570">
        <v>875.37</v>
      </c>
      <c r="H570">
        <f t="shared" si="22"/>
        <v>-2.6200000000000045</v>
      </c>
      <c r="I570">
        <f t="shared" si="23"/>
        <v>-0.31247018414273503</v>
      </c>
    </row>
    <row r="571" spans="1:9">
      <c r="A571" s="1">
        <v>23592</v>
      </c>
      <c r="B571">
        <v>841.1</v>
      </c>
      <c r="C571">
        <v>847.19</v>
      </c>
      <c r="D571">
        <v>820.78</v>
      </c>
      <c r="E571">
        <v>838.48</v>
      </c>
      <c r="F571">
        <v>4077100</v>
      </c>
      <c r="G571">
        <v>838.48</v>
      </c>
      <c r="H571">
        <f t="shared" si="22"/>
        <v>9.6000000000000227</v>
      </c>
      <c r="I571">
        <f t="shared" si="23"/>
        <v>1.1413625014861517</v>
      </c>
    </row>
    <row r="572" spans="1:9">
      <c r="A572" s="1">
        <v>23559</v>
      </c>
      <c r="B572">
        <v>831.5</v>
      </c>
      <c r="C572">
        <v>855.19</v>
      </c>
      <c r="D572">
        <v>829.3</v>
      </c>
      <c r="E572">
        <v>841.1</v>
      </c>
      <c r="F572">
        <v>4855000</v>
      </c>
      <c r="G572">
        <v>841.1</v>
      </c>
      <c r="H572">
        <f t="shared" si="22"/>
        <v>10.940000000000055</v>
      </c>
      <c r="I572">
        <f t="shared" si="23"/>
        <v>1.315694527961522</v>
      </c>
    </row>
    <row r="573" spans="1:9">
      <c r="A573" s="1">
        <v>23529</v>
      </c>
      <c r="B573">
        <v>820.56</v>
      </c>
      <c r="C573">
        <v>835.9</v>
      </c>
      <c r="D573">
        <v>796.9</v>
      </c>
      <c r="E573">
        <v>831.5</v>
      </c>
      <c r="F573">
        <v>4568600</v>
      </c>
      <c r="G573">
        <v>831.5</v>
      </c>
      <c r="H573">
        <f t="shared" si="22"/>
        <v>9.7899999999999636</v>
      </c>
      <c r="I573">
        <f t="shared" si="23"/>
        <v>1.1930876474602667</v>
      </c>
    </row>
    <row r="574" spans="1:9">
      <c r="A574" s="1">
        <v>23498</v>
      </c>
      <c r="B574">
        <v>810.77</v>
      </c>
      <c r="C574">
        <v>836.06</v>
      </c>
      <c r="D574">
        <v>808.55</v>
      </c>
      <c r="E574">
        <v>820.56</v>
      </c>
      <c r="F574">
        <v>5185500</v>
      </c>
      <c r="G574">
        <v>820.56</v>
      </c>
      <c r="H574">
        <f t="shared" si="22"/>
        <v>-2.5199999999999818</v>
      </c>
      <c r="I574">
        <f t="shared" si="23"/>
        <v>-0.31081564438743192</v>
      </c>
    </row>
    <row r="575" spans="1:9">
      <c r="A575" s="1">
        <v>23468</v>
      </c>
      <c r="B575">
        <v>813.29</v>
      </c>
      <c r="C575">
        <v>831.63</v>
      </c>
      <c r="D575">
        <v>807.18</v>
      </c>
      <c r="E575">
        <v>810.77</v>
      </c>
      <c r="F575">
        <v>5871800</v>
      </c>
      <c r="G575">
        <v>810.77</v>
      </c>
      <c r="H575">
        <f t="shared" si="22"/>
        <v>13.149999999999977</v>
      </c>
      <c r="I575">
        <f t="shared" si="23"/>
        <v>1.616889424436545</v>
      </c>
    </row>
    <row r="576" spans="1:9">
      <c r="A576" s="1">
        <v>23438</v>
      </c>
      <c r="B576">
        <v>800.14</v>
      </c>
      <c r="C576">
        <v>824.72</v>
      </c>
      <c r="D576">
        <v>798.05</v>
      </c>
      <c r="E576">
        <v>813.29</v>
      </c>
      <c r="F576">
        <v>5668000</v>
      </c>
      <c r="G576">
        <v>813.29</v>
      </c>
      <c r="H576">
        <f t="shared" si="22"/>
        <v>14.799999999999955</v>
      </c>
      <c r="I576">
        <f t="shared" si="23"/>
        <v>1.8496763066463313</v>
      </c>
    </row>
    <row r="577" spans="1:9">
      <c r="A577" s="1">
        <v>23410</v>
      </c>
      <c r="B577">
        <v>785.34</v>
      </c>
      <c r="C577">
        <v>803.46</v>
      </c>
      <c r="D577">
        <v>777.99</v>
      </c>
      <c r="E577">
        <v>800.14</v>
      </c>
      <c r="F577">
        <v>4899400</v>
      </c>
      <c r="G577">
        <v>800.14</v>
      </c>
      <c r="H577">
        <f t="shared" si="22"/>
        <v>22.389999999999986</v>
      </c>
      <c r="I577">
        <f t="shared" si="23"/>
        <v>2.850994473731121</v>
      </c>
    </row>
    <row r="578" spans="1:9">
      <c r="A578" s="1">
        <v>23378</v>
      </c>
      <c r="B578">
        <v>762.95</v>
      </c>
      <c r="C578">
        <v>791.63</v>
      </c>
      <c r="D578">
        <v>760.34</v>
      </c>
      <c r="E578">
        <v>785.34</v>
      </c>
      <c r="F578">
        <v>5482700</v>
      </c>
      <c r="G578">
        <v>785.34</v>
      </c>
      <c r="H578">
        <f t="shared" si="22"/>
        <v>12.430000000000064</v>
      </c>
      <c r="I578">
        <f t="shared" si="23"/>
        <v>1.6292024379055066</v>
      </c>
    </row>
    <row r="579" spans="1:9">
      <c r="A579" s="1">
        <v>23347</v>
      </c>
      <c r="B579">
        <v>750.52</v>
      </c>
      <c r="C579">
        <v>773.07</v>
      </c>
      <c r="D579">
        <v>746.78</v>
      </c>
      <c r="E579">
        <v>762.95</v>
      </c>
      <c r="F579">
        <v>5018500</v>
      </c>
      <c r="G579">
        <v>762.95</v>
      </c>
      <c r="H579">
        <f t="shared" si="22"/>
        <v>-4.7100000000000364</v>
      </c>
      <c r="I579">
        <f t="shared" si="23"/>
        <v>-0.6275648883440863</v>
      </c>
    </row>
    <row r="580" spans="1:9">
      <c r="A580" s="1">
        <v>23316</v>
      </c>
      <c r="B580">
        <v>755.23</v>
      </c>
      <c r="C580">
        <v>759.56</v>
      </c>
      <c r="D580">
        <v>710.83</v>
      </c>
      <c r="E580">
        <v>750.52</v>
      </c>
      <c r="F580">
        <v>5488800</v>
      </c>
      <c r="G580">
        <v>750.52</v>
      </c>
      <c r="H580">
        <f t="shared" si="22"/>
        <v>22.440000000000055</v>
      </c>
      <c r="I580">
        <f t="shared" si="23"/>
        <v>2.9712802722349556</v>
      </c>
    </row>
    <row r="581" spans="1:9">
      <c r="A581" s="1">
        <v>23285</v>
      </c>
      <c r="B581">
        <v>732.79</v>
      </c>
      <c r="C581">
        <v>767.24</v>
      </c>
      <c r="D581">
        <v>732.49</v>
      </c>
      <c r="E581">
        <v>755.23</v>
      </c>
      <c r="F581">
        <v>5538600</v>
      </c>
      <c r="G581">
        <v>755.23</v>
      </c>
      <c r="H581">
        <f t="shared" si="22"/>
        <v>3.4699999999999136</v>
      </c>
      <c r="I581">
        <f t="shared" si="23"/>
        <v>0.47353266283654438</v>
      </c>
    </row>
    <row r="582" spans="1:9">
      <c r="A582" s="1">
        <v>23257</v>
      </c>
      <c r="B582">
        <v>729.32</v>
      </c>
      <c r="C582">
        <v>753.04</v>
      </c>
      <c r="D582">
        <v>728.63</v>
      </c>
      <c r="E582">
        <v>732.79</v>
      </c>
      <c r="F582">
        <v>5517500</v>
      </c>
      <c r="G582">
        <v>732.79</v>
      </c>
      <c r="H582">
        <f t="shared" si="22"/>
        <v>33.8900000000001</v>
      </c>
      <c r="I582">
        <f t="shared" si="23"/>
        <v>4.6467942741183705</v>
      </c>
    </row>
    <row r="583" spans="1:9">
      <c r="A583" s="1">
        <v>23224</v>
      </c>
      <c r="B583">
        <v>695.43</v>
      </c>
      <c r="C583">
        <v>731.68</v>
      </c>
      <c r="D583">
        <v>691.23</v>
      </c>
      <c r="E583">
        <v>729.32</v>
      </c>
      <c r="F583">
        <v>4373100</v>
      </c>
      <c r="G583">
        <v>729.32</v>
      </c>
      <c r="H583">
        <f t="shared" si="22"/>
        <v>-11.450000000000045</v>
      </c>
      <c r="I583">
        <f t="shared" si="23"/>
        <v>-1.6464633392289729</v>
      </c>
    </row>
    <row r="584" spans="1:9">
      <c r="A584" s="1">
        <v>23193</v>
      </c>
      <c r="B584">
        <v>706.88</v>
      </c>
      <c r="C584">
        <v>719.02</v>
      </c>
      <c r="D584">
        <v>684.41</v>
      </c>
      <c r="E584">
        <v>695.43</v>
      </c>
      <c r="F584">
        <v>3648600</v>
      </c>
      <c r="G584">
        <v>695.43</v>
      </c>
      <c r="H584">
        <f t="shared" si="22"/>
        <v>-20.080000000000041</v>
      </c>
      <c r="I584">
        <f t="shared" si="23"/>
        <v>-2.8406518786781407</v>
      </c>
    </row>
    <row r="585" spans="1:9">
      <c r="A585" s="1">
        <v>23165</v>
      </c>
      <c r="B585">
        <v>726.96</v>
      </c>
      <c r="C585">
        <v>732.97</v>
      </c>
      <c r="D585">
        <v>702.42</v>
      </c>
      <c r="E585">
        <v>706.88</v>
      </c>
      <c r="F585">
        <v>4680000</v>
      </c>
      <c r="G585">
        <v>706.88</v>
      </c>
      <c r="H585">
        <f t="shared" si="22"/>
        <v>9.2599999999999909</v>
      </c>
      <c r="I585">
        <f t="shared" si="23"/>
        <v>1.2737977330251995</v>
      </c>
    </row>
    <row r="586" spans="1:9">
      <c r="A586" s="1">
        <v>23132</v>
      </c>
      <c r="B586">
        <v>717.7</v>
      </c>
      <c r="C586">
        <v>730.43</v>
      </c>
      <c r="D586">
        <v>708.16</v>
      </c>
      <c r="E586">
        <v>726.96</v>
      </c>
      <c r="F586">
        <v>4988600</v>
      </c>
      <c r="G586">
        <v>726.96</v>
      </c>
      <c r="H586">
        <f t="shared" si="22"/>
        <v>35.180000000000064</v>
      </c>
      <c r="I586">
        <f t="shared" si="23"/>
        <v>4.9017695415912028</v>
      </c>
    </row>
    <row r="587" spans="1:9">
      <c r="A587" s="1">
        <v>23102</v>
      </c>
      <c r="B587">
        <v>682.52</v>
      </c>
      <c r="C587">
        <v>721.92</v>
      </c>
      <c r="D587">
        <v>680.55</v>
      </c>
      <c r="E587">
        <v>717.7</v>
      </c>
      <c r="F587">
        <v>5284200</v>
      </c>
      <c r="G587">
        <v>717.7</v>
      </c>
      <c r="H587">
        <f t="shared" si="22"/>
        <v>19.579999999999927</v>
      </c>
      <c r="I587">
        <f t="shared" si="23"/>
        <v>2.8687804020394903</v>
      </c>
    </row>
    <row r="588" spans="1:9">
      <c r="A588" s="1">
        <v>23071</v>
      </c>
      <c r="B588">
        <v>662.94</v>
      </c>
      <c r="C588">
        <v>687.37</v>
      </c>
      <c r="D588">
        <v>656.66</v>
      </c>
      <c r="E588">
        <v>682.52</v>
      </c>
      <c r="F588">
        <v>3721400</v>
      </c>
      <c r="G588">
        <v>682.52</v>
      </c>
      <c r="H588">
        <f t="shared" si="22"/>
        <v>-19.909999999999968</v>
      </c>
      <c r="I588">
        <f t="shared" si="23"/>
        <v>-3.0032883820556862</v>
      </c>
    </row>
    <row r="589" spans="1:9">
      <c r="A589" s="1">
        <v>23043</v>
      </c>
      <c r="B589">
        <v>682.85</v>
      </c>
      <c r="C589">
        <v>694.27</v>
      </c>
      <c r="D589">
        <v>661.27</v>
      </c>
      <c r="E589">
        <v>662.94</v>
      </c>
      <c r="F589">
        <v>4379400</v>
      </c>
      <c r="G589">
        <v>662.94</v>
      </c>
      <c r="H589">
        <f t="shared" si="22"/>
        <v>30.75</v>
      </c>
      <c r="I589">
        <f t="shared" si="23"/>
        <v>4.5031851797612941</v>
      </c>
    </row>
    <row r="590" spans="1:9">
      <c r="A590" s="1">
        <v>23013</v>
      </c>
      <c r="B590">
        <v>652.1</v>
      </c>
      <c r="C590">
        <v>686.91</v>
      </c>
      <c r="D590">
        <v>643.57000000000005</v>
      </c>
      <c r="E590">
        <v>682.85</v>
      </c>
      <c r="F590">
        <v>4829000</v>
      </c>
      <c r="G590">
        <v>682.85</v>
      </c>
      <c r="H590">
        <f t="shared" si="22"/>
        <v>2.8000000000000682</v>
      </c>
      <c r="I590">
        <f t="shared" si="23"/>
        <v>0.42938199662629478</v>
      </c>
    </row>
    <row r="591" spans="1:9">
      <c r="A591" s="1">
        <v>22983</v>
      </c>
      <c r="B591">
        <v>649.29999999999995</v>
      </c>
      <c r="C591">
        <v>658.78</v>
      </c>
      <c r="D591">
        <v>636.88</v>
      </c>
      <c r="E591">
        <v>652.1</v>
      </c>
      <c r="F591">
        <v>4314500</v>
      </c>
      <c r="G591">
        <v>652.1</v>
      </c>
      <c r="H591">
        <f t="shared" si="22"/>
        <v>59.529999999999973</v>
      </c>
      <c r="I591">
        <f t="shared" si="23"/>
        <v>9.1683351301401466</v>
      </c>
    </row>
    <row r="592" spans="1:9">
      <c r="A592" s="1">
        <v>22951</v>
      </c>
      <c r="B592">
        <v>589.77</v>
      </c>
      <c r="C592">
        <v>655.95</v>
      </c>
      <c r="D592">
        <v>582.66</v>
      </c>
      <c r="E592">
        <v>649.29999999999995</v>
      </c>
      <c r="F592">
        <v>5029500</v>
      </c>
      <c r="G592">
        <v>649.29999999999995</v>
      </c>
      <c r="H592">
        <f t="shared" ref="H592:H655" si="24">B592-B593</f>
        <v>10.789999999999964</v>
      </c>
      <c r="I592">
        <f t="shared" ref="I592:I655" si="25">100*H592/B592</f>
        <v>1.8295267646709674</v>
      </c>
    </row>
    <row r="593" spans="1:9">
      <c r="A593" s="1">
        <v>22920</v>
      </c>
      <c r="B593">
        <v>578.98</v>
      </c>
      <c r="C593">
        <v>594.79</v>
      </c>
      <c r="D593">
        <v>549.65</v>
      </c>
      <c r="E593">
        <v>589.77</v>
      </c>
      <c r="F593">
        <v>3555600</v>
      </c>
      <c r="G593">
        <v>589.77</v>
      </c>
      <c r="H593">
        <f t="shared" si="24"/>
        <v>-30.199999999999932</v>
      </c>
      <c r="I593">
        <f t="shared" si="25"/>
        <v>-5.2160696397112041</v>
      </c>
    </row>
    <row r="594" spans="1:9">
      <c r="A594" s="1">
        <v>22893</v>
      </c>
      <c r="B594">
        <v>609.17999999999995</v>
      </c>
      <c r="C594">
        <v>612.44000000000005</v>
      </c>
      <c r="D594">
        <v>572.16</v>
      </c>
      <c r="E594">
        <v>578.98</v>
      </c>
      <c r="F594">
        <v>3460000</v>
      </c>
      <c r="G594">
        <v>578.98</v>
      </c>
      <c r="H594">
        <f t="shared" si="24"/>
        <v>11.539999999999964</v>
      </c>
      <c r="I594">
        <f t="shared" si="25"/>
        <v>1.8943497816737196</v>
      </c>
    </row>
    <row r="595" spans="1:9">
      <c r="A595" s="1">
        <v>22859</v>
      </c>
      <c r="B595">
        <v>597.64</v>
      </c>
      <c r="C595">
        <v>622.02</v>
      </c>
      <c r="D595">
        <v>582.12</v>
      </c>
      <c r="E595">
        <v>609.17999999999995</v>
      </c>
      <c r="F595">
        <v>3618600</v>
      </c>
      <c r="G595">
        <v>609.17999999999995</v>
      </c>
      <c r="H595">
        <f t="shared" si="24"/>
        <v>36.360000000000014</v>
      </c>
      <c r="I595">
        <f t="shared" si="25"/>
        <v>6.083930125158961</v>
      </c>
    </row>
    <row r="596" spans="1:9">
      <c r="A596" s="1">
        <v>22829</v>
      </c>
      <c r="B596">
        <v>561.28</v>
      </c>
      <c r="C596">
        <v>601.15</v>
      </c>
      <c r="D596">
        <v>557.30999999999995</v>
      </c>
      <c r="E596">
        <v>597.92999999999995</v>
      </c>
      <c r="F596">
        <v>3730900</v>
      </c>
      <c r="G596">
        <v>597.92999999999995</v>
      </c>
      <c r="H596">
        <f t="shared" si="24"/>
        <v>-52.080000000000041</v>
      </c>
      <c r="I596">
        <f t="shared" si="25"/>
        <v>-9.2787913340935066</v>
      </c>
    </row>
    <row r="597" spans="1:9">
      <c r="A597" s="1">
        <v>22798</v>
      </c>
      <c r="B597">
        <v>613.36</v>
      </c>
      <c r="C597">
        <v>616.54</v>
      </c>
      <c r="D597">
        <v>524.54999999999995</v>
      </c>
      <c r="E597">
        <v>561.28</v>
      </c>
      <c r="F597">
        <v>4994200</v>
      </c>
      <c r="G597">
        <v>561.28</v>
      </c>
      <c r="H597">
        <f t="shared" si="24"/>
        <v>-51.970000000000027</v>
      </c>
      <c r="I597">
        <f t="shared" si="25"/>
        <v>-8.473001173862011</v>
      </c>
    </row>
    <row r="598" spans="1:9">
      <c r="A598" s="1">
        <v>22767</v>
      </c>
      <c r="B598">
        <v>665.33</v>
      </c>
      <c r="C598">
        <v>679.2</v>
      </c>
      <c r="D598">
        <v>553.75</v>
      </c>
      <c r="E598">
        <v>613.36</v>
      </c>
      <c r="F598">
        <v>5533600</v>
      </c>
      <c r="G598">
        <v>613.36</v>
      </c>
      <c r="H598">
        <f t="shared" si="24"/>
        <v>-41.620000000000005</v>
      </c>
      <c r="I598">
        <f t="shared" si="25"/>
        <v>-6.2555423624366853</v>
      </c>
    </row>
    <row r="599" spans="1:9">
      <c r="A599" s="1">
        <v>22738</v>
      </c>
      <c r="B599">
        <v>706.95</v>
      </c>
      <c r="C599">
        <v>709.74</v>
      </c>
      <c r="D599">
        <v>661.48</v>
      </c>
      <c r="E599">
        <v>665.33</v>
      </c>
      <c r="F599">
        <v>3469500</v>
      </c>
      <c r="G599">
        <v>665.33</v>
      </c>
      <c r="H599">
        <f t="shared" si="24"/>
        <v>-1.0999999999999091</v>
      </c>
      <c r="I599">
        <f t="shared" si="25"/>
        <v>-0.15559799137137123</v>
      </c>
    </row>
    <row r="600" spans="1:9">
      <c r="A600" s="1">
        <v>22706</v>
      </c>
      <c r="B600">
        <v>708.05</v>
      </c>
      <c r="C600">
        <v>727.14</v>
      </c>
      <c r="D600">
        <v>703.27</v>
      </c>
      <c r="E600">
        <v>706.95</v>
      </c>
      <c r="F600">
        <v>3245000</v>
      </c>
      <c r="G600">
        <v>706.95</v>
      </c>
      <c r="H600">
        <f t="shared" si="24"/>
        <v>8.0499999999999545</v>
      </c>
      <c r="I600">
        <f t="shared" si="25"/>
        <v>1.1369253583786392</v>
      </c>
    </row>
    <row r="601" spans="1:9">
      <c r="A601" s="1">
        <v>22678</v>
      </c>
      <c r="B601">
        <v>700</v>
      </c>
      <c r="C601">
        <v>721.39</v>
      </c>
      <c r="D601">
        <v>696.07</v>
      </c>
      <c r="E601">
        <v>708.05</v>
      </c>
      <c r="F601">
        <v>3640000</v>
      </c>
      <c r="G601">
        <v>708.05</v>
      </c>
      <c r="H601">
        <f t="shared" si="24"/>
        <v>-31.139999999999986</v>
      </c>
      <c r="I601">
        <f t="shared" si="25"/>
        <v>-4.4485714285714266</v>
      </c>
    </row>
    <row r="602" spans="1:9">
      <c r="A602" s="1">
        <v>22648</v>
      </c>
      <c r="B602">
        <v>731.14</v>
      </c>
      <c r="C602">
        <v>734.38</v>
      </c>
      <c r="D602">
        <v>686.89</v>
      </c>
      <c r="E602">
        <v>700</v>
      </c>
      <c r="F602">
        <v>3846800</v>
      </c>
      <c r="G602">
        <v>700</v>
      </c>
      <c r="H602">
        <f t="shared" si="24"/>
        <v>9.5399999999999636</v>
      </c>
      <c r="I602">
        <f t="shared" si="25"/>
        <v>1.3048116639767984</v>
      </c>
    </row>
    <row r="603" spans="1:9">
      <c r="A603" s="1">
        <v>22616</v>
      </c>
      <c r="B603">
        <v>721.6</v>
      </c>
      <c r="C603">
        <v>739.88</v>
      </c>
      <c r="D603">
        <v>714.6</v>
      </c>
      <c r="E603">
        <v>731.14</v>
      </c>
      <c r="F603">
        <v>4387500</v>
      </c>
      <c r="G603">
        <v>731.14</v>
      </c>
      <c r="H603">
        <f t="shared" si="24"/>
        <v>17.680000000000064</v>
      </c>
      <c r="I603">
        <f t="shared" si="25"/>
        <v>2.45011086474502</v>
      </c>
    </row>
    <row r="604" spans="1:9">
      <c r="A604" s="1">
        <v>22586</v>
      </c>
      <c r="B604">
        <v>703.92</v>
      </c>
      <c r="C604">
        <v>741.3</v>
      </c>
      <c r="D604">
        <v>700.12</v>
      </c>
      <c r="E604">
        <v>721.6</v>
      </c>
      <c r="F604">
        <v>4599000</v>
      </c>
      <c r="G604">
        <v>721.6</v>
      </c>
      <c r="H604">
        <f t="shared" si="24"/>
        <v>2.7099999999999227</v>
      </c>
      <c r="I604">
        <f t="shared" si="25"/>
        <v>0.38498693033298143</v>
      </c>
    </row>
    <row r="605" spans="1:9">
      <c r="A605" s="1">
        <v>22556</v>
      </c>
      <c r="B605">
        <v>701.21</v>
      </c>
      <c r="C605">
        <v>714.07</v>
      </c>
      <c r="D605">
        <v>693.12</v>
      </c>
      <c r="E605">
        <v>703.92</v>
      </c>
      <c r="F605">
        <v>3469500</v>
      </c>
      <c r="G605">
        <v>703.92</v>
      </c>
      <c r="H605">
        <f t="shared" si="24"/>
        <v>-18.730000000000018</v>
      </c>
      <c r="I605">
        <f t="shared" si="25"/>
        <v>-2.671097103578103</v>
      </c>
    </row>
    <row r="606" spans="1:9">
      <c r="A606" s="1">
        <v>22525</v>
      </c>
      <c r="B606">
        <v>719.94</v>
      </c>
      <c r="C606">
        <v>733.53</v>
      </c>
      <c r="D606">
        <v>688.87</v>
      </c>
      <c r="E606">
        <v>701.21</v>
      </c>
      <c r="F606">
        <v>3344000</v>
      </c>
      <c r="G606">
        <v>701.21</v>
      </c>
      <c r="H606">
        <f t="shared" si="24"/>
        <v>14.57000000000005</v>
      </c>
      <c r="I606">
        <f t="shared" si="25"/>
        <v>2.0237797594244031</v>
      </c>
    </row>
    <row r="607" spans="1:9">
      <c r="A607" s="1">
        <v>22494</v>
      </c>
      <c r="B607">
        <v>705.37</v>
      </c>
      <c r="C607">
        <v>730.17</v>
      </c>
      <c r="D607">
        <v>702.21</v>
      </c>
      <c r="E607">
        <v>719.94</v>
      </c>
      <c r="F607">
        <v>3670000</v>
      </c>
      <c r="G607">
        <v>719.94</v>
      </c>
      <c r="H607">
        <f t="shared" si="24"/>
        <v>21.409999999999968</v>
      </c>
      <c r="I607">
        <f t="shared" si="25"/>
        <v>3.0352864454116233</v>
      </c>
    </row>
    <row r="608" spans="1:9">
      <c r="A608" s="1">
        <v>22465</v>
      </c>
      <c r="B608">
        <v>683.96</v>
      </c>
      <c r="C608">
        <v>709.75</v>
      </c>
      <c r="D608">
        <v>674.8</v>
      </c>
      <c r="E608">
        <v>705.37</v>
      </c>
      <c r="F608">
        <v>3200500</v>
      </c>
      <c r="G608">
        <v>705.37</v>
      </c>
      <c r="H608">
        <f t="shared" si="24"/>
        <v>-12.759999999999991</v>
      </c>
      <c r="I608">
        <f t="shared" si="25"/>
        <v>-1.8656061757997529</v>
      </c>
    </row>
    <row r="609" spans="1:9">
      <c r="A609" s="1">
        <v>22433</v>
      </c>
      <c r="B609">
        <v>696.72</v>
      </c>
      <c r="C609">
        <v>708.88</v>
      </c>
      <c r="D609">
        <v>673.49</v>
      </c>
      <c r="E609">
        <v>683.96</v>
      </c>
      <c r="F609">
        <v>3430400</v>
      </c>
      <c r="G609">
        <v>683.96</v>
      </c>
      <c r="H609">
        <f t="shared" si="24"/>
        <v>18.009999999999991</v>
      </c>
      <c r="I609">
        <f t="shared" si="25"/>
        <v>2.5849695717074277</v>
      </c>
    </row>
    <row r="610" spans="1:9">
      <c r="A610" s="1">
        <v>22402</v>
      </c>
      <c r="B610">
        <v>678.71</v>
      </c>
      <c r="C610">
        <v>714.69</v>
      </c>
      <c r="D610">
        <v>672.98</v>
      </c>
      <c r="E610">
        <v>696.72</v>
      </c>
      <c r="F610">
        <v>4821900</v>
      </c>
      <c r="G610">
        <v>696.72</v>
      </c>
      <c r="H610">
        <f t="shared" si="24"/>
        <v>2.0800000000000409</v>
      </c>
      <c r="I610">
        <f t="shared" si="25"/>
        <v>0.30646373266933458</v>
      </c>
    </row>
    <row r="611" spans="1:9">
      <c r="A611" s="1">
        <v>22374</v>
      </c>
      <c r="B611">
        <v>676.63</v>
      </c>
      <c r="C611">
        <v>700.75</v>
      </c>
      <c r="D611">
        <v>671.64</v>
      </c>
      <c r="E611">
        <v>678.71</v>
      </c>
      <c r="F611">
        <v>5273500</v>
      </c>
      <c r="G611">
        <v>678.71</v>
      </c>
      <c r="H611">
        <f t="shared" si="24"/>
        <v>14.549999999999955</v>
      </c>
      <c r="I611">
        <f t="shared" si="25"/>
        <v>2.1503628275423723</v>
      </c>
    </row>
    <row r="612" spans="1:9">
      <c r="A612" s="1">
        <v>22341</v>
      </c>
      <c r="B612">
        <v>662.08</v>
      </c>
      <c r="C612">
        <v>685.32</v>
      </c>
      <c r="D612">
        <v>656.36</v>
      </c>
      <c r="E612">
        <v>676.63</v>
      </c>
      <c r="F612">
        <v>5484500</v>
      </c>
      <c r="G612">
        <v>676.63</v>
      </c>
      <c r="H612">
        <f t="shared" si="24"/>
        <v>13.879999999999995</v>
      </c>
      <c r="I612">
        <f t="shared" si="25"/>
        <v>2.0964233929434499</v>
      </c>
    </row>
    <row r="613" spans="1:9">
      <c r="A613" s="1">
        <v>22313</v>
      </c>
      <c r="B613">
        <v>648.20000000000005</v>
      </c>
      <c r="C613">
        <v>667.03</v>
      </c>
      <c r="D613">
        <v>632.80999999999995</v>
      </c>
      <c r="E613">
        <v>662.08</v>
      </c>
      <c r="F613">
        <v>5187300</v>
      </c>
      <c r="G613">
        <v>662.08</v>
      </c>
      <c r="H613">
        <f t="shared" si="24"/>
        <v>32.310000000000059</v>
      </c>
      <c r="I613">
        <f t="shared" si="25"/>
        <v>4.984572662758417</v>
      </c>
    </row>
    <row r="614" spans="1:9">
      <c r="A614" s="1">
        <v>22284</v>
      </c>
      <c r="B614">
        <v>615.89</v>
      </c>
      <c r="C614">
        <v>655.17999999999995</v>
      </c>
      <c r="D614">
        <v>606.09</v>
      </c>
      <c r="E614">
        <v>648.20000000000005</v>
      </c>
      <c r="F614">
        <v>4461900</v>
      </c>
      <c r="G614">
        <v>648.20000000000005</v>
      </c>
      <c r="H614">
        <f t="shared" si="24"/>
        <v>18.669999999999959</v>
      </c>
      <c r="I614">
        <f t="shared" si="25"/>
        <v>3.0313854746789133</v>
      </c>
    </row>
    <row r="615" spans="1:9">
      <c r="A615" s="1">
        <v>22251</v>
      </c>
      <c r="B615">
        <v>597.22</v>
      </c>
      <c r="C615">
        <v>621.33000000000004</v>
      </c>
      <c r="D615">
        <v>589.82000000000005</v>
      </c>
      <c r="E615">
        <v>615.89</v>
      </c>
      <c r="F615">
        <v>3934700</v>
      </c>
      <c r="G615">
        <v>615.89</v>
      </c>
      <c r="H615">
        <f t="shared" si="24"/>
        <v>16.860000000000014</v>
      </c>
      <c r="I615">
        <f t="shared" si="25"/>
        <v>2.8230802719265955</v>
      </c>
    </row>
    <row r="616" spans="1:9">
      <c r="A616" s="1">
        <v>22221</v>
      </c>
      <c r="B616">
        <v>580.36</v>
      </c>
      <c r="C616">
        <v>614.09</v>
      </c>
      <c r="D616">
        <v>579.42999999999995</v>
      </c>
      <c r="E616">
        <v>597.22</v>
      </c>
      <c r="F616">
        <v>3254500</v>
      </c>
      <c r="G616">
        <v>597.22</v>
      </c>
      <c r="H616">
        <f t="shared" si="24"/>
        <v>0.22000000000002728</v>
      </c>
      <c r="I616">
        <f t="shared" si="25"/>
        <v>3.7907505686130556E-2</v>
      </c>
    </row>
    <row r="617" spans="1:9">
      <c r="A617" s="1">
        <v>22192</v>
      </c>
      <c r="B617">
        <v>580.14</v>
      </c>
      <c r="C617">
        <v>600.03</v>
      </c>
      <c r="D617">
        <v>564.23</v>
      </c>
      <c r="E617">
        <v>580.36</v>
      </c>
      <c r="F617">
        <v>2706100</v>
      </c>
      <c r="G617">
        <v>580.36</v>
      </c>
      <c r="H617">
        <f t="shared" si="24"/>
        <v>-45.850000000000023</v>
      </c>
      <c r="I617">
        <f t="shared" si="25"/>
        <v>-7.9032647292032987</v>
      </c>
    </row>
    <row r="618" spans="1:9">
      <c r="A618" s="1">
        <v>22160</v>
      </c>
      <c r="B618">
        <v>625.99</v>
      </c>
      <c r="C618">
        <v>630.95000000000005</v>
      </c>
      <c r="D618">
        <v>565.49</v>
      </c>
      <c r="E618">
        <v>580.14</v>
      </c>
      <c r="F618">
        <v>3057600</v>
      </c>
      <c r="G618">
        <v>580.14</v>
      </c>
      <c r="H618">
        <f t="shared" si="24"/>
        <v>9.2599999999999909</v>
      </c>
      <c r="I618">
        <f t="shared" si="25"/>
        <v>1.4792568571382914</v>
      </c>
    </row>
    <row r="619" spans="1:9">
      <c r="A619" s="1">
        <v>22129</v>
      </c>
      <c r="B619">
        <v>616.73</v>
      </c>
      <c r="C619">
        <v>645.29999999999995</v>
      </c>
      <c r="D619">
        <v>600.28</v>
      </c>
      <c r="E619">
        <v>625.99</v>
      </c>
      <c r="F619">
        <v>2976500</v>
      </c>
      <c r="G619">
        <v>625.99</v>
      </c>
      <c r="H619">
        <f t="shared" si="24"/>
        <v>-23.889999999999986</v>
      </c>
      <c r="I619">
        <f t="shared" si="25"/>
        <v>-3.8736562190910098</v>
      </c>
    </row>
    <row r="620" spans="1:9">
      <c r="A620" s="1">
        <v>22098</v>
      </c>
      <c r="B620">
        <v>640.62</v>
      </c>
      <c r="C620">
        <v>650.1</v>
      </c>
      <c r="D620">
        <v>597.29999999999995</v>
      </c>
      <c r="E620">
        <v>616.73</v>
      </c>
      <c r="F620">
        <v>2829500</v>
      </c>
      <c r="G620">
        <v>616.73</v>
      </c>
      <c r="H620">
        <f t="shared" si="24"/>
        <v>15.120000000000005</v>
      </c>
      <c r="I620">
        <f t="shared" si="25"/>
        <v>2.3602135431300932</v>
      </c>
    </row>
    <row r="621" spans="1:9">
      <c r="A621" s="1">
        <v>22068</v>
      </c>
      <c r="B621">
        <v>625.5</v>
      </c>
      <c r="C621">
        <v>663.64</v>
      </c>
      <c r="D621">
        <v>620.61</v>
      </c>
      <c r="E621">
        <v>640.62</v>
      </c>
      <c r="F621">
        <v>3610000</v>
      </c>
      <c r="G621">
        <v>640.62</v>
      </c>
      <c r="H621">
        <f t="shared" si="24"/>
        <v>23.799999999999955</v>
      </c>
      <c r="I621">
        <f t="shared" si="25"/>
        <v>3.8049560351718554</v>
      </c>
    </row>
    <row r="622" spans="1:9">
      <c r="A622" s="1">
        <v>22038</v>
      </c>
      <c r="B622">
        <v>601.70000000000005</v>
      </c>
      <c r="C622">
        <v>631.44000000000005</v>
      </c>
      <c r="D622">
        <v>596.61</v>
      </c>
      <c r="E622">
        <v>625.5</v>
      </c>
      <c r="F622">
        <v>3454200</v>
      </c>
      <c r="G622">
        <v>625.5</v>
      </c>
      <c r="H622">
        <f t="shared" si="24"/>
        <v>-14.889999999999986</v>
      </c>
      <c r="I622">
        <f t="shared" si="25"/>
        <v>-2.474655143759346</v>
      </c>
    </row>
    <row r="623" spans="1:9">
      <c r="A623" s="1">
        <v>22007</v>
      </c>
      <c r="B623">
        <v>616.59</v>
      </c>
      <c r="C623">
        <v>637.16</v>
      </c>
      <c r="D623">
        <v>598.35</v>
      </c>
      <c r="E623">
        <v>601.70000000000005</v>
      </c>
      <c r="F623">
        <v>3007500</v>
      </c>
      <c r="G623">
        <v>601.70000000000005</v>
      </c>
      <c r="H623">
        <f t="shared" si="24"/>
        <v>-13.529999999999973</v>
      </c>
      <c r="I623">
        <f t="shared" si="25"/>
        <v>-2.1943268622585466</v>
      </c>
    </row>
    <row r="624" spans="1:9">
      <c r="A624" s="1">
        <v>21976</v>
      </c>
      <c r="B624">
        <v>630.12</v>
      </c>
      <c r="C624">
        <v>632.65</v>
      </c>
      <c r="D624">
        <v>596.20000000000005</v>
      </c>
      <c r="E624">
        <v>616.59</v>
      </c>
      <c r="F624">
        <v>2973900</v>
      </c>
      <c r="G624">
        <v>616.59</v>
      </c>
      <c r="H624">
        <f t="shared" si="24"/>
        <v>7.5</v>
      </c>
      <c r="I624">
        <f t="shared" si="25"/>
        <v>1.1902494762902305</v>
      </c>
    </row>
    <row r="625" spans="1:9">
      <c r="A625" s="1">
        <v>21947</v>
      </c>
      <c r="B625">
        <v>622.62</v>
      </c>
      <c r="C625">
        <v>640.29999999999995</v>
      </c>
      <c r="D625">
        <v>603.34</v>
      </c>
      <c r="E625">
        <v>630.12</v>
      </c>
      <c r="F625">
        <v>3174500</v>
      </c>
      <c r="G625">
        <v>630.12</v>
      </c>
      <c r="H625">
        <f t="shared" si="24"/>
        <v>-56.740000000000009</v>
      </c>
      <c r="I625">
        <f t="shared" si="25"/>
        <v>-9.1131026950627998</v>
      </c>
    </row>
    <row r="626" spans="1:9">
      <c r="A626" s="1">
        <v>21919</v>
      </c>
      <c r="B626">
        <v>679.36</v>
      </c>
      <c r="C626">
        <v>688.21</v>
      </c>
      <c r="D626">
        <v>619.51</v>
      </c>
      <c r="E626">
        <v>622.62</v>
      </c>
      <c r="F626">
        <v>3349000</v>
      </c>
      <c r="G626">
        <v>622.62</v>
      </c>
      <c r="H626">
        <f t="shared" si="24"/>
        <v>19.389999999999986</v>
      </c>
      <c r="I626">
        <f t="shared" si="25"/>
        <v>2.854156853509183</v>
      </c>
    </row>
    <row r="627" spans="1:9">
      <c r="A627" s="1">
        <v>21885</v>
      </c>
      <c r="B627">
        <v>659.97</v>
      </c>
      <c r="C627">
        <v>682.72</v>
      </c>
      <c r="D627">
        <v>658.48</v>
      </c>
      <c r="E627">
        <v>679.36</v>
      </c>
      <c r="F627">
        <v>3455400</v>
      </c>
      <c r="G627">
        <v>679.36</v>
      </c>
      <c r="H627">
        <f t="shared" si="24"/>
        <v>13.370000000000005</v>
      </c>
      <c r="I627">
        <f t="shared" si="25"/>
        <v>2.0258496598330233</v>
      </c>
    </row>
    <row r="628" spans="1:9">
      <c r="A628" s="1">
        <v>21856</v>
      </c>
      <c r="B628">
        <v>646.6</v>
      </c>
      <c r="C628">
        <v>661.23</v>
      </c>
      <c r="D628">
        <v>630.99</v>
      </c>
      <c r="E628">
        <v>659.18</v>
      </c>
      <c r="F628">
        <v>3587800</v>
      </c>
      <c r="G628">
        <v>659.18</v>
      </c>
      <c r="H628">
        <f t="shared" si="24"/>
        <v>14.920000000000073</v>
      </c>
      <c r="I628">
        <f t="shared" si="25"/>
        <v>2.3074543767398814</v>
      </c>
    </row>
    <row r="629" spans="1:9">
      <c r="A629" s="1">
        <v>21824</v>
      </c>
      <c r="B629">
        <v>631.67999999999995</v>
      </c>
      <c r="C629">
        <v>649.4</v>
      </c>
      <c r="D629">
        <v>624.54999999999995</v>
      </c>
      <c r="E629">
        <v>646.6</v>
      </c>
      <c r="F629">
        <v>2949500</v>
      </c>
      <c r="G629">
        <v>646.6</v>
      </c>
      <c r="H629">
        <f t="shared" si="24"/>
        <v>-32.730000000000018</v>
      </c>
      <c r="I629">
        <f t="shared" si="25"/>
        <v>-5.1814209726443803</v>
      </c>
    </row>
    <row r="630" spans="1:9">
      <c r="A630" s="1">
        <v>21794</v>
      </c>
      <c r="B630">
        <v>664.41</v>
      </c>
      <c r="C630">
        <v>664.95</v>
      </c>
      <c r="D630">
        <v>613.29999999999995</v>
      </c>
      <c r="E630">
        <v>631.67999999999995</v>
      </c>
      <c r="F630">
        <v>2873800</v>
      </c>
      <c r="G630">
        <v>631.67999999999995</v>
      </c>
      <c r="H630">
        <f t="shared" si="24"/>
        <v>-10.470000000000027</v>
      </c>
      <c r="I630">
        <f t="shared" si="25"/>
        <v>-1.5758341987628164</v>
      </c>
    </row>
    <row r="631" spans="1:9">
      <c r="A631" s="1">
        <v>21765</v>
      </c>
      <c r="B631">
        <v>674.88</v>
      </c>
      <c r="C631">
        <v>683.9</v>
      </c>
      <c r="D631">
        <v>639.34</v>
      </c>
      <c r="E631">
        <v>664.41</v>
      </c>
      <c r="F631">
        <v>2532800</v>
      </c>
      <c r="G631">
        <v>664.41</v>
      </c>
      <c r="H631">
        <f t="shared" si="24"/>
        <v>31.279999999999973</v>
      </c>
      <c r="I631">
        <f t="shared" si="25"/>
        <v>4.6348980559506838</v>
      </c>
    </row>
    <row r="632" spans="1:9">
      <c r="A632" s="1">
        <v>21732</v>
      </c>
      <c r="B632">
        <v>643.6</v>
      </c>
      <c r="C632">
        <v>678.67</v>
      </c>
      <c r="D632">
        <v>643.6</v>
      </c>
      <c r="E632">
        <v>674.88</v>
      </c>
      <c r="F632">
        <v>3325900</v>
      </c>
      <c r="G632">
        <v>674.88</v>
      </c>
      <c r="H632">
        <f t="shared" si="24"/>
        <v>-0.18999999999994088</v>
      </c>
      <c r="I632">
        <f t="shared" si="25"/>
        <v>-2.9521441889363096E-2</v>
      </c>
    </row>
    <row r="633" spans="1:9">
      <c r="A633" s="1">
        <v>21702</v>
      </c>
      <c r="B633">
        <v>643.79</v>
      </c>
      <c r="C633">
        <v>648.65</v>
      </c>
      <c r="D633">
        <v>613.11</v>
      </c>
      <c r="E633">
        <v>643.6</v>
      </c>
      <c r="F633">
        <v>3068600</v>
      </c>
      <c r="G633">
        <v>643.6</v>
      </c>
      <c r="H633">
        <f t="shared" si="24"/>
        <v>20.039999999999964</v>
      </c>
      <c r="I633">
        <f t="shared" si="25"/>
        <v>3.1128162910265713</v>
      </c>
    </row>
    <row r="634" spans="1:9">
      <c r="A634" s="1">
        <v>21671</v>
      </c>
      <c r="B634">
        <v>623.75</v>
      </c>
      <c r="C634">
        <v>647.24</v>
      </c>
      <c r="D634">
        <v>611.67999999999995</v>
      </c>
      <c r="E634">
        <v>643.79</v>
      </c>
      <c r="F634">
        <v>3511400</v>
      </c>
      <c r="G634">
        <v>643.79</v>
      </c>
      <c r="H634">
        <f t="shared" si="24"/>
        <v>22.039999999999964</v>
      </c>
      <c r="I634">
        <f t="shared" si="25"/>
        <v>3.5334669338677296</v>
      </c>
    </row>
    <row r="635" spans="1:9">
      <c r="A635" s="1">
        <v>21641</v>
      </c>
      <c r="B635">
        <v>601.71</v>
      </c>
      <c r="C635">
        <v>635.29</v>
      </c>
      <c r="D635">
        <v>599.65</v>
      </c>
      <c r="E635">
        <v>623.75</v>
      </c>
      <c r="F635">
        <v>3606800</v>
      </c>
      <c r="G635">
        <v>623.75</v>
      </c>
      <c r="H635">
        <f t="shared" si="24"/>
        <v>-1.7899999999999636</v>
      </c>
      <c r="I635">
        <f t="shared" si="25"/>
        <v>-0.29748549965929827</v>
      </c>
    </row>
    <row r="636" spans="1:9">
      <c r="A636" s="1">
        <v>21611</v>
      </c>
      <c r="B636">
        <v>603.5</v>
      </c>
      <c r="C636">
        <v>618.79999999999995</v>
      </c>
      <c r="D636">
        <v>599.21</v>
      </c>
      <c r="E636">
        <v>601.71</v>
      </c>
      <c r="F636">
        <v>4059500</v>
      </c>
      <c r="G636">
        <v>601.71</v>
      </c>
      <c r="H636">
        <f t="shared" si="24"/>
        <v>9.5399999999999636</v>
      </c>
      <c r="I636">
        <f t="shared" si="25"/>
        <v>1.5807787903893891</v>
      </c>
    </row>
    <row r="637" spans="1:9">
      <c r="A637" s="1">
        <v>21583</v>
      </c>
      <c r="B637">
        <v>593.96</v>
      </c>
      <c r="C637">
        <v>607.61</v>
      </c>
      <c r="D637">
        <v>571.73</v>
      </c>
      <c r="E637">
        <v>603.5</v>
      </c>
      <c r="F637">
        <v>3688900</v>
      </c>
      <c r="G637">
        <v>603.5</v>
      </c>
      <c r="H637">
        <f t="shared" si="24"/>
        <v>10.310000000000059</v>
      </c>
      <c r="I637">
        <f t="shared" si="25"/>
        <v>1.7358071250589364</v>
      </c>
    </row>
    <row r="638" spans="1:9">
      <c r="A638" s="1">
        <v>21552</v>
      </c>
      <c r="B638">
        <v>583.65</v>
      </c>
      <c r="C638">
        <v>601.74</v>
      </c>
      <c r="D638">
        <v>580.54</v>
      </c>
      <c r="E638">
        <v>593.96</v>
      </c>
      <c r="F638">
        <v>4135200</v>
      </c>
      <c r="G638">
        <v>593.96</v>
      </c>
      <c r="H638">
        <f t="shared" si="24"/>
        <v>26.189999999999941</v>
      </c>
      <c r="I638">
        <f t="shared" si="25"/>
        <v>4.48727833461834</v>
      </c>
    </row>
    <row r="639" spans="1:9">
      <c r="A639" s="1">
        <v>21520</v>
      </c>
      <c r="B639">
        <v>557.46</v>
      </c>
      <c r="C639">
        <v>587.44000000000005</v>
      </c>
      <c r="D639">
        <v>553.70000000000005</v>
      </c>
      <c r="E639">
        <v>583.65</v>
      </c>
      <c r="F639">
        <v>3805200</v>
      </c>
      <c r="G639">
        <v>583.65</v>
      </c>
      <c r="H639">
        <f t="shared" si="24"/>
        <v>14.240000000000009</v>
      </c>
      <c r="I639">
        <f t="shared" si="25"/>
        <v>2.5544433681340379</v>
      </c>
    </row>
    <row r="640" spans="1:9">
      <c r="A640" s="1">
        <v>21492</v>
      </c>
      <c r="B640">
        <v>543.22</v>
      </c>
      <c r="C640">
        <v>572.04999999999995</v>
      </c>
      <c r="D640">
        <v>538.42999999999995</v>
      </c>
      <c r="E640">
        <v>557.46</v>
      </c>
      <c r="F640">
        <v>4359400</v>
      </c>
      <c r="G640">
        <v>557.46</v>
      </c>
      <c r="H640">
        <f t="shared" si="24"/>
        <v>11.129999999999995</v>
      </c>
      <c r="I640">
        <f t="shared" si="25"/>
        <v>2.048893634254997</v>
      </c>
    </row>
    <row r="641" spans="1:9">
      <c r="A641" s="1">
        <v>21459</v>
      </c>
      <c r="B641">
        <v>532.09</v>
      </c>
      <c r="C641">
        <v>549.71</v>
      </c>
      <c r="D641">
        <v>527.67999999999995</v>
      </c>
      <c r="E641">
        <v>543.22</v>
      </c>
      <c r="F641">
        <v>4301700</v>
      </c>
      <c r="G641">
        <v>543.22</v>
      </c>
      <c r="H641">
        <f t="shared" si="24"/>
        <v>23.460000000000036</v>
      </c>
      <c r="I641">
        <f t="shared" si="25"/>
        <v>4.4090285478020705</v>
      </c>
    </row>
    <row r="642" spans="1:9">
      <c r="A642" s="1">
        <v>21430</v>
      </c>
      <c r="B642">
        <v>508.63</v>
      </c>
      <c r="C642">
        <v>535</v>
      </c>
      <c r="D642">
        <v>508.39</v>
      </c>
      <c r="E642">
        <v>532.09</v>
      </c>
      <c r="F642">
        <v>3623800</v>
      </c>
      <c r="G642">
        <v>532.09</v>
      </c>
      <c r="H642">
        <f t="shared" si="24"/>
        <v>5.6399999999999864</v>
      </c>
      <c r="I642">
        <f t="shared" si="25"/>
        <v>1.1088610581365603</v>
      </c>
    </row>
    <row r="643" spans="1:9">
      <c r="A643" s="1">
        <v>21398</v>
      </c>
      <c r="B643">
        <v>502.99</v>
      </c>
      <c r="C643">
        <v>514.44000000000005</v>
      </c>
      <c r="D643">
        <v>499.82</v>
      </c>
      <c r="E643">
        <v>508.63</v>
      </c>
      <c r="F643">
        <v>3074200</v>
      </c>
      <c r="G643">
        <v>508.63</v>
      </c>
      <c r="H643">
        <f t="shared" si="24"/>
        <v>24.810000000000002</v>
      </c>
      <c r="I643">
        <f t="shared" si="25"/>
        <v>4.9325036283027499</v>
      </c>
    </row>
    <row r="644" spans="1:9">
      <c r="A644" s="1">
        <v>21367</v>
      </c>
      <c r="B644">
        <v>478.18</v>
      </c>
      <c r="C644">
        <v>508.39</v>
      </c>
      <c r="D644">
        <v>472.07</v>
      </c>
      <c r="E644">
        <v>502.99</v>
      </c>
      <c r="F644">
        <v>3357700</v>
      </c>
      <c r="G644">
        <v>502.99</v>
      </c>
      <c r="H644">
        <f t="shared" si="24"/>
        <v>15.480000000000018</v>
      </c>
      <c r="I644">
        <f t="shared" si="25"/>
        <v>3.2372746664436023</v>
      </c>
    </row>
    <row r="645" spans="1:9">
      <c r="A645" s="1">
        <v>21338</v>
      </c>
      <c r="B645">
        <v>462.7</v>
      </c>
      <c r="C645">
        <v>482.11</v>
      </c>
      <c r="D645">
        <v>462.7</v>
      </c>
      <c r="E645">
        <v>478.18</v>
      </c>
      <c r="F645">
        <v>2830000</v>
      </c>
      <c r="G645">
        <v>478.18</v>
      </c>
      <c r="H645">
        <f t="shared" si="24"/>
        <v>6.839999999999975</v>
      </c>
      <c r="I645">
        <f t="shared" si="25"/>
        <v>1.4782796628484927</v>
      </c>
    </row>
    <row r="646" spans="1:9">
      <c r="A646" s="1">
        <v>21306</v>
      </c>
      <c r="B646">
        <v>455.86</v>
      </c>
      <c r="C646">
        <v>465.32</v>
      </c>
      <c r="D646">
        <v>453.84</v>
      </c>
      <c r="E646">
        <v>462.7</v>
      </c>
      <c r="F646">
        <v>2688000</v>
      </c>
      <c r="G646">
        <v>462.7</v>
      </c>
      <c r="H646">
        <f t="shared" si="24"/>
        <v>9.1000000000000227</v>
      </c>
      <c r="I646">
        <f t="shared" si="25"/>
        <v>1.9962269117711628</v>
      </c>
    </row>
    <row r="647" spans="1:9">
      <c r="A647" s="1">
        <v>21276</v>
      </c>
      <c r="B647">
        <v>446.76</v>
      </c>
      <c r="C647">
        <v>458.33</v>
      </c>
      <c r="D647">
        <v>437.25</v>
      </c>
      <c r="E647">
        <v>455.86</v>
      </c>
      <c r="F647">
        <v>2531900</v>
      </c>
      <c r="G647">
        <v>455.86</v>
      </c>
      <c r="H647">
        <f t="shared" si="24"/>
        <v>6.839999999999975</v>
      </c>
      <c r="I647">
        <f t="shared" si="25"/>
        <v>1.5310233682514045</v>
      </c>
    </row>
    <row r="648" spans="1:9">
      <c r="A648" s="1">
        <v>21247</v>
      </c>
      <c r="B648">
        <v>439.92</v>
      </c>
      <c r="C648">
        <v>457.27</v>
      </c>
      <c r="D648">
        <v>439.24</v>
      </c>
      <c r="E648">
        <v>446.76</v>
      </c>
      <c r="F648">
        <v>2320400</v>
      </c>
      <c r="G648">
        <v>446.76</v>
      </c>
      <c r="H648">
        <f t="shared" si="24"/>
        <v>-10.099999999999966</v>
      </c>
      <c r="I648">
        <f t="shared" si="25"/>
        <v>-2.2958719767230327</v>
      </c>
    </row>
    <row r="649" spans="1:9">
      <c r="A649" s="1">
        <v>21219</v>
      </c>
      <c r="B649">
        <v>450.02</v>
      </c>
      <c r="C649">
        <v>459.77</v>
      </c>
      <c r="D649">
        <v>434.04</v>
      </c>
      <c r="E649">
        <v>439.92</v>
      </c>
      <c r="F649">
        <v>2088500</v>
      </c>
      <c r="G649">
        <v>439.92</v>
      </c>
      <c r="H649">
        <f t="shared" si="24"/>
        <v>14.329999999999984</v>
      </c>
      <c r="I649">
        <f t="shared" si="25"/>
        <v>3.1843029198702246</v>
      </c>
    </row>
    <row r="650" spans="1:9">
      <c r="A650" s="1">
        <v>21187</v>
      </c>
      <c r="B650">
        <v>435.69</v>
      </c>
      <c r="C650">
        <v>453.63</v>
      </c>
      <c r="D650">
        <v>434.37</v>
      </c>
      <c r="E650">
        <v>450.02</v>
      </c>
      <c r="F650">
        <v>2357200</v>
      </c>
      <c r="G650">
        <v>450.02</v>
      </c>
      <c r="H650">
        <f t="shared" si="24"/>
        <v>-14.180000000000007</v>
      </c>
      <c r="I650">
        <f t="shared" si="25"/>
        <v>-3.2546076338681189</v>
      </c>
    </row>
    <row r="651" spans="1:9">
      <c r="A651" s="1">
        <v>21156</v>
      </c>
      <c r="B651">
        <v>449.87</v>
      </c>
      <c r="C651">
        <v>452.16</v>
      </c>
      <c r="D651">
        <v>423.86</v>
      </c>
      <c r="E651">
        <v>435.69</v>
      </c>
      <c r="F651">
        <v>2833800</v>
      </c>
      <c r="G651">
        <v>435.69</v>
      </c>
      <c r="H651">
        <f t="shared" si="24"/>
        <v>11.110000000000014</v>
      </c>
      <c r="I651">
        <f t="shared" si="25"/>
        <v>2.4696023295618765</v>
      </c>
    </row>
    <row r="652" spans="1:9">
      <c r="A652" s="1">
        <v>21125</v>
      </c>
      <c r="B652">
        <v>438.76</v>
      </c>
      <c r="C652">
        <v>452.49</v>
      </c>
      <c r="D652">
        <v>425.46</v>
      </c>
      <c r="E652">
        <v>449.87</v>
      </c>
      <c r="F652">
        <v>2681000</v>
      </c>
      <c r="G652">
        <v>449.87</v>
      </c>
      <c r="H652">
        <f t="shared" si="24"/>
        <v>-17.54000000000002</v>
      </c>
      <c r="I652">
        <f t="shared" si="25"/>
        <v>-3.9976296836539387</v>
      </c>
    </row>
    <row r="653" spans="1:9">
      <c r="A653" s="1">
        <v>21094</v>
      </c>
      <c r="B653">
        <v>456.3</v>
      </c>
      <c r="C653">
        <v>468.15</v>
      </c>
      <c r="D653">
        <v>416.15</v>
      </c>
      <c r="E653">
        <v>441.04</v>
      </c>
      <c r="F653">
        <v>2875200</v>
      </c>
      <c r="G653">
        <v>441.04</v>
      </c>
      <c r="H653">
        <f t="shared" si="24"/>
        <v>-28.050000000000011</v>
      </c>
      <c r="I653">
        <f t="shared" si="25"/>
        <v>-6.1472715318869184</v>
      </c>
    </row>
    <row r="654" spans="1:9">
      <c r="A654" s="1">
        <v>21066</v>
      </c>
      <c r="B654">
        <v>484.35</v>
      </c>
      <c r="C654">
        <v>487.59</v>
      </c>
      <c r="D654">
        <v>452.19</v>
      </c>
      <c r="E654">
        <v>456.3</v>
      </c>
      <c r="F654">
        <v>1920500</v>
      </c>
      <c r="G654">
        <v>456.3</v>
      </c>
      <c r="H654">
        <f t="shared" si="24"/>
        <v>-24.169999999999959</v>
      </c>
      <c r="I654">
        <f t="shared" si="25"/>
        <v>-4.9901930422215255</v>
      </c>
    </row>
    <row r="655" spans="1:9">
      <c r="A655" s="1">
        <v>21033</v>
      </c>
      <c r="B655">
        <v>508.52</v>
      </c>
      <c r="C655">
        <v>509.98</v>
      </c>
      <c r="D655">
        <v>469.03</v>
      </c>
      <c r="E655">
        <v>484.35</v>
      </c>
      <c r="F655">
        <v>1954000</v>
      </c>
      <c r="G655">
        <v>484.35</v>
      </c>
      <c r="H655">
        <f t="shared" si="24"/>
        <v>5.2299999999999613</v>
      </c>
      <c r="I655">
        <f t="shared" si="25"/>
        <v>1.0284747895854562</v>
      </c>
    </row>
    <row r="656" spans="1:9">
      <c r="A656" s="1">
        <v>21002</v>
      </c>
      <c r="B656">
        <v>503.29</v>
      </c>
      <c r="C656">
        <v>523.11</v>
      </c>
      <c r="D656">
        <v>500.75</v>
      </c>
      <c r="E656">
        <v>508.52</v>
      </c>
      <c r="F656">
        <v>2275400</v>
      </c>
      <c r="G656">
        <v>508.52</v>
      </c>
      <c r="H656">
        <f t="shared" ref="H656:H719" si="26">B656-B657</f>
        <v>-1.6399999999999864</v>
      </c>
      <c r="I656">
        <f t="shared" ref="I656:I719" si="27">100*H656/B656</f>
        <v>-0.32585586838601727</v>
      </c>
    </row>
    <row r="657" spans="1:9">
      <c r="A657" s="1">
        <v>20974</v>
      </c>
      <c r="B657">
        <v>504.93</v>
      </c>
      <c r="C657">
        <v>516.80999999999995</v>
      </c>
      <c r="D657">
        <v>492.87</v>
      </c>
      <c r="E657">
        <v>503.29</v>
      </c>
      <c r="F657">
        <v>2262000</v>
      </c>
      <c r="G657">
        <v>503.29</v>
      </c>
      <c r="H657">
        <f t="shared" si="26"/>
        <v>10.569999999999993</v>
      </c>
      <c r="I657">
        <f t="shared" si="27"/>
        <v>2.0933594755708698</v>
      </c>
    </row>
    <row r="658" spans="1:9">
      <c r="A658" s="1">
        <v>20941</v>
      </c>
      <c r="B658">
        <v>494.36</v>
      </c>
      <c r="C658">
        <v>508.87</v>
      </c>
      <c r="D658">
        <v>492.29</v>
      </c>
      <c r="E658">
        <v>504.93</v>
      </c>
      <c r="F658">
        <v>2482200</v>
      </c>
      <c r="G658">
        <v>504.93</v>
      </c>
      <c r="H658">
        <f t="shared" si="26"/>
        <v>19.550000000000011</v>
      </c>
      <c r="I658">
        <f t="shared" si="27"/>
        <v>3.9546079779917491</v>
      </c>
    </row>
    <row r="659" spans="1:9">
      <c r="A659" s="1">
        <v>20911</v>
      </c>
      <c r="B659">
        <v>474.81</v>
      </c>
      <c r="C659">
        <v>497.22</v>
      </c>
      <c r="D659">
        <v>473.09</v>
      </c>
      <c r="E659">
        <v>494.36</v>
      </c>
      <c r="F659">
        <v>2404200</v>
      </c>
      <c r="G659">
        <v>494.36</v>
      </c>
      <c r="H659">
        <f t="shared" si="26"/>
        <v>10.189999999999998</v>
      </c>
      <c r="I659">
        <f t="shared" si="27"/>
        <v>2.1461216065373514</v>
      </c>
    </row>
    <row r="660" spans="1:9">
      <c r="A660" s="1">
        <v>20880</v>
      </c>
      <c r="B660">
        <v>464.62</v>
      </c>
      <c r="C660">
        <v>477.58</v>
      </c>
      <c r="D660">
        <v>463.66</v>
      </c>
      <c r="E660">
        <v>474.81</v>
      </c>
      <c r="F660">
        <v>1774700</v>
      </c>
      <c r="G660">
        <v>474.81</v>
      </c>
      <c r="H660">
        <f t="shared" si="26"/>
        <v>-14.54000000000002</v>
      </c>
      <c r="I660">
        <f t="shared" si="27"/>
        <v>-3.129439111532009</v>
      </c>
    </row>
    <row r="661" spans="1:9">
      <c r="A661" s="1">
        <v>20852</v>
      </c>
      <c r="B661">
        <v>479.16</v>
      </c>
      <c r="C661">
        <v>479.76</v>
      </c>
      <c r="D661">
        <v>453.07</v>
      </c>
      <c r="E661">
        <v>464.62</v>
      </c>
      <c r="F661">
        <v>2060500</v>
      </c>
      <c r="G661">
        <v>464.62</v>
      </c>
      <c r="H661">
        <f t="shared" si="26"/>
        <v>-20.310000000000002</v>
      </c>
      <c r="I661">
        <f t="shared" si="27"/>
        <v>-4.2386676684197351</v>
      </c>
    </row>
    <row r="662" spans="1:9">
      <c r="A662" s="1">
        <v>20822</v>
      </c>
      <c r="B662">
        <v>499.47</v>
      </c>
      <c r="C662">
        <v>502.57</v>
      </c>
      <c r="D662">
        <v>471.06</v>
      </c>
      <c r="E662">
        <v>479.16</v>
      </c>
      <c r="F662">
        <v>2275400</v>
      </c>
      <c r="G662">
        <v>479.16</v>
      </c>
      <c r="H662">
        <f t="shared" si="26"/>
        <v>25.210000000000036</v>
      </c>
      <c r="I662">
        <f t="shared" si="27"/>
        <v>5.0473501912026819</v>
      </c>
    </row>
    <row r="663" spans="1:9">
      <c r="A663" s="1">
        <v>20792</v>
      </c>
      <c r="B663">
        <v>474.26</v>
      </c>
      <c r="C663">
        <v>501.56</v>
      </c>
      <c r="D663">
        <v>474.26</v>
      </c>
      <c r="E663">
        <v>499.47</v>
      </c>
      <c r="F663">
        <v>2632100</v>
      </c>
      <c r="G663">
        <v>499.47</v>
      </c>
      <c r="H663">
        <f t="shared" si="26"/>
        <v>-5.9700000000000273</v>
      </c>
      <c r="I663">
        <f t="shared" si="27"/>
        <v>-1.2588031881246631</v>
      </c>
    </row>
    <row r="664" spans="1:9">
      <c r="A664" s="1">
        <v>20760</v>
      </c>
      <c r="B664">
        <v>480.23</v>
      </c>
      <c r="C664">
        <v>500.52</v>
      </c>
      <c r="D664">
        <v>460.41</v>
      </c>
      <c r="E664">
        <v>472.78</v>
      </c>
      <c r="F664">
        <v>2292500</v>
      </c>
      <c r="G664">
        <v>472.78</v>
      </c>
      <c r="H664">
        <f t="shared" si="26"/>
        <v>4.9800000000000182</v>
      </c>
      <c r="I664">
        <f t="shared" si="27"/>
        <v>1.0370031026799695</v>
      </c>
    </row>
    <row r="665" spans="1:9">
      <c r="A665" s="1">
        <v>20729</v>
      </c>
      <c r="B665">
        <v>475.25</v>
      </c>
      <c r="C665">
        <v>494.11</v>
      </c>
      <c r="D665">
        <v>463.83</v>
      </c>
      <c r="E665">
        <v>479.85</v>
      </c>
      <c r="F665">
        <v>1851300</v>
      </c>
      <c r="G665">
        <v>479.85</v>
      </c>
      <c r="H665">
        <f t="shared" si="26"/>
        <v>-26.79000000000002</v>
      </c>
      <c r="I665">
        <f t="shared" si="27"/>
        <v>-5.637033140452397</v>
      </c>
    </row>
    <row r="666" spans="1:9">
      <c r="A666" s="1">
        <v>20702</v>
      </c>
      <c r="B666">
        <v>502.04</v>
      </c>
      <c r="C666">
        <v>512.67999999999995</v>
      </c>
      <c r="D666">
        <v>474.23</v>
      </c>
      <c r="E666">
        <v>475.25</v>
      </c>
      <c r="F666">
        <v>2049400</v>
      </c>
      <c r="G666">
        <v>475.25</v>
      </c>
      <c r="H666">
        <f t="shared" si="26"/>
        <v>-15.769999999999925</v>
      </c>
      <c r="I666">
        <f t="shared" si="27"/>
        <v>-3.1411839694048131</v>
      </c>
    </row>
    <row r="667" spans="1:9">
      <c r="A667" s="1">
        <v>20668</v>
      </c>
      <c r="B667">
        <v>517.80999999999995</v>
      </c>
      <c r="C667">
        <v>523.33000000000004</v>
      </c>
      <c r="D667">
        <v>492.19</v>
      </c>
      <c r="E667">
        <v>502.04</v>
      </c>
      <c r="F667">
        <v>2003000</v>
      </c>
      <c r="G667">
        <v>502.04</v>
      </c>
      <c r="H667">
        <f t="shared" si="26"/>
        <v>25.029999999999973</v>
      </c>
      <c r="I667">
        <f t="shared" si="27"/>
        <v>4.8338193545895161</v>
      </c>
    </row>
    <row r="668" spans="1:9">
      <c r="A668" s="1">
        <v>20638</v>
      </c>
      <c r="B668">
        <v>492.78</v>
      </c>
      <c r="C668">
        <v>519.97</v>
      </c>
      <c r="D668">
        <v>488.36</v>
      </c>
      <c r="E668">
        <v>517.80999999999995</v>
      </c>
      <c r="F668">
        <v>2293800</v>
      </c>
      <c r="G668">
        <v>517.80999999999995</v>
      </c>
      <c r="H668">
        <f t="shared" si="26"/>
        <v>14.729999999999961</v>
      </c>
      <c r="I668">
        <f t="shared" si="27"/>
        <v>2.989163521246796</v>
      </c>
    </row>
    <row r="669" spans="1:9">
      <c r="A669" s="1">
        <v>20607</v>
      </c>
      <c r="B669">
        <v>478.05</v>
      </c>
      <c r="C669">
        <v>494.82</v>
      </c>
      <c r="D669">
        <v>467.99</v>
      </c>
      <c r="E669">
        <v>492.78</v>
      </c>
      <c r="F669">
        <v>1855200</v>
      </c>
      <c r="G669">
        <v>492.78</v>
      </c>
      <c r="H669">
        <f t="shared" si="26"/>
        <v>-38.069999999999993</v>
      </c>
      <c r="I669">
        <f t="shared" si="27"/>
        <v>-7.9636021336680241</v>
      </c>
    </row>
    <row r="670" spans="1:9">
      <c r="A670" s="1">
        <v>20576</v>
      </c>
      <c r="B670">
        <v>516.12</v>
      </c>
      <c r="C670">
        <v>519.79999999999995</v>
      </c>
      <c r="D670">
        <v>463.85</v>
      </c>
      <c r="E670">
        <v>478.05</v>
      </c>
      <c r="F670">
        <v>2510400</v>
      </c>
      <c r="G670">
        <v>478.05</v>
      </c>
      <c r="H670">
        <f t="shared" si="26"/>
        <v>4.3299999999999841</v>
      </c>
      <c r="I670">
        <f t="shared" si="27"/>
        <v>0.83895218166317598</v>
      </c>
    </row>
    <row r="671" spans="1:9">
      <c r="A671" s="1">
        <v>20547</v>
      </c>
      <c r="B671">
        <v>511.79</v>
      </c>
      <c r="C671">
        <v>524.37</v>
      </c>
      <c r="D671">
        <v>500.99</v>
      </c>
      <c r="E671">
        <v>516.12</v>
      </c>
      <c r="F671">
        <v>2706100</v>
      </c>
      <c r="G671">
        <v>516.12</v>
      </c>
      <c r="H671">
        <f t="shared" si="26"/>
        <v>28.140000000000043</v>
      </c>
      <c r="I671">
        <f t="shared" si="27"/>
        <v>5.4983489321792227</v>
      </c>
    </row>
    <row r="672" spans="1:9">
      <c r="A672" s="1">
        <v>20515</v>
      </c>
      <c r="B672">
        <v>483.65</v>
      </c>
      <c r="C672">
        <v>515.86</v>
      </c>
      <c r="D672">
        <v>483.63</v>
      </c>
      <c r="E672">
        <v>511.79</v>
      </c>
      <c r="F672">
        <v>3037600</v>
      </c>
      <c r="G672">
        <v>511.79</v>
      </c>
      <c r="H672">
        <f t="shared" si="26"/>
        <v>12.909999999999968</v>
      </c>
      <c r="I672">
        <f t="shared" si="27"/>
        <v>2.6692856404424621</v>
      </c>
    </row>
    <row r="673" spans="1:9">
      <c r="A673" s="1">
        <v>20486</v>
      </c>
      <c r="B673">
        <v>470.74</v>
      </c>
      <c r="C673">
        <v>491.09</v>
      </c>
      <c r="D673">
        <v>463.89</v>
      </c>
      <c r="E673">
        <v>483.65</v>
      </c>
      <c r="F673">
        <v>2513500</v>
      </c>
      <c r="G673">
        <v>483.65</v>
      </c>
      <c r="H673">
        <f t="shared" si="26"/>
        <v>-17.659999999999968</v>
      </c>
      <c r="I673">
        <f t="shared" si="27"/>
        <v>-3.7515401283086138</v>
      </c>
    </row>
    <row r="674" spans="1:9">
      <c r="A674" s="1">
        <v>20457</v>
      </c>
      <c r="B674">
        <v>488.4</v>
      </c>
      <c r="C674">
        <v>490.92</v>
      </c>
      <c r="D674">
        <v>458.21</v>
      </c>
      <c r="E674">
        <v>470.74</v>
      </c>
      <c r="F674">
        <v>2336100</v>
      </c>
      <c r="G674">
        <v>470.74</v>
      </c>
      <c r="H674">
        <f t="shared" si="26"/>
        <v>5.1399999999999864</v>
      </c>
      <c r="I674">
        <f t="shared" si="27"/>
        <v>1.0524160524160497</v>
      </c>
    </row>
    <row r="675" spans="1:9">
      <c r="A675" s="1">
        <v>20424</v>
      </c>
      <c r="B675">
        <v>483.26</v>
      </c>
      <c r="C675">
        <v>490.56</v>
      </c>
      <c r="D675">
        <v>478.32</v>
      </c>
      <c r="E675">
        <v>488.4</v>
      </c>
      <c r="F675">
        <v>2562300</v>
      </c>
      <c r="G675">
        <v>488.4</v>
      </c>
      <c r="H675">
        <f t="shared" si="26"/>
        <v>28.389999999999986</v>
      </c>
      <c r="I675">
        <f t="shared" si="27"/>
        <v>5.8746844348797724</v>
      </c>
    </row>
    <row r="676" spans="1:9">
      <c r="A676" s="1">
        <v>20394</v>
      </c>
      <c r="B676">
        <v>454.87</v>
      </c>
      <c r="C676">
        <v>490.75</v>
      </c>
      <c r="D676">
        <v>452.12</v>
      </c>
      <c r="E676">
        <v>483.26</v>
      </c>
      <c r="F676">
        <v>2463000</v>
      </c>
      <c r="G676">
        <v>483.26</v>
      </c>
      <c r="H676">
        <f t="shared" si="26"/>
        <v>-10.529999999999973</v>
      </c>
      <c r="I676">
        <f t="shared" si="27"/>
        <v>-2.3149471277507798</v>
      </c>
    </row>
    <row r="677" spans="1:9">
      <c r="A677" s="1">
        <v>20365</v>
      </c>
      <c r="B677">
        <v>465.4</v>
      </c>
      <c r="C677">
        <v>465.4</v>
      </c>
      <c r="D677">
        <v>433.19</v>
      </c>
      <c r="E677">
        <v>454.87</v>
      </c>
      <c r="F677">
        <v>2092800</v>
      </c>
      <c r="G677">
        <v>454.87</v>
      </c>
      <c r="H677">
        <f t="shared" si="26"/>
        <v>-2.7800000000000296</v>
      </c>
      <c r="I677">
        <f t="shared" si="27"/>
        <v>-0.59733562526859252</v>
      </c>
    </row>
    <row r="678" spans="1:9">
      <c r="A678" s="1">
        <v>20333</v>
      </c>
      <c r="B678">
        <v>468.18</v>
      </c>
      <c r="C678">
        <v>489.94</v>
      </c>
      <c r="D678">
        <v>446.74</v>
      </c>
      <c r="E678">
        <v>466.62</v>
      </c>
      <c r="F678">
        <v>2962800</v>
      </c>
      <c r="G678">
        <v>466.62</v>
      </c>
      <c r="H678">
        <f t="shared" si="26"/>
        <v>2.3299999999999841</v>
      </c>
      <c r="I678">
        <f t="shared" si="27"/>
        <v>0.4976718356187757</v>
      </c>
    </row>
    <row r="679" spans="1:9">
      <c r="A679" s="1">
        <v>20302</v>
      </c>
      <c r="B679">
        <v>465.85</v>
      </c>
      <c r="C679">
        <v>469.51</v>
      </c>
      <c r="D679">
        <v>445.67</v>
      </c>
      <c r="E679">
        <v>468.18</v>
      </c>
      <c r="F679">
        <v>1897800</v>
      </c>
      <c r="G679">
        <v>468.18</v>
      </c>
      <c r="H679">
        <f t="shared" si="26"/>
        <v>14.470000000000027</v>
      </c>
      <c r="I679">
        <f t="shared" si="27"/>
        <v>3.1061500482988142</v>
      </c>
    </row>
    <row r="680" spans="1:9">
      <c r="A680" s="1">
        <v>20271</v>
      </c>
      <c r="B680">
        <v>451.38</v>
      </c>
      <c r="C680">
        <v>471.73</v>
      </c>
      <c r="D680">
        <v>449.5</v>
      </c>
      <c r="E680">
        <v>465.85</v>
      </c>
      <c r="F680">
        <v>2527000</v>
      </c>
      <c r="G680">
        <v>465.85</v>
      </c>
      <c r="H680">
        <f t="shared" si="26"/>
        <v>26.519999999999982</v>
      </c>
      <c r="I680">
        <f t="shared" si="27"/>
        <v>5.8753156985245205</v>
      </c>
    </row>
    <row r="681" spans="1:9">
      <c r="A681" s="1">
        <v>20241</v>
      </c>
      <c r="B681">
        <v>424.86</v>
      </c>
      <c r="C681">
        <v>453.48</v>
      </c>
      <c r="D681">
        <v>422.48</v>
      </c>
      <c r="E681">
        <v>451.38</v>
      </c>
      <c r="F681">
        <v>2749500</v>
      </c>
      <c r="G681">
        <v>451.38</v>
      </c>
      <c r="H681">
        <f t="shared" si="26"/>
        <v>-0.78999999999996362</v>
      </c>
      <c r="I681">
        <f t="shared" si="27"/>
        <v>-0.18594360495221099</v>
      </c>
    </row>
    <row r="682" spans="1:9">
      <c r="A682" s="1">
        <v>20211</v>
      </c>
      <c r="B682">
        <v>425.65</v>
      </c>
      <c r="C682">
        <v>428.27</v>
      </c>
      <c r="D682">
        <v>412.6</v>
      </c>
      <c r="E682">
        <v>424.86</v>
      </c>
      <c r="F682">
        <v>2259000</v>
      </c>
      <c r="G682">
        <v>424.86</v>
      </c>
      <c r="H682">
        <f t="shared" si="26"/>
        <v>15.870000000000005</v>
      </c>
      <c r="I682">
        <f t="shared" si="27"/>
        <v>3.728415364736287</v>
      </c>
    </row>
    <row r="683" spans="1:9">
      <c r="A683" s="1">
        <v>20180</v>
      </c>
      <c r="B683">
        <v>409.78</v>
      </c>
      <c r="C683">
        <v>432.76</v>
      </c>
      <c r="D683">
        <v>409.78</v>
      </c>
      <c r="E683">
        <v>425.65</v>
      </c>
      <c r="F683">
        <v>2801000</v>
      </c>
      <c r="G683">
        <v>425.65</v>
      </c>
      <c r="H683">
        <f t="shared" si="26"/>
        <v>-2.0900000000000318</v>
      </c>
      <c r="I683">
        <f t="shared" si="27"/>
        <v>-0.5100297720728274</v>
      </c>
    </row>
    <row r="684" spans="1:9">
      <c r="A684" s="1">
        <v>20149</v>
      </c>
      <c r="B684">
        <v>411.87</v>
      </c>
      <c r="C684">
        <v>421.83</v>
      </c>
      <c r="D684">
        <v>387.5</v>
      </c>
      <c r="E684">
        <v>409.7</v>
      </c>
      <c r="F684">
        <v>2976500</v>
      </c>
      <c r="G684">
        <v>409.7</v>
      </c>
      <c r="H684">
        <f t="shared" si="26"/>
        <v>3.0400000000000205</v>
      </c>
      <c r="I684">
        <f t="shared" si="27"/>
        <v>0.73809697234564797</v>
      </c>
    </row>
    <row r="685" spans="1:9">
      <c r="A685" s="1">
        <v>20121</v>
      </c>
      <c r="B685">
        <v>408.83</v>
      </c>
      <c r="C685">
        <v>416.55</v>
      </c>
      <c r="D685">
        <v>403.51</v>
      </c>
      <c r="E685">
        <v>411.87</v>
      </c>
      <c r="F685">
        <v>3338400</v>
      </c>
      <c r="G685">
        <v>411.87</v>
      </c>
      <c r="H685">
        <f t="shared" si="26"/>
        <v>4.4399999999999977</v>
      </c>
      <c r="I685">
        <f t="shared" si="27"/>
        <v>1.0860259765672768</v>
      </c>
    </row>
    <row r="686" spans="1:9">
      <c r="A686" s="1">
        <v>20092</v>
      </c>
      <c r="B686">
        <v>404.39</v>
      </c>
      <c r="C686">
        <v>412.47</v>
      </c>
      <c r="D686">
        <v>385.65</v>
      </c>
      <c r="E686">
        <v>408.83</v>
      </c>
      <c r="F686">
        <v>3721400</v>
      </c>
      <c r="G686">
        <v>408.83</v>
      </c>
      <c r="H686">
        <f t="shared" si="26"/>
        <v>17.620000000000005</v>
      </c>
      <c r="I686">
        <f t="shared" si="27"/>
        <v>4.3571799500482218</v>
      </c>
    </row>
    <row r="687" spans="1:9">
      <c r="A687" s="1">
        <v>20059</v>
      </c>
      <c r="B687">
        <v>386.77</v>
      </c>
      <c r="C687">
        <v>407.17</v>
      </c>
      <c r="D687">
        <v>381.81</v>
      </c>
      <c r="E687">
        <v>404.39</v>
      </c>
      <c r="F687">
        <v>3650900</v>
      </c>
      <c r="G687">
        <v>404.39</v>
      </c>
      <c r="H687">
        <f t="shared" si="26"/>
        <v>34.629999999999995</v>
      </c>
      <c r="I687">
        <f t="shared" si="27"/>
        <v>8.953641699201075</v>
      </c>
    </row>
    <row r="688" spans="1:9">
      <c r="A688" s="1">
        <v>20029</v>
      </c>
      <c r="B688">
        <v>352.14</v>
      </c>
      <c r="C688">
        <v>391.21</v>
      </c>
      <c r="D688">
        <v>350.16</v>
      </c>
      <c r="E688">
        <v>386.77</v>
      </c>
      <c r="F688">
        <v>3322500</v>
      </c>
      <c r="G688">
        <v>386.77</v>
      </c>
      <c r="H688">
        <f t="shared" si="26"/>
        <v>-8.3199999999999932</v>
      </c>
      <c r="I688">
        <f t="shared" si="27"/>
        <v>-2.3626966547395902</v>
      </c>
    </row>
    <row r="689" spans="1:9">
      <c r="A689" s="1">
        <v>19998</v>
      </c>
      <c r="B689">
        <v>360.46</v>
      </c>
      <c r="C689">
        <v>366.4</v>
      </c>
      <c r="D689">
        <v>350.72</v>
      </c>
      <c r="E689">
        <v>352.14</v>
      </c>
      <c r="F689">
        <v>2193800</v>
      </c>
      <c r="G689">
        <v>352.14</v>
      </c>
      <c r="H689">
        <f t="shared" si="26"/>
        <v>24.659999999999968</v>
      </c>
      <c r="I689">
        <f t="shared" si="27"/>
        <v>6.8412583920545886</v>
      </c>
    </row>
    <row r="690" spans="1:9">
      <c r="A690" s="1">
        <v>19968</v>
      </c>
      <c r="B690">
        <v>335.8</v>
      </c>
      <c r="C690">
        <v>366.02</v>
      </c>
      <c r="D690">
        <v>334.97</v>
      </c>
      <c r="E690">
        <v>360.46</v>
      </c>
      <c r="F690">
        <v>2050400</v>
      </c>
      <c r="G690">
        <v>360.46</v>
      </c>
      <c r="H690">
        <f t="shared" si="26"/>
        <v>-12.120000000000005</v>
      </c>
      <c r="I690">
        <f t="shared" si="27"/>
        <v>-3.6092912447885657</v>
      </c>
    </row>
    <row r="691" spans="1:9">
      <c r="A691" s="1">
        <v>19938</v>
      </c>
      <c r="B691">
        <v>347.92</v>
      </c>
      <c r="C691">
        <v>352.27</v>
      </c>
      <c r="D691">
        <v>333.21</v>
      </c>
      <c r="E691">
        <v>335.8</v>
      </c>
      <c r="F691">
        <v>2706300</v>
      </c>
      <c r="G691">
        <v>335.8</v>
      </c>
      <c r="H691">
        <f t="shared" si="26"/>
        <v>14.390000000000043</v>
      </c>
      <c r="I691">
        <f t="shared" si="27"/>
        <v>4.1360082777650158</v>
      </c>
    </row>
    <row r="692" spans="1:9">
      <c r="A692" s="1">
        <v>19906</v>
      </c>
      <c r="B692">
        <v>333.53</v>
      </c>
      <c r="C692">
        <v>349.21</v>
      </c>
      <c r="D692">
        <v>330.68</v>
      </c>
      <c r="E692">
        <v>347.92</v>
      </c>
      <c r="F692">
        <v>2601900</v>
      </c>
      <c r="G692">
        <v>347.92</v>
      </c>
      <c r="H692">
        <f t="shared" si="26"/>
        <v>6.0399999999999636</v>
      </c>
      <c r="I692">
        <f t="shared" si="27"/>
        <v>1.8109315503852619</v>
      </c>
    </row>
    <row r="693" spans="1:9">
      <c r="A693" s="1">
        <v>19876</v>
      </c>
      <c r="B693">
        <v>327.49</v>
      </c>
      <c r="C693">
        <v>338.78</v>
      </c>
      <c r="D693">
        <v>315.66000000000003</v>
      </c>
      <c r="E693">
        <v>333.53</v>
      </c>
      <c r="F693">
        <v>2008100</v>
      </c>
      <c r="G693">
        <v>333.53</v>
      </c>
      <c r="H693">
        <f t="shared" si="26"/>
        <v>8.160000000000025</v>
      </c>
      <c r="I693">
        <f t="shared" si="27"/>
        <v>2.4916791352407781</v>
      </c>
    </row>
    <row r="694" spans="1:9">
      <c r="A694" s="1">
        <v>19847</v>
      </c>
      <c r="B694">
        <v>319.33</v>
      </c>
      <c r="C694">
        <v>328.93</v>
      </c>
      <c r="D694">
        <v>316.45</v>
      </c>
      <c r="E694">
        <v>327.49</v>
      </c>
      <c r="F694">
        <v>2192000</v>
      </c>
      <c r="G694">
        <v>327.49</v>
      </c>
      <c r="H694">
        <f t="shared" si="26"/>
        <v>15.819999999999993</v>
      </c>
      <c r="I694">
        <f t="shared" si="27"/>
        <v>4.9541226943913799</v>
      </c>
    </row>
    <row r="695" spans="1:9">
      <c r="A695" s="1">
        <v>19815</v>
      </c>
      <c r="B695">
        <v>303.51</v>
      </c>
      <c r="C695">
        <v>321.70999999999998</v>
      </c>
      <c r="D695">
        <v>301.7</v>
      </c>
      <c r="E695">
        <v>319.33</v>
      </c>
      <c r="F695">
        <v>2188000</v>
      </c>
      <c r="G695">
        <v>319.33</v>
      </c>
      <c r="H695">
        <f t="shared" si="26"/>
        <v>8.9699999999999704</v>
      </c>
      <c r="I695">
        <f t="shared" si="27"/>
        <v>2.9554215676583873</v>
      </c>
    </row>
    <row r="696" spans="1:9">
      <c r="A696" s="1">
        <v>19784</v>
      </c>
      <c r="B696">
        <v>294.54000000000002</v>
      </c>
      <c r="C696">
        <v>305.14999999999998</v>
      </c>
      <c r="D696">
        <v>294.23</v>
      </c>
      <c r="E696">
        <v>303.51</v>
      </c>
      <c r="F696">
        <v>2032100</v>
      </c>
      <c r="G696">
        <v>303.51</v>
      </c>
      <c r="H696">
        <f t="shared" si="26"/>
        <v>2.1500000000000341</v>
      </c>
      <c r="I696">
        <f t="shared" si="27"/>
        <v>0.72995178923067627</v>
      </c>
    </row>
    <row r="697" spans="1:9">
      <c r="A697" s="1">
        <v>19756</v>
      </c>
      <c r="B697">
        <v>292.39</v>
      </c>
      <c r="C697">
        <v>295.43</v>
      </c>
      <c r="D697">
        <v>287.37</v>
      </c>
      <c r="E697">
        <v>294.54000000000002</v>
      </c>
      <c r="F697">
        <v>1851000</v>
      </c>
      <c r="G697">
        <v>294.54000000000002</v>
      </c>
      <c r="H697">
        <f t="shared" si="26"/>
        <v>11.490000000000009</v>
      </c>
      <c r="I697">
        <f t="shared" si="27"/>
        <v>3.9296829576934948</v>
      </c>
    </row>
    <row r="698" spans="1:9">
      <c r="A698" s="1">
        <v>19728</v>
      </c>
      <c r="B698">
        <v>280.89999999999998</v>
      </c>
      <c r="C698">
        <v>294.56</v>
      </c>
      <c r="D698">
        <v>278.91000000000003</v>
      </c>
      <c r="E698">
        <v>292.39</v>
      </c>
      <c r="F698">
        <v>1768500</v>
      </c>
      <c r="G698">
        <v>292.39</v>
      </c>
      <c r="H698">
        <f t="shared" si="26"/>
        <v>-0.47000000000002728</v>
      </c>
      <c r="I698">
        <f t="shared" si="27"/>
        <v>-0.16731933072268684</v>
      </c>
    </row>
    <row r="699" spans="1:9">
      <c r="A699" s="1">
        <v>19694</v>
      </c>
      <c r="B699">
        <v>281.37</v>
      </c>
      <c r="C699">
        <v>285.2</v>
      </c>
      <c r="D699">
        <v>275.91000000000003</v>
      </c>
      <c r="E699">
        <v>280.89999999999998</v>
      </c>
      <c r="F699">
        <v>1756300</v>
      </c>
      <c r="G699">
        <v>280.89999999999998</v>
      </c>
      <c r="H699">
        <f t="shared" si="26"/>
        <v>5.5600000000000023</v>
      </c>
      <c r="I699">
        <f t="shared" si="27"/>
        <v>1.9760457760244525</v>
      </c>
    </row>
    <row r="700" spans="1:9">
      <c r="A700" s="1">
        <v>19665</v>
      </c>
      <c r="B700">
        <v>275.81</v>
      </c>
      <c r="C700">
        <v>282.45999999999998</v>
      </c>
      <c r="D700">
        <v>273.01</v>
      </c>
      <c r="E700">
        <v>281.37</v>
      </c>
      <c r="F700">
        <v>1588800</v>
      </c>
      <c r="G700">
        <v>281.37</v>
      </c>
      <c r="H700">
        <f t="shared" si="26"/>
        <v>11.769999999999982</v>
      </c>
      <c r="I700">
        <f t="shared" si="27"/>
        <v>4.2674304775026224</v>
      </c>
    </row>
    <row r="701" spans="1:9">
      <c r="A701" s="1">
        <v>19633</v>
      </c>
      <c r="B701">
        <v>264.04000000000002</v>
      </c>
      <c r="C701">
        <v>277.04000000000002</v>
      </c>
      <c r="D701">
        <v>262.45</v>
      </c>
      <c r="E701">
        <v>275.81</v>
      </c>
      <c r="F701">
        <v>1290900</v>
      </c>
      <c r="G701">
        <v>275.81</v>
      </c>
      <c r="H701">
        <f t="shared" si="26"/>
        <v>2.8199999999999932</v>
      </c>
      <c r="I701">
        <f t="shared" si="27"/>
        <v>1.0680199969701534</v>
      </c>
    </row>
    <row r="702" spans="1:9">
      <c r="A702" s="1">
        <v>19603</v>
      </c>
      <c r="B702">
        <v>261.22000000000003</v>
      </c>
      <c r="C702">
        <v>266.61</v>
      </c>
      <c r="D702">
        <v>254.36</v>
      </c>
      <c r="E702">
        <v>264.04000000000002</v>
      </c>
      <c r="F702">
        <v>1337600</v>
      </c>
      <c r="G702">
        <v>264.04000000000002</v>
      </c>
      <c r="H702">
        <f t="shared" si="26"/>
        <v>-14.159999999999968</v>
      </c>
      <c r="I702">
        <f t="shared" si="27"/>
        <v>-5.4207181685935097</v>
      </c>
    </row>
    <row r="703" spans="1:9">
      <c r="A703" s="1">
        <v>19574</v>
      </c>
      <c r="B703">
        <v>275.38</v>
      </c>
      <c r="C703">
        <v>278.3</v>
      </c>
      <c r="D703">
        <v>260.83</v>
      </c>
      <c r="E703">
        <v>261.22000000000003</v>
      </c>
      <c r="F703">
        <v>1241900</v>
      </c>
      <c r="G703">
        <v>261.22000000000003</v>
      </c>
      <c r="H703">
        <f t="shared" si="26"/>
        <v>7.1200000000000045</v>
      </c>
      <c r="I703">
        <f t="shared" si="27"/>
        <v>2.585518193042343</v>
      </c>
    </row>
    <row r="704" spans="1:9">
      <c r="A704" s="1">
        <v>19541</v>
      </c>
      <c r="B704">
        <v>268.26</v>
      </c>
      <c r="C704">
        <v>275.85000000000002</v>
      </c>
      <c r="D704">
        <v>266.95999999999998</v>
      </c>
      <c r="E704">
        <v>275.38</v>
      </c>
      <c r="F704">
        <v>1024300</v>
      </c>
      <c r="G704">
        <v>275.38</v>
      </c>
      <c r="H704">
        <f t="shared" si="26"/>
        <v>-4.0199999999999818</v>
      </c>
      <c r="I704">
        <f t="shared" si="27"/>
        <v>-1.4985461865354439</v>
      </c>
    </row>
    <row r="705" spans="1:9">
      <c r="A705" s="1">
        <v>19511</v>
      </c>
      <c r="B705">
        <v>272.27999999999997</v>
      </c>
      <c r="C705">
        <v>272.64</v>
      </c>
      <c r="D705">
        <v>260.75</v>
      </c>
      <c r="E705">
        <v>268.26</v>
      </c>
      <c r="F705">
        <v>1222700</v>
      </c>
      <c r="G705">
        <v>268.26</v>
      </c>
      <c r="H705">
        <f t="shared" si="26"/>
        <v>-2.4700000000000273</v>
      </c>
      <c r="I705">
        <f t="shared" si="27"/>
        <v>-0.90715439988248403</v>
      </c>
    </row>
    <row r="706" spans="1:9">
      <c r="A706" s="1">
        <v>19480</v>
      </c>
      <c r="B706">
        <v>274.75</v>
      </c>
      <c r="C706">
        <v>280.01</v>
      </c>
      <c r="D706">
        <v>270.64999999999998</v>
      </c>
      <c r="E706">
        <v>272.27999999999997</v>
      </c>
      <c r="F706">
        <v>1269000</v>
      </c>
      <c r="G706">
        <v>272.27999999999997</v>
      </c>
      <c r="H706">
        <f t="shared" si="26"/>
        <v>-5.1200000000000045</v>
      </c>
      <c r="I706">
        <f t="shared" si="27"/>
        <v>-1.8635122838944511</v>
      </c>
    </row>
    <row r="707" spans="1:9">
      <c r="A707" s="1">
        <v>19450</v>
      </c>
      <c r="B707">
        <v>279.87</v>
      </c>
      <c r="C707">
        <v>281.81</v>
      </c>
      <c r="D707">
        <v>269.25</v>
      </c>
      <c r="E707">
        <v>274.75</v>
      </c>
      <c r="F707">
        <v>1690900</v>
      </c>
      <c r="G707">
        <v>274.75</v>
      </c>
      <c r="H707">
        <f t="shared" si="26"/>
        <v>-4.3999999999999773</v>
      </c>
      <c r="I707">
        <f t="shared" si="27"/>
        <v>-1.5721585021617097</v>
      </c>
    </row>
    <row r="708" spans="1:9">
      <c r="A708" s="1">
        <v>19420</v>
      </c>
      <c r="B708">
        <v>284.27</v>
      </c>
      <c r="C708">
        <v>291.95999999999998</v>
      </c>
      <c r="D708">
        <v>277.57</v>
      </c>
      <c r="E708">
        <v>279.87</v>
      </c>
      <c r="F708">
        <v>2074000</v>
      </c>
      <c r="G708">
        <v>279.87</v>
      </c>
      <c r="H708">
        <f t="shared" si="26"/>
        <v>-5.5</v>
      </c>
      <c r="I708">
        <f t="shared" si="27"/>
        <v>-1.9347803144897457</v>
      </c>
    </row>
    <row r="709" spans="1:9">
      <c r="A709" s="1">
        <v>19392</v>
      </c>
      <c r="B709">
        <v>289.77</v>
      </c>
      <c r="C709">
        <v>290.94</v>
      </c>
      <c r="D709">
        <v>279.72000000000003</v>
      </c>
      <c r="E709">
        <v>284.27</v>
      </c>
      <c r="F709">
        <v>1786600</v>
      </c>
      <c r="G709">
        <v>284.27</v>
      </c>
      <c r="H709">
        <f t="shared" si="26"/>
        <v>-2.1299999999999955</v>
      </c>
      <c r="I709">
        <f t="shared" si="27"/>
        <v>-0.73506574179521533</v>
      </c>
    </row>
    <row r="710" spans="1:9">
      <c r="A710" s="1">
        <v>19361</v>
      </c>
      <c r="B710">
        <v>291.89999999999998</v>
      </c>
      <c r="C710">
        <v>295.06</v>
      </c>
      <c r="D710">
        <v>284.29000000000002</v>
      </c>
      <c r="E710">
        <v>289.77</v>
      </c>
      <c r="F710">
        <v>1705700</v>
      </c>
      <c r="G710">
        <v>289.77</v>
      </c>
      <c r="H710">
        <f t="shared" si="26"/>
        <v>8.2399999999999523</v>
      </c>
      <c r="I710">
        <f t="shared" si="27"/>
        <v>2.8228845495032382</v>
      </c>
    </row>
    <row r="711" spans="1:9">
      <c r="A711" s="1">
        <v>19329</v>
      </c>
      <c r="B711">
        <v>283.66000000000003</v>
      </c>
      <c r="C711">
        <v>293.5</v>
      </c>
      <c r="D711">
        <v>280.68</v>
      </c>
      <c r="E711">
        <v>291.89999999999998</v>
      </c>
      <c r="F711">
        <v>1933100</v>
      </c>
      <c r="G711">
        <v>291.89999999999998</v>
      </c>
      <c r="H711">
        <f t="shared" si="26"/>
        <v>14.430000000000007</v>
      </c>
      <c r="I711">
        <f t="shared" si="27"/>
        <v>5.0870760769935854</v>
      </c>
    </row>
    <row r="712" spans="1:9">
      <c r="A712" s="1">
        <v>19301</v>
      </c>
      <c r="B712">
        <v>269.23</v>
      </c>
      <c r="C712">
        <v>284.64999999999998</v>
      </c>
      <c r="D712">
        <v>268.79000000000002</v>
      </c>
      <c r="E712">
        <v>283.66000000000003</v>
      </c>
      <c r="F712">
        <v>1904100</v>
      </c>
      <c r="G712">
        <v>283.66000000000003</v>
      </c>
      <c r="H712">
        <f t="shared" si="26"/>
        <v>-1.3799999999999955</v>
      </c>
      <c r="I712">
        <f t="shared" si="27"/>
        <v>-0.51257289306540699</v>
      </c>
    </row>
    <row r="713" spans="1:9">
      <c r="A713" s="1">
        <v>19268</v>
      </c>
      <c r="B713">
        <v>270.61</v>
      </c>
      <c r="C713">
        <v>272.36</v>
      </c>
      <c r="D713">
        <v>262.01</v>
      </c>
      <c r="E713">
        <v>269.23</v>
      </c>
      <c r="F713">
        <v>1259000</v>
      </c>
      <c r="G713">
        <v>269.23</v>
      </c>
      <c r="H713">
        <f t="shared" si="26"/>
        <v>-4.4900000000000091</v>
      </c>
      <c r="I713">
        <f t="shared" si="27"/>
        <v>-1.6592143675400055</v>
      </c>
    </row>
    <row r="714" spans="1:9">
      <c r="A714" s="1">
        <v>19239</v>
      </c>
      <c r="B714">
        <v>275.10000000000002</v>
      </c>
      <c r="C714">
        <v>278.16000000000003</v>
      </c>
      <c r="D714">
        <v>267.08</v>
      </c>
      <c r="E714">
        <v>270.61</v>
      </c>
      <c r="F714">
        <v>1200900</v>
      </c>
      <c r="G714">
        <v>270.61</v>
      </c>
      <c r="H714">
        <f t="shared" si="26"/>
        <v>-4.4599999999999795</v>
      </c>
      <c r="I714">
        <f t="shared" si="27"/>
        <v>-1.6212286441293999</v>
      </c>
    </row>
    <row r="715" spans="1:9">
      <c r="A715" s="1">
        <v>19207</v>
      </c>
      <c r="B715">
        <v>279.56</v>
      </c>
      <c r="C715">
        <v>281.47000000000003</v>
      </c>
      <c r="D715">
        <v>272.27999999999997</v>
      </c>
      <c r="E715">
        <v>275.04000000000002</v>
      </c>
      <c r="F715">
        <v>1037100</v>
      </c>
      <c r="G715">
        <v>275.04000000000002</v>
      </c>
      <c r="H715">
        <f t="shared" si="26"/>
        <v>5.3000000000000114</v>
      </c>
      <c r="I715">
        <f t="shared" si="27"/>
        <v>1.8958363142080452</v>
      </c>
    </row>
    <row r="716" spans="1:9">
      <c r="A716" s="1">
        <v>19176</v>
      </c>
      <c r="B716">
        <v>274.26</v>
      </c>
      <c r="C716">
        <v>280.25</v>
      </c>
      <c r="D716">
        <v>271.73</v>
      </c>
      <c r="E716">
        <v>279.56</v>
      </c>
      <c r="F716">
        <v>1151300</v>
      </c>
      <c r="G716">
        <v>279.56</v>
      </c>
      <c r="H716">
        <f t="shared" si="26"/>
        <v>11.319999999999993</v>
      </c>
      <c r="I716">
        <f t="shared" si="27"/>
        <v>4.1274702836724249</v>
      </c>
    </row>
    <row r="717" spans="1:9">
      <c r="A717" s="1">
        <v>19147</v>
      </c>
      <c r="B717">
        <v>262.94</v>
      </c>
      <c r="C717">
        <v>274.97000000000003</v>
      </c>
      <c r="D717">
        <v>260.83</v>
      </c>
      <c r="E717">
        <v>274.26</v>
      </c>
      <c r="F717">
        <v>1281400</v>
      </c>
      <c r="G717">
        <v>274.26</v>
      </c>
      <c r="H717">
        <f t="shared" si="26"/>
        <v>5.5</v>
      </c>
      <c r="I717">
        <f t="shared" si="27"/>
        <v>2.09173195405796</v>
      </c>
    </row>
    <row r="718" spans="1:9">
      <c r="A718" s="1">
        <v>19115</v>
      </c>
      <c r="B718">
        <v>257.44</v>
      </c>
      <c r="C718">
        <v>265.17</v>
      </c>
      <c r="D718">
        <v>254.7</v>
      </c>
      <c r="E718">
        <v>262.94</v>
      </c>
      <c r="F718">
        <v>1121400</v>
      </c>
      <c r="G718">
        <v>262.94</v>
      </c>
      <c r="H718">
        <f t="shared" si="26"/>
        <v>-12.019999999999982</v>
      </c>
      <c r="I718">
        <f t="shared" si="27"/>
        <v>-4.6690490988191353</v>
      </c>
    </row>
    <row r="719" spans="1:9">
      <c r="A719" s="1">
        <v>19085</v>
      </c>
      <c r="B719">
        <v>269.45999999999998</v>
      </c>
      <c r="C719">
        <v>269.81</v>
      </c>
      <c r="D719">
        <v>257.04000000000002</v>
      </c>
      <c r="E719">
        <v>257.63</v>
      </c>
      <c r="F719">
        <v>1336100</v>
      </c>
      <c r="G719">
        <v>257.63</v>
      </c>
      <c r="H719">
        <f t="shared" si="26"/>
        <v>9.1899999999999977</v>
      </c>
      <c r="I719">
        <f t="shared" si="27"/>
        <v>3.4105247532101233</v>
      </c>
    </row>
    <row r="720" spans="1:9">
      <c r="A720" s="1">
        <v>19056</v>
      </c>
      <c r="B720">
        <v>260.27</v>
      </c>
      <c r="C720">
        <v>270.39999999999998</v>
      </c>
      <c r="D720">
        <v>258.95</v>
      </c>
      <c r="E720">
        <v>269.45999999999998</v>
      </c>
      <c r="F720">
        <v>1345700</v>
      </c>
      <c r="G720">
        <v>269.45999999999998</v>
      </c>
      <c r="H720">
        <f t="shared" ref="H720:H783" si="28">B720-B721</f>
        <v>-10.420000000000016</v>
      </c>
      <c r="I720">
        <f t="shared" ref="I720:I783" si="29">100*H720/B720</f>
        <v>-4.0035347907941814</v>
      </c>
    </row>
    <row r="721" spans="1:9">
      <c r="A721" s="1">
        <v>19025</v>
      </c>
      <c r="B721">
        <v>270.69</v>
      </c>
      <c r="C721">
        <v>272.91000000000003</v>
      </c>
      <c r="D721">
        <v>257.44</v>
      </c>
      <c r="E721">
        <v>260.08</v>
      </c>
      <c r="F721">
        <v>1377800</v>
      </c>
      <c r="G721">
        <v>260.08</v>
      </c>
      <c r="H721">
        <f t="shared" si="28"/>
        <v>1.4599999999999795</v>
      </c>
      <c r="I721">
        <f t="shared" si="29"/>
        <v>0.53936237023901124</v>
      </c>
    </row>
    <row r="722" spans="1:9">
      <c r="A722" s="1">
        <v>18995</v>
      </c>
      <c r="B722">
        <v>269.23</v>
      </c>
      <c r="C722">
        <v>276.26</v>
      </c>
      <c r="D722">
        <v>266.33999999999997</v>
      </c>
      <c r="E722">
        <v>270.69</v>
      </c>
      <c r="F722">
        <v>1651300</v>
      </c>
      <c r="G722">
        <v>270.69</v>
      </c>
      <c r="H722">
        <f t="shared" si="28"/>
        <v>6.9399999999999977</v>
      </c>
      <c r="I722">
        <f t="shared" si="29"/>
        <v>2.5777216506332863</v>
      </c>
    </row>
    <row r="723" spans="1:9">
      <c r="A723" s="1">
        <v>18965</v>
      </c>
      <c r="B723">
        <v>262.29000000000002</v>
      </c>
      <c r="C723">
        <v>270</v>
      </c>
      <c r="D723">
        <v>261.73</v>
      </c>
      <c r="E723">
        <v>269.23</v>
      </c>
      <c r="F723">
        <v>1450000</v>
      </c>
      <c r="G723">
        <v>269.23</v>
      </c>
      <c r="H723">
        <f t="shared" si="28"/>
        <v>-6.0000000000002274E-2</v>
      </c>
      <c r="I723">
        <f t="shared" si="29"/>
        <v>-2.2875443211713094E-2</v>
      </c>
    </row>
    <row r="724" spans="1:9">
      <c r="A724" s="1">
        <v>18933</v>
      </c>
      <c r="B724">
        <v>262.35000000000002</v>
      </c>
      <c r="C724">
        <v>265.82</v>
      </c>
      <c r="D724">
        <v>254.91</v>
      </c>
      <c r="E724">
        <v>261.27</v>
      </c>
      <c r="F724">
        <v>1321500</v>
      </c>
      <c r="G724">
        <v>261.27</v>
      </c>
      <c r="H724">
        <f t="shared" si="28"/>
        <v>-8.8100000000000023</v>
      </c>
      <c r="I724">
        <f t="shared" si="29"/>
        <v>-3.3581093958452453</v>
      </c>
    </row>
    <row r="725" spans="1:9">
      <c r="A725" s="1">
        <v>18902</v>
      </c>
      <c r="B725">
        <v>271.16000000000003</v>
      </c>
      <c r="C725">
        <v>277.3</v>
      </c>
      <c r="D725">
        <v>256.39</v>
      </c>
      <c r="E725">
        <v>262.35000000000002</v>
      </c>
      <c r="F725">
        <v>1851800</v>
      </c>
      <c r="G725">
        <v>262.35000000000002</v>
      </c>
      <c r="H725">
        <f t="shared" si="28"/>
        <v>0.91000000000002501</v>
      </c>
      <c r="I725">
        <f t="shared" si="29"/>
        <v>0.33559522053401125</v>
      </c>
    </row>
    <row r="726" spans="1:9">
      <c r="A726" s="1">
        <v>18875</v>
      </c>
      <c r="B726">
        <v>270.25</v>
      </c>
      <c r="C726">
        <v>277.51</v>
      </c>
      <c r="D726">
        <v>269.08</v>
      </c>
      <c r="E726">
        <v>271.16000000000003</v>
      </c>
      <c r="F726">
        <v>1990000</v>
      </c>
      <c r="G726">
        <v>271.16000000000003</v>
      </c>
      <c r="H726">
        <f t="shared" si="28"/>
        <v>12.389999999999986</v>
      </c>
      <c r="I726">
        <f t="shared" si="29"/>
        <v>4.5846438482886169</v>
      </c>
    </row>
    <row r="727" spans="1:9">
      <c r="A727" s="1">
        <v>18841</v>
      </c>
      <c r="B727">
        <v>257.86</v>
      </c>
      <c r="C727">
        <v>271.64</v>
      </c>
      <c r="D727">
        <v>256.81</v>
      </c>
      <c r="E727">
        <v>270.25</v>
      </c>
      <c r="F727">
        <v>1528600</v>
      </c>
      <c r="G727">
        <v>270.25</v>
      </c>
      <c r="H727">
        <f t="shared" si="28"/>
        <v>15.220000000000027</v>
      </c>
      <c r="I727">
        <f t="shared" si="29"/>
        <v>5.9024276739316006</v>
      </c>
    </row>
    <row r="728" spans="1:9">
      <c r="A728" s="1">
        <v>18811</v>
      </c>
      <c r="B728">
        <v>242.64</v>
      </c>
      <c r="C728">
        <v>262.20999999999998</v>
      </c>
      <c r="D728">
        <v>241.06</v>
      </c>
      <c r="E728">
        <v>257.86</v>
      </c>
      <c r="F728">
        <v>1406600</v>
      </c>
      <c r="G728">
        <v>257.86</v>
      </c>
      <c r="H728">
        <f t="shared" si="28"/>
        <v>-7.0100000000000193</v>
      </c>
      <c r="I728">
        <f t="shared" si="29"/>
        <v>-2.8890537421694771</v>
      </c>
    </row>
    <row r="729" spans="1:9">
      <c r="A729" s="1">
        <v>18780</v>
      </c>
      <c r="B729">
        <v>249.65</v>
      </c>
      <c r="C729">
        <v>255.23</v>
      </c>
      <c r="D729">
        <v>240.72</v>
      </c>
      <c r="E729">
        <v>242.64</v>
      </c>
      <c r="F729">
        <v>1807100</v>
      </c>
      <c r="G729">
        <v>242.64</v>
      </c>
      <c r="H729">
        <f t="shared" si="28"/>
        <v>-9.4799999999999898</v>
      </c>
      <c r="I729">
        <f t="shared" si="29"/>
        <v>-3.7973162427398317</v>
      </c>
    </row>
    <row r="730" spans="1:9">
      <c r="A730" s="1">
        <v>18749</v>
      </c>
      <c r="B730">
        <v>259.13</v>
      </c>
      <c r="C730">
        <v>264.44</v>
      </c>
      <c r="D730">
        <v>241.89</v>
      </c>
      <c r="E730">
        <v>249.65</v>
      </c>
      <c r="F730">
        <v>1699500</v>
      </c>
      <c r="G730">
        <v>249.65</v>
      </c>
      <c r="H730">
        <f t="shared" si="28"/>
        <v>11.310000000000002</v>
      </c>
      <c r="I730">
        <f t="shared" si="29"/>
        <v>4.3646046385983874</v>
      </c>
    </row>
    <row r="731" spans="1:9">
      <c r="A731" s="1">
        <v>18720</v>
      </c>
      <c r="B731">
        <v>247.82</v>
      </c>
      <c r="C731">
        <v>260.83</v>
      </c>
      <c r="D731">
        <v>244.98</v>
      </c>
      <c r="E731">
        <v>259.13</v>
      </c>
      <c r="F731">
        <v>1597100</v>
      </c>
      <c r="G731">
        <v>259.13</v>
      </c>
      <c r="H731">
        <f t="shared" si="28"/>
        <v>-4.2300000000000182</v>
      </c>
      <c r="I731">
        <f t="shared" si="29"/>
        <v>-1.7068840287305376</v>
      </c>
    </row>
    <row r="732" spans="1:9">
      <c r="A732" s="1">
        <v>18688</v>
      </c>
      <c r="B732">
        <v>252.05</v>
      </c>
      <c r="C732">
        <v>254.42</v>
      </c>
      <c r="D732">
        <v>242.06</v>
      </c>
      <c r="E732">
        <v>248.53</v>
      </c>
      <c r="F732">
        <v>1599000</v>
      </c>
      <c r="G732">
        <v>248.53</v>
      </c>
      <c r="H732">
        <f t="shared" si="28"/>
        <v>3.2199999999999989</v>
      </c>
      <c r="I732">
        <f t="shared" si="29"/>
        <v>1.2775243007339809</v>
      </c>
    </row>
    <row r="733" spans="1:9">
      <c r="A733" s="1">
        <v>18660</v>
      </c>
      <c r="B733">
        <v>248.83</v>
      </c>
      <c r="C733">
        <v>257.06</v>
      </c>
      <c r="D733">
        <v>247.04</v>
      </c>
      <c r="E733">
        <v>252.05</v>
      </c>
      <c r="F733">
        <v>2161100</v>
      </c>
      <c r="G733">
        <v>252.05</v>
      </c>
      <c r="H733">
        <f t="shared" si="28"/>
        <v>13.420000000000016</v>
      </c>
      <c r="I733">
        <f t="shared" si="29"/>
        <v>5.3932403649077747</v>
      </c>
    </row>
    <row r="734" spans="1:9">
      <c r="A734" s="1">
        <v>18630</v>
      </c>
      <c r="B734">
        <v>235.41</v>
      </c>
      <c r="C734">
        <v>250.56</v>
      </c>
      <c r="D734">
        <v>234.93</v>
      </c>
      <c r="E734">
        <v>248.83</v>
      </c>
      <c r="F734">
        <v>3080000</v>
      </c>
      <c r="G734">
        <v>248.83</v>
      </c>
      <c r="H734">
        <f t="shared" si="28"/>
        <v>7.8100000000000023</v>
      </c>
      <c r="I734">
        <f t="shared" si="29"/>
        <v>3.317616074083515</v>
      </c>
    </row>
    <row r="735" spans="1:9">
      <c r="A735" s="1">
        <v>18598</v>
      </c>
      <c r="B735">
        <v>227.6</v>
      </c>
      <c r="C735">
        <v>236.52</v>
      </c>
      <c r="D735">
        <v>221.31</v>
      </c>
      <c r="E735">
        <v>235.42</v>
      </c>
      <c r="F735">
        <v>2935500</v>
      </c>
      <c r="G735">
        <v>235.42</v>
      </c>
      <c r="H735">
        <f t="shared" si="28"/>
        <v>2.5900000000000034</v>
      </c>
      <c r="I735">
        <f t="shared" si="29"/>
        <v>1.1379613356766272</v>
      </c>
    </row>
    <row r="736" spans="1:9">
      <c r="A736" s="1">
        <v>18568</v>
      </c>
      <c r="B736">
        <v>225.01</v>
      </c>
      <c r="C736">
        <v>236.63</v>
      </c>
      <c r="D736">
        <v>220.59</v>
      </c>
      <c r="E736">
        <v>227.6</v>
      </c>
      <c r="F736">
        <v>2146000</v>
      </c>
      <c r="G736">
        <v>227.6</v>
      </c>
      <c r="H736">
        <f t="shared" si="28"/>
        <v>-1.4500000000000171</v>
      </c>
      <c r="I736">
        <f t="shared" si="29"/>
        <v>-0.64441580374206353</v>
      </c>
    </row>
    <row r="737" spans="1:9">
      <c r="A737" s="1">
        <v>18538</v>
      </c>
      <c r="B737">
        <v>226.46</v>
      </c>
      <c r="C737">
        <v>232.75</v>
      </c>
      <c r="D737">
        <v>223.59</v>
      </c>
      <c r="E737">
        <v>225.01</v>
      </c>
      <c r="F737">
        <v>2247600</v>
      </c>
      <c r="G737">
        <v>225.01</v>
      </c>
      <c r="H737">
        <f t="shared" si="28"/>
        <v>9.3400000000000034</v>
      </c>
      <c r="I737">
        <f t="shared" si="29"/>
        <v>4.1243486708469499</v>
      </c>
    </row>
    <row r="738" spans="1:9">
      <c r="A738" s="1">
        <v>18507</v>
      </c>
      <c r="B738">
        <v>217.12</v>
      </c>
      <c r="C738">
        <v>228.17</v>
      </c>
      <c r="D738">
        <v>217.12</v>
      </c>
      <c r="E738">
        <v>226.36</v>
      </c>
      <c r="F738">
        <v>2019500</v>
      </c>
      <c r="G738">
        <v>226.36</v>
      </c>
      <c r="H738">
        <f t="shared" si="28"/>
        <v>7.5600000000000023</v>
      </c>
      <c r="I738">
        <f t="shared" si="29"/>
        <v>3.4819454679439952</v>
      </c>
    </row>
    <row r="739" spans="1:9">
      <c r="A739" s="1">
        <v>18476</v>
      </c>
      <c r="B739">
        <v>209.56</v>
      </c>
      <c r="C739">
        <v>222.17</v>
      </c>
      <c r="D739">
        <v>209.55</v>
      </c>
      <c r="E739">
        <v>216.87</v>
      </c>
      <c r="F739">
        <v>1740800</v>
      </c>
      <c r="G739">
        <v>216.87</v>
      </c>
      <c r="H739">
        <f t="shared" si="28"/>
        <v>0.44999999999998863</v>
      </c>
      <c r="I739">
        <f t="shared" si="29"/>
        <v>0.21473563657185943</v>
      </c>
    </row>
    <row r="740" spans="1:9">
      <c r="A740" s="1">
        <v>18447</v>
      </c>
      <c r="B740">
        <v>209.11</v>
      </c>
      <c r="C740">
        <v>212.19</v>
      </c>
      <c r="D740">
        <v>195.4</v>
      </c>
      <c r="E740">
        <v>209.4</v>
      </c>
      <c r="F740">
        <v>2308000</v>
      </c>
      <c r="G740">
        <v>209.4</v>
      </c>
      <c r="H740">
        <f t="shared" si="28"/>
        <v>-14.309999999999974</v>
      </c>
      <c r="I740">
        <f t="shared" si="29"/>
        <v>-6.8432882215101962</v>
      </c>
    </row>
    <row r="741" spans="1:9">
      <c r="A741" s="1">
        <v>18415</v>
      </c>
      <c r="B741">
        <v>223.42</v>
      </c>
      <c r="C741">
        <v>229.2</v>
      </c>
      <c r="D741">
        <v>206.03</v>
      </c>
      <c r="E741">
        <v>209.11</v>
      </c>
      <c r="F741">
        <v>2196300</v>
      </c>
      <c r="G741">
        <v>209.11</v>
      </c>
      <c r="H741">
        <f t="shared" si="28"/>
        <v>9.089999999999975</v>
      </c>
      <c r="I741">
        <f t="shared" si="29"/>
        <v>4.0685704055142669</v>
      </c>
    </row>
    <row r="742" spans="1:9">
      <c r="A742" s="1">
        <v>18384</v>
      </c>
      <c r="B742">
        <v>214.33</v>
      </c>
      <c r="C742">
        <v>224.24</v>
      </c>
      <c r="D742">
        <v>214.06</v>
      </c>
      <c r="E742">
        <v>223.42</v>
      </c>
      <c r="F742">
        <v>1989000</v>
      </c>
      <c r="G742">
        <v>223.42</v>
      </c>
      <c r="H742">
        <f t="shared" si="28"/>
        <v>7.960000000000008</v>
      </c>
      <c r="I742">
        <f t="shared" si="29"/>
        <v>3.7138991275136508</v>
      </c>
    </row>
    <row r="743" spans="1:9">
      <c r="A743" s="1">
        <v>18356</v>
      </c>
      <c r="B743">
        <v>206.37</v>
      </c>
      <c r="C743">
        <v>216.32</v>
      </c>
      <c r="D743">
        <v>205.93</v>
      </c>
      <c r="E743">
        <v>213.56</v>
      </c>
      <c r="F743">
        <v>2358900</v>
      </c>
      <c r="G743">
        <v>213.56</v>
      </c>
      <c r="H743">
        <f t="shared" si="28"/>
        <v>2.9300000000000068</v>
      </c>
      <c r="I743">
        <f t="shared" si="29"/>
        <v>1.419780006783935</v>
      </c>
    </row>
    <row r="744" spans="1:9">
      <c r="A744" s="1">
        <v>18323</v>
      </c>
      <c r="B744">
        <v>203.44</v>
      </c>
      <c r="C744">
        <v>211.22</v>
      </c>
      <c r="D744">
        <v>201.14</v>
      </c>
      <c r="E744">
        <v>206.05</v>
      </c>
      <c r="F744">
        <v>1710000</v>
      </c>
      <c r="G744">
        <v>206.05</v>
      </c>
      <c r="H744">
        <f t="shared" si="28"/>
        <v>1.6500000000000057</v>
      </c>
      <c r="I744">
        <f t="shared" si="29"/>
        <v>0.81104994101455252</v>
      </c>
    </row>
    <row r="745" spans="1:9">
      <c r="A745" s="1">
        <v>18295</v>
      </c>
      <c r="B745">
        <v>201.79</v>
      </c>
      <c r="C745">
        <v>205.39</v>
      </c>
      <c r="D745">
        <v>200.59</v>
      </c>
      <c r="E745">
        <v>203.44</v>
      </c>
      <c r="F745">
        <v>1750500</v>
      </c>
      <c r="G745">
        <v>203.44</v>
      </c>
      <c r="H745">
        <f t="shared" si="28"/>
        <v>1.6599999999999966</v>
      </c>
      <c r="I745">
        <f t="shared" si="29"/>
        <v>0.82263739531195634</v>
      </c>
    </row>
    <row r="746" spans="1:9">
      <c r="A746" s="1">
        <v>18266</v>
      </c>
      <c r="B746">
        <v>200.13</v>
      </c>
      <c r="C746">
        <v>202.92</v>
      </c>
      <c r="D746">
        <v>193.94</v>
      </c>
      <c r="E746">
        <v>201.79</v>
      </c>
      <c r="F746">
        <v>1926600</v>
      </c>
      <c r="G746">
        <v>201.79</v>
      </c>
      <c r="H746">
        <f t="shared" si="28"/>
        <v>8.5799999999999841</v>
      </c>
      <c r="I746">
        <f t="shared" si="29"/>
        <v>4.2872133113476165</v>
      </c>
    </row>
    <row r="747" spans="1:9">
      <c r="A747" s="1">
        <v>18233</v>
      </c>
      <c r="B747">
        <v>191.55</v>
      </c>
      <c r="C747">
        <v>200.91</v>
      </c>
      <c r="D747">
        <v>191.12</v>
      </c>
      <c r="E747">
        <v>200.52</v>
      </c>
      <c r="F747">
        <v>1806600</v>
      </c>
      <c r="G747">
        <v>200.52</v>
      </c>
      <c r="H747">
        <f t="shared" si="28"/>
        <v>2.0100000000000193</v>
      </c>
      <c r="I747">
        <f t="shared" si="29"/>
        <v>1.0493343774471517</v>
      </c>
    </row>
    <row r="748" spans="1:9">
      <c r="A748" s="1">
        <v>18203</v>
      </c>
      <c r="B748">
        <v>189.54</v>
      </c>
      <c r="C748">
        <v>194.35</v>
      </c>
      <c r="D748">
        <v>186.98</v>
      </c>
      <c r="E748">
        <v>191.55</v>
      </c>
      <c r="F748">
        <v>1402600</v>
      </c>
      <c r="G748">
        <v>191.55</v>
      </c>
      <c r="H748">
        <f t="shared" si="28"/>
        <v>7.5600000000000023</v>
      </c>
      <c r="I748">
        <f t="shared" si="29"/>
        <v>3.9886039886039901</v>
      </c>
    </row>
    <row r="749" spans="1:9">
      <c r="A749" s="1">
        <v>18174</v>
      </c>
      <c r="B749">
        <v>181.98</v>
      </c>
      <c r="C749">
        <v>191.44</v>
      </c>
      <c r="D749">
        <v>180.9</v>
      </c>
      <c r="E749">
        <v>189.54</v>
      </c>
      <c r="F749">
        <v>1398000</v>
      </c>
      <c r="G749">
        <v>189.54</v>
      </c>
      <c r="H749">
        <f t="shared" si="28"/>
        <v>3.3199999999999932</v>
      </c>
      <c r="I749">
        <f t="shared" si="29"/>
        <v>1.8243763050884676</v>
      </c>
    </row>
    <row r="750" spans="1:9">
      <c r="A750" s="1">
        <v>18142</v>
      </c>
      <c r="B750">
        <v>178.66</v>
      </c>
      <c r="C750">
        <v>184.09</v>
      </c>
      <c r="D750">
        <v>177.63</v>
      </c>
      <c r="E750">
        <v>182.51</v>
      </c>
      <c r="F750">
        <v>1188000</v>
      </c>
      <c r="G750">
        <v>182.51</v>
      </c>
      <c r="H750">
        <f t="shared" si="28"/>
        <v>2.7400000000000091</v>
      </c>
      <c r="I750">
        <f t="shared" si="29"/>
        <v>1.5336393148998149</v>
      </c>
    </row>
    <row r="751" spans="1:9">
      <c r="A751" s="1">
        <v>18111</v>
      </c>
      <c r="B751">
        <v>175.92</v>
      </c>
      <c r="C751">
        <v>182.67</v>
      </c>
      <c r="D751">
        <v>175.68</v>
      </c>
      <c r="E751">
        <v>178.66</v>
      </c>
      <c r="F751">
        <v>979100</v>
      </c>
      <c r="G751">
        <v>178.66</v>
      </c>
      <c r="H751">
        <f t="shared" si="28"/>
        <v>8.5</v>
      </c>
      <c r="I751">
        <f t="shared" si="29"/>
        <v>4.8317417007730787</v>
      </c>
    </row>
    <row r="752" spans="1:9">
      <c r="A752" s="1">
        <v>18080</v>
      </c>
      <c r="B752">
        <v>167.42</v>
      </c>
      <c r="C752">
        <v>177.04</v>
      </c>
      <c r="D752">
        <v>166.94</v>
      </c>
      <c r="E752">
        <v>175.92</v>
      </c>
      <c r="F752">
        <v>971000</v>
      </c>
      <c r="G752">
        <v>175.92</v>
      </c>
      <c r="H752">
        <f t="shared" si="28"/>
        <v>-0.94000000000002615</v>
      </c>
      <c r="I752">
        <f t="shared" si="29"/>
        <v>-0.56146219089716054</v>
      </c>
    </row>
    <row r="753" spans="1:9">
      <c r="A753" s="1">
        <v>18050</v>
      </c>
      <c r="B753">
        <v>168.36</v>
      </c>
      <c r="C753">
        <v>168.98</v>
      </c>
      <c r="D753">
        <v>160.62</v>
      </c>
      <c r="E753">
        <v>167.42</v>
      </c>
      <c r="F753">
        <v>835000</v>
      </c>
      <c r="G753">
        <v>167.42</v>
      </c>
      <c r="H753">
        <f t="shared" si="28"/>
        <v>-5.7999999999999829</v>
      </c>
      <c r="I753">
        <f t="shared" si="29"/>
        <v>-3.4449988120693646</v>
      </c>
    </row>
    <row r="754" spans="1:9">
      <c r="A754" s="1">
        <v>18020</v>
      </c>
      <c r="B754">
        <v>174.16</v>
      </c>
      <c r="C754">
        <v>177.18</v>
      </c>
      <c r="D754">
        <v>168.14</v>
      </c>
      <c r="E754">
        <v>168.36</v>
      </c>
      <c r="F754">
        <v>885700</v>
      </c>
      <c r="G754">
        <v>168.36</v>
      </c>
      <c r="H754">
        <f t="shared" si="28"/>
        <v>-2.8799999999999955</v>
      </c>
      <c r="I754">
        <f t="shared" si="29"/>
        <v>-1.6536518144235159</v>
      </c>
    </row>
    <row r="755" spans="1:9">
      <c r="A755" s="1">
        <v>17989</v>
      </c>
      <c r="B755">
        <v>177.04</v>
      </c>
      <c r="C755">
        <v>177.78</v>
      </c>
      <c r="D755">
        <v>172.26</v>
      </c>
      <c r="E755">
        <v>174.06</v>
      </c>
      <c r="F755">
        <v>916000</v>
      </c>
      <c r="G755">
        <v>174.06</v>
      </c>
      <c r="H755">
        <f t="shared" si="28"/>
        <v>3.6799999999999784</v>
      </c>
      <c r="I755">
        <f t="shared" si="29"/>
        <v>2.0786262991414248</v>
      </c>
    </row>
    <row r="756" spans="1:9">
      <c r="A756" s="1">
        <v>17958</v>
      </c>
      <c r="B756">
        <v>173.36</v>
      </c>
      <c r="C756">
        <v>179.19</v>
      </c>
      <c r="D756">
        <v>172.59</v>
      </c>
      <c r="E756">
        <v>177.1</v>
      </c>
      <c r="F756">
        <v>903400</v>
      </c>
      <c r="G756">
        <v>177.1</v>
      </c>
      <c r="H756">
        <f t="shared" si="28"/>
        <v>-5.7599999999999909</v>
      </c>
      <c r="I756">
        <f t="shared" si="29"/>
        <v>-3.322565759113977</v>
      </c>
    </row>
    <row r="757" spans="1:9">
      <c r="A757" s="1">
        <v>17930</v>
      </c>
      <c r="B757">
        <v>179.12</v>
      </c>
      <c r="C757">
        <v>180.94</v>
      </c>
      <c r="D757">
        <v>170.56</v>
      </c>
      <c r="E757">
        <v>173.06</v>
      </c>
      <c r="F757">
        <v>868400</v>
      </c>
      <c r="G757">
        <v>173.06</v>
      </c>
      <c r="H757">
        <f t="shared" si="28"/>
        <v>2.1299999999999955</v>
      </c>
      <c r="I757">
        <f t="shared" si="29"/>
        <v>1.1891469405984789</v>
      </c>
    </row>
    <row r="758" spans="1:9">
      <c r="A758" s="1">
        <v>17901</v>
      </c>
      <c r="B758">
        <v>176.99</v>
      </c>
      <c r="C758">
        <v>182.5</v>
      </c>
      <c r="D758">
        <v>174.37</v>
      </c>
      <c r="E758">
        <v>179.12</v>
      </c>
      <c r="F758">
        <v>868500</v>
      </c>
      <c r="G758">
        <v>179.12</v>
      </c>
      <c r="H758">
        <f t="shared" si="28"/>
        <v>5.3200000000000216</v>
      </c>
      <c r="I758">
        <f t="shared" si="29"/>
        <v>3.0058195378270081</v>
      </c>
    </row>
    <row r="759" spans="1:9">
      <c r="A759" s="1">
        <v>17868</v>
      </c>
      <c r="B759">
        <v>171.67</v>
      </c>
      <c r="C759">
        <v>179.15</v>
      </c>
      <c r="D759">
        <v>171.67</v>
      </c>
      <c r="E759">
        <v>177.3</v>
      </c>
      <c r="F759">
        <v>1221700</v>
      </c>
      <c r="G759">
        <v>177.3</v>
      </c>
      <c r="H759">
        <f t="shared" si="28"/>
        <v>-16.950000000000017</v>
      </c>
      <c r="I759">
        <f t="shared" si="29"/>
        <v>-9.8735946874818072</v>
      </c>
    </row>
    <row r="760" spans="1:9">
      <c r="A760" s="1">
        <v>17838</v>
      </c>
      <c r="B760">
        <v>188.62</v>
      </c>
      <c r="C760">
        <v>190.45</v>
      </c>
      <c r="D760">
        <v>170.35</v>
      </c>
      <c r="E760">
        <v>171.2</v>
      </c>
      <c r="F760">
        <v>1452600</v>
      </c>
      <c r="G760">
        <v>171.2</v>
      </c>
      <c r="H760">
        <f t="shared" si="28"/>
        <v>10.319999999999993</v>
      </c>
      <c r="I760">
        <f t="shared" si="29"/>
        <v>5.4713179938500653</v>
      </c>
    </row>
    <row r="761" spans="1:9">
      <c r="A761" s="1">
        <v>17807</v>
      </c>
      <c r="B761">
        <v>178.3</v>
      </c>
      <c r="C761">
        <v>190.88</v>
      </c>
      <c r="D761">
        <v>178.22</v>
      </c>
      <c r="E761">
        <v>188.28</v>
      </c>
      <c r="F761">
        <v>967500</v>
      </c>
      <c r="G761">
        <v>188.28</v>
      </c>
      <c r="H761">
        <f t="shared" si="28"/>
        <v>-3.4099999999999966</v>
      </c>
      <c r="I761">
        <f t="shared" si="29"/>
        <v>-1.9125070106561954</v>
      </c>
    </row>
    <row r="762" spans="1:9">
      <c r="A762" s="1">
        <v>17777</v>
      </c>
      <c r="B762">
        <v>181.71</v>
      </c>
      <c r="C762">
        <v>185.64</v>
      </c>
      <c r="D762">
        <v>175.84</v>
      </c>
      <c r="E762">
        <v>178.3</v>
      </c>
      <c r="F762">
        <v>912300</v>
      </c>
      <c r="G762">
        <v>178.3</v>
      </c>
      <c r="H762">
        <f t="shared" si="28"/>
        <v>0.37999999999999545</v>
      </c>
      <c r="I762">
        <f t="shared" si="29"/>
        <v>0.20912442903527348</v>
      </c>
    </row>
    <row r="763" spans="1:9">
      <c r="A763" s="1">
        <v>17747</v>
      </c>
      <c r="B763">
        <v>181.33</v>
      </c>
      <c r="C763">
        <v>184.54</v>
      </c>
      <c r="D763">
        <v>177.4</v>
      </c>
      <c r="E763">
        <v>181.71</v>
      </c>
      <c r="F763">
        <v>711800</v>
      </c>
      <c r="G763">
        <v>181.71</v>
      </c>
      <c r="H763">
        <f t="shared" si="28"/>
        <v>-8.1299999999999955</v>
      </c>
      <c r="I763">
        <f t="shared" si="29"/>
        <v>-4.4835383003364004</v>
      </c>
    </row>
    <row r="764" spans="1:9">
      <c r="A764" s="1">
        <v>17715</v>
      </c>
      <c r="B764">
        <v>189.46</v>
      </c>
      <c r="C764">
        <v>192.38</v>
      </c>
      <c r="D764">
        <v>179.58</v>
      </c>
      <c r="E764">
        <v>181.33</v>
      </c>
      <c r="F764">
        <v>1233800</v>
      </c>
      <c r="G764">
        <v>181.33</v>
      </c>
      <c r="H764">
        <f t="shared" si="28"/>
        <v>-1.2800000000000011</v>
      </c>
      <c r="I764">
        <f t="shared" si="29"/>
        <v>-0.67560434920299861</v>
      </c>
    </row>
    <row r="765" spans="1:9">
      <c r="A765" s="1">
        <v>17685</v>
      </c>
      <c r="B765">
        <v>190.74</v>
      </c>
      <c r="C765">
        <v>194.49</v>
      </c>
      <c r="D765">
        <v>186.56</v>
      </c>
      <c r="E765">
        <v>189.46</v>
      </c>
      <c r="F765">
        <v>1451300</v>
      </c>
      <c r="G765">
        <v>189.46</v>
      </c>
      <c r="H765">
        <f t="shared" si="28"/>
        <v>10.460000000000008</v>
      </c>
      <c r="I765">
        <f t="shared" si="29"/>
        <v>5.4839047918632735</v>
      </c>
    </row>
    <row r="766" spans="1:9">
      <c r="A766" s="1">
        <v>17656</v>
      </c>
      <c r="B766">
        <v>180.28</v>
      </c>
      <c r="C766">
        <v>192.31</v>
      </c>
      <c r="D766">
        <v>179.47</v>
      </c>
      <c r="E766">
        <v>190.74</v>
      </c>
      <c r="F766">
        <v>1974000</v>
      </c>
      <c r="G766">
        <v>190.74</v>
      </c>
      <c r="H766">
        <f t="shared" si="28"/>
        <v>3.0800000000000125</v>
      </c>
      <c r="I766">
        <f t="shared" si="29"/>
        <v>1.7084535167517265</v>
      </c>
    </row>
    <row r="767" spans="1:9">
      <c r="A767" s="1">
        <v>17624</v>
      </c>
      <c r="B767">
        <v>177.2</v>
      </c>
      <c r="C767">
        <v>184.48</v>
      </c>
      <c r="D767">
        <v>175.96</v>
      </c>
      <c r="E767">
        <v>180.51</v>
      </c>
      <c r="F767">
        <v>1528600</v>
      </c>
      <c r="G767">
        <v>180.51</v>
      </c>
      <c r="H767">
        <f t="shared" si="28"/>
        <v>9.7399999999999807</v>
      </c>
      <c r="I767">
        <f t="shared" si="29"/>
        <v>5.4966139954853164</v>
      </c>
    </row>
    <row r="768" spans="1:9">
      <c r="A768" s="1">
        <v>17593</v>
      </c>
      <c r="B768">
        <v>167.46</v>
      </c>
      <c r="C768">
        <v>177.61</v>
      </c>
      <c r="D768">
        <v>165.03</v>
      </c>
      <c r="E768">
        <v>177.2</v>
      </c>
      <c r="F768">
        <v>1019500</v>
      </c>
      <c r="G768">
        <v>177.2</v>
      </c>
      <c r="H768">
        <f t="shared" si="28"/>
        <v>-7.5900000000000034</v>
      </c>
      <c r="I768">
        <f t="shared" si="29"/>
        <v>-4.532425653887497</v>
      </c>
    </row>
    <row r="769" spans="1:9">
      <c r="A769" s="1">
        <v>17565</v>
      </c>
      <c r="B769">
        <v>175.05</v>
      </c>
      <c r="C769">
        <v>176.05</v>
      </c>
      <c r="D769">
        <v>164.07</v>
      </c>
      <c r="E769">
        <v>166.8</v>
      </c>
      <c r="F769">
        <v>910000</v>
      </c>
      <c r="G769">
        <v>166.8</v>
      </c>
      <c r="H769">
        <f t="shared" si="28"/>
        <v>-6.1099999999999852</v>
      </c>
      <c r="I769">
        <f t="shared" si="29"/>
        <v>-3.4904313053413225</v>
      </c>
    </row>
    <row r="770" spans="1:9">
      <c r="A770" s="1">
        <v>17534</v>
      </c>
      <c r="B770">
        <v>181.16</v>
      </c>
      <c r="C770">
        <v>181.69</v>
      </c>
      <c r="D770">
        <v>170.7</v>
      </c>
      <c r="E770">
        <v>174.76</v>
      </c>
      <c r="F770">
        <v>946100</v>
      </c>
      <c r="G770">
        <v>174.76</v>
      </c>
      <c r="H770">
        <f t="shared" si="28"/>
        <v>1.7599999999999909</v>
      </c>
      <c r="I770">
        <f t="shared" si="29"/>
        <v>0.97151689114594331</v>
      </c>
    </row>
    <row r="771" spans="1:9">
      <c r="A771" s="1">
        <v>17502</v>
      </c>
      <c r="B771">
        <v>179.4</v>
      </c>
      <c r="C771">
        <v>181.82</v>
      </c>
      <c r="D771">
        <v>175.19</v>
      </c>
      <c r="E771">
        <v>181.16</v>
      </c>
      <c r="F771">
        <v>1225000</v>
      </c>
      <c r="G771">
        <v>181.16</v>
      </c>
      <c r="H771">
        <f t="shared" si="28"/>
        <v>-3.0799999999999841</v>
      </c>
      <c r="I771">
        <f t="shared" si="29"/>
        <v>-1.7168338907469254</v>
      </c>
    </row>
    <row r="772" spans="1:9">
      <c r="A772" s="1">
        <v>17474</v>
      </c>
      <c r="B772">
        <v>182.48</v>
      </c>
      <c r="C772">
        <v>183.97</v>
      </c>
      <c r="D772">
        <v>179.3</v>
      </c>
      <c r="E772">
        <v>179.51</v>
      </c>
      <c r="F772">
        <v>924100</v>
      </c>
      <c r="G772">
        <v>179.51</v>
      </c>
      <c r="H772">
        <f t="shared" si="28"/>
        <v>4.9899999999999807</v>
      </c>
      <c r="I772">
        <f t="shared" si="29"/>
        <v>2.7345462516440056</v>
      </c>
    </row>
    <row r="773" spans="1:9">
      <c r="A773" s="1">
        <v>17441</v>
      </c>
      <c r="B773">
        <v>177.49</v>
      </c>
      <c r="C773">
        <v>186.24</v>
      </c>
      <c r="D773">
        <v>176.89</v>
      </c>
      <c r="E773">
        <v>181.81</v>
      </c>
      <c r="F773">
        <v>1260000</v>
      </c>
      <c r="G773">
        <v>181.81</v>
      </c>
      <c r="H773">
        <f t="shared" si="28"/>
        <v>-1.3599999999999852</v>
      </c>
      <c r="I773">
        <f t="shared" si="29"/>
        <v>-0.76624035156909409</v>
      </c>
    </row>
    <row r="774" spans="1:9">
      <c r="A774" s="1">
        <v>17412</v>
      </c>
      <c r="B774">
        <v>178.85</v>
      </c>
      <c r="C774">
        <v>180.56</v>
      </c>
      <c r="D774">
        <v>174.02</v>
      </c>
      <c r="E774">
        <v>177.49</v>
      </c>
      <c r="F774">
        <v>809000</v>
      </c>
      <c r="G774">
        <v>177.49</v>
      </c>
      <c r="H774">
        <f t="shared" si="28"/>
        <v>-4.3300000000000125</v>
      </c>
      <c r="I774">
        <f t="shared" si="29"/>
        <v>-2.421023203802076</v>
      </c>
    </row>
    <row r="775" spans="1:9">
      <c r="A775" s="1">
        <v>17380</v>
      </c>
      <c r="B775">
        <v>183.18</v>
      </c>
      <c r="C775">
        <v>184.38</v>
      </c>
      <c r="D775">
        <v>176.54</v>
      </c>
      <c r="E775">
        <v>178.85</v>
      </c>
      <c r="F775">
        <v>702300</v>
      </c>
      <c r="G775">
        <v>178.85</v>
      </c>
      <c r="H775">
        <f t="shared" si="28"/>
        <v>5.7000000000000171</v>
      </c>
      <c r="I775">
        <f t="shared" si="29"/>
        <v>3.1116934163118337</v>
      </c>
    </row>
    <row r="776" spans="1:9">
      <c r="A776" s="1">
        <v>17349</v>
      </c>
      <c r="B776">
        <v>177.48</v>
      </c>
      <c r="C776">
        <v>187.66</v>
      </c>
      <c r="D776">
        <v>177.48</v>
      </c>
      <c r="E776">
        <v>183.18</v>
      </c>
      <c r="F776">
        <v>1195400</v>
      </c>
      <c r="G776">
        <v>183.18</v>
      </c>
      <c r="H776">
        <f t="shared" si="28"/>
        <v>8.8199999999999932</v>
      </c>
      <c r="I776">
        <f t="shared" si="29"/>
        <v>4.9695740365111529</v>
      </c>
    </row>
    <row r="777" spans="1:9">
      <c r="A777" s="1">
        <v>17320</v>
      </c>
      <c r="B777">
        <v>168.66</v>
      </c>
      <c r="C777">
        <v>178.08</v>
      </c>
      <c r="D777">
        <v>167.43</v>
      </c>
      <c r="E777">
        <v>177.3</v>
      </c>
      <c r="F777">
        <v>864200</v>
      </c>
      <c r="G777">
        <v>177.3</v>
      </c>
      <c r="H777">
        <f t="shared" si="28"/>
        <v>-1.9799999999999898</v>
      </c>
      <c r="I777">
        <f t="shared" si="29"/>
        <v>-1.1739594450373472</v>
      </c>
    </row>
    <row r="778" spans="1:9">
      <c r="A778" s="1">
        <v>17288</v>
      </c>
      <c r="B778">
        <v>170.64</v>
      </c>
      <c r="C778">
        <v>175.08</v>
      </c>
      <c r="D778">
        <v>161.38</v>
      </c>
      <c r="E778">
        <v>169.25</v>
      </c>
      <c r="F778">
        <v>944700</v>
      </c>
      <c r="G778">
        <v>169.25</v>
      </c>
      <c r="H778">
        <f t="shared" si="28"/>
        <v>-6.5600000000000023</v>
      </c>
      <c r="I778">
        <f t="shared" si="29"/>
        <v>-3.8443506797937195</v>
      </c>
    </row>
    <row r="779" spans="1:9">
      <c r="A779" s="1">
        <v>17258</v>
      </c>
      <c r="B779">
        <v>177.2</v>
      </c>
      <c r="C779">
        <v>178.28</v>
      </c>
      <c r="D779">
        <v>165.39</v>
      </c>
      <c r="E779">
        <v>170.64</v>
      </c>
      <c r="F779">
        <v>932800</v>
      </c>
      <c r="G779">
        <v>170.64</v>
      </c>
      <c r="H779">
        <f t="shared" si="28"/>
        <v>-2.0900000000000034</v>
      </c>
      <c r="I779">
        <f t="shared" si="29"/>
        <v>-1.1794582392776545</v>
      </c>
    </row>
    <row r="780" spans="1:9">
      <c r="A780" s="1">
        <v>17229</v>
      </c>
      <c r="B780">
        <v>179.29</v>
      </c>
      <c r="C780">
        <v>182.48</v>
      </c>
      <c r="D780">
        <v>171.94</v>
      </c>
      <c r="E780">
        <v>177.2</v>
      </c>
      <c r="F780">
        <v>858000</v>
      </c>
      <c r="G780">
        <v>177.2</v>
      </c>
      <c r="H780">
        <f t="shared" si="28"/>
        <v>-1.5900000000000034</v>
      </c>
      <c r="I780">
        <f t="shared" si="29"/>
        <v>-0.88683139048469151</v>
      </c>
    </row>
    <row r="781" spans="1:9">
      <c r="A781" s="1">
        <v>17201</v>
      </c>
      <c r="B781">
        <v>180.88</v>
      </c>
      <c r="C781">
        <v>184.96</v>
      </c>
      <c r="D781">
        <v>176.34</v>
      </c>
      <c r="E781">
        <v>178.9</v>
      </c>
      <c r="F781">
        <v>1170000</v>
      </c>
      <c r="G781">
        <v>178.9</v>
      </c>
      <c r="H781">
        <f t="shared" si="28"/>
        <v>3.6800000000000068</v>
      </c>
      <c r="I781">
        <f t="shared" si="29"/>
        <v>2.0344980097302119</v>
      </c>
    </row>
    <row r="782" spans="1:9">
      <c r="A782" s="1">
        <v>17169</v>
      </c>
      <c r="B782">
        <v>177.2</v>
      </c>
      <c r="C782">
        <v>181.34</v>
      </c>
      <c r="D782">
        <v>170.13</v>
      </c>
      <c r="E782">
        <v>180.44</v>
      </c>
      <c r="F782">
        <v>1034000</v>
      </c>
      <c r="G782">
        <v>180.44</v>
      </c>
      <c r="H782">
        <f t="shared" si="28"/>
        <v>8.1299999999999955</v>
      </c>
      <c r="I782">
        <f t="shared" si="29"/>
        <v>4.5880361173814874</v>
      </c>
    </row>
    <row r="783" spans="1:9">
      <c r="A783" s="1">
        <v>17138</v>
      </c>
      <c r="B783">
        <v>169.07</v>
      </c>
      <c r="C783">
        <v>178.58</v>
      </c>
      <c r="D783">
        <v>166.2</v>
      </c>
      <c r="E783">
        <v>177.2</v>
      </c>
      <c r="F783">
        <v>1384700</v>
      </c>
      <c r="G783">
        <v>177.2</v>
      </c>
      <c r="H783">
        <f t="shared" si="28"/>
        <v>-0.43000000000000682</v>
      </c>
      <c r="I783">
        <f t="shared" si="29"/>
        <v>-0.25433252498965331</v>
      </c>
    </row>
    <row r="784" spans="1:9">
      <c r="A784" s="1">
        <v>17107</v>
      </c>
      <c r="B784">
        <v>169.5</v>
      </c>
      <c r="C784">
        <v>175.78</v>
      </c>
      <c r="D784">
        <v>162.29</v>
      </c>
      <c r="E784">
        <v>169.78</v>
      </c>
      <c r="F784">
        <v>1230000</v>
      </c>
      <c r="G784">
        <v>169.78</v>
      </c>
      <c r="H784">
        <f t="shared" ref="H784:H847" si="30">B784-B785</f>
        <v>-2.9199999999999875</v>
      </c>
      <c r="I784">
        <f t="shared" ref="I784:I847" si="31">100*H784/B784</f>
        <v>-1.7227138643067772</v>
      </c>
    </row>
    <row r="785" spans="1:9">
      <c r="A785" s="1">
        <v>17076</v>
      </c>
      <c r="B785">
        <v>172.42</v>
      </c>
      <c r="C785">
        <v>177.05</v>
      </c>
      <c r="D785">
        <v>160.49</v>
      </c>
      <c r="E785">
        <v>169.15</v>
      </c>
      <c r="F785">
        <v>1355200</v>
      </c>
      <c r="G785">
        <v>169.15</v>
      </c>
      <c r="H785">
        <f t="shared" si="30"/>
        <v>-15.79000000000002</v>
      </c>
      <c r="I785">
        <f t="shared" si="31"/>
        <v>-9.1578703166686122</v>
      </c>
    </row>
    <row r="786" spans="1:9">
      <c r="A786" s="1">
        <v>17048</v>
      </c>
      <c r="B786">
        <v>188.21</v>
      </c>
      <c r="C786">
        <v>188.21</v>
      </c>
      <c r="D786">
        <v>164.09</v>
      </c>
      <c r="E786">
        <v>172.42</v>
      </c>
      <c r="F786">
        <v>2227000</v>
      </c>
      <c r="G786">
        <v>172.42</v>
      </c>
      <c r="H786">
        <f t="shared" si="30"/>
        <v>-13.349999999999994</v>
      </c>
      <c r="I786">
        <f t="shared" si="31"/>
        <v>-7.0931406407736013</v>
      </c>
    </row>
    <row r="787" spans="1:9">
      <c r="A787" s="1">
        <v>17015</v>
      </c>
      <c r="B787">
        <v>201.56</v>
      </c>
      <c r="C787">
        <v>205.01</v>
      </c>
      <c r="D787">
        <v>187.26</v>
      </c>
      <c r="E787">
        <v>189.19</v>
      </c>
      <c r="F787">
        <v>999500</v>
      </c>
      <c r="G787">
        <v>189.19</v>
      </c>
      <c r="H787">
        <f t="shared" si="30"/>
        <v>-4.2299999999999898</v>
      </c>
      <c r="I787">
        <f t="shared" si="31"/>
        <v>-2.0986306806906083</v>
      </c>
    </row>
    <row r="788" spans="1:9">
      <c r="A788" s="1">
        <v>16984</v>
      </c>
      <c r="B788">
        <v>205.79</v>
      </c>
      <c r="C788">
        <v>208.59</v>
      </c>
      <c r="D788">
        <v>194.33</v>
      </c>
      <c r="E788">
        <v>201.56</v>
      </c>
      <c r="F788">
        <v>982700</v>
      </c>
      <c r="G788">
        <v>201.56</v>
      </c>
      <c r="H788">
        <f t="shared" si="30"/>
        <v>-6.4900000000000091</v>
      </c>
      <c r="I788">
        <f t="shared" si="31"/>
        <v>-3.1537003741678458</v>
      </c>
    </row>
    <row r="789" spans="1:9">
      <c r="A789" s="1">
        <v>16956</v>
      </c>
      <c r="B789">
        <v>212.28</v>
      </c>
      <c r="C789">
        <v>212.48</v>
      </c>
      <c r="D789">
        <v>198.98</v>
      </c>
      <c r="E789">
        <v>205.62</v>
      </c>
      <c r="F789">
        <v>1136500</v>
      </c>
      <c r="G789">
        <v>205.62</v>
      </c>
      <c r="H789">
        <f t="shared" si="30"/>
        <v>5.6899999999999977</v>
      </c>
      <c r="I789">
        <f t="shared" si="31"/>
        <v>2.6804220840399462</v>
      </c>
    </row>
    <row r="790" spans="1:9">
      <c r="A790" s="1">
        <v>16923</v>
      </c>
      <c r="B790">
        <v>206.59</v>
      </c>
      <c r="C790">
        <v>213.36</v>
      </c>
      <c r="D790">
        <v>199.26</v>
      </c>
      <c r="E790">
        <v>212.28</v>
      </c>
      <c r="F790">
        <v>1361800</v>
      </c>
      <c r="G790">
        <v>212.28</v>
      </c>
      <c r="H790">
        <f t="shared" si="30"/>
        <v>6.8400000000000034</v>
      </c>
      <c r="I790">
        <f t="shared" si="31"/>
        <v>3.3109056585507544</v>
      </c>
    </row>
    <row r="791" spans="1:9">
      <c r="A791" s="1">
        <v>16893</v>
      </c>
      <c r="B791">
        <v>199.75</v>
      </c>
      <c r="C791">
        <v>209.36</v>
      </c>
      <c r="D791">
        <v>198.47</v>
      </c>
      <c r="E791">
        <v>206.77</v>
      </c>
      <c r="F791">
        <v>1418000</v>
      </c>
      <c r="G791">
        <v>206.77</v>
      </c>
      <c r="H791">
        <f t="shared" si="30"/>
        <v>9.6599999999999966</v>
      </c>
      <c r="I791">
        <f t="shared" si="31"/>
        <v>4.8360450563203985</v>
      </c>
    </row>
    <row r="792" spans="1:9">
      <c r="A792" s="1">
        <v>16862</v>
      </c>
      <c r="B792">
        <v>190.09</v>
      </c>
      <c r="C792">
        <v>201.85</v>
      </c>
      <c r="D792">
        <v>186.77</v>
      </c>
      <c r="E792">
        <v>199.56</v>
      </c>
      <c r="F792">
        <v>1152300</v>
      </c>
      <c r="G792">
        <v>199.56</v>
      </c>
      <c r="H792">
        <f t="shared" si="30"/>
        <v>-14.579999999999984</v>
      </c>
      <c r="I792">
        <f t="shared" si="31"/>
        <v>-7.6700510284601942</v>
      </c>
    </row>
    <row r="793" spans="1:9">
      <c r="A793" s="1">
        <v>16834</v>
      </c>
      <c r="B793">
        <v>204.67</v>
      </c>
      <c r="C793">
        <v>207.49</v>
      </c>
      <c r="D793">
        <v>184.05</v>
      </c>
      <c r="E793">
        <v>190.09</v>
      </c>
      <c r="F793">
        <v>1777700</v>
      </c>
      <c r="G793">
        <v>190.09</v>
      </c>
      <c r="H793">
        <f t="shared" si="30"/>
        <v>12.019999999999982</v>
      </c>
      <c r="I793">
        <f t="shared" si="31"/>
        <v>5.8728685200566684</v>
      </c>
    </row>
    <row r="794" spans="1:9">
      <c r="A794" s="1">
        <v>16804</v>
      </c>
      <c r="B794">
        <v>192.65</v>
      </c>
      <c r="C794">
        <v>206.59</v>
      </c>
      <c r="D794">
        <v>189.77</v>
      </c>
      <c r="E794">
        <v>204.67</v>
      </c>
      <c r="F794">
        <v>2220000</v>
      </c>
      <c r="G794">
        <v>204.67</v>
      </c>
      <c r="H794">
        <f t="shared" si="30"/>
        <v>0.25</v>
      </c>
      <c r="I794">
        <f t="shared" si="31"/>
        <v>0.12976901116013495</v>
      </c>
    </row>
    <row r="795" spans="1:9">
      <c r="A795" s="1">
        <v>16774</v>
      </c>
      <c r="B795">
        <v>192.4</v>
      </c>
      <c r="C795">
        <v>196.59</v>
      </c>
      <c r="D795">
        <v>187.51</v>
      </c>
      <c r="E795">
        <v>192.91</v>
      </c>
      <c r="F795">
        <v>1626800</v>
      </c>
      <c r="G795">
        <v>192.91</v>
      </c>
      <c r="H795">
        <f t="shared" si="30"/>
        <v>5.3799999999999955</v>
      </c>
      <c r="I795">
        <f t="shared" si="31"/>
        <v>2.7962577962577937</v>
      </c>
    </row>
    <row r="796" spans="1:9">
      <c r="A796" s="1">
        <v>16742</v>
      </c>
      <c r="B796">
        <v>187.02</v>
      </c>
      <c r="C796">
        <v>192.95</v>
      </c>
      <c r="D796">
        <v>186.44</v>
      </c>
      <c r="E796">
        <v>191.46</v>
      </c>
      <c r="F796">
        <v>2017800</v>
      </c>
      <c r="G796">
        <v>191.46</v>
      </c>
      <c r="H796">
        <f t="shared" si="30"/>
        <v>5.0900000000000034</v>
      </c>
      <c r="I796">
        <f t="shared" si="31"/>
        <v>2.7216340498342442</v>
      </c>
    </row>
    <row r="797" spans="1:9">
      <c r="A797" s="1">
        <v>16711</v>
      </c>
      <c r="B797">
        <v>181.93</v>
      </c>
      <c r="C797">
        <v>187.55</v>
      </c>
      <c r="D797">
        <v>181.93</v>
      </c>
      <c r="E797">
        <v>186.6</v>
      </c>
      <c r="F797">
        <v>1640000</v>
      </c>
      <c r="G797">
        <v>186.6</v>
      </c>
      <c r="H797">
        <f t="shared" si="30"/>
        <v>7.6400000000000148</v>
      </c>
      <c r="I797">
        <f t="shared" si="31"/>
        <v>4.1994173583246379</v>
      </c>
    </row>
    <row r="798" spans="1:9">
      <c r="A798" s="1">
        <v>16684</v>
      </c>
      <c r="B798">
        <v>174.29</v>
      </c>
      <c r="C798">
        <v>180.8</v>
      </c>
      <c r="D798">
        <v>173.23</v>
      </c>
      <c r="E798">
        <v>180.11</v>
      </c>
      <c r="F798">
        <v>1266300</v>
      </c>
      <c r="G798">
        <v>180.11</v>
      </c>
      <c r="H798">
        <f t="shared" si="30"/>
        <v>11.409999999999997</v>
      </c>
      <c r="I798">
        <f t="shared" si="31"/>
        <v>6.5465603304836746</v>
      </c>
    </row>
    <row r="799" spans="1:9">
      <c r="A799" s="1">
        <v>16650</v>
      </c>
      <c r="B799">
        <v>162.88</v>
      </c>
      <c r="C799">
        <v>174.54</v>
      </c>
      <c r="D799">
        <v>161.13999999999999</v>
      </c>
      <c r="E799">
        <v>174.29</v>
      </c>
      <c r="F799">
        <v>1084700</v>
      </c>
      <c r="G799">
        <v>174.29</v>
      </c>
      <c r="H799">
        <f t="shared" si="30"/>
        <v>-2.5099999999999909</v>
      </c>
      <c r="I799">
        <f t="shared" si="31"/>
        <v>-1.541011787819248</v>
      </c>
    </row>
    <row r="800" spans="1:9">
      <c r="A800" s="1">
        <v>16620</v>
      </c>
      <c r="B800">
        <v>165.39</v>
      </c>
      <c r="C800">
        <v>167.79</v>
      </c>
      <c r="D800">
        <v>159.94999999999999</v>
      </c>
      <c r="E800">
        <v>162.88</v>
      </c>
      <c r="F800">
        <v>993300</v>
      </c>
      <c r="G800">
        <v>162.88</v>
      </c>
      <c r="H800">
        <f t="shared" si="30"/>
        <v>-2.910000000000025</v>
      </c>
      <c r="I800">
        <f t="shared" si="31"/>
        <v>-1.7594775984037883</v>
      </c>
    </row>
    <row r="801" spans="1:9">
      <c r="A801" s="1">
        <v>16589</v>
      </c>
      <c r="B801">
        <v>168.3</v>
      </c>
      <c r="C801">
        <v>169.55</v>
      </c>
      <c r="D801">
        <v>163.78</v>
      </c>
      <c r="E801">
        <v>164.57</v>
      </c>
      <c r="F801">
        <v>1856100</v>
      </c>
      <c r="G801">
        <v>164.57</v>
      </c>
      <c r="H801">
        <f t="shared" si="30"/>
        <v>2.8600000000000136</v>
      </c>
      <c r="I801">
        <f t="shared" si="31"/>
        <v>1.6993464052287661</v>
      </c>
    </row>
    <row r="802" spans="1:9">
      <c r="A802" s="1">
        <v>16558</v>
      </c>
      <c r="B802">
        <v>165.44</v>
      </c>
      <c r="C802">
        <v>169.53</v>
      </c>
      <c r="D802">
        <v>162.6</v>
      </c>
      <c r="E802">
        <v>168.3</v>
      </c>
      <c r="F802">
        <v>1378600</v>
      </c>
      <c r="G802">
        <v>168.3</v>
      </c>
      <c r="H802">
        <f t="shared" si="30"/>
        <v>10.930000000000007</v>
      </c>
      <c r="I802">
        <f t="shared" si="31"/>
        <v>6.6066247582205069</v>
      </c>
    </row>
    <row r="803" spans="1:9">
      <c r="A803" s="1">
        <v>16529</v>
      </c>
      <c r="B803">
        <v>154.51</v>
      </c>
      <c r="C803">
        <v>165.71</v>
      </c>
      <c r="D803">
        <v>154.51</v>
      </c>
      <c r="E803">
        <v>165.44</v>
      </c>
      <c r="F803">
        <v>1328000</v>
      </c>
      <c r="G803">
        <v>165.44</v>
      </c>
      <c r="H803">
        <f t="shared" si="30"/>
        <v>-5.8900000000000148</v>
      </c>
      <c r="I803">
        <f t="shared" si="31"/>
        <v>-3.812050999935289</v>
      </c>
    </row>
    <row r="804" spans="1:9">
      <c r="A804" s="1">
        <v>16497</v>
      </c>
      <c r="B804">
        <v>160.4</v>
      </c>
      <c r="C804">
        <v>162.22</v>
      </c>
      <c r="D804">
        <v>151.74</v>
      </c>
      <c r="E804">
        <v>154.06</v>
      </c>
      <c r="F804">
        <v>1216600</v>
      </c>
      <c r="G804">
        <v>154.06</v>
      </c>
      <c r="H804">
        <f t="shared" si="30"/>
        <v>6.7300000000000182</v>
      </c>
      <c r="I804">
        <f t="shared" si="31"/>
        <v>4.1957605985037523</v>
      </c>
    </row>
    <row r="805" spans="1:9">
      <c r="A805" s="1">
        <v>16469</v>
      </c>
      <c r="B805">
        <v>153.66999999999999</v>
      </c>
      <c r="C805">
        <v>160.85</v>
      </c>
      <c r="D805">
        <v>153.22</v>
      </c>
      <c r="E805">
        <v>160.4</v>
      </c>
      <c r="F805">
        <v>1762700</v>
      </c>
      <c r="G805">
        <v>160.4</v>
      </c>
      <c r="H805">
        <f t="shared" si="30"/>
        <v>1.3499999999999943</v>
      </c>
      <c r="I805">
        <f t="shared" si="31"/>
        <v>0.87850588924317985</v>
      </c>
    </row>
    <row r="806" spans="1:9">
      <c r="A806" s="1">
        <v>16439</v>
      </c>
      <c r="B806">
        <v>152.32</v>
      </c>
      <c r="C806">
        <v>156.68</v>
      </c>
      <c r="D806">
        <v>150.53</v>
      </c>
      <c r="E806">
        <v>153.66999999999999</v>
      </c>
      <c r="F806">
        <v>1685900</v>
      </c>
      <c r="G806">
        <v>153.66999999999999</v>
      </c>
      <c r="H806">
        <f t="shared" si="30"/>
        <v>4.9899999999999807</v>
      </c>
      <c r="I806">
        <f t="shared" si="31"/>
        <v>3.2759978991596514</v>
      </c>
    </row>
    <row r="807" spans="1:9">
      <c r="A807" s="1">
        <v>16407</v>
      </c>
      <c r="B807">
        <v>147.33000000000001</v>
      </c>
      <c r="C807">
        <v>152.75</v>
      </c>
      <c r="D807">
        <v>146.76</v>
      </c>
      <c r="E807">
        <v>151.93</v>
      </c>
      <c r="F807">
        <v>1442000</v>
      </c>
      <c r="G807">
        <v>151.93</v>
      </c>
      <c r="H807">
        <f t="shared" si="30"/>
        <v>0.80000000000001137</v>
      </c>
      <c r="I807">
        <f t="shared" si="31"/>
        <v>0.54299871037807057</v>
      </c>
    </row>
    <row r="808" spans="1:9">
      <c r="A808" s="1">
        <v>16377</v>
      </c>
      <c r="B808">
        <v>146.53</v>
      </c>
      <c r="C808">
        <v>148.38999999999999</v>
      </c>
      <c r="D808">
        <v>145.16999999999999</v>
      </c>
      <c r="E808">
        <v>147.33000000000001</v>
      </c>
      <c r="F808">
        <v>897500</v>
      </c>
      <c r="G808">
        <v>147.33000000000001</v>
      </c>
      <c r="H808">
        <f t="shared" si="30"/>
        <v>-0.19999999999998863</v>
      </c>
      <c r="I808">
        <f t="shared" si="31"/>
        <v>-0.13649082099228052</v>
      </c>
    </row>
    <row r="809" spans="1:9">
      <c r="A809" s="1">
        <v>16347</v>
      </c>
      <c r="B809">
        <v>146.72999999999999</v>
      </c>
      <c r="C809">
        <v>149.19999999999999</v>
      </c>
      <c r="D809">
        <v>145.33000000000001</v>
      </c>
      <c r="E809">
        <v>146.53</v>
      </c>
      <c r="F809">
        <v>799500</v>
      </c>
      <c r="G809">
        <v>146.53</v>
      </c>
      <c r="H809">
        <f t="shared" si="30"/>
        <v>-0.26000000000001933</v>
      </c>
      <c r="I809">
        <f t="shared" si="31"/>
        <v>-0.17719621072719918</v>
      </c>
    </row>
    <row r="810" spans="1:9">
      <c r="A810" s="1">
        <v>16316</v>
      </c>
      <c r="B810">
        <v>146.99</v>
      </c>
      <c r="C810">
        <v>147.47</v>
      </c>
      <c r="D810">
        <v>142.53</v>
      </c>
      <c r="E810">
        <v>146.31</v>
      </c>
      <c r="F810">
        <v>767500</v>
      </c>
      <c r="G810">
        <v>146.31</v>
      </c>
      <c r="H810">
        <f t="shared" si="30"/>
        <v>0.87999999999999545</v>
      </c>
      <c r="I810">
        <f t="shared" si="31"/>
        <v>0.59868018232532516</v>
      </c>
    </row>
    <row r="811" spans="1:9">
      <c r="A811" s="1">
        <v>16285</v>
      </c>
      <c r="B811">
        <v>146.11000000000001</v>
      </c>
      <c r="C811">
        <v>149.28</v>
      </c>
      <c r="D811">
        <v>144.47999999999999</v>
      </c>
      <c r="E811">
        <v>146.99</v>
      </c>
      <c r="F811">
        <v>892600</v>
      </c>
      <c r="G811">
        <v>146.99</v>
      </c>
      <c r="H811">
        <f t="shared" si="30"/>
        <v>-2.3499999999999943</v>
      </c>
      <c r="I811">
        <f t="shared" si="31"/>
        <v>-1.6083772500171063</v>
      </c>
    </row>
    <row r="812" spans="1:9">
      <c r="A812" s="1">
        <v>16256</v>
      </c>
      <c r="B812">
        <v>148.46</v>
      </c>
      <c r="C812">
        <v>150.88</v>
      </c>
      <c r="D812">
        <v>145.26</v>
      </c>
      <c r="E812">
        <v>146.11000000000001</v>
      </c>
      <c r="F812">
        <v>1291000</v>
      </c>
      <c r="G812">
        <v>146.11000000000001</v>
      </c>
      <c r="H812">
        <f t="shared" si="30"/>
        <v>6.2199999999999989</v>
      </c>
      <c r="I812">
        <f t="shared" si="31"/>
        <v>4.1896807220800207</v>
      </c>
    </row>
    <row r="813" spans="1:9">
      <c r="A813" s="1">
        <v>16224</v>
      </c>
      <c r="B813">
        <v>142.24</v>
      </c>
      <c r="C813">
        <v>149.15</v>
      </c>
      <c r="D813">
        <v>140.9</v>
      </c>
      <c r="E813">
        <v>148.38</v>
      </c>
      <c r="F813">
        <v>1670000</v>
      </c>
      <c r="G813">
        <v>148.38</v>
      </c>
      <c r="H813">
        <f t="shared" si="30"/>
        <v>6.0100000000000193</v>
      </c>
      <c r="I813">
        <f t="shared" si="31"/>
        <v>4.2252530933633432</v>
      </c>
    </row>
    <row r="814" spans="1:9">
      <c r="A814" s="1">
        <v>16193</v>
      </c>
      <c r="B814">
        <v>136.22999999999999</v>
      </c>
      <c r="C814">
        <v>142.44</v>
      </c>
      <c r="D814">
        <v>136.18</v>
      </c>
      <c r="E814">
        <v>142.24</v>
      </c>
      <c r="F814">
        <v>777200</v>
      </c>
      <c r="G814">
        <v>142.24</v>
      </c>
      <c r="H814">
        <f t="shared" si="30"/>
        <v>-2.4300000000000068</v>
      </c>
      <c r="I814">
        <f t="shared" si="31"/>
        <v>-1.7837480731116546</v>
      </c>
    </row>
    <row r="815" spans="1:9">
      <c r="A815" s="1">
        <v>16165</v>
      </c>
      <c r="B815">
        <v>138.66</v>
      </c>
      <c r="C815">
        <v>139.44999999999999</v>
      </c>
      <c r="D815">
        <v>134.75</v>
      </c>
      <c r="E815">
        <v>136.21</v>
      </c>
      <c r="F815">
        <v>682100</v>
      </c>
      <c r="G815">
        <v>136.21</v>
      </c>
      <c r="H815">
        <f t="shared" si="30"/>
        <v>2.3599999999999852</v>
      </c>
      <c r="I815">
        <f t="shared" si="31"/>
        <v>1.7020049040819163</v>
      </c>
    </row>
    <row r="816" spans="1:9">
      <c r="A816" s="1">
        <v>16132</v>
      </c>
      <c r="B816">
        <v>136.30000000000001</v>
      </c>
      <c r="C816">
        <v>141.43</v>
      </c>
      <c r="D816">
        <v>135.86000000000001</v>
      </c>
      <c r="E816">
        <v>138.84</v>
      </c>
      <c r="F816">
        <v>1141300</v>
      </c>
      <c r="G816">
        <v>138.84</v>
      </c>
      <c r="H816">
        <f t="shared" si="30"/>
        <v>-1.0999999999999943</v>
      </c>
      <c r="I816">
        <f t="shared" si="31"/>
        <v>-0.8070432868672005</v>
      </c>
    </row>
    <row r="817" spans="1:9">
      <c r="A817" s="1">
        <v>16103</v>
      </c>
      <c r="B817">
        <v>137.4</v>
      </c>
      <c r="C817">
        <v>137.69</v>
      </c>
      <c r="D817">
        <v>134.1</v>
      </c>
      <c r="E817">
        <v>136.30000000000001</v>
      </c>
      <c r="F817">
        <v>847000</v>
      </c>
      <c r="G817">
        <v>136.30000000000001</v>
      </c>
      <c r="H817">
        <f t="shared" si="30"/>
        <v>1.5100000000000193</v>
      </c>
      <c r="I817">
        <f t="shared" si="31"/>
        <v>1.0989810771470301</v>
      </c>
    </row>
    <row r="818" spans="1:9">
      <c r="A818" s="1">
        <v>16074</v>
      </c>
      <c r="B818">
        <v>135.88999999999999</v>
      </c>
      <c r="C818">
        <v>138.88999999999999</v>
      </c>
      <c r="D818">
        <v>135.51</v>
      </c>
      <c r="E818">
        <v>137.4</v>
      </c>
      <c r="F818">
        <v>790000</v>
      </c>
      <c r="G818">
        <v>137.4</v>
      </c>
      <c r="H818">
        <f t="shared" si="30"/>
        <v>6.1299999999999955</v>
      </c>
      <c r="I818">
        <f t="shared" si="31"/>
        <v>4.5110015453675736</v>
      </c>
    </row>
    <row r="819" spans="1:9">
      <c r="A819" s="1">
        <v>16041</v>
      </c>
      <c r="B819">
        <v>129.76</v>
      </c>
      <c r="C819">
        <v>136.72999999999999</v>
      </c>
      <c r="D819">
        <v>129.76</v>
      </c>
      <c r="E819">
        <v>135.88999999999999</v>
      </c>
      <c r="F819">
        <v>839500</v>
      </c>
      <c r="G819">
        <v>135.88999999999999</v>
      </c>
      <c r="H819">
        <f t="shared" si="30"/>
        <v>-8.5100000000000193</v>
      </c>
      <c r="I819">
        <f t="shared" si="31"/>
        <v>-6.5582614056720256</v>
      </c>
    </row>
    <row r="820" spans="1:9">
      <c r="A820" s="1">
        <v>16011</v>
      </c>
      <c r="B820">
        <v>138.27000000000001</v>
      </c>
      <c r="C820">
        <v>138.96</v>
      </c>
      <c r="D820">
        <v>128.94</v>
      </c>
      <c r="E820">
        <v>129.57</v>
      </c>
      <c r="F820">
        <v>920500</v>
      </c>
      <c r="G820">
        <v>129.57</v>
      </c>
      <c r="H820">
        <f t="shared" si="30"/>
        <v>-1.8499999999999943</v>
      </c>
      <c r="I820">
        <f t="shared" si="31"/>
        <v>-1.3379619584870139</v>
      </c>
    </row>
    <row r="821" spans="1:9">
      <c r="A821" s="1">
        <v>15980</v>
      </c>
      <c r="B821">
        <v>140.12</v>
      </c>
      <c r="C821">
        <v>140.63</v>
      </c>
      <c r="D821">
        <v>135.91999999999999</v>
      </c>
      <c r="E821">
        <v>138.29</v>
      </c>
      <c r="F821">
        <v>659000</v>
      </c>
      <c r="G821">
        <v>138.29</v>
      </c>
      <c r="H821">
        <f t="shared" si="30"/>
        <v>3.4699999999999989</v>
      </c>
      <c r="I821">
        <f t="shared" si="31"/>
        <v>2.4764487582072499</v>
      </c>
    </row>
    <row r="822" spans="1:9">
      <c r="A822" s="1">
        <v>15950</v>
      </c>
      <c r="B822">
        <v>136.65</v>
      </c>
      <c r="C822">
        <v>142.5</v>
      </c>
      <c r="D822">
        <v>136.37</v>
      </c>
      <c r="E822">
        <v>140.12</v>
      </c>
      <c r="F822">
        <v>670400</v>
      </c>
      <c r="G822">
        <v>140.12</v>
      </c>
      <c r="H822">
        <f t="shared" si="30"/>
        <v>0.70000000000001705</v>
      </c>
      <c r="I822">
        <f t="shared" si="31"/>
        <v>0.51225759238932822</v>
      </c>
    </row>
    <row r="823" spans="1:9">
      <c r="A823" s="1">
        <v>15920</v>
      </c>
      <c r="B823">
        <v>135.94999999999999</v>
      </c>
      <c r="C823">
        <v>138.83000000000001</v>
      </c>
      <c r="D823">
        <v>133.87</v>
      </c>
      <c r="E823">
        <v>136.62</v>
      </c>
      <c r="F823">
        <v>629500</v>
      </c>
      <c r="G823">
        <v>136.62</v>
      </c>
      <c r="H823">
        <f t="shared" si="30"/>
        <v>-7.4300000000000068</v>
      </c>
      <c r="I823">
        <f t="shared" si="31"/>
        <v>-5.4652445752114804</v>
      </c>
    </row>
    <row r="824" spans="1:9">
      <c r="A824" s="1">
        <v>15888</v>
      </c>
      <c r="B824">
        <v>143.38</v>
      </c>
      <c r="C824">
        <v>146.41</v>
      </c>
      <c r="D824">
        <v>136.72</v>
      </c>
      <c r="E824">
        <v>137.25</v>
      </c>
      <c r="F824">
        <v>1190400</v>
      </c>
      <c r="G824">
        <v>137.25</v>
      </c>
      <c r="H824">
        <f t="shared" si="30"/>
        <v>1.3199999999999932</v>
      </c>
      <c r="I824">
        <f t="shared" si="31"/>
        <v>0.92063049239781924</v>
      </c>
    </row>
    <row r="825" spans="1:9">
      <c r="A825" s="1">
        <v>15858</v>
      </c>
      <c r="B825">
        <v>142.06</v>
      </c>
      <c r="C825">
        <v>143.69999999999999</v>
      </c>
      <c r="D825">
        <v>138.07</v>
      </c>
      <c r="E825">
        <v>143.38</v>
      </c>
      <c r="F825">
        <v>1016800</v>
      </c>
      <c r="G825">
        <v>143.38</v>
      </c>
      <c r="H825">
        <f t="shared" si="30"/>
        <v>5.8600000000000136</v>
      </c>
      <c r="I825">
        <f t="shared" si="31"/>
        <v>4.125017598197954</v>
      </c>
    </row>
    <row r="826" spans="1:9">
      <c r="A826" s="1">
        <v>15829</v>
      </c>
      <c r="B826">
        <v>136.19999999999999</v>
      </c>
      <c r="C826">
        <v>141.58000000000001</v>
      </c>
      <c r="D826">
        <v>136.08000000000001</v>
      </c>
      <c r="E826">
        <v>141.18</v>
      </c>
      <c r="F826">
        <v>1616000</v>
      </c>
      <c r="G826">
        <v>141.18</v>
      </c>
      <c r="H826">
        <f t="shared" si="30"/>
        <v>-0.37000000000000455</v>
      </c>
      <c r="I826">
        <f t="shared" si="31"/>
        <v>-0.27165932452276403</v>
      </c>
    </row>
    <row r="827" spans="1:9">
      <c r="A827" s="1">
        <v>15797</v>
      </c>
      <c r="B827">
        <v>136.57</v>
      </c>
      <c r="C827">
        <v>137.44999999999999</v>
      </c>
      <c r="D827">
        <v>129.79</v>
      </c>
      <c r="E827">
        <v>135.47999999999999</v>
      </c>
      <c r="F827">
        <v>1520400</v>
      </c>
      <c r="G827">
        <v>135.47999999999999</v>
      </c>
      <c r="H827">
        <f t="shared" si="30"/>
        <v>6.4599999999999795</v>
      </c>
      <c r="I827">
        <f t="shared" si="31"/>
        <v>4.7301750018305482</v>
      </c>
    </row>
    <row r="828" spans="1:9">
      <c r="A828" s="1">
        <v>15766</v>
      </c>
      <c r="B828">
        <v>130.11000000000001</v>
      </c>
      <c r="C828">
        <v>137.19999999999999</v>
      </c>
      <c r="D828">
        <v>127.91</v>
      </c>
      <c r="E828">
        <v>136.57</v>
      </c>
      <c r="F828">
        <v>1550400</v>
      </c>
      <c r="G828">
        <v>136.57</v>
      </c>
      <c r="H828">
        <f t="shared" si="30"/>
        <v>4.5300000000000153</v>
      </c>
      <c r="I828">
        <f t="shared" si="31"/>
        <v>3.4816693566981898</v>
      </c>
    </row>
    <row r="829" spans="1:9">
      <c r="A829" s="1">
        <v>15738</v>
      </c>
      <c r="B829">
        <v>125.58</v>
      </c>
      <c r="C829">
        <v>130.43</v>
      </c>
      <c r="D829">
        <v>124.69</v>
      </c>
      <c r="E829">
        <v>129.71</v>
      </c>
      <c r="F829">
        <v>1280500</v>
      </c>
      <c r="G829">
        <v>129.71</v>
      </c>
      <c r="H829">
        <f t="shared" si="30"/>
        <v>5.6499999999999915</v>
      </c>
      <c r="I829">
        <f t="shared" si="31"/>
        <v>4.4991240643414487</v>
      </c>
    </row>
    <row r="830" spans="1:9">
      <c r="A830" s="1">
        <v>15710</v>
      </c>
      <c r="B830">
        <v>119.93</v>
      </c>
      <c r="C830">
        <v>125.71</v>
      </c>
      <c r="D830">
        <v>118.84</v>
      </c>
      <c r="E830">
        <v>125.41</v>
      </c>
      <c r="F830">
        <v>855500</v>
      </c>
      <c r="G830">
        <v>125.41</v>
      </c>
      <c r="H830">
        <f t="shared" si="30"/>
        <v>5.4300000000000068</v>
      </c>
      <c r="I830">
        <f t="shared" si="31"/>
        <v>4.5276411239889987</v>
      </c>
    </row>
    <row r="831" spans="1:9">
      <c r="A831" s="1">
        <v>15676</v>
      </c>
      <c r="B831">
        <v>114.5</v>
      </c>
      <c r="C831">
        <v>120.19</v>
      </c>
      <c r="D831">
        <v>114.08</v>
      </c>
      <c r="E831">
        <v>119.4</v>
      </c>
      <c r="F831">
        <v>865400</v>
      </c>
      <c r="G831">
        <v>119.4</v>
      </c>
      <c r="H831">
        <f t="shared" si="30"/>
        <v>0.43000000000000682</v>
      </c>
      <c r="I831">
        <f t="shared" si="31"/>
        <v>0.37554585152839026</v>
      </c>
    </row>
    <row r="832" spans="1:9">
      <c r="A832" s="1">
        <v>15647</v>
      </c>
      <c r="B832">
        <v>114.07</v>
      </c>
      <c r="C832">
        <v>118.18</v>
      </c>
      <c r="D832">
        <v>113.46</v>
      </c>
      <c r="E832">
        <v>114.5</v>
      </c>
      <c r="F832">
        <v>695500</v>
      </c>
      <c r="G832">
        <v>114.5</v>
      </c>
      <c r="H832">
        <f t="shared" si="30"/>
        <v>4.9099999999999966</v>
      </c>
      <c r="I832">
        <f t="shared" si="31"/>
        <v>4.3043745068817367</v>
      </c>
    </row>
    <row r="833" spans="1:9">
      <c r="A833" s="1">
        <v>15615</v>
      </c>
      <c r="B833">
        <v>109.16</v>
      </c>
      <c r="C833">
        <v>116.01</v>
      </c>
      <c r="D833">
        <v>109.16</v>
      </c>
      <c r="E833">
        <v>113.5</v>
      </c>
      <c r="F833">
        <v>699500</v>
      </c>
      <c r="G833">
        <v>113.5</v>
      </c>
      <c r="H833">
        <f t="shared" si="30"/>
        <v>2.8299999999999983</v>
      </c>
      <c r="I833">
        <f t="shared" si="31"/>
        <v>2.5925247343349196</v>
      </c>
    </row>
    <row r="834" spans="1:9">
      <c r="A834" s="1">
        <v>15585</v>
      </c>
      <c r="B834">
        <v>106.33</v>
      </c>
      <c r="C834">
        <v>109.98</v>
      </c>
      <c r="D834">
        <v>105.58</v>
      </c>
      <c r="E834">
        <v>109.11</v>
      </c>
      <c r="F834">
        <v>434700</v>
      </c>
      <c r="G834">
        <v>109.11</v>
      </c>
      <c r="H834">
        <f t="shared" si="30"/>
        <v>0.42999999999999261</v>
      </c>
      <c r="I834">
        <f t="shared" si="31"/>
        <v>0.40440139189315583</v>
      </c>
    </row>
    <row r="835" spans="1:9">
      <c r="A835" s="1">
        <v>15556</v>
      </c>
      <c r="B835">
        <v>105.9</v>
      </c>
      <c r="C835">
        <v>107.88</v>
      </c>
      <c r="D835">
        <v>104.5</v>
      </c>
      <c r="E835">
        <v>106.33</v>
      </c>
      <c r="F835">
        <v>332800</v>
      </c>
      <c r="G835">
        <v>106.33</v>
      </c>
      <c r="H835">
        <f t="shared" si="30"/>
        <v>2.6099999999999994</v>
      </c>
      <c r="I835">
        <f t="shared" si="31"/>
        <v>2.4645892351274781</v>
      </c>
    </row>
    <row r="836" spans="1:9">
      <c r="A836" s="1">
        <v>15523</v>
      </c>
      <c r="B836">
        <v>103.29</v>
      </c>
      <c r="C836">
        <v>109.49</v>
      </c>
      <c r="D836">
        <v>102.27</v>
      </c>
      <c r="E836">
        <v>105.72</v>
      </c>
      <c r="F836">
        <v>361700</v>
      </c>
      <c r="G836">
        <v>105.72</v>
      </c>
      <c r="H836">
        <f t="shared" si="30"/>
        <v>2.3300000000000125</v>
      </c>
      <c r="I836">
        <f t="shared" si="31"/>
        <v>2.2557846838997118</v>
      </c>
    </row>
    <row r="837" spans="1:9">
      <c r="A837" s="1">
        <v>15493</v>
      </c>
      <c r="B837">
        <v>100.96</v>
      </c>
      <c r="C837">
        <v>106.63</v>
      </c>
      <c r="D837">
        <v>100.93</v>
      </c>
      <c r="E837">
        <v>103.34</v>
      </c>
      <c r="F837">
        <v>325900</v>
      </c>
      <c r="G837">
        <v>103.34</v>
      </c>
      <c r="H837">
        <f t="shared" si="30"/>
        <v>5.6099999999999994</v>
      </c>
      <c r="I837">
        <f t="shared" si="31"/>
        <v>5.5566561014263076</v>
      </c>
    </row>
    <row r="838" spans="1:9">
      <c r="A838" s="1">
        <v>15462</v>
      </c>
      <c r="B838">
        <v>95.35</v>
      </c>
      <c r="C838">
        <v>101.5</v>
      </c>
      <c r="D838">
        <v>95.08</v>
      </c>
      <c r="E838">
        <v>100.88</v>
      </c>
      <c r="F838">
        <v>327100</v>
      </c>
      <c r="G838">
        <v>100.88</v>
      </c>
      <c r="H838">
        <f t="shared" si="30"/>
        <v>-4.1800000000000068</v>
      </c>
      <c r="I838">
        <f t="shared" si="31"/>
        <v>-4.3838489774515015</v>
      </c>
    </row>
    <row r="839" spans="1:9">
      <c r="A839" s="1">
        <v>15432</v>
      </c>
      <c r="B839">
        <v>99.53</v>
      </c>
      <c r="C839">
        <v>102.75</v>
      </c>
      <c r="D839">
        <v>92.69</v>
      </c>
      <c r="E839">
        <v>95.35</v>
      </c>
      <c r="F839">
        <v>344200</v>
      </c>
      <c r="G839">
        <v>95.35</v>
      </c>
      <c r="H839">
        <f t="shared" si="30"/>
        <v>-6.9599999999999937</v>
      </c>
      <c r="I839">
        <f t="shared" si="31"/>
        <v>-6.9928664724203689</v>
      </c>
    </row>
    <row r="840" spans="1:9">
      <c r="A840" s="1">
        <v>15402</v>
      </c>
      <c r="B840">
        <v>106.49</v>
      </c>
      <c r="C840">
        <v>107.16</v>
      </c>
      <c r="D840">
        <v>98.32</v>
      </c>
      <c r="E840">
        <v>99.53</v>
      </c>
      <c r="F840">
        <v>369000</v>
      </c>
      <c r="G840">
        <v>99.53</v>
      </c>
      <c r="H840">
        <f t="shared" si="30"/>
        <v>-2.6200000000000045</v>
      </c>
      <c r="I840">
        <f t="shared" si="31"/>
        <v>-2.4603249131373883</v>
      </c>
    </row>
    <row r="841" spans="1:9">
      <c r="A841" s="1">
        <v>15374</v>
      </c>
      <c r="B841">
        <v>109.11</v>
      </c>
      <c r="C841">
        <v>111.04</v>
      </c>
      <c r="D841">
        <v>104.67</v>
      </c>
      <c r="E841">
        <v>106.58</v>
      </c>
      <c r="F841">
        <v>413300</v>
      </c>
      <c r="G841">
        <v>106.58</v>
      </c>
      <c r="H841">
        <f t="shared" si="30"/>
        <v>-1.8499999999999943</v>
      </c>
      <c r="I841">
        <f t="shared" si="31"/>
        <v>-1.6955366144258037</v>
      </c>
    </row>
    <row r="842" spans="1:9">
      <c r="A842" s="1">
        <v>15343</v>
      </c>
      <c r="B842">
        <v>110.96</v>
      </c>
      <c r="C842">
        <v>114.96</v>
      </c>
      <c r="D842">
        <v>108.3</v>
      </c>
      <c r="E842">
        <v>109.41</v>
      </c>
      <c r="F842">
        <v>563300</v>
      </c>
      <c r="G842">
        <v>109.41</v>
      </c>
      <c r="H842">
        <f t="shared" si="30"/>
        <v>-3.2700000000000102</v>
      </c>
      <c r="I842">
        <f t="shared" si="31"/>
        <v>-2.9470079307858783</v>
      </c>
    </row>
    <row r="843" spans="1:9">
      <c r="A843" s="1">
        <v>15311</v>
      </c>
      <c r="B843">
        <v>114.23</v>
      </c>
      <c r="C843">
        <v>117.54</v>
      </c>
      <c r="D843">
        <v>105.52</v>
      </c>
      <c r="E843">
        <v>110.96</v>
      </c>
      <c r="F843">
        <v>1600900</v>
      </c>
      <c r="G843">
        <v>110.96</v>
      </c>
      <c r="H843">
        <f t="shared" si="30"/>
        <v>-3.8799999999999955</v>
      </c>
      <c r="I843">
        <f t="shared" si="31"/>
        <v>-3.3966558697364926</v>
      </c>
    </row>
    <row r="844" spans="1:9">
      <c r="A844" s="1">
        <v>15283</v>
      </c>
      <c r="B844">
        <v>118.11</v>
      </c>
      <c r="C844">
        <v>120.34</v>
      </c>
      <c r="D844">
        <v>114.1</v>
      </c>
      <c r="E844">
        <v>114.66</v>
      </c>
      <c r="F844">
        <v>837000</v>
      </c>
      <c r="G844">
        <v>114.66</v>
      </c>
      <c r="H844">
        <f t="shared" si="30"/>
        <v>-8.7099999999999937</v>
      </c>
      <c r="I844">
        <f t="shared" si="31"/>
        <v>-7.374481415629492</v>
      </c>
    </row>
    <row r="845" spans="1:9">
      <c r="A845" s="1">
        <v>15250</v>
      </c>
      <c r="B845">
        <v>126.82</v>
      </c>
      <c r="C845">
        <v>127.2</v>
      </c>
      <c r="D845">
        <v>117.4</v>
      </c>
      <c r="E845">
        <v>117.82</v>
      </c>
      <c r="F845">
        <v>581300</v>
      </c>
      <c r="G845">
        <v>117.82</v>
      </c>
      <c r="H845">
        <f t="shared" si="30"/>
        <v>-0.95000000000000284</v>
      </c>
      <c r="I845">
        <f t="shared" si="31"/>
        <v>-0.74909320296483428</v>
      </c>
    </row>
    <row r="846" spans="1:9">
      <c r="A846" s="1">
        <v>15221</v>
      </c>
      <c r="B846">
        <v>127.77</v>
      </c>
      <c r="C846">
        <v>130</v>
      </c>
      <c r="D846">
        <v>125.33</v>
      </c>
      <c r="E846">
        <v>126.82</v>
      </c>
      <c r="F846">
        <v>623300</v>
      </c>
      <c r="G846">
        <v>126.82</v>
      </c>
      <c r="H846">
        <f t="shared" si="30"/>
        <v>-0.9100000000000108</v>
      </c>
      <c r="I846">
        <f t="shared" si="31"/>
        <v>-0.71221726539877184</v>
      </c>
    </row>
    <row r="847" spans="1:9">
      <c r="A847" s="1">
        <v>15189</v>
      </c>
      <c r="B847">
        <v>128.68</v>
      </c>
      <c r="C847">
        <v>128.68</v>
      </c>
      <c r="D847">
        <v>124.66</v>
      </c>
      <c r="E847">
        <v>127.43</v>
      </c>
      <c r="F847">
        <v>478000</v>
      </c>
      <c r="G847">
        <v>127.43</v>
      </c>
      <c r="H847">
        <f t="shared" si="30"/>
        <v>5.5400000000000063</v>
      </c>
      <c r="I847">
        <f t="shared" si="31"/>
        <v>4.3052533416226346</v>
      </c>
    </row>
    <row r="848" spans="1:9">
      <c r="A848" s="1">
        <v>15158</v>
      </c>
      <c r="B848">
        <v>123.14</v>
      </c>
      <c r="C848">
        <v>131.1</v>
      </c>
      <c r="D848">
        <v>122.54</v>
      </c>
      <c r="E848">
        <v>128.79</v>
      </c>
      <c r="F848">
        <v>804000</v>
      </c>
      <c r="G848">
        <v>128.79</v>
      </c>
      <c r="H848">
        <f t="shared" ref="H848:H911" si="32">B848-B849</f>
        <v>7.3799999999999955</v>
      </c>
      <c r="I848">
        <f t="shared" ref="I848:I911" si="33">100*H848/B848</f>
        <v>5.9931784960207857</v>
      </c>
    </row>
    <row r="849" spans="1:9">
      <c r="A849" s="1">
        <v>15129</v>
      </c>
      <c r="B849">
        <v>115.76</v>
      </c>
      <c r="C849">
        <v>125.14</v>
      </c>
      <c r="D849">
        <v>115.52</v>
      </c>
      <c r="E849">
        <v>123.14</v>
      </c>
      <c r="F849">
        <v>481400</v>
      </c>
      <c r="G849">
        <v>123.14</v>
      </c>
      <c r="H849">
        <f t="shared" si="32"/>
        <v>0.21999999999999886</v>
      </c>
      <c r="I849">
        <f t="shared" si="33"/>
        <v>0.19004837595024088</v>
      </c>
    </row>
    <row r="850" spans="1:9">
      <c r="A850" s="1">
        <v>15097</v>
      </c>
      <c r="B850">
        <v>115.54</v>
      </c>
      <c r="C850">
        <v>118.45</v>
      </c>
      <c r="D850">
        <v>114.78</v>
      </c>
      <c r="E850">
        <v>116.23</v>
      </c>
      <c r="F850">
        <v>430400</v>
      </c>
      <c r="G850">
        <v>116.23</v>
      </c>
      <c r="H850">
        <f t="shared" si="32"/>
        <v>-7.3299999999999983</v>
      </c>
      <c r="I850">
        <f t="shared" si="33"/>
        <v>-6.3441232473602192</v>
      </c>
    </row>
    <row r="851" spans="1:9">
      <c r="A851" s="1">
        <v>15067</v>
      </c>
      <c r="B851">
        <v>122.87</v>
      </c>
      <c r="C851">
        <v>125.28</v>
      </c>
      <c r="D851">
        <v>115.33</v>
      </c>
      <c r="E851">
        <v>115.54</v>
      </c>
      <c r="F851">
        <v>510400</v>
      </c>
      <c r="G851">
        <v>115.54</v>
      </c>
      <c r="H851">
        <f t="shared" si="32"/>
        <v>1.2199999999999989</v>
      </c>
      <c r="I851">
        <f t="shared" si="33"/>
        <v>0.99291934564987294</v>
      </c>
    </row>
    <row r="852" spans="1:9">
      <c r="A852" s="1">
        <v>15038</v>
      </c>
      <c r="B852">
        <v>121.65</v>
      </c>
      <c r="C852">
        <v>124.35</v>
      </c>
      <c r="D852">
        <v>119.98</v>
      </c>
      <c r="E852">
        <v>122.72</v>
      </c>
      <c r="F852">
        <v>453300</v>
      </c>
      <c r="G852">
        <v>122.72</v>
      </c>
      <c r="H852">
        <f t="shared" si="32"/>
        <v>-1.6299999999999955</v>
      </c>
      <c r="I852">
        <f t="shared" si="33"/>
        <v>-1.3399095766543323</v>
      </c>
    </row>
    <row r="853" spans="1:9">
      <c r="A853" s="1">
        <v>15010</v>
      </c>
      <c r="B853">
        <v>123.28</v>
      </c>
      <c r="C853">
        <v>125.27</v>
      </c>
      <c r="D853">
        <v>117.43</v>
      </c>
      <c r="E853">
        <v>121.97</v>
      </c>
      <c r="F853">
        <v>447300</v>
      </c>
      <c r="G853">
        <v>121.97</v>
      </c>
      <c r="H853">
        <f t="shared" si="32"/>
        <v>-7.8499999999999943</v>
      </c>
      <c r="I853">
        <f t="shared" si="33"/>
        <v>-6.36761842959117</v>
      </c>
    </row>
    <row r="854" spans="1:9">
      <c r="A854" s="1">
        <v>14978</v>
      </c>
      <c r="B854">
        <v>131.13</v>
      </c>
      <c r="C854">
        <v>134.27000000000001</v>
      </c>
      <c r="D854">
        <v>123.86</v>
      </c>
      <c r="E854">
        <v>124.13</v>
      </c>
      <c r="F854">
        <v>572200</v>
      </c>
      <c r="G854">
        <v>124.13</v>
      </c>
      <c r="H854">
        <f t="shared" si="32"/>
        <v>0.12999999999999545</v>
      </c>
      <c r="I854">
        <f t="shared" si="33"/>
        <v>9.9138259742237056E-2</v>
      </c>
    </row>
    <row r="855" spans="1:9">
      <c r="A855" s="1">
        <v>14947</v>
      </c>
      <c r="B855">
        <v>131</v>
      </c>
      <c r="C855">
        <v>133</v>
      </c>
      <c r="D855">
        <v>127.83</v>
      </c>
      <c r="E855">
        <v>131.13</v>
      </c>
      <c r="F855">
        <v>826100</v>
      </c>
      <c r="G855">
        <v>131.13</v>
      </c>
      <c r="H855">
        <f t="shared" si="32"/>
        <v>-3.6100000000000136</v>
      </c>
      <c r="I855">
        <f t="shared" si="33"/>
        <v>-2.7557251908397049</v>
      </c>
    </row>
    <row r="856" spans="1:9">
      <c r="A856" s="1">
        <v>14916</v>
      </c>
      <c r="B856">
        <v>134.61000000000001</v>
      </c>
      <c r="C856">
        <v>138.77000000000001</v>
      </c>
      <c r="D856">
        <v>129.13</v>
      </c>
      <c r="E856">
        <v>130.03</v>
      </c>
      <c r="F856">
        <v>1042700</v>
      </c>
      <c r="G856">
        <v>130.03</v>
      </c>
      <c r="H856">
        <f t="shared" si="32"/>
        <v>1.5700000000000216</v>
      </c>
      <c r="I856">
        <f t="shared" si="33"/>
        <v>1.1663323675804333</v>
      </c>
    </row>
    <row r="857" spans="1:9">
      <c r="A857" s="1">
        <v>14885</v>
      </c>
      <c r="B857">
        <v>133.04</v>
      </c>
      <c r="C857">
        <v>135.86000000000001</v>
      </c>
      <c r="D857">
        <v>129.47</v>
      </c>
      <c r="E857">
        <v>134.61000000000001</v>
      </c>
      <c r="F857">
        <v>651700</v>
      </c>
      <c r="G857">
        <v>134.61000000000001</v>
      </c>
      <c r="H857">
        <f t="shared" si="32"/>
        <v>3.6200000000000045</v>
      </c>
      <c r="I857">
        <f t="shared" si="33"/>
        <v>2.7209861695730644</v>
      </c>
    </row>
    <row r="858" spans="1:9">
      <c r="A858" s="1">
        <v>14857</v>
      </c>
      <c r="B858">
        <v>129.41999999999999</v>
      </c>
      <c r="C858">
        <v>135.47999999999999</v>
      </c>
      <c r="D858">
        <v>127.22</v>
      </c>
      <c r="E858">
        <v>132.63999999999999</v>
      </c>
      <c r="F858">
        <v>573500</v>
      </c>
      <c r="G858">
        <v>132.63999999999999</v>
      </c>
      <c r="H858">
        <f t="shared" si="32"/>
        <v>3.2799999999999869</v>
      </c>
      <c r="I858">
        <f t="shared" si="33"/>
        <v>2.534384175552455</v>
      </c>
    </row>
    <row r="859" spans="1:9">
      <c r="A859" s="1">
        <v>14824</v>
      </c>
      <c r="B859">
        <v>126.14</v>
      </c>
      <c r="C859">
        <v>129.18</v>
      </c>
      <c r="D859">
        <v>120.9</v>
      </c>
      <c r="E859">
        <v>128.88</v>
      </c>
      <c r="F859">
        <v>331800</v>
      </c>
      <c r="G859">
        <v>128.88</v>
      </c>
      <c r="H859">
        <f t="shared" si="32"/>
        <v>4.3700000000000045</v>
      </c>
      <c r="I859">
        <f t="shared" si="33"/>
        <v>3.4644046297764426</v>
      </c>
    </row>
    <row r="860" spans="1:9">
      <c r="A860" s="1">
        <v>14793</v>
      </c>
      <c r="B860">
        <v>121.77</v>
      </c>
      <c r="C860">
        <v>127.18</v>
      </c>
      <c r="D860">
        <v>120.14</v>
      </c>
      <c r="E860">
        <v>126.14</v>
      </c>
      <c r="F860">
        <v>337700</v>
      </c>
      <c r="G860">
        <v>126.14</v>
      </c>
      <c r="H860">
        <f t="shared" si="32"/>
        <v>6.0999999999999943</v>
      </c>
      <c r="I860">
        <f t="shared" si="33"/>
        <v>5.0094440338342734</v>
      </c>
    </row>
    <row r="861" spans="1:9">
      <c r="A861" s="1">
        <v>14765</v>
      </c>
      <c r="B861">
        <v>115.67</v>
      </c>
      <c r="C861">
        <v>125.31</v>
      </c>
      <c r="D861">
        <v>110.41</v>
      </c>
      <c r="E861">
        <v>122.06</v>
      </c>
      <c r="F861">
        <v>767500</v>
      </c>
      <c r="G861">
        <v>122.06</v>
      </c>
      <c r="H861">
        <f t="shared" si="32"/>
        <v>-32.469999999999985</v>
      </c>
      <c r="I861">
        <f t="shared" si="33"/>
        <v>-28.071237140140042</v>
      </c>
    </row>
    <row r="862" spans="1:9">
      <c r="A862" s="1">
        <v>14732</v>
      </c>
      <c r="B862">
        <v>148.13999999999999</v>
      </c>
      <c r="C862">
        <v>148.69999999999999</v>
      </c>
      <c r="D862">
        <v>110.51</v>
      </c>
      <c r="E862">
        <v>116.22</v>
      </c>
      <c r="F862">
        <v>1650000</v>
      </c>
      <c r="G862">
        <v>116.22</v>
      </c>
      <c r="H862">
        <f t="shared" si="32"/>
        <v>0.18999999999999773</v>
      </c>
      <c r="I862">
        <f t="shared" si="33"/>
        <v>0.12825705413797606</v>
      </c>
    </row>
    <row r="863" spans="1:9">
      <c r="A863" s="1">
        <v>14702</v>
      </c>
      <c r="B863">
        <v>147.94999999999999</v>
      </c>
      <c r="C863">
        <v>152.09</v>
      </c>
      <c r="D863">
        <v>145.86000000000001</v>
      </c>
      <c r="E863">
        <v>148.43</v>
      </c>
      <c r="F863">
        <v>1138600</v>
      </c>
      <c r="G863">
        <v>148.43</v>
      </c>
      <c r="H863">
        <f t="shared" si="32"/>
        <v>1.4099999999999966</v>
      </c>
      <c r="I863">
        <f t="shared" si="33"/>
        <v>0.95302467049678719</v>
      </c>
    </row>
    <row r="864" spans="1:9">
      <c r="A864" s="1">
        <v>14671</v>
      </c>
      <c r="B864">
        <v>146.54</v>
      </c>
      <c r="C864">
        <v>149.44999999999999</v>
      </c>
      <c r="D864">
        <v>145.08000000000001</v>
      </c>
      <c r="E864">
        <v>147.54</v>
      </c>
      <c r="F864">
        <v>753500</v>
      </c>
      <c r="G864">
        <v>147.54</v>
      </c>
      <c r="H864">
        <f t="shared" si="32"/>
        <v>1.2099999999999795</v>
      </c>
      <c r="I864">
        <f t="shared" si="33"/>
        <v>0.82571311587278529</v>
      </c>
    </row>
    <row r="865" spans="1:9">
      <c r="A865" s="1">
        <v>14642</v>
      </c>
      <c r="B865">
        <v>145.33000000000001</v>
      </c>
      <c r="C865">
        <v>150.04</v>
      </c>
      <c r="D865">
        <v>144.69</v>
      </c>
      <c r="E865">
        <v>146.54</v>
      </c>
      <c r="F865">
        <v>667300</v>
      </c>
      <c r="G865">
        <v>146.54</v>
      </c>
      <c r="H865">
        <f t="shared" si="32"/>
        <v>-5.1199999999999761</v>
      </c>
      <c r="I865">
        <f t="shared" si="33"/>
        <v>-3.5230165829491336</v>
      </c>
    </row>
    <row r="866" spans="1:9">
      <c r="A866" s="1">
        <v>14612</v>
      </c>
      <c r="B866">
        <v>150.44999999999999</v>
      </c>
      <c r="C866">
        <v>153.29</v>
      </c>
      <c r="D866">
        <v>143.06</v>
      </c>
      <c r="E866">
        <v>145.33000000000001</v>
      </c>
      <c r="F866">
        <v>693100</v>
      </c>
      <c r="G866">
        <v>145.33000000000001</v>
      </c>
      <c r="H866">
        <f t="shared" si="32"/>
        <v>4.7599999999999909</v>
      </c>
      <c r="I866">
        <f t="shared" si="33"/>
        <v>3.1638418079095989</v>
      </c>
    </row>
    <row r="867" spans="1:9">
      <c r="A867" s="1">
        <v>14580</v>
      </c>
      <c r="B867">
        <v>145.69</v>
      </c>
      <c r="C867">
        <v>150.69999999999999</v>
      </c>
      <c r="D867">
        <v>145.51</v>
      </c>
      <c r="E867">
        <v>149.99</v>
      </c>
      <c r="F867">
        <v>856000</v>
      </c>
      <c r="G867">
        <v>149.99</v>
      </c>
      <c r="H867">
        <f t="shared" si="32"/>
        <v>-6.1899999999999977</v>
      </c>
      <c r="I867">
        <f t="shared" si="33"/>
        <v>-4.2487473402429803</v>
      </c>
    </row>
    <row r="868" spans="1:9">
      <c r="A868" s="1">
        <v>14550</v>
      </c>
      <c r="B868">
        <v>151.88</v>
      </c>
      <c r="C868">
        <v>153.18</v>
      </c>
      <c r="D868">
        <v>144.85</v>
      </c>
      <c r="E868">
        <v>145.69</v>
      </c>
      <c r="F868">
        <v>907000</v>
      </c>
      <c r="G868">
        <v>145.69</v>
      </c>
      <c r="H868">
        <f t="shared" si="32"/>
        <v>-0.48000000000001819</v>
      </c>
      <c r="I868">
        <f t="shared" si="33"/>
        <v>-0.31603897814064935</v>
      </c>
    </row>
    <row r="869" spans="1:9">
      <c r="A869" s="1">
        <v>14520</v>
      </c>
      <c r="B869">
        <v>152.36000000000001</v>
      </c>
      <c r="C869">
        <v>155.94999999999999</v>
      </c>
      <c r="D869">
        <v>148.72999999999999</v>
      </c>
      <c r="E869">
        <v>151.88</v>
      </c>
      <c r="F869">
        <v>1090400</v>
      </c>
      <c r="G869">
        <v>151.88</v>
      </c>
      <c r="H869">
        <f t="shared" si="32"/>
        <v>17.950000000000017</v>
      </c>
      <c r="I869">
        <f t="shared" si="33"/>
        <v>11.781307429771605</v>
      </c>
    </row>
    <row r="870" spans="1:9">
      <c r="A870" s="1">
        <v>14489</v>
      </c>
      <c r="B870">
        <v>134.41</v>
      </c>
      <c r="C870">
        <v>157.77000000000001</v>
      </c>
      <c r="D870">
        <v>127.51</v>
      </c>
      <c r="E870">
        <v>150.16</v>
      </c>
      <c r="F870">
        <v>2618000</v>
      </c>
      <c r="G870">
        <v>150.16</v>
      </c>
      <c r="H870">
        <f t="shared" si="32"/>
        <v>-8.8499999999999943</v>
      </c>
      <c r="I870">
        <f t="shared" si="33"/>
        <v>-6.5843315229521568</v>
      </c>
    </row>
    <row r="871" spans="1:9">
      <c r="A871" s="1">
        <v>14458</v>
      </c>
      <c r="B871">
        <v>143.26</v>
      </c>
      <c r="C871">
        <v>145.75</v>
      </c>
      <c r="D871">
        <v>128.6</v>
      </c>
      <c r="E871">
        <v>134.41</v>
      </c>
      <c r="F871">
        <v>719100</v>
      </c>
      <c r="G871">
        <v>134.41</v>
      </c>
      <c r="H871">
        <f t="shared" si="32"/>
        <v>11.530000000000001</v>
      </c>
      <c r="I871">
        <f t="shared" si="33"/>
        <v>8.0483037833310078</v>
      </c>
    </row>
    <row r="872" spans="1:9">
      <c r="A872" s="1">
        <v>14429</v>
      </c>
      <c r="B872">
        <v>131.72999999999999</v>
      </c>
      <c r="C872">
        <v>145.72</v>
      </c>
      <c r="D872">
        <v>131.18</v>
      </c>
      <c r="E872">
        <v>143.26</v>
      </c>
      <c r="F872">
        <v>852000</v>
      </c>
      <c r="G872">
        <v>143.26</v>
      </c>
      <c r="H872">
        <f t="shared" si="32"/>
        <v>-5.6300000000000239</v>
      </c>
      <c r="I872">
        <f t="shared" si="33"/>
        <v>-4.2738935701814498</v>
      </c>
    </row>
    <row r="873" spans="1:9">
      <c r="A873" s="1">
        <v>14397</v>
      </c>
      <c r="B873">
        <v>137.36000000000001</v>
      </c>
      <c r="C873">
        <v>140.75</v>
      </c>
      <c r="D873">
        <v>128.97</v>
      </c>
      <c r="E873">
        <v>130.63</v>
      </c>
      <c r="F873">
        <v>535900</v>
      </c>
      <c r="G873">
        <v>130.63</v>
      </c>
      <c r="H873">
        <f t="shared" si="32"/>
        <v>8.910000000000025</v>
      </c>
      <c r="I873">
        <f t="shared" si="33"/>
        <v>6.4866045428072399</v>
      </c>
    </row>
    <row r="874" spans="1:9">
      <c r="A874" s="1">
        <v>14366</v>
      </c>
      <c r="B874">
        <v>128.44999999999999</v>
      </c>
      <c r="C874">
        <v>139.22999999999999</v>
      </c>
      <c r="D874">
        <v>127.53</v>
      </c>
      <c r="E874">
        <v>138.18</v>
      </c>
      <c r="F874">
        <v>576300</v>
      </c>
      <c r="G874">
        <v>138.18</v>
      </c>
      <c r="H874">
        <f t="shared" si="32"/>
        <v>-4.3800000000000239</v>
      </c>
      <c r="I874">
        <f t="shared" si="33"/>
        <v>-3.4098871156092052</v>
      </c>
    </row>
    <row r="875" spans="1:9">
      <c r="A875" s="1">
        <v>14338</v>
      </c>
      <c r="B875">
        <v>132.83000000000001</v>
      </c>
      <c r="C875">
        <v>135.57</v>
      </c>
      <c r="D875">
        <v>120.04</v>
      </c>
      <c r="E875">
        <v>128.38</v>
      </c>
      <c r="F875">
        <v>882600</v>
      </c>
      <c r="G875">
        <v>128.38</v>
      </c>
      <c r="H875">
        <f t="shared" si="32"/>
        <v>-14.469999999999999</v>
      </c>
      <c r="I875">
        <f t="shared" si="33"/>
        <v>-10.893623428442369</v>
      </c>
    </row>
    <row r="876" spans="1:9">
      <c r="A876" s="1">
        <v>14305</v>
      </c>
      <c r="B876">
        <v>147.30000000000001</v>
      </c>
      <c r="C876">
        <v>152.71</v>
      </c>
      <c r="D876">
        <v>131.35</v>
      </c>
      <c r="E876">
        <v>131.84</v>
      </c>
      <c r="F876">
        <v>1083900</v>
      </c>
      <c r="G876">
        <v>131.84</v>
      </c>
      <c r="H876">
        <f t="shared" si="32"/>
        <v>3.8300000000000125</v>
      </c>
      <c r="I876">
        <f t="shared" si="33"/>
        <v>2.6001357773251952</v>
      </c>
    </row>
    <row r="877" spans="1:9">
      <c r="A877" s="1">
        <v>14277</v>
      </c>
      <c r="B877">
        <v>143.47</v>
      </c>
      <c r="C877">
        <v>148.16</v>
      </c>
      <c r="D877">
        <v>141.91999999999999</v>
      </c>
      <c r="E877">
        <v>147.30000000000001</v>
      </c>
      <c r="F877">
        <v>719400</v>
      </c>
      <c r="G877">
        <v>147.30000000000001</v>
      </c>
      <c r="H877">
        <f t="shared" si="32"/>
        <v>-11.289999999999992</v>
      </c>
      <c r="I877">
        <f t="shared" si="33"/>
        <v>-7.8692409562974772</v>
      </c>
    </row>
    <row r="878" spans="1:9">
      <c r="A878" s="1">
        <v>14248</v>
      </c>
      <c r="B878">
        <v>154.76</v>
      </c>
      <c r="C878">
        <v>155.47</v>
      </c>
      <c r="D878">
        <v>136.1</v>
      </c>
      <c r="E878">
        <v>143.76</v>
      </c>
      <c r="F878">
        <v>1140900</v>
      </c>
      <c r="G878">
        <v>143.76</v>
      </c>
      <c r="H878">
        <f t="shared" si="32"/>
        <v>4.9399999999999977</v>
      </c>
      <c r="I878">
        <f t="shared" si="33"/>
        <v>3.1920392866373728</v>
      </c>
    </row>
    <row r="879" spans="1:9">
      <c r="A879" s="1">
        <v>14215</v>
      </c>
      <c r="B879">
        <v>149.82</v>
      </c>
      <c r="C879">
        <v>154.94</v>
      </c>
      <c r="D879">
        <v>146.44</v>
      </c>
      <c r="E879">
        <v>154.36000000000001</v>
      </c>
      <c r="F879">
        <v>1254700</v>
      </c>
      <c r="G879">
        <v>154.36000000000001</v>
      </c>
      <c r="H879">
        <f t="shared" si="32"/>
        <v>-1.9099999999999966</v>
      </c>
      <c r="I879">
        <f t="shared" si="33"/>
        <v>-1.2748631691362946</v>
      </c>
    </row>
    <row r="880" spans="1:9">
      <c r="A880" s="1">
        <v>14185</v>
      </c>
      <c r="B880">
        <v>151.72999999999999</v>
      </c>
      <c r="C880">
        <v>158.9</v>
      </c>
      <c r="D880">
        <v>145.21</v>
      </c>
      <c r="E880">
        <v>149.82</v>
      </c>
      <c r="F880">
        <v>1387300</v>
      </c>
      <c r="G880">
        <v>149.82</v>
      </c>
      <c r="H880">
        <f t="shared" si="32"/>
        <v>8.5999999999999943</v>
      </c>
      <c r="I880">
        <f t="shared" si="33"/>
        <v>5.6679628287088875</v>
      </c>
    </row>
    <row r="881" spans="1:9">
      <c r="A881" s="1">
        <v>14156</v>
      </c>
      <c r="B881">
        <v>143.13</v>
      </c>
      <c r="C881">
        <v>155.38</v>
      </c>
      <c r="D881">
        <v>142.63999999999999</v>
      </c>
      <c r="E881">
        <v>151.72999999999999</v>
      </c>
      <c r="F881">
        <v>1869500</v>
      </c>
      <c r="G881">
        <v>151.72999999999999</v>
      </c>
      <c r="H881">
        <f t="shared" si="32"/>
        <v>3.8599999999999852</v>
      </c>
      <c r="I881">
        <f t="shared" si="33"/>
        <v>2.6968490183748939</v>
      </c>
    </row>
    <row r="882" spans="1:9">
      <c r="A882" s="1">
        <v>14124</v>
      </c>
      <c r="B882">
        <v>139.27000000000001</v>
      </c>
      <c r="C882">
        <v>143.41999999999999</v>
      </c>
      <c r="D882">
        <v>127.85</v>
      </c>
      <c r="E882">
        <v>141.44999999999999</v>
      </c>
      <c r="F882">
        <v>1115200</v>
      </c>
      <c r="G882">
        <v>141.44999999999999</v>
      </c>
      <c r="H882">
        <f t="shared" si="32"/>
        <v>-1.6899999999999977</v>
      </c>
      <c r="I882">
        <f t="shared" si="33"/>
        <v>-1.2134702376678377</v>
      </c>
    </row>
    <row r="883" spans="1:9">
      <c r="A883" s="1">
        <v>14093</v>
      </c>
      <c r="B883">
        <v>140.96</v>
      </c>
      <c r="C883">
        <v>145.88999999999999</v>
      </c>
      <c r="D883">
        <v>135.38</v>
      </c>
      <c r="E883">
        <v>139.27000000000001</v>
      </c>
      <c r="F883">
        <v>843900</v>
      </c>
      <c r="G883">
        <v>139.27000000000001</v>
      </c>
      <c r="H883">
        <f t="shared" si="32"/>
        <v>7.0800000000000125</v>
      </c>
      <c r="I883">
        <f t="shared" si="33"/>
        <v>5.0227014755959223</v>
      </c>
    </row>
    <row r="884" spans="1:9">
      <c r="A884" s="1">
        <v>14062</v>
      </c>
      <c r="B884">
        <v>133.88</v>
      </c>
      <c r="C884">
        <v>146.31</v>
      </c>
      <c r="D884">
        <v>133.53</v>
      </c>
      <c r="E884">
        <v>141.19999999999999</v>
      </c>
      <c r="F884">
        <v>1807500</v>
      </c>
      <c r="G884">
        <v>141.19999999999999</v>
      </c>
      <c r="H884">
        <f t="shared" si="32"/>
        <v>26.14</v>
      </c>
      <c r="I884">
        <f t="shared" si="33"/>
        <v>19.524947714371081</v>
      </c>
    </row>
    <row r="885" spans="1:9">
      <c r="A885" s="1">
        <v>14032</v>
      </c>
      <c r="B885">
        <v>107.74</v>
      </c>
      <c r="C885">
        <v>138.19</v>
      </c>
      <c r="D885">
        <v>107.58</v>
      </c>
      <c r="E885">
        <v>133.88</v>
      </c>
      <c r="F885">
        <v>1149500</v>
      </c>
      <c r="G885">
        <v>133.88</v>
      </c>
      <c r="H885">
        <f t="shared" si="32"/>
        <v>-2.8100000000000023</v>
      </c>
      <c r="I885">
        <f t="shared" si="33"/>
        <v>-2.6081306849823673</v>
      </c>
    </row>
    <row r="886" spans="1:9">
      <c r="A886" s="1">
        <v>14002</v>
      </c>
      <c r="B886">
        <v>110.55</v>
      </c>
      <c r="C886">
        <v>120.28</v>
      </c>
      <c r="D886">
        <v>106.44</v>
      </c>
      <c r="E886">
        <v>107.74</v>
      </c>
      <c r="F886">
        <v>624700</v>
      </c>
      <c r="G886">
        <v>107.74</v>
      </c>
      <c r="H886">
        <f t="shared" si="32"/>
        <v>9.5999999999999943</v>
      </c>
      <c r="I886">
        <f t="shared" si="33"/>
        <v>8.6838534599728572</v>
      </c>
    </row>
    <row r="887" spans="1:9">
      <c r="A887" s="1">
        <v>13971</v>
      </c>
      <c r="B887">
        <v>100.95</v>
      </c>
      <c r="C887">
        <v>121.54</v>
      </c>
      <c r="D887">
        <v>100.95</v>
      </c>
      <c r="E887">
        <v>111.66</v>
      </c>
      <c r="F887">
        <v>703000</v>
      </c>
      <c r="G887">
        <v>111.66</v>
      </c>
      <c r="H887">
        <f t="shared" si="32"/>
        <v>-28.689999999999984</v>
      </c>
      <c r="I887">
        <f t="shared" si="33"/>
        <v>-28.420009905893988</v>
      </c>
    </row>
    <row r="888" spans="1:9">
      <c r="A888" s="1">
        <v>13940</v>
      </c>
      <c r="B888">
        <v>129.63999999999999</v>
      </c>
      <c r="C888">
        <v>131.03</v>
      </c>
      <c r="D888">
        <v>97.46</v>
      </c>
      <c r="E888">
        <v>98.95</v>
      </c>
      <c r="F888">
        <v>953400</v>
      </c>
      <c r="G888">
        <v>98.95</v>
      </c>
      <c r="H888">
        <f t="shared" si="32"/>
        <v>6.9499999999999886</v>
      </c>
      <c r="I888">
        <f t="shared" si="33"/>
        <v>5.3609996914532472</v>
      </c>
    </row>
    <row r="889" spans="1:9">
      <c r="A889" s="1">
        <v>13912</v>
      </c>
      <c r="B889">
        <v>122.69</v>
      </c>
      <c r="C889">
        <v>132.86000000000001</v>
      </c>
      <c r="D889">
        <v>117.13</v>
      </c>
      <c r="E889">
        <v>129.63999999999999</v>
      </c>
      <c r="F889">
        <v>738900</v>
      </c>
      <c r="G889">
        <v>129.63999999999999</v>
      </c>
      <c r="H889">
        <f t="shared" si="32"/>
        <v>1.8400000000000034</v>
      </c>
      <c r="I889">
        <f t="shared" si="33"/>
        <v>1.4997147281767083</v>
      </c>
    </row>
    <row r="890" spans="1:9">
      <c r="A890" s="1">
        <v>13883</v>
      </c>
      <c r="B890">
        <v>120.85</v>
      </c>
      <c r="C890">
        <v>134.94999999999999</v>
      </c>
      <c r="D890">
        <v>118.94</v>
      </c>
      <c r="E890">
        <v>121.87</v>
      </c>
      <c r="F890">
        <v>1075200</v>
      </c>
      <c r="G890">
        <v>121.87</v>
      </c>
      <c r="H890">
        <f t="shared" si="32"/>
        <v>-2.6300000000000097</v>
      </c>
      <c r="I890">
        <f t="shared" si="33"/>
        <v>-2.1762515515101448</v>
      </c>
    </row>
    <row r="891" spans="1:9">
      <c r="A891" s="1">
        <v>13850</v>
      </c>
      <c r="B891">
        <v>123.48</v>
      </c>
      <c r="C891">
        <v>131.15</v>
      </c>
      <c r="D891">
        <v>117.71</v>
      </c>
      <c r="E891">
        <v>120.85</v>
      </c>
      <c r="F891">
        <v>1207300</v>
      </c>
      <c r="G891">
        <v>120.85</v>
      </c>
      <c r="H891">
        <f t="shared" si="32"/>
        <v>-13.529999999999987</v>
      </c>
      <c r="I891">
        <f t="shared" si="33"/>
        <v>-10.95724003887268</v>
      </c>
    </row>
    <row r="892" spans="1:9">
      <c r="A892" s="1">
        <v>13820</v>
      </c>
      <c r="B892">
        <v>137.01</v>
      </c>
      <c r="C892">
        <v>137.01</v>
      </c>
      <c r="D892">
        <v>112.54</v>
      </c>
      <c r="E892">
        <v>123.48</v>
      </c>
      <c r="F892">
        <v>1408900</v>
      </c>
      <c r="G892">
        <v>123.48</v>
      </c>
      <c r="H892">
        <f t="shared" si="32"/>
        <v>-17.560000000000002</v>
      </c>
      <c r="I892">
        <f t="shared" si="33"/>
        <v>-12.816582731187507</v>
      </c>
    </row>
    <row r="893" spans="1:9">
      <c r="A893" s="1">
        <v>13789</v>
      </c>
      <c r="B893">
        <v>154.57</v>
      </c>
      <c r="C893">
        <v>155.11000000000001</v>
      </c>
      <c r="D893">
        <v>115.84</v>
      </c>
      <c r="E893">
        <v>138.47999999999999</v>
      </c>
      <c r="F893">
        <v>2477500</v>
      </c>
      <c r="G893">
        <v>138.47999999999999</v>
      </c>
      <c r="H893">
        <f t="shared" si="32"/>
        <v>-21.54000000000002</v>
      </c>
      <c r="I893">
        <f t="shared" si="33"/>
        <v>-13.935433784046076</v>
      </c>
    </row>
    <row r="894" spans="1:9">
      <c r="A894" s="1">
        <v>13759</v>
      </c>
      <c r="B894">
        <v>176.11</v>
      </c>
      <c r="C894">
        <v>176.11</v>
      </c>
      <c r="D894">
        <v>146.22</v>
      </c>
      <c r="E894">
        <v>154.57</v>
      </c>
      <c r="F894">
        <v>1480400</v>
      </c>
      <c r="G894">
        <v>154.57</v>
      </c>
      <c r="H894">
        <f t="shared" si="32"/>
        <v>-9.5</v>
      </c>
      <c r="I894">
        <f t="shared" si="33"/>
        <v>-5.3943558003520522</v>
      </c>
    </row>
    <row r="895" spans="1:9">
      <c r="A895" s="1">
        <v>13729</v>
      </c>
      <c r="B895">
        <v>185.61</v>
      </c>
      <c r="C895">
        <v>189.94</v>
      </c>
      <c r="D895">
        <v>175.09</v>
      </c>
      <c r="E895">
        <v>177.41</v>
      </c>
      <c r="F895">
        <v>745900</v>
      </c>
      <c r="G895">
        <v>177.41</v>
      </c>
      <c r="H895">
        <f t="shared" si="32"/>
        <v>16.29000000000002</v>
      </c>
      <c r="I895">
        <f t="shared" si="33"/>
        <v>8.7764667851947742</v>
      </c>
    </row>
    <row r="896" spans="1:9">
      <c r="A896" s="1">
        <v>13697</v>
      </c>
      <c r="B896">
        <v>169.32</v>
      </c>
      <c r="C896">
        <v>185.15</v>
      </c>
      <c r="D896">
        <v>169.13</v>
      </c>
      <c r="E896">
        <v>184.01</v>
      </c>
      <c r="F896">
        <v>948500</v>
      </c>
      <c r="G896">
        <v>184.01</v>
      </c>
      <c r="H896">
        <f t="shared" si="32"/>
        <v>-3.3700000000000045</v>
      </c>
      <c r="I896">
        <f t="shared" si="33"/>
        <v>-1.9903141979683467</v>
      </c>
    </row>
    <row r="897" spans="1:9">
      <c r="A897" s="1">
        <v>13667</v>
      </c>
      <c r="B897">
        <v>172.69</v>
      </c>
      <c r="C897">
        <v>175.4</v>
      </c>
      <c r="D897">
        <v>163.31</v>
      </c>
      <c r="E897">
        <v>169.32</v>
      </c>
      <c r="F897">
        <v>722700</v>
      </c>
      <c r="G897">
        <v>169.32</v>
      </c>
      <c r="H897">
        <f t="shared" si="32"/>
        <v>-1.7299999999999898</v>
      </c>
      <c r="I897">
        <f t="shared" si="33"/>
        <v>-1.0017951242110081</v>
      </c>
    </row>
    <row r="898" spans="1:9">
      <c r="A898" s="1">
        <v>13638</v>
      </c>
      <c r="B898">
        <v>174.42</v>
      </c>
      <c r="C898">
        <v>176.91</v>
      </c>
      <c r="D898">
        <v>166.2</v>
      </c>
      <c r="E898">
        <v>174.71</v>
      </c>
      <c r="F898">
        <v>873500</v>
      </c>
      <c r="G898">
        <v>174.71</v>
      </c>
      <c r="H898">
        <f t="shared" si="32"/>
        <v>-11.990000000000009</v>
      </c>
      <c r="I898">
        <f t="shared" si="33"/>
        <v>-6.8742116729732885</v>
      </c>
    </row>
    <row r="899" spans="1:9">
      <c r="A899" s="1">
        <v>13606</v>
      </c>
      <c r="B899">
        <v>186.41</v>
      </c>
      <c r="C899">
        <v>186.63</v>
      </c>
      <c r="D899">
        <v>168.77</v>
      </c>
      <c r="E899">
        <v>174.27</v>
      </c>
      <c r="F899">
        <v>1531800</v>
      </c>
      <c r="G899">
        <v>174.27</v>
      </c>
      <c r="H899">
        <f t="shared" si="32"/>
        <v>-0.89000000000001478</v>
      </c>
      <c r="I899">
        <f t="shared" si="33"/>
        <v>-0.47744219730701937</v>
      </c>
    </row>
    <row r="900" spans="1:9">
      <c r="A900" s="1">
        <v>13575</v>
      </c>
      <c r="B900">
        <v>187.3</v>
      </c>
      <c r="C900">
        <v>195.59</v>
      </c>
      <c r="D900">
        <v>179.28</v>
      </c>
      <c r="E900">
        <v>186.41</v>
      </c>
      <c r="F900">
        <v>2177200</v>
      </c>
      <c r="G900">
        <v>186.41</v>
      </c>
      <c r="H900">
        <f t="shared" si="32"/>
        <v>1.5600000000000023</v>
      </c>
      <c r="I900">
        <f t="shared" si="33"/>
        <v>0.83288841430859695</v>
      </c>
    </row>
    <row r="901" spans="1:9">
      <c r="A901" s="1">
        <v>13547</v>
      </c>
      <c r="B901">
        <v>185.74</v>
      </c>
      <c r="C901">
        <v>191.39</v>
      </c>
      <c r="D901">
        <v>184.85</v>
      </c>
      <c r="E901">
        <v>187.17</v>
      </c>
      <c r="F901">
        <v>2596100</v>
      </c>
      <c r="G901">
        <v>187.17</v>
      </c>
      <c r="H901">
        <f t="shared" si="32"/>
        <v>7.3500000000000227</v>
      </c>
      <c r="I901">
        <f t="shared" si="33"/>
        <v>3.9571443953914196</v>
      </c>
    </row>
    <row r="902" spans="1:9">
      <c r="A902" s="1">
        <v>13519</v>
      </c>
      <c r="B902">
        <v>178.39</v>
      </c>
      <c r="C902">
        <v>187.8</v>
      </c>
      <c r="D902">
        <v>176.96</v>
      </c>
      <c r="E902">
        <v>184.74</v>
      </c>
      <c r="F902">
        <v>2755500</v>
      </c>
      <c r="G902">
        <v>184.74</v>
      </c>
      <c r="H902">
        <f t="shared" si="32"/>
        <v>-4.8300000000000125</v>
      </c>
      <c r="I902">
        <f t="shared" si="33"/>
        <v>-2.70755087168564</v>
      </c>
    </row>
    <row r="903" spans="1:9">
      <c r="A903" s="1">
        <v>13485</v>
      </c>
      <c r="B903">
        <v>183.22</v>
      </c>
      <c r="C903">
        <v>183.59</v>
      </c>
      <c r="D903">
        <v>175.31</v>
      </c>
      <c r="E903">
        <v>179.9</v>
      </c>
      <c r="F903">
        <v>2133600</v>
      </c>
      <c r="G903">
        <v>179.9</v>
      </c>
      <c r="H903">
        <f t="shared" si="32"/>
        <v>6.0300000000000011</v>
      </c>
      <c r="I903">
        <f t="shared" si="33"/>
        <v>3.2911254229887574</v>
      </c>
    </row>
    <row r="904" spans="1:9">
      <c r="A904" s="1">
        <v>13456</v>
      </c>
      <c r="B904">
        <v>177.19</v>
      </c>
      <c r="C904">
        <v>186.39</v>
      </c>
      <c r="D904">
        <v>175.35</v>
      </c>
      <c r="E904">
        <v>183.22</v>
      </c>
      <c r="F904">
        <v>2636600</v>
      </c>
      <c r="G904">
        <v>183.22</v>
      </c>
      <c r="H904">
        <f t="shared" si="32"/>
        <v>9.3700000000000045</v>
      </c>
      <c r="I904">
        <f t="shared" si="33"/>
        <v>5.288108809752246</v>
      </c>
    </row>
    <row r="905" spans="1:9">
      <c r="A905" s="1">
        <v>13424</v>
      </c>
      <c r="B905">
        <v>167.82</v>
      </c>
      <c r="C905">
        <v>178.44</v>
      </c>
      <c r="D905">
        <v>167.54</v>
      </c>
      <c r="E905">
        <v>177.15</v>
      </c>
      <c r="F905">
        <v>1932800</v>
      </c>
      <c r="G905">
        <v>177.15</v>
      </c>
      <c r="H905">
        <f t="shared" si="32"/>
        <v>1.5300000000000011</v>
      </c>
      <c r="I905">
        <f t="shared" si="33"/>
        <v>0.91169109760457701</v>
      </c>
    </row>
    <row r="906" spans="1:9">
      <c r="A906" s="1">
        <v>13394</v>
      </c>
      <c r="B906">
        <v>166.29</v>
      </c>
      <c r="C906">
        <v>170.72</v>
      </c>
      <c r="D906">
        <v>164.82</v>
      </c>
      <c r="E906">
        <v>167.82</v>
      </c>
      <c r="F906">
        <v>1374200</v>
      </c>
      <c r="G906">
        <v>167.82</v>
      </c>
      <c r="H906">
        <f t="shared" si="32"/>
        <v>0.87000000000000455</v>
      </c>
      <c r="I906">
        <f t="shared" si="33"/>
        <v>0.52318239220638918</v>
      </c>
    </row>
    <row r="907" spans="1:9">
      <c r="A907" s="1">
        <v>13365</v>
      </c>
      <c r="B907">
        <v>165.42</v>
      </c>
      <c r="C907">
        <v>170.15</v>
      </c>
      <c r="D907">
        <v>160.52000000000001</v>
      </c>
      <c r="E907">
        <v>166.29</v>
      </c>
      <c r="F907">
        <v>1188000</v>
      </c>
      <c r="G907">
        <v>166.29</v>
      </c>
      <c r="H907">
        <f t="shared" si="32"/>
        <v>7.7299999999999898</v>
      </c>
      <c r="I907">
        <f t="shared" si="33"/>
        <v>4.672953693628334</v>
      </c>
    </row>
    <row r="908" spans="1:9">
      <c r="A908" s="1">
        <v>13332</v>
      </c>
      <c r="B908">
        <v>157.69</v>
      </c>
      <c r="C908">
        <v>168.23</v>
      </c>
      <c r="D908">
        <v>154.85</v>
      </c>
      <c r="E908">
        <v>164.86</v>
      </c>
      <c r="F908">
        <v>1455600</v>
      </c>
      <c r="G908">
        <v>164.86</v>
      </c>
      <c r="H908">
        <f t="shared" si="32"/>
        <v>5.0500000000000114</v>
      </c>
      <c r="I908">
        <f t="shared" si="33"/>
        <v>3.2024858900374222</v>
      </c>
    </row>
    <row r="909" spans="1:9">
      <c r="A909" s="1">
        <v>13302</v>
      </c>
      <c r="B909">
        <v>152.63999999999999</v>
      </c>
      <c r="C909">
        <v>161.15</v>
      </c>
      <c r="D909">
        <v>148.52000000000001</v>
      </c>
      <c r="E909">
        <v>157.69</v>
      </c>
      <c r="F909">
        <v>953100</v>
      </c>
      <c r="G909">
        <v>157.69</v>
      </c>
      <c r="H909">
        <f t="shared" si="32"/>
        <v>6.9699999999999989</v>
      </c>
      <c r="I909">
        <f t="shared" si="33"/>
        <v>4.5662997903563936</v>
      </c>
    </row>
    <row r="910" spans="1:9">
      <c r="A910" s="1">
        <v>13271</v>
      </c>
      <c r="B910">
        <v>145.66999999999999</v>
      </c>
      <c r="C910">
        <v>153.57</v>
      </c>
      <c r="D910">
        <v>144.18</v>
      </c>
      <c r="E910">
        <v>152.63999999999999</v>
      </c>
      <c r="F910">
        <v>943300</v>
      </c>
      <c r="G910">
        <v>152.63999999999999</v>
      </c>
      <c r="H910">
        <f t="shared" si="32"/>
        <v>-11.370000000000005</v>
      </c>
      <c r="I910">
        <f t="shared" si="33"/>
        <v>-7.8053133795565355</v>
      </c>
    </row>
    <row r="911" spans="1:9">
      <c r="A911" s="1">
        <v>13241</v>
      </c>
      <c r="B911">
        <v>157.04</v>
      </c>
      <c r="C911">
        <v>163.07</v>
      </c>
      <c r="D911">
        <v>141.53</v>
      </c>
      <c r="E911">
        <v>145.66999999999999</v>
      </c>
      <c r="F911">
        <v>1846100</v>
      </c>
      <c r="G911">
        <v>145.66999999999999</v>
      </c>
      <c r="H911">
        <f t="shared" si="32"/>
        <v>4.8899999999999864</v>
      </c>
      <c r="I911">
        <f t="shared" si="33"/>
        <v>3.1138563423331549</v>
      </c>
    </row>
    <row r="912" spans="1:9">
      <c r="A912" s="1">
        <v>13211</v>
      </c>
      <c r="B912">
        <v>152.15</v>
      </c>
      <c r="C912">
        <v>159.87</v>
      </c>
      <c r="D912">
        <v>149.65</v>
      </c>
      <c r="E912">
        <v>156.34</v>
      </c>
      <c r="F912">
        <v>2166300</v>
      </c>
      <c r="G912">
        <v>156.34</v>
      </c>
      <c r="H912">
        <f t="shared" ref="H912:H975" si="34">B912-B913</f>
        <v>2.5699999999999932</v>
      </c>
      <c r="I912">
        <f t="shared" ref="I912:I975" si="35">100*H912/B912</f>
        <v>1.689122576404859</v>
      </c>
    </row>
    <row r="913" spans="1:9">
      <c r="A913" s="1">
        <v>13183</v>
      </c>
      <c r="B913">
        <v>149.58000000000001</v>
      </c>
      <c r="C913">
        <v>155.69</v>
      </c>
      <c r="D913">
        <v>148.32</v>
      </c>
      <c r="E913">
        <v>152.53</v>
      </c>
      <c r="F913">
        <v>3056300</v>
      </c>
      <c r="G913">
        <v>152.53</v>
      </c>
      <c r="H913">
        <f t="shared" si="34"/>
        <v>5.4500000000000171</v>
      </c>
      <c r="I913">
        <f t="shared" si="35"/>
        <v>3.6435352319828964</v>
      </c>
    </row>
    <row r="914" spans="1:9">
      <c r="A914" s="1">
        <v>13151</v>
      </c>
      <c r="B914">
        <v>144.13</v>
      </c>
      <c r="C914">
        <v>150</v>
      </c>
      <c r="D914">
        <v>141.55000000000001</v>
      </c>
      <c r="E914">
        <v>149.49</v>
      </c>
      <c r="F914">
        <v>2930400</v>
      </c>
      <c r="G914">
        <v>149.49</v>
      </c>
      <c r="H914">
        <f t="shared" si="34"/>
        <v>1.7800000000000011</v>
      </c>
      <c r="I914">
        <f t="shared" si="35"/>
        <v>1.2349961840005559</v>
      </c>
    </row>
    <row r="915" spans="1:9">
      <c r="A915" s="1">
        <v>13120</v>
      </c>
      <c r="B915">
        <v>142.35</v>
      </c>
      <c r="C915">
        <v>145.13</v>
      </c>
      <c r="D915">
        <v>138.33000000000001</v>
      </c>
      <c r="E915">
        <v>144.13</v>
      </c>
      <c r="F915">
        <v>2086100</v>
      </c>
      <c r="G915">
        <v>144.13</v>
      </c>
      <c r="H915">
        <f t="shared" si="34"/>
        <v>2.2800000000000011</v>
      </c>
      <c r="I915">
        <f t="shared" si="35"/>
        <v>1.60168598524763</v>
      </c>
    </row>
    <row r="916" spans="1:9">
      <c r="A916" s="1">
        <v>13089</v>
      </c>
      <c r="B916">
        <v>140.07</v>
      </c>
      <c r="C916">
        <v>149.41999999999999</v>
      </c>
      <c r="D916">
        <v>139.99</v>
      </c>
      <c r="E916">
        <v>142.34</v>
      </c>
      <c r="F916">
        <v>2949400</v>
      </c>
      <c r="G916">
        <v>142.34</v>
      </c>
      <c r="H916">
        <f t="shared" si="34"/>
        <v>8.1500000000000057</v>
      </c>
      <c r="I916">
        <f t="shared" si="35"/>
        <v>5.8185193117726897</v>
      </c>
    </row>
    <row r="917" spans="1:9">
      <c r="A917" s="1">
        <v>13058</v>
      </c>
      <c r="B917">
        <v>131.91999999999999</v>
      </c>
      <c r="C917">
        <v>142.08000000000001</v>
      </c>
      <c r="D917">
        <v>126.95</v>
      </c>
      <c r="E917">
        <v>139.74</v>
      </c>
      <c r="F917">
        <v>1982600</v>
      </c>
      <c r="G917">
        <v>139.74</v>
      </c>
      <c r="H917">
        <f t="shared" si="34"/>
        <v>4.0299999999999869</v>
      </c>
      <c r="I917">
        <f t="shared" si="35"/>
        <v>3.0548817465130287</v>
      </c>
    </row>
    <row r="918" spans="1:9">
      <c r="A918" s="1">
        <v>13030</v>
      </c>
      <c r="B918">
        <v>127.89</v>
      </c>
      <c r="C918">
        <v>135.34</v>
      </c>
      <c r="D918">
        <v>126.43</v>
      </c>
      <c r="E918">
        <v>131.91999999999999</v>
      </c>
      <c r="F918">
        <v>1642500</v>
      </c>
      <c r="G918">
        <v>131.91999999999999</v>
      </c>
      <c r="H918">
        <f t="shared" si="34"/>
        <v>1.6599999999999966</v>
      </c>
      <c r="I918">
        <f t="shared" si="35"/>
        <v>1.2979904605520343</v>
      </c>
    </row>
    <row r="919" spans="1:9">
      <c r="A919" s="1">
        <v>12997</v>
      </c>
      <c r="B919">
        <v>126.23</v>
      </c>
      <c r="C919">
        <v>129.97</v>
      </c>
      <c r="D919">
        <v>124.28</v>
      </c>
      <c r="E919">
        <v>127.35</v>
      </c>
      <c r="F919">
        <v>1778600</v>
      </c>
      <c r="G919">
        <v>127.35</v>
      </c>
      <c r="H919">
        <f t="shared" si="34"/>
        <v>8.0200000000000102</v>
      </c>
      <c r="I919">
        <f t="shared" si="35"/>
        <v>6.3534817396815413</v>
      </c>
    </row>
    <row r="920" spans="1:9">
      <c r="A920" s="1">
        <v>12966</v>
      </c>
      <c r="B920">
        <v>118.21</v>
      </c>
      <c r="C920">
        <v>127.04</v>
      </c>
      <c r="D920">
        <v>117.8</v>
      </c>
      <c r="E920">
        <v>126.23</v>
      </c>
      <c r="F920">
        <v>1328600</v>
      </c>
      <c r="G920">
        <v>126.23</v>
      </c>
      <c r="H920">
        <f t="shared" si="34"/>
        <v>8.0599999999999881</v>
      </c>
      <c r="I920">
        <f t="shared" si="35"/>
        <v>6.8183740800270609</v>
      </c>
    </row>
    <row r="921" spans="1:9">
      <c r="A921" s="1">
        <v>12938</v>
      </c>
      <c r="B921">
        <v>110.15</v>
      </c>
      <c r="C921">
        <v>121.3</v>
      </c>
      <c r="D921">
        <v>110.15</v>
      </c>
      <c r="E921">
        <v>118.36</v>
      </c>
      <c r="F921">
        <v>1024000</v>
      </c>
      <c r="G921">
        <v>118.36</v>
      </c>
      <c r="H921">
        <f t="shared" si="34"/>
        <v>0.70000000000000284</v>
      </c>
      <c r="I921">
        <f t="shared" si="35"/>
        <v>0.63549704947798713</v>
      </c>
    </row>
    <row r="922" spans="1:9">
      <c r="A922" s="1">
        <v>12905</v>
      </c>
      <c r="B922">
        <v>109.45</v>
      </c>
      <c r="C922">
        <v>117.62</v>
      </c>
      <c r="D922">
        <v>107.82</v>
      </c>
      <c r="E922">
        <v>110.64</v>
      </c>
      <c r="F922">
        <v>1334500</v>
      </c>
      <c r="G922">
        <v>110.64</v>
      </c>
      <c r="H922">
        <f t="shared" si="34"/>
        <v>8.64</v>
      </c>
      <c r="I922">
        <f t="shared" si="35"/>
        <v>7.8940155322064864</v>
      </c>
    </row>
    <row r="923" spans="1:9">
      <c r="A923" s="1">
        <v>12875</v>
      </c>
      <c r="B923">
        <v>100.81</v>
      </c>
      <c r="C923">
        <v>111.52</v>
      </c>
      <c r="D923">
        <v>99.75</v>
      </c>
      <c r="E923">
        <v>109.45</v>
      </c>
      <c r="F923">
        <v>980000</v>
      </c>
      <c r="G923">
        <v>109.45</v>
      </c>
      <c r="H923">
        <f t="shared" si="34"/>
        <v>-1.5699999999999932</v>
      </c>
      <c r="I923">
        <f t="shared" si="35"/>
        <v>-1.5573851800416558</v>
      </c>
    </row>
    <row r="924" spans="1:9">
      <c r="A924" s="1">
        <v>12844</v>
      </c>
      <c r="B924">
        <v>102.38</v>
      </c>
      <c r="C924">
        <v>103.59</v>
      </c>
      <c r="D924">
        <v>95.95</v>
      </c>
      <c r="E924">
        <v>100.78</v>
      </c>
      <c r="F924">
        <v>709000</v>
      </c>
      <c r="G924">
        <v>100.78</v>
      </c>
      <c r="H924">
        <f t="shared" si="34"/>
        <v>0.68999999999999773</v>
      </c>
      <c r="I924">
        <f t="shared" si="35"/>
        <v>0.67395975776518635</v>
      </c>
    </row>
    <row r="925" spans="1:9">
      <c r="A925" s="1">
        <v>12816</v>
      </c>
      <c r="B925">
        <v>101.69</v>
      </c>
      <c r="C925">
        <v>108.29</v>
      </c>
      <c r="D925">
        <v>99.95</v>
      </c>
      <c r="E925">
        <v>102.38</v>
      </c>
      <c r="F925">
        <v>744400</v>
      </c>
      <c r="G925">
        <v>102.38</v>
      </c>
      <c r="H925">
        <f t="shared" si="34"/>
        <v>-2.3500000000000085</v>
      </c>
      <c r="I925">
        <f t="shared" si="35"/>
        <v>-2.3109450290097437</v>
      </c>
    </row>
    <row r="926" spans="1:9">
      <c r="A926" s="1">
        <v>12786</v>
      </c>
      <c r="B926">
        <v>104.04</v>
      </c>
      <c r="C926">
        <v>106.71</v>
      </c>
      <c r="D926">
        <v>99.54</v>
      </c>
      <c r="E926">
        <v>101.69</v>
      </c>
      <c r="F926">
        <v>822700</v>
      </c>
      <c r="G926">
        <v>101.69</v>
      </c>
      <c r="H926">
        <f t="shared" si="34"/>
        <v>1.2700000000000102</v>
      </c>
      <c r="I926">
        <f t="shared" si="35"/>
        <v>1.2206843521722512</v>
      </c>
    </row>
    <row r="927" spans="1:9">
      <c r="A927" s="1">
        <v>12756</v>
      </c>
      <c r="B927">
        <v>102.77</v>
      </c>
      <c r="C927">
        <v>104.46</v>
      </c>
      <c r="D927">
        <v>98.93</v>
      </c>
      <c r="E927">
        <v>104.04</v>
      </c>
      <c r="F927">
        <v>1097500</v>
      </c>
      <c r="G927">
        <v>104.04</v>
      </c>
      <c r="H927">
        <f t="shared" si="34"/>
        <v>9.4099999999999966</v>
      </c>
      <c r="I927">
        <f t="shared" si="35"/>
        <v>9.156368590055461</v>
      </c>
    </row>
    <row r="928" spans="1:9">
      <c r="A928" s="1">
        <v>12724</v>
      </c>
      <c r="B928">
        <v>93.36</v>
      </c>
      <c r="C928">
        <v>103.51</v>
      </c>
      <c r="D928">
        <v>92.79</v>
      </c>
      <c r="E928">
        <v>102.94</v>
      </c>
      <c r="F928">
        <v>1027800</v>
      </c>
      <c r="G928">
        <v>102.94</v>
      </c>
      <c r="H928">
        <f t="shared" si="34"/>
        <v>1.1899999999999977</v>
      </c>
      <c r="I928">
        <f t="shared" si="35"/>
        <v>1.2746358183376154</v>
      </c>
    </row>
    <row r="929" spans="1:9">
      <c r="A929" s="1">
        <v>12693</v>
      </c>
      <c r="B929">
        <v>92.17</v>
      </c>
      <c r="C929">
        <v>96.36</v>
      </c>
      <c r="D929">
        <v>89.84</v>
      </c>
      <c r="E929">
        <v>93.36</v>
      </c>
      <c r="F929">
        <v>682200</v>
      </c>
      <c r="G929">
        <v>93.36</v>
      </c>
      <c r="H929">
        <f t="shared" si="34"/>
        <v>-0.42000000000000171</v>
      </c>
      <c r="I929">
        <f t="shared" si="35"/>
        <v>-0.45567972225236159</v>
      </c>
    </row>
    <row r="930" spans="1:9">
      <c r="A930" s="1">
        <v>12666</v>
      </c>
      <c r="B930">
        <v>92.59</v>
      </c>
      <c r="C930">
        <v>94.05</v>
      </c>
      <c r="D930">
        <v>85.72</v>
      </c>
      <c r="E930">
        <v>92.49</v>
      </c>
      <c r="F930">
        <v>630500</v>
      </c>
      <c r="G930">
        <v>92.49</v>
      </c>
      <c r="H930">
        <f t="shared" si="34"/>
        <v>4.0400000000000063</v>
      </c>
      <c r="I930">
        <f t="shared" si="35"/>
        <v>4.3633221730208511</v>
      </c>
    </row>
    <row r="931" spans="1:9">
      <c r="A931" s="1">
        <v>12632</v>
      </c>
      <c r="B931">
        <v>88.55</v>
      </c>
      <c r="C931">
        <v>95.59</v>
      </c>
      <c r="D931">
        <v>86.32</v>
      </c>
      <c r="E931">
        <v>92.86</v>
      </c>
      <c r="F931">
        <v>690800</v>
      </c>
      <c r="G931">
        <v>92.86</v>
      </c>
      <c r="H931">
        <f t="shared" si="34"/>
        <v>-7.1599999999999966</v>
      </c>
      <c r="I931">
        <f t="shared" si="35"/>
        <v>-8.0858272162619951</v>
      </c>
    </row>
    <row r="932" spans="1:9">
      <c r="A932" s="1">
        <v>12602</v>
      </c>
      <c r="B932">
        <v>95.71</v>
      </c>
      <c r="C932">
        <v>99.35</v>
      </c>
      <c r="D932">
        <v>84.58</v>
      </c>
      <c r="E932">
        <v>88.05</v>
      </c>
      <c r="F932">
        <v>942300</v>
      </c>
      <c r="G932">
        <v>88.05</v>
      </c>
      <c r="H932">
        <f t="shared" si="34"/>
        <v>2</v>
      </c>
      <c r="I932">
        <f t="shared" si="35"/>
        <v>2.0896458050360467</v>
      </c>
    </row>
    <row r="933" spans="1:9">
      <c r="A933" s="1">
        <v>12571</v>
      </c>
      <c r="B933">
        <v>93.71</v>
      </c>
      <c r="C933">
        <v>101.11</v>
      </c>
      <c r="D933">
        <v>91.7</v>
      </c>
      <c r="E933">
        <v>95.75</v>
      </c>
      <c r="F933">
        <v>721400</v>
      </c>
      <c r="G933">
        <v>95.75</v>
      </c>
      <c r="H933">
        <f t="shared" si="34"/>
        <v>-6.7800000000000011</v>
      </c>
      <c r="I933">
        <f t="shared" si="35"/>
        <v>-7.2350869704407232</v>
      </c>
    </row>
    <row r="934" spans="1:9">
      <c r="A934" s="1">
        <v>12540</v>
      </c>
      <c r="B934">
        <v>100.49</v>
      </c>
      <c r="C934">
        <v>101.36</v>
      </c>
      <c r="D934">
        <v>89.1</v>
      </c>
      <c r="E934">
        <v>94</v>
      </c>
      <c r="F934">
        <v>1058600</v>
      </c>
      <c r="G934">
        <v>94</v>
      </c>
      <c r="H934">
        <f t="shared" si="34"/>
        <v>-1.3599999999999994</v>
      </c>
      <c r="I934">
        <f t="shared" si="35"/>
        <v>-1.3533684943775495</v>
      </c>
    </row>
    <row r="935" spans="1:9">
      <c r="A935" s="1">
        <v>12511</v>
      </c>
      <c r="B935">
        <v>101.85</v>
      </c>
      <c r="C935">
        <v>107</v>
      </c>
      <c r="D935">
        <v>100.31</v>
      </c>
      <c r="E935">
        <v>100.49</v>
      </c>
      <c r="F935">
        <v>1371900</v>
      </c>
      <c r="G935">
        <v>100.49</v>
      </c>
      <c r="H935">
        <f t="shared" si="34"/>
        <v>-1.6099999999999994</v>
      </c>
      <c r="I935">
        <f t="shared" si="35"/>
        <v>-1.580756013745704</v>
      </c>
    </row>
    <row r="936" spans="1:9">
      <c r="A936" s="1">
        <v>12479</v>
      </c>
      <c r="B936">
        <v>103.46</v>
      </c>
      <c r="C936">
        <v>105.99</v>
      </c>
      <c r="D936">
        <v>97.41</v>
      </c>
      <c r="E936">
        <v>100.31</v>
      </c>
      <c r="F936">
        <v>1302300</v>
      </c>
      <c r="G936">
        <v>100.31</v>
      </c>
      <c r="H936">
        <f t="shared" si="34"/>
        <v>-4.480000000000004</v>
      </c>
      <c r="I936">
        <f t="shared" si="35"/>
        <v>-4.3301759133964861</v>
      </c>
    </row>
    <row r="937" spans="1:9">
      <c r="A937" s="1">
        <v>12451</v>
      </c>
      <c r="B937">
        <v>107.94</v>
      </c>
      <c r="C937">
        <v>111.93</v>
      </c>
      <c r="D937">
        <v>102.21</v>
      </c>
      <c r="E937">
        <v>103.46</v>
      </c>
      <c r="F937">
        <v>2861100</v>
      </c>
      <c r="G937">
        <v>103.46</v>
      </c>
      <c r="H937">
        <f t="shared" si="34"/>
        <v>8.039999999999992</v>
      </c>
      <c r="I937">
        <f t="shared" si="35"/>
        <v>7.4485825458588035</v>
      </c>
    </row>
    <row r="938" spans="1:9">
      <c r="A938" s="1">
        <v>12421</v>
      </c>
      <c r="B938">
        <v>99.9</v>
      </c>
      <c r="C938">
        <v>110.06</v>
      </c>
      <c r="D938">
        <v>96.26</v>
      </c>
      <c r="E938">
        <v>107.22</v>
      </c>
      <c r="F938">
        <v>2424500</v>
      </c>
      <c r="G938">
        <v>107.22</v>
      </c>
      <c r="H938">
        <f t="shared" si="34"/>
        <v>1.4900000000000091</v>
      </c>
      <c r="I938">
        <f t="shared" si="35"/>
        <v>1.4914914914915005</v>
      </c>
    </row>
    <row r="939" spans="1:9">
      <c r="A939" s="1">
        <v>12389</v>
      </c>
      <c r="B939">
        <v>98.41</v>
      </c>
      <c r="C939">
        <v>103.97</v>
      </c>
      <c r="D939">
        <v>93.7</v>
      </c>
      <c r="E939">
        <v>98.67</v>
      </c>
      <c r="F939">
        <v>1610000</v>
      </c>
      <c r="G939">
        <v>98.67</v>
      </c>
      <c r="H939">
        <f t="shared" si="34"/>
        <v>10.25</v>
      </c>
      <c r="I939">
        <f t="shared" si="35"/>
        <v>10.415608169901434</v>
      </c>
    </row>
    <row r="940" spans="1:9">
      <c r="A940" s="1">
        <v>12359</v>
      </c>
      <c r="B940">
        <v>88.16</v>
      </c>
      <c r="C940">
        <v>101.94</v>
      </c>
      <c r="D940">
        <v>86.83</v>
      </c>
      <c r="E940">
        <v>98.14</v>
      </c>
      <c r="F940">
        <v>1608000</v>
      </c>
      <c r="G940">
        <v>98.14</v>
      </c>
      <c r="H940">
        <f t="shared" si="34"/>
        <v>-6.6599999999999966</v>
      </c>
      <c r="I940">
        <f t="shared" si="35"/>
        <v>-7.5544464609800324</v>
      </c>
    </row>
    <row r="941" spans="1:9">
      <c r="A941" s="1">
        <v>12329</v>
      </c>
      <c r="B941">
        <v>94.82</v>
      </c>
      <c r="C941">
        <v>100.58</v>
      </c>
      <c r="D941">
        <v>83.57</v>
      </c>
      <c r="E941">
        <v>88.16</v>
      </c>
      <c r="F941">
        <v>1785700</v>
      </c>
      <c r="G941">
        <v>88.16</v>
      </c>
      <c r="H941">
        <f t="shared" si="34"/>
        <v>-7.5900000000000034</v>
      </c>
      <c r="I941">
        <f t="shared" si="35"/>
        <v>-8.0046403712297032</v>
      </c>
    </row>
    <row r="942" spans="1:9">
      <c r="A942" s="1">
        <v>12298</v>
      </c>
      <c r="B942">
        <v>102.41</v>
      </c>
      <c r="C942">
        <v>107.68</v>
      </c>
      <c r="D942">
        <v>92.44</v>
      </c>
      <c r="E942">
        <v>94.24</v>
      </c>
      <c r="F942">
        <v>2084500</v>
      </c>
      <c r="G942">
        <v>94.24</v>
      </c>
      <c r="H942">
        <f t="shared" si="34"/>
        <v>11.64</v>
      </c>
      <c r="I942">
        <f t="shared" si="35"/>
        <v>11.366077531491065</v>
      </c>
    </row>
    <row r="943" spans="1:9">
      <c r="A943" s="1">
        <v>12267</v>
      </c>
      <c r="B943">
        <v>90.77</v>
      </c>
      <c r="C943">
        <v>105.6</v>
      </c>
      <c r="D943">
        <v>89.61</v>
      </c>
      <c r="E943">
        <v>102.41</v>
      </c>
      <c r="F943">
        <v>1894700</v>
      </c>
      <c r="G943">
        <v>102.41</v>
      </c>
      <c r="H943">
        <f t="shared" si="34"/>
        <v>-10.870000000000005</v>
      </c>
      <c r="I943">
        <f t="shared" si="35"/>
        <v>-11.975322243031844</v>
      </c>
    </row>
    <row r="944" spans="1:9">
      <c r="A944" s="1">
        <v>12238</v>
      </c>
      <c r="B944">
        <v>101.64</v>
      </c>
      <c r="C944">
        <v>110.53</v>
      </c>
      <c r="D944">
        <v>84.45</v>
      </c>
      <c r="E944">
        <v>90.77</v>
      </c>
      <c r="F944">
        <v>5556000</v>
      </c>
      <c r="G944">
        <v>90.77</v>
      </c>
      <c r="H944">
        <f t="shared" si="34"/>
        <v>13.530000000000001</v>
      </c>
      <c r="I944">
        <f t="shared" si="35"/>
        <v>13.311688311688311</v>
      </c>
    </row>
    <row r="945" spans="1:9">
      <c r="A945" s="1">
        <v>12206</v>
      </c>
      <c r="B945">
        <v>88.11</v>
      </c>
      <c r="C945">
        <v>100.48</v>
      </c>
      <c r="D945">
        <v>86.48</v>
      </c>
      <c r="E945">
        <v>98.14</v>
      </c>
      <c r="F945">
        <v>5434000</v>
      </c>
      <c r="G945">
        <v>98.14</v>
      </c>
      <c r="H945">
        <f t="shared" si="34"/>
        <v>10.450000000000003</v>
      </c>
      <c r="I945">
        <f t="shared" si="35"/>
        <v>11.860174781523099</v>
      </c>
    </row>
    <row r="946" spans="1:9">
      <c r="A946" s="1">
        <v>12175</v>
      </c>
      <c r="B946">
        <v>77.66</v>
      </c>
      <c r="C946">
        <v>91.33</v>
      </c>
      <c r="D946">
        <v>75.61</v>
      </c>
      <c r="E946">
        <v>88.11</v>
      </c>
      <c r="F946">
        <v>4559500</v>
      </c>
      <c r="G946">
        <v>88.11</v>
      </c>
      <c r="H946">
        <f t="shared" si="34"/>
        <v>22</v>
      </c>
      <c r="I946">
        <f t="shared" si="35"/>
        <v>28.328611898016998</v>
      </c>
    </row>
    <row r="947" spans="1:9">
      <c r="A947" s="1">
        <v>12147</v>
      </c>
      <c r="B947">
        <v>55.66</v>
      </c>
      <c r="C947">
        <v>75.2</v>
      </c>
      <c r="D947">
        <v>55</v>
      </c>
      <c r="E947">
        <v>73.099999999999994</v>
      </c>
      <c r="F947">
        <v>2504200</v>
      </c>
      <c r="G947">
        <v>73.099999999999994</v>
      </c>
      <c r="H947">
        <f t="shared" si="34"/>
        <v>4.269999999999996</v>
      </c>
      <c r="I947">
        <f t="shared" si="35"/>
        <v>7.6715774344232779</v>
      </c>
    </row>
    <row r="948" spans="1:9">
      <c r="A948" s="1">
        <v>12114</v>
      </c>
      <c r="B948">
        <v>51.39</v>
      </c>
      <c r="C948">
        <v>64.56</v>
      </c>
      <c r="D948">
        <v>50.25</v>
      </c>
      <c r="E948">
        <v>55.4</v>
      </c>
      <c r="F948">
        <v>1251200</v>
      </c>
      <c r="G948">
        <v>55.4</v>
      </c>
      <c r="H948">
        <f t="shared" si="34"/>
        <v>-9.5</v>
      </c>
      <c r="I948">
        <f t="shared" si="35"/>
        <v>-18.486086787312708</v>
      </c>
    </row>
    <row r="949" spans="1:9">
      <c r="A949" s="1">
        <v>12086</v>
      </c>
      <c r="B949">
        <v>60.89</v>
      </c>
      <c r="C949">
        <v>60.89</v>
      </c>
      <c r="D949">
        <v>49.68</v>
      </c>
      <c r="E949">
        <v>51.39</v>
      </c>
      <c r="F949">
        <v>1009400</v>
      </c>
      <c r="G949">
        <v>51.39</v>
      </c>
      <c r="H949">
        <f t="shared" si="34"/>
        <v>0.96000000000000085</v>
      </c>
      <c r="I949">
        <f t="shared" si="35"/>
        <v>1.5766135654458875</v>
      </c>
    </row>
    <row r="950" spans="1:9">
      <c r="A950" s="1">
        <v>12057</v>
      </c>
      <c r="B950">
        <v>59.93</v>
      </c>
      <c r="C950">
        <v>65.28</v>
      </c>
      <c r="D950">
        <v>58.87</v>
      </c>
      <c r="E950">
        <v>60.9</v>
      </c>
      <c r="F950">
        <v>873300</v>
      </c>
      <c r="G950">
        <v>60.9</v>
      </c>
      <c r="H950">
        <f t="shared" si="34"/>
        <v>3.5799999999999983</v>
      </c>
      <c r="I950">
        <f t="shared" si="35"/>
        <v>5.9736359085599835</v>
      </c>
    </row>
    <row r="951" spans="1:9">
      <c r="A951" s="1">
        <v>12024</v>
      </c>
      <c r="B951">
        <v>56.35</v>
      </c>
      <c r="C951">
        <v>62.89</v>
      </c>
      <c r="D951">
        <v>55.58</v>
      </c>
      <c r="E951">
        <v>60.26</v>
      </c>
      <c r="F951">
        <v>1053800</v>
      </c>
      <c r="G951">
        <v>60.26</v>
      </c>
      <c r="H951">
        <f t="shared" si="34"/>
        <v>-5.2199999999999989</v>
      </c>
      <c r="I951">
        <f t="shared" si="35"/>
        <v>-9.2635314995563416</v>
      </c>
    </row>
    <row r="952" spans="1:9">
      <c r="A952" s="1">
        <v>11994</v>
      </c>
      <c r="B952">
        <v>61.57</v>
      </c>
      <c r="C952">
        <v>68.27</v>
      </c>
      <c r="D952">
        <v>55.94</v>
      </c>
      <c r="E952">
        <v>56.35</v>
      </c>
      <c r="F952">
        <v>1102000</v>
      </c>
      <c r="G952">
        <v>56.35</v>
      </c>
      <c r="H952">
        <f t="shared" si="34"/>
        <v>-10.520000000000003</v>
      </c>
      <c r="I952">
        <f t="shared" si="35"/>
        <v>-17.086243300308595</v>
      </c>
    </row>
    <row r="953" spans="1:9">
      <c r="A953" s="1">
        <v>11965</v>
      </c>
      <c r="B953">
        <v>72.09</v>
      </c>
      <c r="C953">
        <v>72.63</v>
      </c>
      <c r="D953">
        <v>57.67</v>
      </c>
      <c r="E953">
        <v>61.9</v>
      </c>
      <c r="F953">
        <v>1315500</v>
      </c>
      <c r="G953">
        <v>61.9</v>
      </c>
      <c r="H953">
        <f t="shared" si="34"/>
        <v>-1.0699999999999932</v>
      </c>
      <c r="I953">
        <f t="shared" si="35"/>
        <v>-1.4842557913718868</v>
      </c>
    </row>
    <row r="954" spans="1:9">
      <c r="A954" s="1">
        <v>11933</v>
      </c>
      <c r="B954">
        <v>73.16</v>
      </c>
      <c r="C954">
        <v>81.39</v>
      </c>
      <c r="D954">
        <v>64.27</v>
      </c>
      <c r="E954">
        <v>71.56</v>
      </c>
      <c r="F954">
        <v>2978500</v>
      </c>
      <c r="G954">
        <v>71.56</v>
      </c>
      <c r="H954">
        <f t="shared" si="34"/>
        <v>18.899999999999999</v>
      </c>
      <c r="I954">
        <f t="shared" si="35"/>
        <v>25.833788955713501</v>
      </c>
    </row>
    <row r="955" spans="1:9">
      <c r="A955" s="1">
        <v>11902</v>
      </c>
      <c r="B955">
        <v>54.26</v>
      </c>
      <c r="C955">
        <v>77.010000000000005</v>
      </c>
      <c r="D955">
        <v>52.4</v>
      </c>
      <c r="E955">
        <v>73.16</v>
      </c>
      <c r="F955">
        <v>3404300</v>
      </c>
      <c r="G955">
        <v>73.16</v>
      </c>
      <c r="H955">
        <f t="shared" si="34"/>
        <v>11.419999999999995</v>
      </c>
      <c r="I955">
        <f t="shared" si="35"/>
        <v>21.046811647622551</v>
      </c>
    </row>
    <row r="956" spans="1:9">
      <c r="A956" s="1">
        <v>11871</v>
      </c>
      <c r="B956">
        <v>42.84</v>
      </c>
      <c r="C956">
        <v>54.68</v>
      </c>
      <c r="D956">
        <v>40.56</v>
      </c>
      <c r="E956">
        <v>53.89</v>
      </c>
      <c r="F956">
        <v>1165500</v>
      </c>
      <c r="G956">
        <v>53.89</v>
      </c>
      <c r="H956">
        <f t="shared" si="34"/>
        <v>-1.8999999999999986</v>
      </c>
      <c r="I956">
        <f t="shared" si="35"/>
        <v>-4.4351073762838435</v>
      </c>
    </row>
    <row r="957" spans="1:9">
      <c r="A957" s="1">
        <v>11841</v>
      </c>
      <c r="B957">
        <v>44.74</v>
      </c>
      <c r="C957">
        <v>51.43</v>
      </c>
      <c r="D957">
        <v>42.31</v>
      </c>
      <c r="E957">
        <v>42.84</v>
      </c>
      <c r="F957">
        <v>963600</v>
      </c>
      <c r="G957">
        <v>42.84</v>
      </c>
      <c r="H957">
        <f t="shared" si="34"/>
        <v>-11.369999999999997</v>
      </c>
      <c r="I957">
        <f t="shared" si="35"/>
        <v>-25.41350022351363</v>
      </c>
    </row>
    <row r="958" spans="1:9">
      <c r="A958" s="1">
        <v>11811</v>
      </c>
      <c r="B958">
        <v>56.11</v>
      </c>
      <c r="C958">
        <v>59.76</v>
      </c>
      <c r="D958">
        <v>44.27</v>
      </c>
      <c r="E958">
        <v>44.74</v>
      </c>
      <c r="F958">
        <v>1067100</v>
      </c>
      <c r="G958">
        <v>44.74</v>
      </c>
      <c r="H958">
        <f t="shared" si="34"/>
        <v>-17.170000000000002</v>
      </c>
      <c r="I958">
        <f t="shared" si="35"/>
        <v>-30.600605952593124</v>
      </c>
    </row>
    <row r="959" spans="1:9">
      <c r="A959" s="1">
        <v>11780</v>
      </c>
      <c r="B959">
        <v>73.28</v>
      </c>
      <c r="C959">
        <v>74.38</v>
      </c>
      <c r="D959">
        <v>55.37</v>
      </c>
      <c r="E959">
        <v>55.93</v>
      </c>
      <c r="F959">
        <v>1421900</v>
      </c>
      <c r="G959">
        <v>55.93</v>
      </c>
      <c r="H959">
        <f t="shared" si="34"/>
        <v>-8.1599999999999966</v>
      </c>
      <c r="I959">
        <f t="shared" si="35"/>
        <v>-11.135371179039296</v>
      </c>
    </row>
    <row r="960" spans="1:9">
      <c r="A960" s="1">
        <v>11749</v>
      </c>
      <c r="B960">
        <v>81.44</v>
      </c>
      <c r="C960">
        <v>89.87</v>
      </c>
      <c r="D960">
        <v>72.489999999999995</v>
      </c>
      <c r="E960">
        <v>73.28</v>
      </c>
      <c r="F960">
        <v>1400000</v>
      </c>
      <c r="G960">
        <v>73.28</v>
      </c>
      <c r="H960">
        <f t="shared" si="34"/>
        <v>5.1200000000000045</v>
      </c>
      <c r="I960">
        <f t="shared" si="35"/>
        <v>6.2868369351669999</v>
      </c>
    </row>
    <row r="961" spans="1:9">
      <c r="A961" s="1">
        <v>11720</v>
      </c>
      <c r="B961">
        <v>76.319999999999993</v>
      </c>
      <c r="C961">
        <v>89.84</v>
      </c>
      <c r="D961">
        <v>70.64</v>
      </c>
      <c r="E961">
        <v>81.44</v>
      </c>
      <c r="F961">
        <v>1484700</v>
      </c>
      <c r="G961">
        <v>81.44</v>
      </c>
      <c r="H961">
        <f t="shared" si="34"/>
        <v>2.2599999999999909</v>
      </c>
      <c r="I961">
        <f t="shared" si="35"/>
        <v>2.9612159329140346</v>
      </c>
    </row>
    <row r="962" spans="1:9">
      <c r="A962" s="1">
        <v>11692</v>
      </c>
      <c r="B962">
        <v>74.06</v>
      </c>
      <c r="C962">
        <v>87.78</v>
      </c>
      <c r="D962">
        <v>69.849999999999994</v>
      </c>
      <c r="E962">
        <v>76.55</v>
      </c>
      <c r="F962">
        <v>1598500</v>
      </c>
      <c r="G962">
        <v>76.55</v>
      </c>
      <c r="H962">
        <f t="shared" si="34"/>
        <v>-19.319999999999993</v>
      </c>
      <c r="I962">
        <f t="shared" si="35"/>
        <v>-26.086956521739122</v>
      </c>
    </row>
    <row r="963" spans="1:9">
      <c r="A963" s="1">
        <v>11658</v>
      </c>
      <c r="B963">
        <v>93.38</v>
      </c>
      <c r="C963">
        <v>93.38</v>
      </c>
      <c r="D963">
        <v>71.790000000000006</v>
      </c>
      <c r="E963">
        <v>77.900000000000006</v>
      </c>
      <c r="F963">
        <v>2162700</v>
      </c>
      <c r="G963">
        <v>77.900000000000006</v>
      </c>
      <c r="H963">
        <f t="shared" si="34"/>
        <v>-12.050000000000011</v>
      </c>
      <c r="I963">
        <f t="shared" si="35"/>
        <v>-12.90426215463698</v>
      </c>
    </row>
    <row r="964" spans="1:9">
      <c r="A964" s="1">
        <v>11629</v>
      </c>
      <c r="B964">
        <v>105.43</v>
      </c>
      <c r="C964">
        <v>119.15</v>
      </c>
      <c r="D964">
        <v>89.35</v>
      </c>
      <c r="E964">
        <v>93.87</v>
      </c>
      <c r="F964">
        <v>1808900</v>
      </c>
      <c r="G964">
        <v>93.87</v>
      </c>
      <c r="H964">
        <f t="shared" si="34"/>
        <v>8.8200000000000074</v>
      </c>
      <c r="I964">
        <f t="shared" si="35"/>
        <v>8.3657403016219352</v>
      </c>
    </row>
    <row r="965" spans="1:9">
      <c r="A965" s="1">
        <v>11597</v>
      </c>
      <c r="B965">
        <v>96.61</v>
      </c>
      <c r="C965">
        <v>109.69</v>
      </c>
      <c r="D965">
        <v>85.51</v>
      </c>
      <c r="E965">
        <v>103.97</v>
      </c>
      <c r="F965">
        <v>2162300</v>
      </c>
      <c r="G965">
        <v>103.97</v>
      </c>
      <c r="H965">
        <f t="shared" si="34"/>
        <v>-42.8</v>
      </c>
      <c r="I965">
        <f t="shared" si="35"/>
        <v>-44.301832108477385</v>
      </c>
    </row>
    <row r="966" spans="1:9">
      <c r="A966" s="1">
        <v>11567</v>
      </c>
      <c r="B966">
        <v>139.41</v>
      </c>
      <c r="C966">
        <v>140.54</v>
      </c>
      <c r="D966">
        <v>95.76</v>
      </c>
      <c r="E966">
        <v>96.61</v>
      </c>
      <c r="F966">
        <v>2399000</v>
      </c>
      <c r="G966">
        <v>96.61</v>
      </c>
      <c r="H966">
        <f t="shared" si="34"/>
        <v>2.7599999999999909</v>
      </c>
      <c r="I966">
        <f t="shared" si="35"/>
        <v>1.9797718958467765</v>
      </c>
    </row>
    <row r="967" spans="1:9">
      <c r="A967" s="1">
        <v>11538</v>
      </c>
      <c r="B967">
        <v>136.65</v>
      </c>
      <c r="C967">
        <v>145.05000000000001</v>
      </c>
      <c r="D967">
        <v>132.55000000000001</v>
      </c>
      <c r="E967">
        <v>139.41</v>
      </c>
      <c r="F967">
        <v>1100000</v>
      </c>
      <c r="G967">
        <v>139.41</v>
      </c>
      <c r="H967">
        <f t="shared" si="34"/>
        <v>-13.530000000000001</v>
      </c>
      <c r="I967">
        <f t="shared" si="35"/>
        <v>-9.9012074643249175</v>
      </c>
    </row>
    <row r="968" spans="1:9">
      <c r="A968" s="1">
        <v>11505</v>
      </c>
      <c r="B968">
        <v>150.18</v>
      </c>
      <c r="C968">
        <v>156.74</v>
      </c>
      <c r="D968">
        <v>133.69999999999999</v>
      </c>
      <c r="E968">
        <v>135.38999999999999</v>
      </c>
      <c r="F968">
        <v>1452100</v>
      </c>
      <c r="G968">
        <v>135.38999999999999</v>
      </c>
      <c r="H968">
        <f t="shared" si="34"/>
        <v>21.78</v>
      </c>
      <c r="I968">
        <f t="shared" si="35"/>
        <v>14.502596883739512</v>
      </c>
    </row>
    <row r="969" spans="1:9">
      <c r="A969" s="1">
        <v>11475</v>
      </c>
      <c r="B969">
        <v>128.4</v>
      </c>
      <c r="C969">
        <v>156.59</v>
      </c>
      <c r="D969">
        <v>119.89</v>
      </c>
      <c r="E969">
        <v>150.18</v>
      </c>
      <c r="F969">
        <v>2538100</v>
      </c>
      <c r="G969">
        <v>150.18</v>
      </c>
      <c r="H969">
        <f t="shared" si="34"/>
        <v>-22.789999999999992</v>
      </c>
      <c r="I969">
        <f t="shared" si="35"/>
        <v>-17.749221183800614</v>
      </c>
    </row>
    <row r="970" spans="1:9">
      <c r="A970" s="1">
        <v>11444</v>
      </c>
      <c r="B970">
        <v>151.19</v>
      </c>
      <c r="C970">
        <v>155.65</v>
      </c>
      <c r="D970">
        <v>127.3</v>
      </c>
      <c r="E970">
        <v>128.46</v>
      </c>
      <c r="F970">
        <v>2141900</v>
      </c>
      <c r="G970">
        <v>128.46</v>
      </c>
      <c r="H970">
        <f t="shared" si="34"/>
        <v>-21.170000000000016</v>
      </c>
      <c r="I970">
        <f t="shared" si="35"/>
        <v>-14.002248825980567</v>
      </c>
    </row>
    <row r="971" spans="1:9">
      <c r="A971" s="1">
        <v>11414</v>
      </c>
      <c r="B971">
        <v>172.36</v>
      </c>
      <c r="C971">
        <v>174.69</v>
      </c>
      <c r="D971">
        <v>141.78</v>
      </c>
      <c r="E971">
        <v>151.19</v>
      </c>
      <c r="F971">
        <v>2547600</v>
      </c>
      <c r="G971">
        <v>151.19</v>
      </c>
      <c r="H971">
        <f t="shared" si="34"/>
        <v>-17.299999999999983</v>
      </c>
      <c r="I971">
        <f t="shared" si="35"/>
        <v>-10.037131585054526</v>
      </c>
    </row>
    <row r="972" spans="1:9">
      <c r="A972" s="1">
        <v>11384</v>
      </c>
      <c r="B972">
        <v>189.66</v>
      </c>
      <c r="C972">
        <v>191.93</v>
      </c>
      <c r="D972">
        <v>170.64</v>
      </c>
      <c r="E972">
        <v>172.36</v>
      </c>
      <c r="F972">
        <v>2816800</v>
      </c>
      <c r="G972">
        <v>172.36</v>
      </c>
      <c r="H972">
        <f t="shared" si="34"/>
        <v>22.109999999999985</v>
      </c>
      <c r="I972">
        <f t="shared" si="35"/>
        <v>11.657703258462504</v>
      </c>
    </row>
    <row r="973" spans="1:9">
      <c r="A973" s="1">
        <v>11356</v>
      </c>
      <c r="B973">
        <v>167.55</v>
      </c>
      <c r="C973">
        <v>196.96</v>
      </c>
      <c r="D973">
        <v>165.6</v>
      </c>
      <c r="E973">
        <v>190.34</v>
      </c>
      <c r="F973">
        <v>3416100</v>
      </c>
      <c r="G973">
        <v>190.34</v>
      </c>
      <c r="H973">
        <f t="shared" si="34"/>
        <v>2.9699999999999989</v>
      </c>
      <c r="I973">
        <f t="shared" si="35"/>
        <v>1.772605192479856</v>
      </c>
    </row>
    <row r="974" spans="1:9">
      <c r="A974" s="1">
        <v>11325</v>
      </c>
      <c r="B974">
        <v>164.58</v>
      </c>
      <c r="C974">
        <v>175.66</v>
      </c>
      <c r="D974">
        <v>160.09</v>
      </c>
      <c r="E974">
        <v>169.34</v>
      </c>
      <c r="F974">
        <v>1897100</v>
      </c>
      <c r="G974">
        <v>169.34</v>
      </c>
      <c r="H974">
        <f t="shared" si="34"/>
        <v>-18.809999999999974</v>
      </c>
      <c r="I974">
        <f t="shared" si="35"/>
        <v>-11.429092234779421</v>
      </c>
    </row>
    <row r="975" spans="1:9">
      <c r="A975" s="1">
        <v>11293</v>
      </c>
      <c r="B975">
        <v>183.39</v>
      </c>
      <c r="C975">
        <v>187.96</v>
      </c>
      <c r="D975">
        <v>154.44999999999999</v>
      </c>
      <c r="E975">
        <v>164.58</v>
      </c>
      <c r="F975">
        <v>2520400</v>
      </c>
      <c r="G975">
        <v>164.58</v>
      </c>
      <c r="H975">
        <f t="shared" si="34"/>
        <v>-1.5</v>
      </c>
      <c r="I975">
        <f t="shared" si="35"/>
        <v>-0.81792900376247346</v>
      </c>
    </row>
    <row r="976" spans="1:9">
      <c r="A976" s="1">
        <v>11265</v>
      </c>
      <c r="B976">
        <v>184.89</v>
      </c>
      <c r="C976">
        <v>191.28</v>
      </c>
      <c r="D976">
        <v>168.32</v>
      </c>
      <c r="E976">
        <v>180.91</v>
      </c>
      <c r="F976">
        <v>2567700</v>
      </c>
      <c r="G976">
        <v>180.91</v>
      </c>
      <c r="H976">
        <f t="shared" ref="H976:H1001" si="36">B976-B977</f>
        <v>-21.03</v>
      </c>
      <c r="I976">
        <f t="shared" ref="I976:I1001" si="37">100*H976/B976</f>
        <v>-11.374330683108877</v>
      </c>
    </row>
    <row r="977" spans="1:9">
      <c r="A977" s="1">
        <v>11232</v>
      </c>
      <c r="B977">
        <v>205.92</v>
      </c>
      <c r="C977">
        <v>216.89</v>
      </c>
      <c r="D977">
        <v>181.53</v>
      </c>
      <c r="E977">
        <v>183.35</v>
      </c>
      <c r="F977">
        <v>2810400</v>
      </c>
      <c r="G977">
        <v>183.35</v>
      </c>
      <c r="H977">
        <f t="shared" si="36"/>
        <v>-34.5</v>
      </c>
      <c r="I977">
        <f t="shared" si="37"/>
        <v>-16.754079254079254</v>
      </c>
    </row>
    <row r="978" spans="1:9">
      <c r="A978" s="1">
        <v>11203</v>
      </c>
      <c r="B978">
        <v>240.42</v>
      </c>
      <c r="C978">
        <v>247.21</v>
      </c>
      <c r="D978">
        <v>201.95</v>
      </c>
      <c r="E978">
        <v>204.9</v>
      </c>
      <c r="F978">
        <v>2527600</v>
      </c>
      <c r="G978">
        <v>204.9</v>
      </c>
      <c r="H978">
        <f t="shared" si="36"/>
        <v>6.4299999999999784</v>
      </c>
      <c r="I978">
        <f t="shared" si="37"/>
        <v>2.6744863156143328</v>
      </c>
    </row>
    <row r="979" spans="1:9">
      <c r="A979" s="1">
        <v>11171</v>
      </c>
      <c r="B979">
        <v>233.99</v>
      </c>
      <c r="C979">
        <v>241.35</v>
      </c>
      <c r="D979">
        <v>214.49</v>
      </c>
      <c r="E979">
        <v>240.42</v>
      </c>
      <c r="F979">
        <v>1819500</v>
      </c>
      <c r="G979">
        <v>240.42</v>
      </c>
      <c r="H979">
        <f t="shared" si="36"/>
        <v>7.6500000000000057</v>
      </c>
      <c r="I979">
        <f t="shared" si="37"/>
        <v>3.2693704859182038</v>
      </c>
    </row>
    <row r="980" spans="1:9">
      <c r="A980" s="1">
        <v>11140</v>
      </c>
      <c r="B980">
        <v>226.34</v>
      </c>
      <c r="C980">
        <v>243.65</v>
      </c>
      <c r="D980">
        <v>214.64</v>
      </c>
      <c r="E980">
        <v>233.99</v>
      </c>
      <c r="F980">
        <v>2144500</v>
      </c>
      <c r="G980">
        <v>233.99</v>
      </c>
      <c r="H980">
        <f t="shared" si="36"/>
        <v>-48.72999999999999</v>
      </c>
      <c r="I980">
        <f t="shared" si="37"/>
        <v>-21.529557303172215</v>
      </c>
    </row>
    <row r="981" spans="1:9">
      <c r="A981" s="1">
        <v>11111</v>
      </c>
      <c r="B981">
        <v>275.07</v>
      </c>
      <c r="C981">
        <v>276.86</v>
      </c>
      <c r="D981">
        <v>207.74</v>
      </c>
      <c r="E981">
        <v>226.34</v>
      </c>
      <c r="F981">
        <v>3542800</v>
      </c>
      <c r="G981">
        <v>226.34</v>
      </c>
      <c r="H981">
        <f t="shared" si="36"/>
        <v>-4.160000000000025</v>
      </c>
      <c r="I981">
        <f t="shared" si="37"/>
        <v>-1.5123423128658251</v>
      </c>
    </row>
    <row r="982" spans="1:9">
      <c r="A982" s="1">
        <v>11079</v>
      </c>
      <c r="B982">
        <v>279.23</v>
      </c>
      <c r="C982">
        <v>281.95</v>
      </c>
      <c r="D982">
        <v>249.82</v>
      </c>
      <c r="E982">
        <v>275.07</v>
      </c>
      <c r="F982">
        <v>3418000</v>
      </c>
      <c r="G982">
        <v>275.07</v>
      </c>
      <c r="H982">
        <f t="shared" si="36"/>
        <v>-6.8700000000000045</v>
      </c>
      <c r="I982">
        <f t="shared" si="37"/>
        <v>-2.4603373563012587</v>
      </c>
    </row>
    <row r="983" spans="1:9">
      <c r="A983" s="1">
        <v>11049</v>
      </c>
      <c r="B983">
        <v>286.10000000000002</v>
      </c>
      <c r="C983">
        <v>297.25</v>
      </c>
      <c r="D983">
        <v>272.24</v>
      </c>
      <c r="E983">
        <v>279.23</v>
      </c>
      <c r="F983">
        <v>5172300</v>
      </c>
      <c r="G983">
        <v>279.23</v>
      </c>
      <c r="H983">
        <f t="shared" si="36"/>
        <v>12.860000000000014</v>
      </c>
      <c r="I983">
        <f t="shared" si="37"/>
        <v>4.4949318420132869</v>
      </c>
    </row>
    <row r="984" spans="1:9">
      <c r="A984" s="1">
        <v>11020</v>
      </c>
      <c r="B984">
        <v>273.24</v>
      </c>
      <c r="C984">
        <v>289.13</v>
      </c>
      <c r="D984">
        <v>268.94</v>
      </c>
      <c r="E984">
        <v>286.10000000000002</v>
      </c>
      <c r="F984">
        <v>4315200</v>
      </c>
      <c r="G984">
        <v>286.10000000000002</v>
      </c>
      <c r="H984">
        <f t="shared" si="36"/>
        <v>4.8299999999999841</v>
      </c>
      <c r="I984">
        <f t="shared" si="37"/>
        <v>1.7676767676767617</v>
      </c>
    </row>
    <row r="985" spans="1:9">
      <c r="A985" s="1">
        <v>10992</v>
      </c>
      <c r="B985">
        <v>268.41000000000003</v>
      </c>
      <c r="C985">
        <v>275</v>
      </c>
      <c r="D985">
        <v>259.77999999999997</v>
      </c>
      <c r="E985">
        <v>271.11</v>
      </c>
      <c r="F985">
        <v>3508900</v>
      </c>
      <c r="G985">
        <v>271.11</v>
      </c>
      <c r="H985">
        <f t="shared" si="36"/>
        <v>19.930000000000035</v>
      </c>
      <c r="I985">
        <f t="shared" si="37"/>
        <v>7.4252077046309877</v>
      </c>
    </row>
    <row r="986" spans="1:9">
      <c r="A986" s="1">
        <v>10960</v>
      </c>
      <c r="B986">
        <v>248.48</v>
      </c>
      <c r="C986">
        <v>268.70999999999998</v>
      </c>
      <c r="D986">
        <v>241.78</v>
      </c>
      <c r="E986">
        <v>267.14</v>
      </c>
      <c r="F986">
        <v>2773600</v>
      </c>
      <c r="G986">
        <v>267.14</v>
      </c>
      <c r="H986">
        <f t="shared" si="36"/>
        <v>9.5300000000000011</v>
      </c>
      <c r="I986">
        <f t="shared" si="37"/>
        <v>3.8353187379265945</v>
      </c>
    </row>
    <row r="987" spans="1:9">
      <c r="A987" s="1">
        <v>10929</v>
      </c>
      <c r="B987">
        <v>238.95</v>
      </c>
      <c r="C987">
        <v>267.56</v>
      </c>
      <c r="D987">
        <v>226.39</v>
      </c>
      <c r="E987">
        <v>248.48</v>
      </c>
      <c r="F987">
        <v>3692800</v>
      </c>
      <c r="G987">
        <v>248.48</v>
      </c>
      <c r="H987">
        <f t="shared" si="36"/>
        <v>-30.800000000000011</v>
      </c>
      <c r="I987">
        <f t="shared" si="37"/>
        <v>-12.889725884076171</v>
      </c>
    </row>
    <row r="988" spans="1:9">
      <c r="A988" s="1">
        <v>10901</v>
      </c>
      <c r="B988">
        <v>269.75</v>
      </c>
      <c r="C988">
        <v>269.75</v>
      </c>
      <c r="D988">
        <v>195.35</v>
      </c>
      <c r="E988">
        <v>238.95</v>
      </c>
      <c r="F988">
        <v>4480000</v>
      </c>
      <c r="G988">
        <v>238.95</v>
      </c>
      <c r="H988">
        <f t="shared" si="36"/>
        <v>-73.699999999999989</v>
      </c>
      <c r="I988">
        <f t="shared" si="37"/>
        <v>-27.321594068582016</v>
      </c>
    </row>
    <row r="989" spans="1:9">
      <c r="A989" s="1">
        <v>10867</v>
      </c>
      <c r="B989">
        <v>343.45</v>
      </c>
      <c r="C989">
        <v>358.77</v>
      </c>
      <c r="D989">
        <v>212.33</v>
      </c>
      <c r="E989">
        <v>273.51</v>
      </c>
      <c r="F989">
        <v>6121700</v>
      </c>
      <c r="G989">
        <v>273.51</v>
      </c>
      <c r="H989">
        <f t="shared" si="36"/>
        <v>-36.879999999999995</v>
      </c>
      <c r="I989">
        <f t="shared" si="37"/>
        <v>-10.738098704323772</v>
      </c>
    </row>
    <row r="990" spans="1:9">
      <c r="A990" s="1">
        <v>10839</v>
      </c>
      <c r="B990">
        <v>380.33</v>
      </c>
      <c r="C990">
        <v>386.1</v>
      </c>
      <c r="D990">
        <v>341.06</v>
      </c>
      <c r="E990">
        <v>343.45</v>
      </c>
      <c r="F990">
        <v>4718000</v>
      </c>
      <c r="G990">
        <v>343.45</v>
      </c>
      <c r="H990">
        <f t="shared" si="36"/>
        <v>32.629999999999995</v>
      </c>
      <c r="I990">
        <f t="shared" si="37"/>
        <v>8.5793915809954502</v>
      </c>
    </row>
    <row r="991" spans="1:9">
      <c r="A991" s="1">
        <v>10806</v>
      </c>
      <c r="B991">
        <v>347.7</v>
      </c>
      <c r="C991">
        <v>383.96</v>
      </c>
      <c r="D991">
        <v>336.13</v>
      </c>
      <c r="E991">
        <v>380.33</v>
      </c>
      <c r="F991">
        <v>4210400</v>
      </c>
      <c r="G991">
        <v>380.33</v>
      </c>
      <c r="H991">
        <f t="shared" si="36"/>
        <v>13.909999999999968</v>
      </c>
      <c r="I991">
        <f t="shared" si="37"/>
        <v>4.0005752085130766</v>
      </c>
    </row>
    <row r="992" spans="1:9">
      <c r="A992" s="1">
        <v>10775</v>
      </c>
      <c r="B992">
        <v>333.79</v>
      </c>
      <c r="C992">
        <v>350.26</v>
      </c>
      <c r="D992">
        <v>332.23</v>
      </c>
      <c r="E992">
        <v>347.7</v>
      </c>
      <c r="F992">
        <v>4076800</v>
      </c>
      <c r="G992">
        <v>347.7</v>
      </c>
      <c r="H992">
        <f t="shared" si="36"/>
        <v>34.670000000000016</v>
      </c>
      <c r="I992">
        <f t="shared" si="37"/>
        <v>10.386770124928852</v>
      </c>
    </row>
    <row r="993" spans="1:9">
      <c r="A993" s="1">
        <v>10747</v>
      </c>
      <c r="B993">
        <v>299.12</v>
      </c>
      <c r="C993">
        <v>335.25</v>
      </c>
      <c r="D993">
        <v>298.52999999999997</v>
      </c>
      <c r="E993">
        <v>331.65</v>
      </c>
      <c r="F993">
        <v>3300500</v>
      </c>
      <c r="G993">
        <v>331.65</v>
      </c>
      <c r="H993">
        <f t="shared" si="36"/>
        <v>-20.170000000000016</v>
      </c>
      <c r="I993">
        <f t="shared" si="37"/>
        <v>-6.7431131318534421</v>
      </c>
    </row>
    <row r="994" spans="1:9">
      <c r="A994" s="1">
        <v>10714</v>
      </c>
      <c r="B994">
        <v>319.29000000000002</v>
      </c>
      <c r="C994">
        <v>331.01</v>
      </c>
      <c r="D994">
        <v>290.02</v>
      </c>
      <c r="E994">
        <v>297.41000000000003</v>
      </c>
      <c r="F994">
        <v>4006300</v>
      </c>
      <c r="G994">
        <v>297.41000000000003</v>
      </c>
      <c r="H994">
        <f t="shared" si="36"/>
        <v>15.080000000000041</v>
      </c>
      <c r="I994">
        <f t="shared" si="37"/>
        <v>4.7229791099001037</v>
      </c>
    </row>
    <row r="995" spans="1:9">
      <c r="A995" s="1">
        <v>10684</v>
      </c>
      <c r="B995">
        <v>304.20999999999998</v>
      </c>
      <c r="C995">
        <v>321.08999999999997</v>
      </c>
      <c r="D995">
        <v>294.11</v>
      </c>
      <c r="E995">
        <v>319.29000000000002</v>
      </c>
      <c r="F995">
        <v>3676800</v>
      </c>
      <c r="G995">
        <v>319.29000000000002</v>
      </c>
      <c r="H995">
        <f t="shared" si="36"/>
        <v>-13.580000000000041</v>
      </c>
      <c r="I995">
        <f t="shared" si="37"/>
        <v>-4.4640215640511629</v>
      </c>
    </row>
    <row r="996" spans="1:9">
      <c r="A996" s="1">
        <v>10653</v>
      </c>
      <c r="B996">
        <v>317.79000000000002</v>
      </c>
      <c r="C996">
        <v>324.39999999999998</v>
      </c>
      <c r="D996">
        <v>281.51</v>
      </c>
      <c r="E996">
        <v>308.85000000000002</v>
      </c>
      <c r="F996">
        <v>5075000</v>
      </c>
      <c r="G996">
        <v>308.85000000000002</v>
      </c>
      <c r="H996">
        <f t="shared" si="36"/>
        <v>0.28000000000002956</v>
      </c>
      <c r="I996">
        <f t="shared" si="37"/>
        <v>8.8108499323461889E-2</v>
      </c>
    </row>
    <row r="997" spans="1:9">
      <c r="A997" s="1">
        <v>10625</v>
      </c>
      <c r="B997">
        <v>317.51</v>
      </c>
      <c r="C997">
        <v>324.51</v>
      </c>
      <c r="D997">
        <v>293.39999999999998</v>
      </c>
      <c r="E997">
        <v>317.41000000000003</v>
      </c>
      <c r="F997">
        <v>4341100</v>
      </c>
      <c r="G997">
        <v>317.41000000000003</v>
      </c>
      <c r="H997">
        <f t="shared" si="36"/>
        <v>17.199999999999989</v>
      </c>
      <c r="I997">
        <f t="shared" si="37"/>
        <v>5.417152215678243</v>
      </c>
    </row>
    <row r="998" spans="1:9">
      <c r="A998" s="1">
        <v>10595</v>
      </c>
      <c r="B998">
        <v>300.31</v>
      </c>
      <c r="C998">
        <v>319.95999999999998</v>
      </c>
      <c r="D998">
        <v>292.89</v>
      </c>
      <c r="E998">
        <v>317.51</v>
      </c>
      <c r="F998">
        <v>4803600</v>
      </c>
      <c r="G998">
        <v>317.51</v>
      </c>
      <c r="H998">
        <f t="shared" si="36"/>
        <v>9.5099999999999909</v>
      </c>
      <c r="I998">
        <f t="shared" si="37"/>
        <v>3.1667277146948125</v>
      </c>
    </row>
    <row r="999" spans="1:9">
      <c r="A999" s="1">
        <v>10565</v>
      </c>
      <c r="B999">
        <v>290.8</v>
      </c>
      <c r="C999">
        <v>301.61</v>
      </c>
      <c r="D999">
        <v>254.36</v>
      </c>
      <c r="E999">
        <v>300</v>
      </c>
      <c r="F999">
        <v>4272000</v>
      </c>
      <c r="G999">
        <v>300</v>
      </c>
      <c r="H999">
        <f t="shared" si="36"/>
        <v>38.640000000000015</v>
      </c>
      <c r="I999">
        <f t="shared" si="37"/>
        <v>13.287482806052274</v>
      </c>
    </row>
    <row r="1000" spans="1:9">
      <c r="A1000" s="1">
        <v>10533</v>
      </c>
      <c r="B1000">
        <v>252.16</v>
      </c>
      <c r="C1000">
        <v>299.35000000000002</v>
      </c>
      <c r="D1000">
        <v>251.56</v>
      </c>
      <c r="E1000">
        <v>293.38</v>
      </c>
      <c r="F1000">
        <v>5669000</v>
      </c>
      <c r="G1000">
        <v>293.38</v>
      </c>
      <c r="H1000">
        <f t="shared" si="36"/>
        <v>12.72999999999999</v>
      </c>
      <c r="I1000">
        <f t="shared" si="37"/>
        <v>5.0483819796954279</v>
      </c>
    </row>
    <row r="1001" spans="1:9">
      <c r="A1001" s="1">
        <v>10502</v>
      </c>
      <c r="B1001">
        <v>239.43</v>
      </c>
      <c r="C1001">
        <v>260.39</v>
      </c>
      <c r="D1001">
        <v>233.6</v>
      </c>
      <c r="E1001">
        <v>252.16</v>
      </c>
      <c r="F1001">
        <v>4223100</v>
      </c>
      <c r="G1001">
        <v>252.16</v>
      </c>
      <c r="H1001">
        <f t="shared" si="36"/>
        <v>239.43</v>
      </c>
      <c r="I1001">
        <f t="shared" si="37"/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WidgetProduction</vt:lpstr>
      <vt:lpstr>WidgetProduction (2)</vt:lpstr>
      <vt:lpstr>CPI</vt:lpstr>
      <vt:lpstr>CPI (2)</vt:lpstr>
      <vt:lpstr>DowHistorical</vt:lpstr>
    </vt:vector>
  </TitlesOfParts>
  <Company>SLU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2012-01-31T15:27:37Z</dcterms:created>
  <dcterms:modified xsi:type="dcterms:W3CDTF">2020-12-22T15:11:29Z</dcterms:modified>
</cp:coreProperties>
</file>