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ymk/Desktop/"/>
    </mc:Choice>
  </mc:AlternateContent>
  <xr:revisionPtr revIDLastSave="0" documentId="13_ncr:1_{39E07E38-1FC8-A841-A689-9B2071EC90FD}" xr6:coauthVersionLast="45" xr6:coauthVersionMax="45" xr10:uidLastSave="{00000000-0000-0000-0000-000000000000}"/>
  <bookViews>
    <workbookView xWindow="2880" yWindow="900" windowWidth="26160" windowHeight="16560" tabRatio="500" xr2:uid="{00000000-000D-0000-FFFF-FFFF00000000}"/>
  </bookViews>
  <sheets>
    <sheet name="Example1" sheetId="1" r:id="rId1"/>
    <sheet name="Example 2" sheetId="2" r:id="rId2"/>
    <sheet name="Rounding" sheetId="3" r:id="rId3"/>
    <sheet name="Example 3" sheetId="5" r:id="rId4"/>
    <sheet name="Example 4" sheetId="4" r:id="rId5"/>
    <sheet name="Example 5" sheetId="6" r:id="rId6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Example1!$D$14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4" l="1"/>
  <c r="C19" i="4"/>
  <c r="E19" i="4" l="1"/>
  <c r="B3" i="6" l="1"/>
  <c r="C3" i="6"/>
  <c r="B4" i="6"/>
  <c r="D4" i="6" s="1"/>
  <c r="C4" i="6"/>
  <c r="B5" i="6"/>
  <c r="C5" i="6"/>
  <c r="B6" i="6"/>
  <c r="C6" i="6"/>
  <c r="B7" i="6"/>
  <c r="C7" i="6"/>
  <c r="B8" i="6"/>
  <c r="C8" i="6"/>
  <c r="C2" i="6"/>
  <c r="B2" i="6"/>
  <c r="D3" i="4"/>
  <c r="D2" i="4"/>
  <c r="C3" i="4"/>
  <c r="C2" i="4"/>
  <c r="E2" i="4" s="1"/>
  <c r="D2" i="5"/>
  <c r="C2" i="5"/>
  <c r="E2" i="5"/>
  <c r="F2" i="5" s="1"/>
  <c r="F1" i="3"/>
  <c r="G11" i="3" s="1"/>
  <c r="B1" i="3"/>
  <c r="B11" i="3" s="1"/>
  <c r="C2" i="1"/>
  <c r="B2" i="1"/>
  <c r="D2" i="1" s="1"/>
  <c r="D2" i="6" l="1"/>
  <c r="D7" i="6"/>
  <c r="E3" i="4"/>
  <c r="D3" i="6"/>
  <c r="D5" i="6"/>
  <c r="D8" i="6"/>
  <c r="D6" i="6"/>
  <c r="F5" i="3"/>
  <c r="G5" i="3"/>
  <c r="F13" i="3"/>
  <c r="F11" i="3"/>
  <c r="B6" i="3"/>
  <c r="D7" i="3"/>
  <c r="D5" i="3"/>
  <c r="C12" i="3"/>
  <c r="B10" i="3"/>
  <c r="B5" i="3"/>
  <c r="C7" i="3"/>
  <c r="C5" i="3"/>
  <c r="C11" i="3"/>
  <c r="B13" i="3"/>
  <c r="F4" i="3"/>
  <c r="G4" i="3"/>
  <c r="F10" i="3"/>
  <c r="G12" i="3"/>
  <c r="B12" i="3"/>
  <c r="F7" i="3"/>
  <c r="G7" i="3"/>
  <c r="G10" i="3"/>
  <c r="F12" i="3"/>
  <c r="B4" i="3"/>
  <c r="C4" i="3"/>
  <c r="D6" i="3"/>
  <c r="C10" i="3"/>
  <c r="B7" i="3"/>
  <c r="D4" i="3"/>
  <c r="C6" i="3"/>
  <c r="C13" i="3"/>
  <c r="F6" i="3"/>
  <c r="G6" i="3"/>
  <c r="G13" i="3"/>
</calcChain>
</file>

<file path=xl/sharedStrings.xml><?xml version="1.0" encoding="utf-8"?>
<sst xmlns="http://schemas.openxmlformats.org/spreadsheetml/2006/main" count="43" uniqueCount="30">
  <si>
    <t>quantity</t>
  </si>
  <si>
    <t>supply price</t>
  </si>
  <si>
    <t>demand price</t>
  </si>
  <si>
    <t>difference</t>
  </si>
  <si>
    <t>costs</t>
  </si>
  <si>
    <t>projected demand price</t>
  </si>
  <si>
    <t>projected revenue</t>
  </si>
  <si>
    <t>projected costs</t>
  </si>
  <si>
    <t>Projected profit</t>
  </si>
  <si>
    <t>x</t>
  </si>
  <si>
    <t>digits</t>
  </si>
  <si>
    <t>ROUND</t>
  </si>
  <si>
    <t>ROUNDDOWN</t>
  </si>
  <si>
    <t>ROUNDUP</t>
  </si>
  <si>
    <t>FLOOR</t>
  </si>
  <si>
    <t>CEILING</t>
  </si>
  <si>
    <t>Multiple of</t>
  </si>
  <si>
    <t>Fixed costs</t>
  </si>
  <si>
    <t>labor costs</t>
  </si>
  <si>
    <t>materials costs</t>
  </si>
  <si>
    <t>total costs</t>
  </si>
  <si>
    <t>unit cost</t>
  </si>
  <si>
    <t>Overtime Pay</t>
  </si>
  <si>
    <t>Total Pay</t>
  </si>
  <si>
    <t>Regular Pay</t>
  </si>
  <si>
    <t>Base Rate</t>
  </si>
  <si>
    <t>Hours</t>
  </si>
  <si>
    <t>Demand price</t>
  </si>
  <si>
    <t>Supply price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</si>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</sst>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16</xdr:row>
      <xdr:rowOff>0</xdr:rowOff>
    </xdr:from>
    <xdr:to>
      <xdr:col>6</xdr:col>
      <xdr:colOff>596900</xdr:colOff>
      <xdr:row>26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114550" y="3860800"/>
          <a:ext cx="3879850" cy="241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When looking at rounding functions in Excel, it is useful to break them into two groups.  </a:t>
          </a:r>
        </a:p>
        <a:p>
          <a:endParaRPr lang="en-US" sz="1400"/>
        </a:p>
        <a:p>
          <a:r>
            <a:rPr lang="en-US" sz="1400"/>
            <a:t>The functions ROUND, ROUNDUP,</a:t>
          </a:r>
          <a:r>
            <a:rPr lang="en-US" sz="1400" baseline="0"/>
            <a:t> and ROUNDDOWN have a second argument that tells how many digits past the decimal point to round.</a:t>
          </a:r>
        </a:p>
        <a:p>
          <a:endParaRPr lang="en-US" sz="1400" baseline="0"/>
        </a:p>
        <a:p>
          <a:r>
            <a:rPr lang="en-US" sz="1400"/>
            <a:t>The functions CEILING and FLOOR use the second argument to designate the base multiple we are rounding to.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showFormulas="1" tabSelected="1" zoomScale="110" zoomScaleNormal="110" workbookViewId="0">
      <selection activeCell="E3" sqref="B3:E12"/>
    </sheetView>
  </sheetViews>
  <sheetFormatPr baseColWidth="10" defaultRowHeight="19" x14ac:dyDescent="0.25"/>
  <cols>
    <col min="3" max="3" width="11.85546875" customWidth="1"/>
    <col min="4" max="4" width="1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f>200*(1.2)^(A2/100)</f>
        <v>200</v>
      </c>
      <c r="C2">
        <f>1000*(0.9)^(A2/100)</f>
        <v>1000</v>
      </c>
      <c r="D2">
        <f>B2-C2</f>
        <v>-800</v>
      </c>
    </row>
    <row r="3" spans="1:4" x14ac:dyDescent="0.25">
      <c r="A3">
        <v>100</v>
      </c>
    </row>
    <row r="4" spans="1:4" x14ac:dyDescent="0.25">
      <c r="A4">
        <v>200</v>
      </c>
    </row>
    <row r="5" spans="1:4" x14ac:dyDescent="0.25">
      <c r="A5">
        <v>300</v>
      </c>
    </row>
    <row r="6" spans="1:4" x14ac:dyDescent="0.25">
      <c r="A6">
        <v>400</v>
      </c>
    </row>
    <row r="7" spans="1:4" x14ac:dyDescent="0.25">
      <c r="A7">
        <v>500</v>
      </c>
    </row>
    <row r="8" spans="1:4" x14ac:dyDescent="0.25">
      <c r="A8">
        <v>600</v>
      </c>
    </row>
    <row r="9" spans="1:4" x14ac:dyDescent="0.25">
      <c r="A9">
        <v>700</v>
      </c>
    </row>
    <row r="10" spans="1:4" x14ac:dyDescent="0.25">
      <c r="A10">
        <v>800</v>
      </c>
    </row>
    <row r="11" spans="1:4" x14ac:dyDescent="0.25">
      <c r="A11">
        <v>900</v>
      </c>
    </row>
    <row r="12" spans="1:4" x14ac:dyDescent="0.25">
      <c r="A12">
        <v>1000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zoomScale="104" workbookViewId="0">
      <selection activeCell="B7" sqref="A7:B10"/>
    </sheetView>
  </sheetViews>
  <sheetFormatPr baseColWidth="10" defaultRowHeight="19" x14ac:dyDescent="0.25"/>
  <cols>
    <col min="2" max="2" width="8.42578125" customWidth="1"/>
  </cols>
  <sheetData>
    <row r="1" spans="1:7" ht="60" x14ac:dyDescent="0.25">
      <c r="A1" s="2" t="s">
        <v>0</v>
      </c>
      <c r="B1" s="2" t="s">
        <v>2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x14ac:dyDescent="0.25">
      <c r="A2">
        <v>100</v>
      </c>
      <c r="B2" s="1">
        <v>35.35</v>
      </c>
      <c r="C2" s="1">
        <v>2347.67</v>
      </c>
    </row>
    <row r="3" spans="1:7" x14ac:dyDescent="0.25">
      <c r="A3">
        <v>300</v>
      </c>
    </row>
    <row r="4" spans="1:7" x14ac:dyDescent="0.25">
      <c r="A4">
        <v>500</v>
      </c>
    </row>
    <row r="5" spans="1:7" x14ac:dyDescent="0.25">
      <c r="A5">
        <v>1000</v>
      </c>
    </row>
    <row r="6" spans="1:7" x14ac:dyDescent="0.25">
      <c r="A6">
        <v>1500</v>
      </c>
    </row>
    <row r="11" spans="1:7" x14ac:dyDescent="0.25">
      <c r="A11" s="1"/>
      <c r="B11" s="1"/>
      <c r="C11" s="1"/>
      <c r="D11" s="1"/>
      <c r="E11" s="1"/>
      <c r="F11" s="1"/>
      <c r="G11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showFormulas="1" workbookViewId="0">
      <selection activeCell="G3" sqref="G3"/>
    </sheetView>
  </sheetViews>
  <sheetFormatPr baseColWidth="10" defaultRowHeight="19" x14ac:dyDescent="0.25"/>
  <cols>
    <col min="3" max="3" width="13.140625" customWidth="1"/>
    <col min="4" max="4" width="11" customWidth="1"/>
    <col min="5" max="5" width="2.28515625" customWidth="1"/>
    <col min="6" max="6" width="12.85546875" customWidth="1"/>
  </cols>
  <sheetData>
    <row r="1" spans="1:7" x14ac:dyDescent="0.25">
      <c r="A1" t="s">
        <v>9</v>
      </c>
      <c r="B1">
        <f>PI()</f>
        <v>3.1415926535897931</v>
      </c>
      <c r="F1">
        <f>-PI()</f>
        <v>-3.1415926535897931</v>
      </c>
    </row>
    <row r="3" spans="1:7" x14ac:dyDescent="0.25">
      <c r="A3" t="s">
        <v>10</v>
      </c>
      <c r="B3" t="s">
        <v>11</v>
      </c>
      <c r="C3" t="s">
        <v>12</v>
      </c>
      <c r="D3" t="s">
        <v>13</v>
      </c>
      <c r="F3" t="s">
        <v>12</v>
      </c>
      <c r="G3" t="s">
        <v>13</v>
      </c>
    </row>
    <row r="4" spans="1:7" x14ac:dyDescent="0.25">
      <c r="A4">
        <v>1</v>
      </c>
      <c r="B4">
        <f>ROUND($B$1,$A4)</f>
        <v>3.1</v>
      </c>
      <c r="C4">
        <f>ROUNDDOWN($B$1,$A4)</f>
        <v>3.1</v>
      </c>
      <c r="D4">
        <f>ROUNDUP($B$1,$A4)</f>
        <v>3.2</v>
      </c>
      <c r="F4">
        <f>ROUNDDOWN($F$1,$A4)</f>
        <v>-3.1</v>
      </c>
      <c r="G4">
        <f>ROUNDUP($F$1,$A4)</f>
        <v>-3.2</v>
      </c>
    </row>
    <row r="5" spans="1:7" x14ac:dyDescent="0.25">
      <c r="A5">
        <v>3</v>
      </c>
      <c r="B5">
        <f t="shared" ref="B5:B7" si="0">ROUND($B$1,$A5)</f>
        <v>3.1419999999999999</v>
      </c>
      <c r="C5">
        <f t="shared" ref="C5:C7" si="1">ROUNDDOWN($B$1,$A5)</f>
        <v>3.141</v>
      </c>
      <c r="D5">
        <f t="shared" ref="D5:D7" si="2">ROUNDUP($B$1,$A5)</f>
        <v>3.1419999999999999</v>
      </c>
      <c r="F5">
        <f t="shared" ref="F5:F7" si="3">ROUNDDOWN($F$1,$A5)</f>
        <v>-3.141</v>
      </c>
      <c r="G5">
        <f t="shared" ref="G5:G7" si="4">ROUNDUP($F$1,$A5)</f>
        <v>-3.1419999999999999</v>
      </c>
    </row>
    <row r="6" spans="1:7" x14ac:dyDescent="0.25">
      <c r="A6">
        <v>-2</v>
      </c>
      <c r="B6">
        <f t="shared" si="0"/>
        <v>0</v>
      </c>
      <c r="C6">
        <f t="shared" si="1"/>
        <v>0</v>
      </c>
      <c r="D6">
        <f t="shared" si="2"/>
        <v>100</v>
      </c>
      <c r="F6">
        <f t="shared" si="3"/>
        <v>0</v>
      </c>
      <c r="G6">
        <f t="shared" si="4"/>
        <v>-100</v>
      </c>
    </row>
    <row r="7" spans="1:7" x14ac:dyDescent="0.25">
      <c r="A7">
        <v>4</v>
      </c>
      <c r="B7">
        <f t="shared" si="0"/>
        <v>3.1415999999999999</v>
      </c>
      <c r="C7">
        <f t="shared" si="1"/>
        <v>3.1415000000000002</v>
      </c>
      <c r="D7">
        <f t="shared" si="2"/>
        <v>3.1416000000000004</v>
      </c>
      <c r="F7">
        <f t="shared" si="3"/>
        <v>-3.1415000000000002</v>
      </c>
      <c r="G7">
        <f t="shared" si="4"/>
        <v>-3.1416000000000004</v>
      </c>
    </row>
    <row r="9" spans="1:7" x14ac:dyDescent="0.25">
      <c r="A9" t="s">
        <v>16</v>
      </c>
      <c r="B9" t="s">
        <v>15</v>
      </c>
      <c r="C9" t="s">
        <v>14</v>
      </c>
      <c r="F9" t="s">
        <v>15</v>
      </c>
      <c r="G9" t="s">
        <v>14</v>
      </c>
    </row>
    <row r="10" spans="1:7" x14ac:dyDescent="0.25">
      <c r="A10">
        <v>2</v>
      </c>
      <c r="B10">
        <f>CEILING($B$1,$A10)</f>
        <v>4</v>
      </c>
      <c r="C10">
        <f>FLOOR($B$1,$A10)</f>
        <v>2</v>
      </c>
      <c r="F10">
        <f>CEILING($F$1,$A10)</f>
        <v>-2</v>
      </c>
      <c r="G10">
        <f>FLOOR($F$1,$A10)</f>
        <v>-4</v>
      </c>
    </row>
    <row r="11" spans="1:7" x14ac:dyDescent="0.25">
      <c r="A11">
        <v>1</v>
      </c>
      <c r="B11">
        <f t="shared" ref="B11:B13" si="5">CEILING($B$1,$A11)</f>
        <v>4</v>
      </c>
      <c r="C11">
        <f t="shared" ref="C11:C13" si="6">FLOOR($B$1,$A11)</f>
        <v>3</v>
      </c>
      <c r="F11">
        <f t="shared" ref="F11:F13" si="7">CEILING($F$1,$A11)</f>
        <v>-3</v>
      </c>
      <c r="G11">
        <f t="shared" ref="G11:G13" si="8">FLOOR($F$1,$A11)</f>
        <v>-4</v>
      </c>
    </row>
    <row r="12" spans="1:7" x14ac:dyDescent="0.25">
      <c r="A12">
        <v>1.5</v>
      </c>
      <c r="B12">
        <f t="shared" si="5"/>
        <v>4.5</v>
      </c>
      <c r="C12">
        <f t="shared" si="6"/>
        <v>3</v>
      </c>
      <c r="F12">
        <f t="shared" si="7"/>
        <v>-3</v>
      </c>
      <c r="G12">
        <f t="shared" si="8"/>
        <v>-4.5</v>
      </c>
    </row>
    <row r="13" spans="1:7" x14ac:dyDescent="0.25">
      <c r="A13">
        <v>0.1</v>
      </c>
      <c r="B13">
        <f t="shared" si="5"/>
        <v>3.2</v>
      </c>
      <c r="C13">
        <f t="shared" si="6"/>
        <v>3.1</v>
      </c>
      <c r="F13">
        <f t="shared" si="7"/>
        <v>-3.1</v>
      </c>
      <c r="G13">
        <f t="shared" si="8"/>
        <v>-3.2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showFormulas="1" workbookViewId="0">
      <selection activeCell="G3" sqref="B3:G12"/>
    </sheetView>
  </sheetViews>
  <sheetFormatPr baseColWidth="10" defaultRowHeight="19" x14ac:dyDescent="0.25"/>
  <cols>
    <col min="1" max="1" width="10" customWidth="1"/>
    <col min="2" max="2" width="11.28515625" customWidth="1"/>
    <col min="3" max="3" width="11" customWidth="1"/>
    <col min="4" max="4" width="12.85546875" customWidth="1"/>
    <col min="5" max="5" width="11.140625" customWidth="1"/>
    <col min="6" max="6" width="11" customWidth="1"/>
  </cols>
  <sheetData>
    <row r="1" spans="1:6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 s="1">
        <v>10000</v>
      </c>
      <c r="C2" s="1">
        <f>7*A2</f>
        <v>7</v>
      </c>
      <c r="D2" s="1">
        <f>1000*(CEILING(A2,100)/100)</f>
        <v>1000</v>
      </c>
      <c r="E2" s="1">
        <f>B2+C2+D2</f>
        <v>11007</v>
      </c>
      <c r="F2" s="1">
        <f>E2/A2</f>
        <v>11007</v>
      </c>
    </row>
    <row r="3" spans="1:6" x14ac:dyDescent="0.25">
      <c r="A3">
        <v>2</v>
      </c>
    </row>
    <row r="4" spans="1:6" x14ac:dyDescent="0.25">
      <c r="A4">
        <v>99</v>
      </c>
    </row>
    <row r="5" spans="1:6" x14ac:dyDescent="0.25">
      <c r="A5">
        <v>100</v>
      </c>
    </row>
    <row r="6" spans="1:6" x14ac:dyDescent="0.25">
      <c r="A6">
        <v>101</v>
      </c>
    </row>
    <row r="7" spans="1:6" x14ac:dyDescent="0.25">
      <c r="A7">
        <v>998</v>
      </c>
    </row>
    <row r="8" spans="1:6" x14ac:dyDescent="0.25">
      <c r="A8">
        <v>1000</v>
      </c>
    </row>
    <row r="9" spans="1:6" x14ac:dyDescent="0.25">
      <c r="A9">
        <v>1002</v>
      </c>
    </row>
    <row r="10" spans="1:6" x14ac:dyDescent="0.25">
      <c r="A10">
        <v>9999</v>
      </c>
    </row>
    <row r="11" spans="1:6" x14ac:dyDescent="0.25">
      <c r="A11">
        <v>10000</v>
      </c>
    </row>
    <row r="12" spans="1:6" x14ac:dyDescent="0.25">
      <c r="A12">
        <v>10001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"/>
  <sheetViews>
    <sheetView showFormulas="1" workbookViewId="0">
      <selection activeCell="B20" sqref="B20:E23"/>
    </sheetView>
  </sheetViews>
  <sheetFormatPr baseColWidth="10" defaultRowHeight="19" x14ac:dyDescent="0.25"/>
  <cols>
    <col min="1" max="1" width="8.42578125" customWidth="1"/>
    <col min="2" max="2" width="8.5703125" customWidth="1"/>
    <col min="3" max="3" width="13.28515625" customWidth="1"/>
    <col min="4" max="4" width="12.5703125" customWidth="1"/>
    <col min="5" max="5" width="10.5703125" customWidth="1"/>
    <col min="6" max="7" width="13" customWidth="1"/>
    <col min="8" max="8" width="9.85546875" customWidth="1"/>
  </cols>
  <sheetData>
    <row r="1" spans="1:5" x14ac:dyDescent="0.25">
      <c r="A1" t="s">
        <v>26</v>
      </c>
      <c r="B1" t="s">
        <v>25</v>
      </c>
      <c r="C1" t="s">
        <v>24</v>
      </c>
      <c r="D1" t="s">
        <v>22</v>
      </c>
      <c r="E1" t="s">
        <v>23</v>
      </c>
    </row>
    <row r="2" spans="1:5" x14ac:dyDescent="0.25">
      <c r="A2">
        <v>35</v>
      </c>
      <c r="B2" s="1">
        <v>8</v>
      </c>
      <c r="C2" s="1">
        <f>IF(A2&lt;40,A2*B2,40*B2)</f>
        <v>280</v>
      </c>
      <c r="D2" s="1">
        <f>MAX(0,(A2-40))*B2*1.5</f>
        <v>0</v>
      </c>
      <c r="E2" s="1">
        <f>C2+D2</f>
        <v>280</v>
      </c>
    </row>
    <row r="3" spans="1:5" x14ac:dyDescent="0.25">
      <c r="A3">
        <v>36</v>
      </c>
      <c r="B3" s="1">
        <v>8</v>
      </c>
      <c r="C3" s="1">
        <f t="shared" ref="C3" si="0">IF(A3&lt;40,A3*B3,40*B3)</f>
        <v>288</v>
      </c>
      <c r="D3" s="1">
        <f t="shared" ref="D3" si="1">MAX(0,(A3-40))*B3*1.5</f>
        <v>0</v>
      </c>
      <c r="E3" s="1">
        <f t="shared" ref="E3" si="2">C3+D3</f>
        <v>288</v>
      </c>
    </row>
    <row r="4" spans="1:5" x14ac:dyDescent="0.25">
      <c r="A4">
        <v>37</v>
      </c>
    </row>
    <row r="5" spans="1:5" x14ac:dyDescent="0.25">
      <c r="A5">
        <v>38</v>
      </c>
    </row>
    <row r="6" spans="1:5" x14ac:dyDescent="0.25">
      <c r="A6">
        <v>39</v>
      </c>
    </row>
    <row r="7" spans="1:5" x14ac:dyDescent="0.25">
      <c r="A7">
        <v>40</v>
      </c>
    </row>
    <row r="8" spans="1:5" x14ac:dyDescent="0.25">
      <c r="A8">
        <v>41</v>
      </c>
    </row>
    <row r="9" spans="1:5" x14ac:dyDescent="0.25">
      <c r="A9">
        <v>42</v>
      </c>
    </row>
    <row r="10" spans="1:5" x14ac:dyDescent="0.25">
      <c r="A10">
        <v>43</v>
      </c>
    </row>
    <row r="11" spans="1:5" x14ac:dyDescent="0.25">
      <c r="A11">
        <v>44</v>
      </c>
    </row>
    <row r="12" spans="1:5" x14ac:dyDescent="0.25">
      <c r="A12">
        <v>45</v>
      </c>
    </row>
    <row r="13" spans="1:5" x14ac:dyDescent="0.25">
      <c r="A13">
        <v>46</v>
      </c>
    </row>
    <row r="14" spans="1:5" x14ac:dyDescent="0.25">
      <c r="A14">
        <v>47</v>
      </c>
    </row>
    <row r="15" spans="1:5" x14ac:dyDescent="0.25">
      <c r="A15">
        <v>48</v>
      </c>
    </row>
    <row r="18" spans="1:5" x14ac:dyDescent="0.25">
      <c r="A18" t="s">
        <v>26</v>
      </c>
      <c r="B18" t="s">
        <v>25</v>
      </c>
      <c r="C18" t="s">
        <v>24</v>
      </c>
      <c r="D18" t="s">
        <v>22</v>
      </c>
      <c r="E18" t="s">
        <v>23</v>
      </c>
    </row>
    <row r="19" spans="1:5" x14ac:dyDescent="0.25">
      <c r="A19">
        <v>35</v>
      </c>
      <c r="C19" s="1">
        <f>IF(A19&lt;40,A19*B19,40*B19)</f>
        <v>0</v>
      </c>
      <c r="D19" s="1">
        <f>MAX(0,(A19-40))*B19*1.5</f>
        <v>0</v>
      </c>
      <c r="E19" s="1">
        <f>C19+D19</f>
        <v>0</v>
      </c>
    </row>
    <row r="20" spans="1:5" x14ac:dyDescent="0.25">
      <c r="A20">
        <v>42</v>
      </c>
    </row>
    <row r="21" spans="1:5" x14ac:dyDescent="0.25">
      <c r="A21">
        <v>43</v>
      </c>
    </row>
    <row r="22" spans="1:5" x14ac:dyDescent="0.25">
      <c r="A22">
        <v>38</v>
      </c>
    </row>
    <row r="23" spans="1:5" x14ac:dyDescent="0.25">
      <c r="A23">
        <v>42.5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"/>
  <sheetViews>
    <sheetView workbookViewId="0">
      <selection activeCell="A5" sqref="A5:XFD5"/>
    </sheetView>
  </sheetViews>
  <sheetFormatPr baseColWidth="10" defaultRowHeight="19" x14ac:dyDescent="0.25"/>
  <cols>
    <col min="1" max="1" width="7.5703125" customWidth="1"/>
    <col min="2" max="2" width="8" customWidth="1"/>
    <col min="3" max="3" width="15.7109375" customWidth="1"/>
  </cols>
  <sheetData>
    <row r="1" spans="1:4" ht="40" x14ac:dyDescent="0.25">
      <c r="A1" s="2" t="s">
        <v>0</v>
      </c>
      <c r="B1" s="2" t="s">
        <v>27</v>
      </c>
      <c r="C1" s="2" t="s">
        <v>28</v>
      </c>
      <c r="D1" s="2" t="s">
        <v>29</v>
      </c>
    </row>
    <row r="2" spans="1:4" x14ac:dyDescent="0.25">
      <c r="A2">
        <v>0</v>
      </c>
      <c r="B2" s="1">
        <f>4-A2/2</f>
        <v>4</v>
      </c>
      <c r="C2" s="1">
        <f>IF(A2&lt;=2,A2/2+1,A2/2+3)</f>
        <v>1</v>
      </c>
      <c r="D2" s="1">
        <f>B2-C2</f>
        <v>3</v>
      </c>
    </row>
    <row r="3" spans="1:4" x14ac:dyDescent="0.25">
      <c r="A3">
        <v>1</v>
      </c>
      <c r="B3" s="1">
        <f t="shared" ref="B3:B8" si="0">4-A3/2</f>
        <v>3.5</v>
      </c>
      <c r="C3" s="1">
        <f t="shared" ref="C3:C8" si="1">IF(A3&lt;=2,A3/2+1,A3/2+3)</f>
        <v>1.5</v>
      </c>
      <c r="D3" s="1">
        <f t="shared" ref="D3:D8" si="2">B3-C3</f>
        <v>2</v>
      </c>
    </row>
    <row r="4" spans="1:4" x14ac:dyDescent="0.25">
      <c r="A4">
        <v>2</v>
      </c>
      <c r="B4" s="1">
        <f t="shared" si="0"/>
        <v>3</v>
      </c>
      <c r="C4" s="1">
        <f t="shared" si="1"/>
        <v>2</v>
      </c>
      <c r="D4" s="1">
        <f t="shared" si="2"/>
        <v>1</v>
      </c>
    </row>
    <row r="5" spans="1:4" x14ac:dyDescent="0.25">
      <c r="A5">
        <v>3</v>
      </c>
      <c r="B5" s="1">
        <f t="shared" si="0"/>
        <v>2.5</v>
      </c>
      <c r="C5" s="1">
        <f t="shared" si="1"/>
        <v>4.5</v>
      </c>
      <c r="D5" s="1">
        <f t="shared" si="2"/>
        <v>-2</v>
      </c>
    </row>
    <row r="6" spans="1:4" x14ac:dyDescent="0.25">
      <c r="A6">
        <v>4</v>
      </c>
      <c r="B6" s="1">
        <f t="shared" si="0"/>
        <v>2</v>
      </c>
      <c r="C6" s="1">
        <f t="shared" si="1"/>
        <v>5</v>
      </c>
      <c r="D6" s="1">
        <f t="shared" si="2"/>
        <v>-3</v>
      </c>
    </row>
    <row r="7" spans="1:4" x14ac:dyDescent="0.25">
      <c r="A7">
        <v>5</v>
      </c>
      <c r="B7" s="1">
        <f t="shared" si="0"/>
        <v>1.5</v>
      </c>
      <c r="C7" s="1">
        <f t="shared" si="1"/>
        <v>5.5</v>
      </c>
      <c r="D7" s="1">
        <f t="shared" si="2"/>
        <v>-4</v>
      </c>
    </row>
    <row r="8" spans="1:4" x14ac:dyDescent="0.25">
      <c r="A8">
        <v>6</v>
      </c>
      <c r="B8" s="1">
        <f t="shared" si="0"/>
        <v>1</v>
      </c>
      <c r="C8" s="1">
        <f t="shared" si="1"/>
        <v>6</v>
      </c>
      <c r="D8" s="1">
        <f t="shared" si="2"/>
        <v>-5</v>
      </c>
    </row>
    <row r="9" spans="1:4" x14ac:dyDescent="0.25">
      <c r="B9" s="1"/>
      <c r="C9" s="1"/>
      <c r="D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Example1</vt:lpstr>
      <vt:lpstr>Example 2</vt:lpstr>
      <vt:lpstr>Rounding</vt:lpstr>
      <vt:lpstr>Example 3</vt:lpstr>
      <vt:lpstr>Example 4</vt:lpstr>
      <vt:lpstr>Example 5</vt:lpstr>
    </vt:vector>
  </TitlesOfParts>
  <Company>St. Louis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May</dc:creator>
  <cp:lastModifiedBy>Mike May</cp:lastModifiedBy>
  <dcterms:created xsi:type="dcterms:W3CDTF">2012-09-11T19:52:02Z</dcterms:created>
  <dcterms:modified xsi:type="dcterms:W3CDTF">2021-01-03T18:24:19Z</dcterms:modified>
</cp:coreProperties>
</file>