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60" yWindow="20" windowWidth="14480" windowHeight="14380" tabRatio="500" activeTab="2"/>
  </bookViews>
  <sheets>
    <sheet name="Example 1" sheetId="3" r:id="rId1"/>
    <sheet name="Example 2" sheetId="4" r:id="rId2"/>
    <sheet name="Exampe 2b" sheetId="6" r:id="rId3"/>
  </sheets>
  <definedNames>
    <definedName name="solver_adj" localSheetId="2" hidden="1">'Exampe 2b'!$B$1,'Exampe 2b'!$B$2</definedName>
    <definedName name="solver_adj" localSheetId="1" hidden="1">'Example 2'!$A$25:$B$25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1</definedName>
    <definedName name="solver_eng" localSheetId="1" hidden="1">1</definedName>
    <definedName name="solver_itr" localSheetId="2" hidden="1">2147483647</definedName>
    <definedName name="solver_itr" localSheetId="1" hidden="1">2147483647</definedName>
    <definedName name="solver_lhs1" localSheetId="2" hidden="1">'Exampe 2b'!$B$3</definedName>
    <definedName name="solver_lin" localSheetId="2" hidden="1">2</definedName>
    <definedName name="solver_lin" localSheetId="1" hidden="1">2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2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1</definedName>
    <definedName name="solver_num" localSheetId="1" hidden="1">0</definedName>
    <definedName name="solver_opt" localSheetId="2" hidden="1">'Exampe 2b'!$B$4</definedName>
    <definedName name="solver_opt" localSheetId="1" hidden="1">'Example 2'!$C$25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2</definedName>
    <definedName name="solver_rhs1" localSheetId="2" hidden="1">0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3</definedName>
    <definedName name="solver_typ" localSheetId="1" hidden="1">1</definedName>
    <definedName name="solver_val" localSheetId="2" hidden="1">0</definedName>
    <definedName name="solver_val" localSheetId="1" hidden="1">0</definedName>
    <definedName name="solver_ver" localSheetId="2" hidden="1">2</definedName>
    <definedName name="solver_ver" localSheetId="1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4" l="1"/>
  <c r="C41" i="4"/>
  <c r="C42" i="4"/>
  <c r="C43" i="4"/>
  <c r="C44" i="4"/>
  <c r="C45" i="4"/>
  <c r="C46" i="4"/>
  <c r="C47" i="4"/>
  <c r="C48" i="4"/>
  <c r="C49" i="4"/>
  <c r="C39" i="4"/>
  <c r="B40" i="4"/>
  <c r="B41" i="4"/>
  <c r="B42" i="4"/>
  <c r="B43" i="4"/>
  <c r="B44" i="4"/>
  <c r="B45" i="4"/>
  <c r="B46" i="4"/>
  <c r="B47" i="4"/>
  <c r="B48" i="4"/>
  <c r="B49" i="4"/>
  <c r="B39" i="4"/>
  <c r="C22" i="4"/>
  <c r="C23" i="4"/>
  <c r="C24" i="4"/>
  <c r="C25" i="4"/>
  <c r="C26" i="4"/>
  <c r="C27" i="4"/>
  <c r="C28" i="4"/>
  <c r="C29" i="4"/>
  <c r="C30" i="4"/>
  <c r="C31" i="4"/>
  <c r="C21" i="4"/>
  <c r="B22" i="4"/>
  <c r="B23" i="4"/>
  <c r="B24" i="4"/>
  <c r="B25" i="4"/>
  <c r="B26" i="4"/>
  <c r="B27" i="4"/>
  <c r="B28" i="4"/>
  <c r="B29" i="4"/>
  <c r="B30" i="4"/>
  <c r="B31" i="4"/>
  <c r="B21" i="4"/>
  <c r="B18" i="4"/>
  <c r="C4" i="4"/>
  <c r="D4" i="4"/>
  <c r="E4" i="4"/>
  <c r="F4" i="4"/>
  <c r="G4" i="4"/>
  <c r="H4" i="4"/>
  <c r="I4" i="4"/>
  <c r="J4" i="4"/>
  <c r="K4" i="4"/>
  <c r="L4" i="4"/>
  <c r="C5" i="4"/>
  <c r="D5" i="4"/>
  <c r="E5" i="4"/>
  <c r="F5" i="4"/>
  <c r="G5" i="4"/>
  <c r="H5" i="4"/>
  <c r="I5" i="4"/>
  <c r="J5" i="4"/>
  <c r="K5" i="4"/>
  <c r="L5" i="4"/>
  <c r="C6" i="4"/>
  <c r="D6" i="4"/>
  <c r="E6" i="4"/>
  <c r="F6" i="4"/>
  <c r="G6" i="4"/>
  <c r="H6" i="4"/>
  <c r="I6" i="4"/>
  <c r="J6" i="4"/>
  <c r="K6" i="4"/>
  <c r="L6" i="4"/>
  <c r="C7" i="4"/>
  <c r="D7" i="4"/>
  <c r="E7" i="4"/>
  <c r="F7" i="4"/>
  <c r="G7" i="4"/>
  <c r="H7" i="4"/>
  <c r="I7" i="4"/>
  <c r="J7" i="4"/>
  <c r="K7" i="4"/>
  <c r="L7" i="4"/>
  <c r="C8" i="4"/>
  <c r="D8" i="4"/>
  <c r="E8" i="4"/>
  <c r="F8" i="4"/>
  <c r="G8" i="4"/>
  <c r="H8" i="4"/>
  <c r="I8" i="4"/>
  <c r="J8" i="4"/>
  <c r="K8" i="4"/>
  <c r="L8" i="4"/>
  <c r="C9" i="4"/>
  <c r="D9" i="4"/>
  <c r="E9" i="4"/>
  <c r="F9" i="4"/>
  <c r="G9" i="4"/>
  <c r="H9" i="4"/>
  <c r="I9" i="4"/>
  <c r="J9" i="4"/>
  <c r="K9" i="4"/>
  <c r="L9" i="4"/>
  <c r="C10" i="4"/>
  <c r="D10" i="4"/>
  <c r="E10" i="4"/>
  <c r="F10" i="4"/>
  <c r="G10" i="4"/>
  <c r="H10" i="4"/>
  <c r="I10" i="4"/>
  <c r="J10" i="4"/>
  <c r="K10" i="4"/>
  <c r="L10" i="4"/>
  <c r="C11" i="4"/>
  <c r="D11" i="4"/>
  <c r="E11" i="4"/>
  <c r="F11" i="4"/>
  <c r="G11" i="4"/>
  <c r="H11" i="4"/>
  <c r="I11" i="4"/>
  <c r="J11" i="4"/>
  <c r="K11" i="4"/>
  <c r="L11" i="4"/>
  <c r="C12" i="4"/>
  <c r="D12" i="4"/>
  <c r="E12" i="4"/>
  <c r="F12" i="4"/>
  <c r="G12" i="4"/>
  <c r="H12" i="4"/>
  <c r="I12" i="4"/>
  <c r="J12" i="4"/>
  <c r="K12" i="4"/>
  <c r="L12" i="4"/>
  <c r="C13" i="4"/>
  <c r="D13" i="4"/>
  <c r="E13" i="4"/>
  <c r="F13" i="4"/>
  <c r="G13" i="4"/>
  <c r="H13" i="4"/>
  <c r="I13" i="4"/>
  <c r="J13" i="4"/>
  <c r="K13" i="4"/>
  <c r="L13" i="4"/>
  <c r="C14" i="4"/>
  <c r="D14" i="4"/>
  <c r="E14" i="4"/>
  <c r="F14" i="4"/>
  <c r="G14" i="4"/>
  <c r="H14" i="4"/>
  <c r="I14" i="4"/>
  <c r="J14" i="4"/>
  <c r="K14" i="4"/>
  <c r="L14" i="4"/>
  <c r="C15" i="4"/>
  <c r="D15" i="4"/>
  <c r="E15" i="4"/>
  <c r="F15" i="4"/>
  <c r="G15" i="4"/>
  <c r="H15" i="4"/>
  <c r="I15" i="4"/>
  <c r="J15" i="4"/>
  <c r="K15" i="4"/>
  <c r="L15" i="4"/>
  <c r="B5" i="4"/>
  <c r="B6" i="4"/>
  <c r="B7" i="4"/>
  <c r="B8" i="4"/>
  <c r="B9" i="4"/>
  <c r="B10" i="4"/>
  <c r="B11" i="4"/>
  <c r="B12" i="4"/>
  <c r="B13" i="4"/>
  <c r="B14" i="4"/>
  <c r="B15" i="4"/>
  <c r="B4" i="4"/>
  <c r="B3" i="6"/>
  <c r="B4" i="6"/>
  <c r="C25" i="3"/>
  <c r="B4" i="3"/>
  <c r="B7" i="3"/>
  <c r="C7" i="3"/>
  <c r="D7" i="3"/>
  <c r="E7" i="3"/>
  <c r="F7" i="3"/>
  <c r="G7" i="3"/>
  <c r="H7" i="3"/>
  <c r="B8" i="3"/>
  <c r="C8" i="3"/>
  <c r="D8" i="3"/>
  <c r="E8" i="3"/>
  <c r="F8" i="3"/>
  <c r="G8" i="3"/>
  <c r="H8" i="3"/>
  <c r="B9" i="3"/>
  <c r="C9" i="3"/>
  <c r="D9" i="3"/>
  <c r="E9" i="3"/>
  <c r="F9" i="3"/>
  <c r="G9" i="3"/>
  <c r="H9" i="3"/>
  <c r="B10" i="3"/>
  <c r="C10" i="3"/>
  <c r="D10" i="3"/>
  <c r="E10" i="3"/>
  <c r="F10" i="3"/>
  <c r="G10" i="3"/>
  <c r="H10" i="3"/>
  <c r="B11" i="3"/>
  <c r="C11" i="3"/>
  <c r="D11" i="3"/>
  <c r="E11" i="3"/>
  <c r="F11" i="3"/>
  <c r="G11" i="3"/>
  <c r="H11" i="3"/>
  <c r="B5" i="3"/>
  <c r="C5" i="3"/>
  <c r="D5" i="3"/>
  <c r="E5" i="3"/>
  <c r="F5" i="3"/>
  <c r="G5" i="3"/>
  <c r="H5" i="3"/>
  <c r="B6" i="3"/>
  <c r="C6" i="3"/>
  <c r="D6" i="3"/>
  <c r="E6" i="3"/>
  <c r="F6" i="3"/>
  <c r="G6" i="3"/>
  <c r="H6" i="3"/>
  <c r="C4" i="3"/>
  <c r="D4" i="3"/>
  <c r="E4" i="3"/>
  <c r="F4" i="3"/>
  <c r="G4" i="3"/>
  <c r="H4" i="3"/>
</calcChain>
</file>

<file path=xl/sharedStrings.xml><?xml version="1.0" encoding="utf-8"?>
<sst xmlns="http://schemas.openxmlformats.org/spreadsheetml/2006/main" count="27" uniqueCount="23">
  <si>
    <t>Revenue from both Gizmos and Widgets.</t>
  </si>
  <si>
    <t>QGizmos  QWidgets</t>
  </si>
  <si>
    <t>Revenue =10*QG-QG^2/50+20*QW-QW^2/40</t>
  </si>
  <si>
    <t>Qwidget</t>
  </si>
  <si>
    <t>Qgizmo</t>
  </si>
  <si>
    <t>Rev</t>
  </si>
  <si>
    <t>x</t>
  </si>
  <si>
    <t>y</t>
  </si>
  <si>
    <t>f_x</t>
  </si>
  <si>
    <t>f_y</t>
  </si>
  <si>
    <t xml:space="preserve">y         \          x   </t>
  </si>
  <si>
    <t>f(x,y) =x^2+2xy+3y^2-4x-3y</t>
  </si>
  <si>
    <t>f_x(x,y)=2x+2y-4</t>
  </si>
  <si>
    <t>f_x(3.5,-0.5)</t>
  </si>
  <si>
    <t>f(x,-0.5)</t>
  </si>
  <si>
    <t>Lf(x,-.5)</t>
  </si>
  <si>
    <t>f(3.5,-0.5)</t>
  </si>
  <si>
    <t>f_y(x,y)=2x+6y-3</t>
  </si>
  <si>
    <t>f_y(3.5,-0.5)</t>
  </si>
  <si>
    <t>Lf(x,0.5)=-3+2*(x-3.5)</t>
  </si>
  <si>
    <t>Lf(3.5,y)=-3+1*(y+0.5)</t>
  </si>
  <si>
    <t>f(3.5,y)</t>
  </si>
  <si>
    <t>Lf(3.5,y)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</si>
</sst>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4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  <font>
      <u/>
      <sz val="14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  <c:spPr>
        <a:noFill/>
        <a:ln w="25400">
          <a:noFill/>
        </a:ln>
      </c:spPr>
    </c:backWall>
    <c:plotArea>
      <c:layout/>
      <c:surface3DChart>
        <c:wireframe val="1"/>
        <c:ser>
          <c:idx val="0"/>
          <c:order val="0"/>
          <c:tx>
            <c:strRef>
              <c:f>'Example 1'!$A$4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'Example 1'!$B$3:$H$3</c:f>
              <c:numCache>
                <c:formatCode>General</c:formatCode>
                <c:ptCount val="7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</c:numCache>
            </c:numRef>
          </c:cat>
          <c:val>
            <c:numRef>
              <c:f>'Example 1'!$B$4:$H$4</c:f>
              <c:numCache>
                <c:formatCode>General</c:formatCode>
                <c:ptCount val="7"/>
                <c:pt idx="0">
                  <c:v>0.0</c:v>
                </c:pt>
                <c:pt idx="1">
                  <c:v>800.0</c:v>
                </c:pt>
                <c:pt idx="2">
                  <c:v>1200.0</c:v>
                </c:pt>
                <c:pt idx="3">
                  <c:v>1200.0</c:v>
                </c:pt>
                <c:pt idx="4">
                  <c:v>800.0</c:v>
                </c:pt>
                <c:pt idx="5">
                  <c:v>0.0</c:v>
                </c:pt>
                <c:pt idx="6">
                  <c:v>-1200.0</c:v>
                </c:pt>
              </c:numCache>
            </c:numRef>
          </c:val>
        </c:ser>
        <c:ser>
          <c:idx val="1"/>
          <c:order val="1"/>
          <c:tx>
            <c:strRef>
              <c:f>'Example 1'!$A$5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'Example 1'!$B$3:$H$3</c:f>
              <c:numCache>
                <c:formatCode>General</c:formatCode>
                <c:ptCount val="7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</c:numCache>
            </c:numRef>
          </c:cat>
          <c:val>
            <c:numRef>
              <c:f>'Example 1'!$B$5:$H$5</c:f>
              <c:numCache>
                <c:formatCode>General</c:formatCode>
                <c:ptCount val="7"/>
                <c:pt idx="0">
                  <c:v>1750.0</c:v>
                </c:pt>
                <c:pt idx="1">
                  <c:v>2550.0</c:v>
                </c:pt>
                <c:pt idx="2">
                  <c:v>2950.0</c:v>
                </c:pt>
                <c:pt idx="3">
                  <c:v>2950.0</c:v>
                </c:pt>
                <c:pt idx="4">
                  <c:v>2550.0</c:v>
                </c:pt>
                <c:pt idx="5">
                  <c:v>1750.0</c:v>
                </c:pt>
                <c:pt idx="6">
                  <c:v>550.0</c:v>
                </c:pt>
              </c:numCache>
            </c:numRef>
          </c:val>
        </c:ser>
        <c:ser>
          <c:idx val="2"/>
          <c:order val="2"/>
          <c:tx>
            <c:strRef>
              <c:f>'Example 1'!$A$6</c:f>
              <c:strCache>
                <c:ptCount val="1"/>
                <c:pt idx="0">
                  <c:v>200</c:v>
                </c:pt>
              </c:strCache>
            </c:strRef>
          </c:tx>
          <c:cat>
            <c:numRef>
              <c:f>'Example 1'!$B$3:$H$3</c:f>
              <c:numCache>
                <c:formatCode>General</c:formatCode>
                <c:ptCount val="7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</c:numCache>
            </c:numRef>
          </c:cat>
          <c:val>
            <c:numRef>
              <c:f>'Example 1'!$B$6:$H$6</c:f>
              <c:numCache>
                <c:formatCode>General</c:formatCode>
                <c:ptCount val="7"/>
                <c:pt idx="0">
                  <c:v>3000.0</c:v>
                </c:pt>
                <c:pt idx="1">
                  <c:v>3800.0</c:v>
                </c:pt>
                <c:pt idx="2">
                  <c:v>4200.0</c:v>
                </c:pt>
                <c:pt idx="3">
                  <c:v>4200.0</c:v>
                </c:pt>
                <c:pt idx="4">
                  <c:v>3800.0</c:v>
                </c:pt>
                <c:pt idx="5">
                  <c:v>3000.0</c:v>
                </c:pt>
                <c:pt idx="6">
                  <c:v>1800.0</c:v>
                </c:pt>
              </c:numCache>
            </c:numRef>
          </c:val>
        </c:ser>
        <c:ser>
          <c:idx val="3"/>
          <c:order val="3"/>
          <c:tx>
            <c:strRef>
              <c:f>'Example 1'!$A$7</c:f>
              <c:strCache>
                <c:ptCount val="1"/>
                <c:pt idx="0">
                  <c:v>300</c:v>
                </c:pt>
              </c:strCache>
            </c:strRef>
          </c:tx>
          <c:cat>
            <c:numRef>
              <c:f>'Example 1'!$B$3:$H$3</c:f>
              <c:numCache>
                <c:formatCode>General</c:formatCode>
                <c:ptCount val="7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</c:numCache>
            </c:numRef>
          </c:cat>
          <c:val>
            <c:numRef>
              <c:f>'Example 1'!$B$7:$H$7</c:f>
              <c:numCache>
                <c:formatCode>General</c:formatCode>
                <c:ptCount val="7"/>
                <c:pt idx="0">
                  <c:v>3750.0</c:v>
                </c:pt>
                <c:pt idx="1">
                  <c:v>4550.0</c:v>
                </c:pt>
                <c:pt idx="2">
                  <c:v>4950.0</c:v>
                </c:pt>
                <c:pt idx="3">
                  <c:v>4950.0</c:v>
                </c:pt>
                <c:pt idx="4">
                  <c:v>4550.0</c:v>
                </c:pt>
                <c:pt idx="5">
                  <c:v>3750.0</c:v>
                </c:pt>
                <c:pt idx="6">
                  <c:v>2550.0</c:v>
                </c:pt>
              </c:numCache>
            </c:numRef>
          </c:val>
        </c:ser>
        <c:ser>
          <c:idx val="4"/>
          <c:order val="4"/>
          <c:tx>
            <c:strRef>
              <c:f>'Example 1'!$A$8</c:f>
              <c:strCache>
                <c:ptCount val="1"/>
                <c:pt idx="0">
                  <c:v>400</c:v>
                </c:pt>
              </c:strCache>
            </c:strRef>
          </c:tx>
          <c:cat>
            <c:numRef>
              <c:f>'Example 1'!$B$3:$H$3</c:f>
              <c:numCache>
                <c:formatCode>General</c:formatCode>
                <c:ptCount val="7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</c:numCache>
            </c:numRef>
          </c:cat>
          <c:val>
            <c:numRef>
              <c:f>'Example 1'!$B$8:$H$8</c:f>
              <c:numCache>
                <c:formatCode>General</c:formatCode>
                <c:ptCount val="7"/>
                <c:pt idx="0">
                  <c:v>4000.0</c:v>
                </c:pt>
                <c:pt idx="1">
                  <c:v>4800.0</c:v>
                </c:pt>
                <c:pt idx="2">
                  <c:v>5200.0</c:v>
                </c:pt>
                <c:pt idx="3">
                  <c:v>5200.0</c:v>
                </c:pt>
                <c:pt idx="4">
                  <c:v>4800.0</c:v>
                </c:pt>
                <c:pt idx="5">
                  <c:v>4000.0</c:v>
                </c:pt>
                <c:pt idx="6">
                  <c:v>2800.0</c:v>
                </c:pt>
              </c:numCache>
            </c:numRef>
          </c:val>
        </c:ser>
        <c:ser>
          <c:idx val="5"/>
          <c:order val="5"/>
          <c:tx>
            <c:strRef>
              <c:f>'Example 1'!$A$9</c:f>
              <c:strCache>
                <c:ptCount val="1"/>
                <c:pt idx="0">
                  <c:v>500</c:v>
                </c:pt>
              </c:strCache>
            </c:strRef>
          </c:tx>
          <c:cat>
            <c:numRef>
              <c:f>'Example 1'!$B$3:$H$3</c:f>
              <c:numCache>
                <c:formatCode>General</c:formatCode>
                <c:ptCount val="7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</c:numCache>
            </c:numRef>
          </c:cat>
          <c:val>
            <c:numRef>
              <c:f>'Example 1'!$B$9:$H$9</c:f>
              <c:numCache>
                <c:formatCode>General</c:formatCode>
                <c:ptCount val="7"/>
                <c:pt idx="0">
                  <c:v>3750.0</c:v>
                </c:pt>
                <c:pt idx="1">
                  <c:v>4550.0</c:v>
                </c:pt>
                <c:pt idx="2">
                  <c:v>4950.0</c:v>
                </c:pt>
                <c:pt idx="3">
                  <c:v>4950.0</c:v>
                </c:pt>
                <c:pt idx="4">
                  <c:v>4550.0</c:v>
                </c:pt>
                <c:pt idx="5">
                  <c:v>3750.0</c:v>
                </c:pt>
                <c:pt idx="6">
                  <c:v>2550.0</c:v>
                </c:pt>
              </c:numCache>
            </c:numRef>
          </c:val>
        </c:ser>
        <c:ser>
          <c:idx val="6"/>
          <c:order val="6"/>
          <c:tx>
            <c:strRef>
              <c:f>'Example 1'!$A$10</c:f>
              <c:strCache>
                <c:ptCount val="1"/>
                <c:pt idx="0">
                  <c:v>600</c:v>
                </c:pt>
              </c:strCache>
            </c:strRef>
          </c:tx>
          <c:cat>
            <c:numRef>
              <c:f>'Example 1'!$B$3:$H$3</c:f>
              <c:numCache>
                <c:formatCode>General</c:formatCode>
                <c:ptCount val="7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</c:numCache>
            </c:numRef>
          </c:cat>
          <c:val>
            <c:numRef>
              <c:f>'Example 1'!$B$10:$H$10</c:f>
              <c:numCache>
                <c:formatCode>General</c:formatCode>
                <c:ptCount val="7"/>
                <c:pt idx="0">
                  <c:v>3000.0</c:v>
                </c:pt>
                <c:pt idx="1">
                  <c:v>3800.0</c:v>
                </c:pt>
                <c:pt idx="2">
                  <c:v>4200.0</c:v>
                </c:pt>
                <c:pt idx="3">
                  <c:v>4200.0</c:v>
                </c:pt>
                <c:pt idx="4">
                  <c:v>3800.0</c:v>
                </c:pt>
                <c:pt idx="5">
                  <c:v>3000.0</c:v>
                </c:pt>
                <c:pt idx="6">
                  <c:v>1800.0</c:v>
                </c:pt>
              </c:numCache>
            </c:numRef>
          </c:val>
        </c:ser>
        <c:ser>
          <c:idx val="7"/>
          <c:order val="7"/>
          <c:tx>
            <c:strRef>
              <c:f>'Example 1'!$A$11</c:f>
              <c:strCache>
                <c:ptCount val="1"/>
                <c:pt idx="0">
                  <c:v>700</c:v>
                </c:pt>
              </c:strCache>
            </c:strRef>
          </c:tx>
          <c:cat>
            <c:numRef>
              <c:f>'Example 1'!$B$3:$H$3</c:f>
              <c:numCache>
                <c:formatCode>General</c:formatCode>
                <c:ptCount val="7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</c:numCache>
            </c:numRef>
          </c:cat>
          <c:val>
            <c:numRef>
              <c:f>'Example 1'!$B$11:$H$11</c:f>
              <c:numCache>
                <c:formatCode>General</c:formatCode>
                <c:ptCount val="7"/>
                <c:pt idx="0">
                  <c:v>1750.0</c:v>
                </c:pt>
                <c:pt idx="1">
                  <c:v>2550.0</c:v>
                </c:pt>
                <c:pt idx="2">
                  <c:v>2950.0</c:v>
                </c:pt>
                <c:pt idx="3">
                  <c:v>2950.0</c:v>
                </c:pt>
                <c:pt idx="4">
                  <c:v>2550.0</c:v>
                </c:pt>
                <c:pt idx="5">
                  <c:v>1750.0</c:v>
                </c:pt>
                <c:pt idx="6">
                  <c:v>550.0</c:v>
                </c:pt>
              </c:numCache>
            </c:numRef>
          </c:val>
        </c:ser>
        <c:bandFmts/>
        <c:axId val="-2147397768"/>
        <c:axId val="-2147403256"/>
        <c:axId val="-2147408728"/>
      </c:surface3DChart>
      <c:catAx>
        <c:axId val="-2147397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QGizmosa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7403256"/>
        <c:crosses val="autoZero"/>
        <c:auto val="1"/>
        <c:lblAlgn val="ctr"/>
        <c:lblOffset val="100"/>
        <c:noMultiLvlLbl val="0"/>
      </c:catAx>
      <c:valAx>
        <c:axId val="-2147403256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Revenue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7397768"/>
        <c:crosses val="autoZero"/>
        <c:crossBetween val="midCat"/>
      </c:valAx>
      <c:serAx>
        <c:axId val="-2147408728"/>
        <c:scaling>
          <c:orientation val="minMax"/>
        </c:scaling>
        <c:delete val="0"/>
        <c:axPos val="b"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QWidgets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</c:title>
        <c:majorTickMark val="out"/>
        <c:minorTickMark val="none"/>
        <c:tickLblPos val="nextTo"/>
        <c:crossAx val="-214740325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when QG=300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'Example 1'!$A$4:$A$11</c:f>
              <c:numCache>
                <c:formatCode>General</c:formatCode>
                <c:ptCount val="8"/>
                <c:pt idx="0">
                  <c:v>0.0</c:v>
                </c:pt>
                <c:pt idx="1">
                  <c:v>100.0</c:v>
                </c:pt>
                <c:pt idx="2">
                  <c:v>200.0</c:v>
                </c:pt>
                <c:pt idx="3">
                  <c:v>300.0</c:v>
                </c:pt>
                <c:pt idx="4">
                  <c:v>400.0</c:v>
                </c:pt>
                <c:pt idx="5">
                  <c:v>500.0</c:v>
                </c:pt>
                <c:pt idx="6">
                  <c:v>600.0</c:v>
                </c:pt>
                <c:pt idx="7">
                  <c:v>700.0</c:v>
                </c:pt>
              </c:numCache>
            </c:numRef>
          </c:xVal>
          <c:yVal>
            <c:numRef>
              <c:f>'Example 1'!$E$4:$E$11</c:f>
              <c:numCache>
                <c:formatCode>General</c:formatCode>
                <c:ptCount val="8"/>
                <c:pt idx="0">
                  <c:v>1200.0</c:v>
                </c:pt>
                <c:pt idx="1">
                  <c:v>2950.0</c:v>
                </c:pt>
                <c:pt idx="2">
                  <c:v>4200.0</c:v>
                </c:pt>
                <c:pt idx="3">
                  <c:v>4950.0</c:v>
                </c:pt>
                <c:pt idx="4">
                  <c:v>5200.0</c:v>
                </c:pt>
                <c:pt idx="5">
                  <c:v>4950.0</c:v>
                </c:pt>
                <c:pt idx="6">
                  <c:v>4200.0</c:v>
                </c:pt>
                <c:pt idx="7">
                  <c:v>2950.0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443976"/>
        <c:axId val="-2147449352"/>
      </c:scatterChart>
      <c:valAx>
        <c:axId val="-2147443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QW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449352"/>
        <c:crosses val="autoZero"/>
        <c:crossBetween val="midCat"/>
      </c:valAx>
      <c:valAx>
        <c:axId val="-214744935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Rev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7443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val>
            <c:numRef>
              <c:f>'Example 2'!$B$4:$B$15</c:f>
              <c:numCache>
                <c:formatCode>General</c:formatCode>
                <c:ptCount val="12"/>
                <c:pt idx="0">
                  <c:v>670.0</c:v>
                </c:pt>
                <c:pt idx="1">
                  <c:v>586.0</c:v>
                </c:pt>
                <c:pt idx="2">
                  <c:v>510.0</c:v>
                </c:pt>
                <c:pt idx="3">
                  <c:v>442.0</c:v>
                </c:pt>
                <c:pt idx="4">
                  <c:v>382.0</c:v>
                </c:pt>
                <c:pt idx="5">
                  <c:v>330.0</c:v>
                </c:pt>
                <c:pt idx="6">
                  <c:v>286.0</c:v>
                </c:pt>
                <c:pt idx="7">
                  <c:v>250.0</c:v>
                </c:pt>
                <c:pt idx="8">
                  <c:v>222.0</c:v>
                </c:pt>
                <c:pt idx="9">
                  <c:v>202.0</c:v>
                </c:pt>
                <c:pt idx="10">
                  <c:v>190.0</c:v>
                </c:pt>
                <c:pt idx="11">
                  <c:v>186.0</c:v>
                </c:pt>
              </c:numCache>
            </c:numRef>
          </c:val>
        </c:ser>
        <c:ser>
          <c:idx val="1"/>
          <c:order val="1"/>
          <c:val>
            <c:numRef>
              <c:f>'Example 2'!$C$4:$C$15</c:f>
              <c:numCache>
                <c:formatCode>General</c:formatCode>
                <c:ptCount val="12"/>
                <c:pt idx="0">
                  <c:v>516.0</c:v>
                </c:pt>
                <c:pt idx="1">
                  <c:v>440.0</c:v>
                </c:pt>
                <c:pt idx="2">
                  <c:v>372.0</c:v>
                </c:pt>
                <c:pt idx="3">
                  <c:v>312.0</c:v>
                </c:pt>
                <c:pt idx="4">
                  <c:v>260.0</c:v>
                </c:pt>
                <c:pt idx="5">
                  <c:v>216.0</c:v>
                </c:pt>
                <c:pt idx="6">
                  <c:v>180.0</c:v>
                </c:pt>
                <c:pt idx="7">
                  <c:v>152.0</c:v>
                </c:pt>
                <c:pt idx="8">
                  <c:v>132.0</c:v>
                </c:pt>
                <c:pt idx="9">
                  <c:v>120.0</c:v>
                </c:pt>
                <c:pt idx="10">
                  <c:v>116.0</c:v>
                </c:pt>
                <c:pt idx="11">
                  <c:v>120.0</c:v>
                </c:pt>
              </c:numCache>
            </c:numRef>
          </c:val>
        </c:ser>
        <c:ser>
          <c:idx val="2"/>
          <c:order val="2"/>
          <c:val>
            <c:numRef>
              <c:f>'Example 2'!$D$4:$D$15</c:f>
              <c:numCache>
                <c:formatCode>General</c:formatCode>
                <c:ptCount val="12"/>
                <c:pt idx="0">
                  <c:v>386.0</c:v>
                </c:pt>
                <c:pt idx="1">
                  <c:v>318.0</c:v>
                </c:pt>
                <c:pt idx="2">
                  <c:v>258.0</c:v>
                </c:pt>
                <c:pt idx="3">
                  <c:v>206.0</c:v>
                </c:pt>
                <c:pt idx="4">
                  <c:v>162.0</c:v>
                </c:pt>
                <c:pt idx="5">
                  <c:v>126.0</c:v>
                </c:pt>
                <c:pt idx="6">
                  <c:v>98.0</c:v>
                </c:pt>
                <c:pt idx="7">
                  <c:v>78.0</c:v>
                </c:pt>
                <c:pt idx="8">
                  <c:v>66.0</c:v>
                </c:pt>
                <c:pt idx="9">
                  <c:v>62.0</c:v>
                </c:pt>
                <c:pt idx="10">
                  <c:v>66.0</c:v>
                </c:pt>
                <c:pt idx="11">
                  <c:v>78.0</c:v>
                </c:pt>
              </c:numCache>
            </c:numRef>
          </c:val>
        </c:ser>
        <c:ser>
          <c:idx val="3"/>
          <c:order val="3"/>
          <c:val>
            <c:numRef>
              <c:f>'Example 2'!$E$4:$E$15</c:f>
              <c:numCache>
                <c:formatCode>General</c:formatCode>
                <c:ptCount val="12"/>
                <c:pt idx="0">
                  <c:v>280.0</c:v>
                </c:pt>
                <c:pt idx="1">
                  <c:v>220.0</c:v>
                </c:pt>
                <c:pt idx="2">
                  <c:v>168.0</c:v>
                </c:pt>
                <c:pt idx="3">
                  <c:v>124.0</c:v>
                </c:pt>
                <c:pt idx="4">
                  <c:v>88.0</c:v>
                </c:pt>
                <c:pt idx="5">
                  <c:v>60.0</c:v>
                </c:pt>
                <c:pt idx="6">
                  <c:v>40.0</c:v>
                </c:pt>
                <c:pt idx="7">
                  <c:v>28.0</c:v>
                </c:pt>
                <c:pt idx="8">
                  <c:v>24.0</c:v>
                </c:pt>
                <c:pt idx="9">
                  <c:v>28.0</c:v>
                </c:pt>
                <c:pt idx="10">
                  <c:v>40.0</c:v>
                </c:pt>
                <c:pt idx="11">
                  <c:v>60.0</c:v>
                </c:pt>
              </c:numCache>
            </c:numRef>
          </c:val>
        </c:ser>
        <c:ser>
          <c:idx val="4"/>
          <c:order val="4"/>
          <c:val>
            <c:numRef>
              <c:f>'Example 2'!$F$4:$F$15</c:f>
              <c:numCache>
                <c:formatCode>General</c:formatCode>
                <c:ptCount val="12"/>
                <c:pt idx="0">
                  <c:v>198.0</c:v>
                </c:pt>
                <c:pt idx="1">
                  <c:v>146.0</c:v>
                </c:pt>
                <c:pt idx="2">
                  <c:v>102.0</c:v>
                </c:pt>
                <c:pt idx="3">
                  <c:v>66.0</c:v>
                </c:pt>
                <c:pt idx="4">
                  <c:v>38.0</c:v>
                </c:pt>
                <c:pt idx="5">
                  <c:v>18.0</c:v>
                </c:pt>
                <c:pt idx="6">
                  <c:v>6.0</c:v>
                </c:pt>
                <c:pt idx="7">
                  <c:v>2.0</c:v>
                </c:pt>
                <c:pt idx="8">
                  <c:v>6.0</c:v>
                </c:pt>
                <c:pt idx="9">
                  <c:v>18.0</c:v>
                </c:pt>
                <c:pt idx="10">
                  <c:v>38.0</c:v>
                </c:pt>
                <c:pt idx="11">
                  <c:v>66.0</c:v>
                </c:pt>
              </c:numCache>
            </c:numRef>
          </c:val>
        </c:ser>
        <c:ser>
          <c:idx val="5"/>
          <c:order val="5"/>
          <c:val>
            <c:numRef>
              <c:f>'Example 2'!$G$4:$G$15</c:f>
              <c:numCache>
                <c:formatCode>General</c:formatCode>
                <c:ptCount val="12"/>
                <c:pt idx="0">
                  <c:v>140.0</c:v>
                </c:pt>
                <c:pt idx="1">
                  <c:v>96.0</c:v>
                </c:pt>
                <c:pt idx="2">
                  <c:v>60.0</c:v>
                </c:pt>
                <c:pt idx="3">
                  <c:v>32.0</c:v>
                </c:pt>
                <c:pt idx="4">
                  <c:v>12.0</c:v>
                </c:pt>
                <c:pt idx="5">
                  <c:v>0.0</c:v>
                </c:pt>
                <c:pt idx="6">
                  <c:v>-4.0</c:v>
                </c:pt>
                <c:pt idx="7">
                  <c:v>0.0</c:v>
                </c:pt>
                <c:pt idx="8">
                  <c:v>12.0</c:v>
                </c:pt>
                <c:pt idx="9">
                  <c:v>32.0</c:v>
                </c:pt>
                <c:pt idx="10">
                  <c:v>60.0</c:v>
                </c:pt>
                <c:pt idx="11">
                  <c:v>96.0</c:v>
                </c:pt>
              </c:numCache>
            </c:numRef>
          </c:val>
        </c:ser>
        <c:ser>
          <c:idx val="6"/>
          <c:order val="6"/>
          <c:val>
            <c:numRef>
              <c:f>'Example 2'!$H$4:$H$15</c:f>
              <c:numCache>
                <c:formatCode>General</c:formatCode>
                <c:ptCount val="12"/>
                <c:pt idx="0">
                  <c:v>106.0</c:v>
                </c:pt>
                <c:pt idx="1">
                  <c:v>70.0</c:v>
                </c:pt>
                <c:pt idx="2">
                  <c:v>42.0</c:v>
                </c:pt>
                <c:pt idx="3">
                  <c:v>22.0</c:v>
                </c:pt>
                <c:pt idx="4">
                  <c:v>10.0</c:v>
                </c:pt>
                <c:pt idx="5">
                  <c:v>6.0</c:v>
                </c:pt>
                <c:pt idx="6">
                  <c:v>10.0</c:v>
                </c:pt>
                <c:pt idx="7">
                  <c:v>22.0</c:v>
                </c:pt>
                <c:pt idx="8">
                  <c:v>42.0</c:v>
                </c:pt>
                <c:pt idx="9">
                  <c:v>70.0</c:v>
                </c:pt>
                <c:pt idx="10">
                  <c:v>106.0</c:v>
                </c:pt>
                <c:pt idx="11">
                  <c:v>150.0</c:v>
                </c:pt>
              </c:numCache>
            </c:numRef>
          </c:val>
        </c:ser>
        <c:ser>
          <c:idx val="7"/>
          <c:order val="7"/>
          <c:val>
            <c:numRef>
              <c:f>'Example 2'!$I$4:$I$15</c:f>
              <c:numCache>
                <c:formatCode>General</c:formatCode>
                <c:ptCount val="12"/>
                <c:pt idx="0">
                  <c:v>96.0</c:v>
                </c:pt>
                <c:pt idx="1">
                  <c:v>68.0</c:v>
                </c:pt>
                <c:pt idx="2">
                  <c:v>48.0</c:v>
                </c:pt>
                <c:pt idx="3">
                  <c:v>36.0</c:v>
                </c:pt>
                <c:pt idx="4">
                  <c:v>32.0</c:v>
                </c:pt>
                <c:pt idx="5">
                  <c:v>36.0</c:v>
                </c:pt>
                <c:pt idx="6">
                  <c:v>48.0</c:v>
                </c:pt>
                <c:pt idx="7">
                  <c:v>68.0</c:v>
                </c:pt>
                <c:pt idx="8">
                  <c:v>96.0</c:v>
                </c:pt>
                <c:pt idx="9">
                  <c:v>132.0</c:v>
                </c:pt>
                <c:pt idx="10">
                  <c:v>176.0</c:v>
                </c:pt>
                <c:pt idx="11">
                  <c:v>228.0</c:v>
                </c:pt>
              </c:numCache>
            </c:numRef>
          </c:val>
        </c:ser>
        <c:ser>
          <c:idx val="8"/>
          <c:order val="8"/>
          <c:val>
            <c:numRef>
              <c:f>'Example 2'!$J$4:$J$15</c:f>
              <c:numCache>
                <c:formatCode>General</c:formatCode>
                <c:ptCount val="12"/>
                <c:pt idx="0">
                  <c:v>110.0</c:v>
                </c:pt>
                <c:pt idx="1">
                  <c:v>90.0</c:v>
                </c:pt>
                <c:pt idx="2">
                  <c:v>78.0</c:v>
                </c:pt>
                <c:pt idx="3">
                  <c:v>74.0</c:v>
                </c:pt>
                <c:pt idx="4">
                  <c:v>78.0</c:v>
                </c:pt>
                <c:pt idx="5">
                  <c:v>90.0</c:v>
                </c:pt>
                <c:pt idx="6">
                  <c:v>110.0</c:v>
                </c:pt>
                <c:pt idx="7">
                  <c:v>138.0</c:v>
                </c:pt>
                <c:pt idx="8">
                  <c:v>174.0</c:v>
                </c:pt>
                <c:pt idx="9">
                  <c:v>218.0</c:v>
                </c:pt>
                <c:pt idx="10">
                  <c:v>270.0</c:v>
                </c:pt>
                <c:pt idx="11">
                  <c:v>330.0</c:v>
                </c:pt>
              </c:numCache>
            </c:numRef>
          </c:val>
        </c:ser>
        <c:ser>
          <c:idx val="9"/>
          <c:order val="9"/>
          <c:val>
            <c:numRef>
              <c:f>'Example 2'!$K$4:$K$15</c:f>
              <c:numCache>
                <c:formatCode>General</c:formatCode>
                <c:ptCount val="12"/>
                <c:pt idx="0">
                  <c:v>148.0</c:v>
                </c:pt>
                <c:pt idx="1">
                  <c:v>136.0</c:v>
                </c:pt>
                <c:pt idx="2">
                  <c:v>132.0</c:v>
                </c:pt>
                <c:pt idx="3">
                  <c:v>136.0</c:v>
                </c:pt>
                <c:pt idx="4">
                  <c:v>148.0</c:v>
                </c:pt>
                <c:pt idx="5">
                  <c:v>168.0</c:v>
                </c:pt>
                <c:pt idx="6">
                  <c:v>196.0</c:v>
                </c:pt>
                <c:pt idx="7">
                  <c:v>232.0</c:v>
                </c:pt>
                <c:pt idx="8">
                  <c:v>276.0</c:v>
                </c:pt>
                <c:pt idx="9">
                  <c:v>328.0</c:v>
                </c:pt>
                <c:pt idx="10">
                  <c:v>388.0</c:v>
                </c:pt>
                <c:pt idx="11">
                  <c:v>456.0</c:v>
                </c:pt>
              </c:numCache>
            </c:numRef>
          </c:val>
        </c:ser>
        <c:ser>
          <c:idx val="10"/>
          <c:order val="10"/>
          <c:val>
            <c:numRef>
              <c:f>'Example 2'!$L$4:$L$15</c:f>
              <c:numCache>
                <c:formatCode>General</c:formatCode>
                <c:ptCount val="12"/>
                <c:pt idx="0">
                  <c:v>210.0</c:v>
                </c:pt>
                <c:pt idx="1">
                  <c:v>206.0</c:v>
                </c:pt>
                <c:pt idx="2">
                  <c:v>210.0</c:v>
                </c:pt>
                <c:pt idx="3">
                  <c:v>222.0</c:v>
                </c:pt>
                <c:pt idx="4">
                  <c:v>242.0</c:v>
                </c:pt>
                <c:pt idx="5">
                  <c:v>270.0</c:v>
                </c:pt>
                <c:pt idx="6">
                  <c:v>306.0</c:v>
                </c:pt>
                <c:pt idx="7">
                  <c:v>350.0</c:v>
                </c:pt>
                <c:pt idx="8">
                  <c:v>402.0</c:v>
                </c:pt>
                <c:pt idx="9">
                  <c:v>462.0</c:v>
                </c:pt>
                <c:pt idx="10">
                  <c:v>530.0</c:v>
                </c:pt>
                <c:pt idx="11">
                  <c:v>606.0</c:v>
                </c:pt>
              </c:numCache>
            </c:numRef>
          </c:val>
        </c:ser>
        <c:bandFmts/>
        <c:axId val="-2146123864"/>
        <c:axId val="-2146120920"/>
        <c:axId val="-2146117608"/>
      </c:surface3DChart>
      <c:catAx>
        <c:axId val="-214612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120920"/>
        <c:crosses val="autoZero"/>
        <c:auto val="1"/>
        <c:lblAlgn val="ctr"/>
        <c:lblOffset val="100"/>
        <c:noMultiLvlLbl val="0"/>
      </c:catAx>
      <c:valAx>
        <c:axId val="-2146120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123864"/>
        <c:crosses val="autoZero"/>
        <c:crossBetween val="midCat"/>
      </c:valAx>
      <c:serAx>
        <c:axId val="-214611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6120920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'Example 2'!$B$20</c:f>
              <c:strCache>
                <c:ptCount val="1"/>
                <c:pt idx="0">
                  <c:v>f(x,-0.5)</c:v>
                </c:pt>
              </c:strCache>
            </c:strRef>
          </c:tx>
          <c:xVal>
            <c:numRef>
              <c:f>'Example 2'!$A$21:$A$31</c:f>
              <c:numCache>
                <c:formatCode>General</c:formatCode>
                <c:ptCount val="11"/>
                <c:pt idx="0">
                  <c:v>-10.0</c:v>
                </c:pt>
                <c:pt idx="1">
                  <c:v>-8.0</c:v>
                </c:pt>
                <c:pt idx="2">
                  <c:v>-6.0</c:v>
                </c:pt>
                <c:pt idx="3">
                  <c:v>-4.0</c:v>
                </c:pt>
                <c:pt idx="4">
                  <c:v>-2.0</c:v>
                </c:pt>
                <c:pt idx="5">
                  <c:v>0.0</c:v>
                </c:pt>
                <c:pt idx="6">
                  <c:v>2.0</c:v>
                </c:pt>
                <c:pt idx="7">
                  <c:v>4.0</c:v>
                </c:pt>
                <c:pt idx="8">
                  <c:v>6.0</c:v>
                </c:pt>
                <c:pt idx="9">
                  <c:v>8.0</c:v>
                </c:pt>
                <c:pt idx="10">
                  <c:v>10.0</c:v>
                </c:pt>
              </c:numCache>
            </c:numRef>
          </c:xVal>
          <c:yVal>
            <c:numRef>
              <c:f>'Example 2'!$B$21:$B$31</c:f>
              <c:numCache>
                <c:formatCode>General</c:formatCode>
                <c:ptCount val="11"/>
                <c:pt idx="0">
                  <c:v>152.25</c:v>
                </c:pt>
                <c:pt idx="1">
                  <c:v>106.25</c:v>
                </c:pt>
                <c:pt idx="2">
                  <c:v>68.25</c:v>
                </c:pt>
                <c:pt idx="3">
                  <c:v>38.25</c:v>
                </c:pt>
                <c:pt idx="4">
                  <c:v>16.25</c:v>
                </c:pt>
                <c:pt idx="5">
                  <c:v>2.25</c:v>
                </c:pt>
                <c:pt idx="6">
                  <c:v>-3.75</c:v>
                </c:pt>
                <c:pt idx="7">
                  <c:v>-1.75</c:v>
                </c:pt>
                <c:pt idx="8">
                  <c:v>8.25</c:v>
                </c:pt>
                <c:pt idx="9">
                  <c:v>26.25</c:v>
                </c:pt>
                <c:pt idx="10">
                  <c:v>52.25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'Example 2'!$C$20</c:f>
              <c:strCache>
                <c:ptCount val="1"/>
                <c:pt idx="0">
                  <c:v>Lf(x,-.5)</c:v>
                </c:pt>
              </c:strCache>
            </c:strRef>
          </c:tx>
          <c:xVal>
            <c:numRef>
              <c:f>'Example 2'!$A$21:$A$31</c:f>
              <c:numCache>
                <c:formatCode>General</c:formatCode>
                <c:ptCount val="11"/>
                <c:pt idx="0">
                  <c:v>-10.0</c:v>
                </c:pt>
                <c:pt idx="1">
                  <c:v>-8.0</c:v>
                </c:pt>
                <c:pt idx="2">
                  <c:v>-6.0</c:v>
                </c:pt>
                <c:pt idx="3">
                  <c:v>-4.0</c:v>
                </c:pt>
                <c:pt idx="4">
                  <c:v>-2.0</c:v>
                </c:pt>
                <c:pt idx="5">
                  <c:v>0.0</c:v>
                </c:pt>
                <c:pt idx="6">
                  <c:v>2.0</c:v>
                </c:pt>
                <c:pt idx="7">
                  <c:v>4.0</c:v>
                </c:pt>
                <c:pt idx="8">
                  <c:v>6.0</c:v>
                </c:pt>
                <c:pt idx="9">
                  <c:v>8.0</c:v>
                </c:pt>
                <c:pt idx="10">
                  <c:v>10.0</c:v>
                </c:pt>
              </c:numCache>
            </c:numRef>
          </c:xVal>
          <c:yVal>
            <c:numRef>
              <c:f>'Example 2'!$C$21:$C$31</c:f>
              <c:numCache>
                <c:formatCode>General</c:formatCode>
                <c:ptCount val="11"/>
                <c:pt idx="0">
                  <c:v>-30.0</c:v>
                </c:pt>
                <c:pt idx="1">
                  <c:v>-26.0</c:v>
                </c:pt>
                <c:pt idx="2">
                  <c:v>-22.0</c:v>
                </c:pt>
                <c:pt idx="3">
                  <c:v>-18.0</c:v>
                </c:pt>
                <c:pt idx="4">
                  <c:v>-14.0</c:v>
                </c:pt>
                <c:pt idx="5">
                  <c:v>-10.0</c:v>
                </c:pt>
                <c:pt idx="6">
                  <c:v>-6.0</c:v>
                </c:pt>
                <c:pt idx="7">
                  <c:v>-2.0</c:v>
                </c:pt>
                <c:pt idx="8">
                  <c:v>2.0</c:v>
                </c:pt>
                <c:pt idx="9">
                  <c:v>6.0</c:v>
                </c:pt>
                <c:pt idx="10">
                  <c:v>10.0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092424"/>
        <c:axId val="-2146089432"/>
      </c:scatterChart>
      <c:valAx>
        <c:axId val="-214609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089432"/>
        <c:crosses val="autoZero"/>
        <c:crossBetween val="midCat"/>
      </c:valAx>
      <c:valAx>
        <c:axId val="-2146089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092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'Example 2'!$B$38</c:f>
              <c:strCache>
                <c:ptCount val="1"/>
                <c:pt idx="0">
                  <c:v>f(3.5,y)</c:v>
                </c:pt>
              </c:strCache>
            </c:strRef>
          </c:tx>
          <c:xVal>
            <c:numRef>
              <c:f>'Example 2'!$A$39:$A$49</c:f>
              <c:numCache>
                <c:formatCode>General</c:formatCode>
                <c:ptCount val="11"/>
                <c:pt idx="0">
                  <c:v>-10.0</c:v>
                </c:pt>
                <c:pt idx="1">
                  <c:v>-8.0</c:v>
                </c:pt>
                <c:pt idx="2">
                  <c:v>-6.0</c:v>
                </c:pt>
                <c:pt idx="3">
                  <c:v>-4.0</c:v>
                </c:pt>
                <c:pt idx="4">
                  <c:v>-2.0</c:v>
                </c:pt>
                <c:pt idx="5">
                  <c:v>0.0</c:v>
                </c:pt>
                <c:pt idx="6">
                  <c:v>2.0</c:v>
                </c:pt>
                <c:pt idx="7">
                  <c:v>4.0</c:v>
                </c:pt>
                <c:pt idx="8">
                  <c:v>6.0</c:v>
                </c:pt>
                <c:pt idx="9">
                  <c:v>8.0</c:v>
                </c:pt>
                <c:pt idx="10">
                  <c:v>10.0</c:v>
                </c:pt>
              </c:numCache>
            </c:numRef>
          </c:xVal>
          <c:yVal>
            <c:numRef>
              <c:f>'Example 2'!$B$39:$B$49</c:f>
              <c:numCache>
                <c:formatCode>General</c:formatCode>
                <c:ptCount val="11"/>
                <c:pt idx="0">
                  <c:v>258.25</c:v>
                </c:pt>
                <c:pt idx="1">
                  <c:v>158.25</c:v>
                </c:pt>
                <c:pt idx="2">
                  <c:v>82.25</c:v>
                </c:pt>
                <c:pt idx="3">
                  <c:v>30.25</c:v>
                </c:pt>
                <c:pt idx="4">
                  <c:v>2.25</c:v>
                </c:pt>
                <c:pt idx="5">
                  <c:v>-1.75</c:v>
                </c:pt>
                <c:pt idx="6">
                  <c:v>18.25</c:v>
                </c:pt>
                <c:pt idx="7">
                  <c:v>62.25</c:v>
                </c:pt>
                <c:pt idx="8">
                  <c:v>130.25</c:v>
                </c:pt>
                <c:pt idx="9">
                  <c:v>222.25</c:v>
                </c:pt>
                <c:pt idx="10">
                  <c:v>338.25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'Example 2'!$C$38</c:f>
              <c:strCache>
                <c:ptCount val="1"/>
                <c:pt idx="0">
                  <c:v>Lf(3.5,y)</c:v>
                </c:pt>
              </c:strCache>
            </c:strRef>
          </c:tx>
          <c:xVal>
            <c:numRef>
              <c:f>'Example 2'!$A$39:$A$49</c:f>
              <c:numCache>
                <c:formatCode>General</c:formatCode>
                <c:ptCount val="11"/>
                <c:pt idx="0">
                  <c:v>-10.0</c:v>
                </c:pt>
                <c:pt idx="1">
                  <c:v>-8.0</c:v>
                </c:pt>
                <c:pt idx="2">
                  <c:v>-6.0</c:v>
                </c:pt>
                <c:pt idx="3">
                  <c:v>-4.0</c:v>
                </c:pt>
                <c:pt idx="4">
                  <c:v>-2.0</c:v>
                </c:pt>
                <c:pt idx="5">
                  <c:v>0.0</c:v>
                </c:pt>
                <c:pt idx="6">
                  <c:v>2.0</c:v>
                </c:pt>
                <c:pt idx="7">
                  <c:v>4.0</c:v>
                </c:pt>
                <c:pt idx="8">
                  <c:v>6.0</c:v>
                </c:pt>
                <c:pt idx="9">
                  <c:v>8.0</c:v>
                </c:pt>
                <c:pt idx="10">
                  <c:v>10.0</c:v>
                </c:pt>
              </c:numCache>
            </c:numRef>
          </c:xVal>
          <c:yVal>
            <c:numRef>
              <c:f>'Example 2'!$C$39:$C$49</c:f>
              <c:numCache>
                <c:formatCode>General</c:formatCode>
                <c:ptCount val="11"/>
                <c:pt idx="0">
                  <c:v>-12.5</c:v>
                </c:pt>
                <c:pt idx="1">
                  <c:v>-10.5</c:v>
                </c:pt>
                <c:pt idx="2">
                  <c:v>-8.5</c:v>
                </c:pt>
                <c:pt idx="3">
                  <c:v>-6.5</c:v>
                </c:pt>
                <c:pt idx="4">
                  <c:v>-4.5</c:v>
                </c:pt>
                <c:pt idx="5">
                  <c:v>-2.5</c:v>
                </c:pt>
                <c:pt idx="6">
                  <c:v>-0.5</c:v>
                </c:pt>
                <c:pt idx="7">
                  <c:v>1.5</c:v>
                </c:pt>
                <c:pt idx="8">
                  <c:v>3.5</c:v>
                </c:pt>
                <c:pt idx="9">
                  <c:v>5.5</c:v>
                </c:pt>
                <c:pt idx="10">
                  <c:v>7.5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6060888"/>
        <c:axId val="-2146057896"/>
      </c:scatterChart>
      <c:valAx>
        <c:axId val="-2146060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6057896"/>
        <c:crosses val="autoZero"/>
        <c:crossBetween val="midCat"/>
      </c:valAx>
      <c:valAx>
        <c:axId val="-2146057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060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336550</xdr:colOff>
      <xdr:row>26</xdr:row>
      <xdr:rowOff>222250</xdr:rowOff>
    </xdr:from>
    <xdr:to>
      <xdr:col>8</xdr:col>
      <xdr:colOff>285750</xdr:colOff>
      <xdr:row>38</xdr:row>
      <xdr:rowOff>222250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520700</xdr:colOff>
      <xdr:row>12</xdr:row>
      <xdr:rowOff>127001</xdr:rowOff>
    </xdr:from>
    <xdr:to>
      <xdr:col>10</xdr:col>
      <xdr:colOff>190500</xdr:colOff>
      <xdr:row>22</xdr:row>
      <xdr:rowOff>121478</xdr:rowOff>
    </xdr:to>
    <xdr:sp macro="" textlink="">
      <xdr:nvSpPr>
        <xdr:cNvPr id="4" name="TextBox 3"/>
        <xdr:cNvSpPr txBox="1"/>
      </xdr:nvSpPr>
      <xdr:spPr>
        <a:xfrm>
          <a:off x="520700" y="3130827"/>
          <a:ext cx="6583017" cy="231360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Looking at revenue from Gizmos and Widgets with demand functions</a:t>
          </a:r>
        </a:p>
        <a:p>
          <a:r>
            <a:rPr lang="en-US" sz="1400"/>
            <a:t>PG=10-QG/50</a:t>
          </a:r>
          <a:r>
            <a:rPr lang="en-US" sz="1400" baseline="0"/>
            <a:t>                                                          </a:t>
          </a:r>
          <a:r>
            <a:rPr lang="en-US" sz="1400"/>
            <a:t>PW=20-QW/40</a:t>
          </a:r>
        </a:p>
        <a:p>
          <a:r>
            <a:rPr lang="en-US" sz="1400"/>
            <a:t>We have a revenue function of</a:t>
          </a:r>
        </a:p>
        <a:p>
          <a:r>
            <a:rPr lang="en-US" sz="1400"/>
            <a:t>Rev=10</a:t>
          </a:r>
          <a:r>
            <a:rPr lang="en-US" sz="1400" baseline="0"/>
            <a:t> QG-QG^2/50+20QW-QW^2/40.</a:t>
          </a:r>
        </a:p>
        <a:p>
          <a:r>
            <a:rPr lang="en-US" sz="1400" baseline="0"/>
            <a:t>We have partial derivatives</a:t>
          </a:r>
          <a:endParaRPr lang="en-US" sz="1400"/>
        </a:p>
        <a:p>
          <a:r>
            <a:rPr lang="en-US" sz="1400"/>
            <a:t>(d/dQG)(Rev)</a:t>
          </a:r>
          <a:r>
            <a:rPr lang="en-US" sz="1400" baseline="0"/>
            <a:t> = 10-QG/25                                   (d/QW)(Rev)=20-QW/20</a:t>
          </a:r>
        </a:p>
        <a:p>
          <a:r>
            <a:rPr lang="en-US" sz="1400" baseline="0"/>
            <a:t>the partials are both zero at the maximum, when</a:t>
          </a:r>
        </a:p>
        <a:p>
          <a:r>
            <a:rPr lang="en-US" sz="1400" baseline="0"/>
            <a:t>QG=250, QW=400</a:t>
          </a:r>
        </a:p>
        <a:p>
          <a:endParaRPr lang="en-US" sz="1400" baseline="0"/>
        </a:p>
        <a:p>
          <a:r>
            <a:rPr lang="en-US" sz="1400" baseline="0"/>
            <a:t>We can find the same point with solver.</a:t>
          </a:r>
          <a:endParaRPr lang="en-US" sz="1400"/>
        </a:p>
      </xdr:txBody>
    </xdr:sp>
    <xdr:clientData/>
  </xdr:twoCellAnchor>
  <xdr:twoCellAnchor>
    <xdr:from>
      <xdr:col>11</xdr:col>
      <xdr:colOff>193261</xdr:colOff>
      <xdr:row>2</xdr:row>
      <xdr:rowOff>207617</xdr:rowOff>
    </xdr:from>
    <xdr:to>
      <xdr:col>16</xdr:col>
      <xdr:colOff>303696</xdr:colOff>
      <xdr:row>13</xdr:row>
      <xdr:rowOff>178904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750957</xdr:colOff>
      <xdr:row>3</xdr:row>
      <xdr:rowOff>36443</xdr:rowOff>
    </xdr:from>
    <xdr:to>
      <xdr:col>17</xdr:col>
      <xdr:colOff>574262</xdr:colOff>
      <xdr:row>14</xdr:row>
      <xdr:rowOff>228600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485913</xdr:colOff>
      <xdr:row>19</xdr:row>
      <xdr:rowOff>58530</xdr:rowOff>
    </xdr:from>
    <xdr:to>
      <xdr:col>14</xdr:col>
      <xdr:colOff>618435</xdr:colOff>
      <xdr:row>31</xdr:row>
      <xdr:rowOff>18773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276086</xdr:colOff>
      <xdr:row>37</xdr:row>
      <xdr:rowOff>91661</xdr:rowOff>
    </xdr:from>
    <xdr:to>
      <xdr:col>14</xdr:col>
      <xdr:colOff>408608</xdr:colOff>
      <xdr:row>49</xdr:row>
      <xdr:rowOff>51904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2" zoomScale="115" zoomScaleNormal="115" zoomScalePageLayoutView="115" workbookViewId="0">
      <selection activeCell="A26" sqref="A26"/>
    </sheetView>
  </sheetViews>
  <sheetFormatPr baseColWidth="10" defaultRowHeight="18" x14ac:dyDescent="0"/>
  <cols>
    <col min="2" max="12" width="7.42578125" customWidth="1"/>
  </cols>
  <sheetData>
    <row r="1" spans="1:8">
      <c r="A1" t="s">
        <v>0</v>
      </c>
    </row>
    <row r="2" spans="1:8">
      <c r="A2" t="s">
        <v>2</v>
      </c>
    </row>
    <row r="3" spans="1:8" ht="36">
      <c r="A3" s="1" t="s">
        <v>1</v>
      </c>
      <c r="B3">
        <v>0</v>
      </c>
      <c r="C3">
        <v>100</v>
      </c>
      <c r="D3">
        <v>200</v>
      </c>
      <c r="E3">
        <v>300</v>
      </c>
      <c r="F3">
        <v>400</v>
      </c>
      <c r="G3">
        <v>500</v>
      </c>
      <c r="H3">
        <v>600</v>
      </c>
    </row>
    <row r="4" spans="1:8">
      <c r="A4">
        <v>0</v>
      </c>
      <c r="B4">
        <f>10*B$3-B$3^2/50+20*$A4-$A4^2/40</f>
        <v>0</v>
      </c>
      <c r="C4">
        <f t="shared" ref="C4:H11" si="0">10*C$3-C$3^2/50+20*$A4-$A4^2/40</f>
        <v>800</v>
      </c>
      <c r="D4">
        <f t="shared" si="0"/>
        <v>1200</v>
      </c>
      <c r="E4">
        <f t="shared" si="0"/>
        <v>1200</v>
      </c>
      <c r="F4">
        <f t="shared" si="0"/>
        <v>800</v>
      </c>
      <c r="G4">
        <f t="shared" si="0"/>
        <v>0</v>
      </c>
      <c r="H4">
        <f t="shared" si="0"/>
        <v>-1200</v>
      </c>
    </row>
    <row r="5" spans="1:8">
      <c r="A5">
        <v>100</v>
      </c>
      <c r="B5">
        <f t="shared" ref="B5:B11" si="1">10*B$3-B$3^2/50+20*$A5-$A5^2/40</f>
        <v>1750</v>
      </c>
      <c r="C5">
        <f t="shared" si="0"/>
        <v>2550</v>
      </c>
      <c r="D5">
        <f t="shared" si="0"/>
        <v>2950</v>
      </c>
      <c r="E5">
        <f t="shared" si="0"/>
        <v>2950</v>
      </c>
      <c r="F5">
        <f t="shared" si="0"/>
        <v>2550</v>
      </c>
      <c r="G5">
        <f t="shared" si="0"/>
        <v>1750</v>
      </c>
      <c r="H5">
        <f t="shared" si="0"/>
        <v>550</v>
      </c>
    </row>
    <row r="6" spans="1:8">
      <c r="A6">
        <v>200</v>
      </c>
      <c r="B6">
        <f t="shared" si="1"/>
        <v>3000</v>
      </c>
      <c r="C6">
        <f t="shared" si="0"/>
        <v>3800</v>
      </c>
      <c r="D6">
        <f t="shared" si="0"/>
        <v>4200</v>
      </c>
      <c r="E6">
        <f t="shared" si="0"/>
        <v>4200</v>
      </c>
      <c r="F6">
        <f t="shared" si="0"/>
        <v>3800</v>
      </c>
      <c r="G6">
        <f t="shared" si="0"/>
        <v>3000</v>
      </c>
      <c r="H6">
        <f t="shared" si="0"/>
        <v>1800</v>
      </c>
    </row>
    <row r="7" spans="1:8">
      <c r="A7">
        <v>300</v>
      </c>
      <c r="B7">
        <f t="shared" si="1"/>
        <v>3750</v>
      </c>
      <c r="C7">
        <f t="shared" si="0"/>
        <v>4550</v>
      </c>
      <c r="D7">
        <f t="shared" si="0"/>
        <v>4950</v>
      </c>
      <c r="E7">
        <f t="shared" si="0"/>
        <v>4950</v>
      </c>
      <c r="F7">
        <f t="shared" si="0"/>
        <v>4550</v>
      </c>
      <c r="G7">
        <f t="shared" si="0"/>
        <v>3750</v>
      </c>
      <c r="H7">
        <f t="shared" si="0"/>
        <v>2550</v>
      </c>
    </row>
    <row r="8" spans="1:8">
      <c r="A8">
        <v>400</v>
      </c>
      <c r="B8">
        <f t="shared" si="1"/>
        <v>4000</v>
      </c>
      <c r="C8">
        <f t="shared" si="0"/>
        <v>4800</v>
      </c>
      <c r="D8">
        <f t="shared" si="0"/>
        <v>5200</v>
      </c>
      <c r="E8">
        <f t="shared" si="0"/>
        <v>5200</v>
      </c>
      <c r="F8">
        <f t="shared" si="0"/>
        <v>4800</v>
      </c>
      <c r="G8">
        <f t="shared" si="0"/>
        <v>4000</v>
      </c>
      <c r="H8">
        <f t="shared" si="0"/>
        <v>2800</v>
      </c>
    </row>
    <row r="9" spans="1:8">
      <c r="A9">
        <v>500</v>
      </c>
      <c r="B9">
        <f t="shared" si="1"/>
        <v>3750</v>
      </c>
      <c r="C9">
        <f t="shared" si="0"/>
        <v>4550</v>
      </c>
      <c r="D9">
        <f t="shared" si="0"/>
        <v>4950</v>
      </c>
      <c r="E9">
        <f t="shared" si="0"/>
        <v>4950</v>
      </c>
      <c r="F9">
        <f t="shared" si="0"/>
        <v>4550</v>
      </c>
      <c r="G9">
        <f t="shared" si="0"/>
        <v>3750</v>
      </c>
      <c r="H9">
        <f t="shared" si="0"/>
        <v>2550</v>
      </c>
    </row>
    <row r="10" spans="1:8">
      <c r="A10">
        <v>600</v>
      </c>
      <c r="B10">
        <f t="shared" si="1"/>
        <v>3000</v>
      </c>
      <c r="C10">
        <f t="shared" si="0"/>
        <v>3800</v>
      </c>
      <c r="D10">
        <f t="shared" si="0"/>
        <v>4200</v>
      </c>
      <c r="E10">
        <f t="shared" si="0"/>
        <v>4200</v>
      </c>
      <c r="F10">
        <f t="shared" si="0"/>
        <v>3800</v>
      </c>
      <c r="G10">
        <f t="shared" si="0"/>
        <v>3000</v>
      </c>
      <c r="H10">
        <f t="shared" si="0"/>
        <v>1800</v>
      </c>
    </row>
    <row r="11" spans="1:8">
      <c r="A11">
        <v>700</v>
      </c>
      <c r="B11">
        <f t="shared" si="1"/>
        <v>1750</v>
      </c>
      <c r="C11">
        <f t="shared" si="0"/>
        <v>2550</v>
      </c>
      <c r="D11">
        <f t="shared" si="0"/>
        <v>2950</v>
      </c>
      <c r="E11">
        <f t="shared" si="0"/>
        <v>2950</v>
      </c>
      <c r="F11">
        <f t="shared" si="0"/>
        <v>2550</v>
      </c>
      <c r="G11">
        <f t="shared" si="0"/>
        <v>1750</v>
      </c>
      <c r="H11">
        <f t="shared" si="0"/>
        <v>550</v>
      </c>
    </row>
    <row r="24" spans="1:3">
      <c r="A24" t="s">
        <v>3</v>
      </c>
      <c r="B24" t="s">
        <v>4</v>
      </c>
      <c r="C24" t="s">
        <v>5</v>
      </c>
    </row>
    <row r="25" spans="1:3">
      <c r="A25">
        <v>400</v>
      </c>
      <c r="B25">
        <v>250</v>
      </c>
      <c r="C25">
        <f>10*B25-B25^2/50+20*$A25-$A25^2/40</f>
        <v>5250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zoomScale="115" zoomScaleNormal="115" zoomScalePageLayoutView="115" workbookViewId="0">
      <selection activeCell="A38" sqref="A38:C49"/>
    </sheetView>
  </sheetViews>
  <sheetFormatPr baseColWidth="10" defaultRowHeight="18" x14ac:dyDescent="0"/>
  <cols>
    <col min="2" max="2" width="7.140625" customWidth="1"/>
    <col min="3" max="12" width="5.7109375" customWidth="1"/>
  </cols>
  <sheetData>
    <row r="1" spans="1:12">
      <c r="A1" t="s">
        <v>0</v>
      </c>
    </row>
    <row r="2" spans="1:12">
      <c r="A2" t="s">
        <v>11</v>
      </c>
    </row>
    <row r="3" spans="1:12" ht="36">
      <c r="A3" s="1" t="s">
        <v>10</v>
      </c>
      <c r="B3">
        <v>-10</v>
      </c>
      <c r="C3">
        <v>-8</v>
      </c>
      <c r="D3">
        <v>-6</v>
      </c>
      <c r="E3">
        <v>-4</v>
      </c>
      <c r="F3">
        <v>-2</v>
      </c>
      <c r="G3">
        <v>0</v>
      </c>
      <c r="H3">
        <v>2</v>
      </c>
      <c r="I3">
        <v>4</v>
      </c>
      <c r="J3">
        <v>6</v>
      </c>
      <c r="K3">
        <v>8</v>
      </c>
      <c r="L3">
        <v>10</v>
      </c>
    </row>
    <row r="4" spans="1:12">
      <c r="A4">
        <v>-10</v>
      </c>
      <c r="B4">
        <f>$A4^2+2*$A4*B$3+3*B$3^2-4*$A4-3*B$3</f>
        <v>670</v>
      </c>
      <c r="C4">
        <f t="shared" ref="C4:L4" si="0">$A4^2+2*$A4*C$3+3*C$3^2-4*$A4-3*C$3</f>
        <v>516</v>
      </c>
      <c r="D4">
        <f t="shared" si="0"/>
        <v>386</v>
      </c>
      <c r="E4">
        <f t="shared" si="0"/>
        <v>280</v>
      </c>
      <c r="F4">
        <f t="shared" si="0"/>
        <v>198</v>
      </c>
      <c r="G4">
        <f t="shared" si="0"/>
        <v>140</v>
      </c>
      <c r="H4">
        <f t="shared" si="0"/>
        <v>106</v>
      </c>
      <c r="I4">
        <f t="shared" si="0"/>
        <v>96</v>
      </c>
      <c r="J4">
        <f t="shared" si="0"/>
        <v>110</v>
      </c>
      <c r="K4">
        <f t="shared" si="0"/>
        <v>148</v>
      </c>
      <c r="L4">
        <f t="shared" si="0"/>
        <v>210</v>
      </c>
    </row>
    <row r="5" spans="1:12">
      <c r="A5">
        <v>-8</v>
      </c>
      <c r="B5">
        <f t="shared" ref="B5:L15" si="1">$A5^2+2*$A5*B$3+3*B$3^2-4*$A5-3*B$3</f>
        <v>586</v>
      </c>
      <c r="C5">
        <f t="shared" si="1"/>
        <v>440</v>
      </c>
      <c r="D5">
        <f t="shared" si="1"/>
        <v>318</v>
      </c>
      <c r="E5">
        <f t="shared" si="1"/>
        <v>220</v>
      </c>
      <c r="F5">
        <f t="shared" si="1"/>
        <v>146</v>
      </c>
      <c r="G5">
        <f t="shared" si="1"/>
        <v>96</v>
      </c>
      <c r="H5">
        <f t="shared" si="1"/>
        <v>70</v>
      </c>
      <c r="I5">
        <f t="shared" si="1"/>
        <v>68</v>
      </c>
      <c r="J5">
        <f t="shared" si="1"/>
        <v>90</v>
      </c>
      <c r="K5">
        <f t="shared" si="1"/>
        <v>136</v>
      </c>
      <c r="L5">
        <f t="shared" si="1"/>
        <v>206</v>
      </c>
    </row>
    <row r="6" spans="1:12">
      <c r="A6">
        <v>-6</v>
      </c>
      <c r="B6">
        <f t="shared" si="1"/>
        <v>510</v>
      </c>
      <c r="C6">
        <f t="shared" si="1"/>
        <v>372</v>
      </c>
      <c r="D6">
        <f t="shared" si="1"/>
        <v>258</v>
      </c>
      <c r="E6">
        <f t="shared" si="1"/>
        <v>168</v>
      </c>
      <c r="F6">
        <f t="shared" si="1"/>
        <v>102</v>
      </c>
      <c r="G6">
        <f t="shared" si="1"/>
        <v>60</v>
      </c>
      <c r="H6">
        <f t="shared" si="1"/>
        <v>42</v>
      </c>
      <c r="I6">
        <f t="shared" si="1"/>
        <v>48</v>
      </c>
      <c r="J6">
        <f t="shared" si="1"/>
        <v>78</v>
      </c>
      <c r="K6">
        <f t="shared" si="1"/>
        <v>132</v>
      </c>
      <c r="L6">
        <f t="shared" si="1"/>
        <v>210</v>
      </c>
    </row>
    <row r="7" spans="1:12">
      <c r="A7">
        <v>-4</v>
      </c>
      <c r="B7">
        <f t="shared" si="1"/>
        <v>442</v>
      </c>
      <c r="C7">
        <f t="shared" si="1"/>
        <v>312</v>
      </c>
      <c r="D7">
        <f t="shared" si="1"/>
        <v>206</v>
      </c>
      <c r="E7">
        <f t="shared" si="1"/>
        <v>124</v>
      </c>
      <c r="F7">
        <f t="shared" si="1"/>
        <v>66</v>
      </c>
      <c r="G7">
        <f t="shared" si="1"/>
        <v>32</v>
      </c>
      <c r="H7">
        <f t="shared" si="1"/>
        <v>22</v>
      </c>
      <c r="I7">
        <f t="shared" si="1"/>
        <v>36</v>
      </c>
      <c r="J7">
        <f t="shared" si="1"/>
        <v>74</v>
      </c>
      <c r="K7">
        <f t="shared" si="1"/>
        <v>136</v>
      </c>
      <c r="L7">
        <f t="shared" si="1"/>
        <v>222</v>
      </c>
    </row>
    <row r="8" spans="1:12">
      <c r="A8">
        <v>-2</v>
      </c>
      <c r="B8">
        <f t="shared" si="1"/>
        <v>382</v>
      </c>
      <c r="C8">
        <f t="shared" si="1"/>
        <v>260</v>
      </c>
      <c r="D8">
        <f t="shared" si="1"/>
        <v>162</v>
      </c>
      <c r="E8">
        <f t="shared" si="1"/>
        <v>88</v>
      </c>
      <c r="F8">
        <f t="shared" si="1"/>
        <v>38</v>
      </c>
      <c r="G8">
        <f t="shared" si="1"/>
        <v>12</v>
      </c>
      <c r="H8">
        <f t="shared" si="1"/>
        <v>10</v>
      </c>
      <c r="I8">
        <f t="shared" si="1"/>
        <v>32</v>
      </c>
      <c r="J8">
        <f t="shared" si="1"/>
        <v>78</v>
      </c>
      <c r="K8">
        <f t="shared" si="1"/>
        <v>148</v>
      </c>
      <c r="L8">
        <f t="shared" si="1"/>
        <v>242</v>
      </c>
    </row>
    <row r="9" spans="1:12">
      <c r="A9">
        <v>0</v>
      </c>
      <c r="B9">
        <f t="shared" si="1"/>
        <v>330</v>
      </c>
      <c r="C9">
        <f t="shared" si="1"/>
        <v>216</v>
      </c>
      <c r="D9">
        <f t="shared" si="1"/>
        <v>126</v>
      </c>
      <c r="E9">
        <f t="shared" si="1"/>
        <v>60</v>
      </c>
      <c r="F9">
        <f t="shared" si="1"/>
        <v>18</v>
      </c>
      <c r="G9">
        <f t="shared" si="1"/>
        <v>0</v>
      </c>
      <c r="H9">
        <f t="shared" si="1"/>
        <v>6</v>
      </c>
      <c r="I9">
        <f t="shared" si="1"/>
        <v>36</v>
      </c>
      <c r="J9">
        <f t="shared" si="1"/>
        <v>90</v>
      </c>
      <c r="K9">
        <f t="shared" si="1"/>
        <v>168</v>
      </c>
      <c r="L9">
        <f t="shared" si="1"/>
        <v>270</v>
      </c>
    </row>
    <row r="10" spans="1:12">
      <c r="A10">
        <v>2</v>
      </c>
      <c r="B10">
        <f t="shared" si="1"/>
        <v>286</v>
      </c>
      <c r="C10">
        <f t="shared" si="1"/>
        <v>180</v>
      </c>
      <c r="D10">
        <f t="shared" si="1"/>
        <v>98</v>
      </c>
      <c r="E10">
        <f t="shared" si="1"/>
        <v>40</v>
      </c>
      <c r="F10">
        <f t="shared" si="1"/>
        <v>6</v>
      </c>
      <c r="G10">
        <f t="shared" si="1"/>
        <v>-4</v>
      </c>
      <c r="H10">
        <f t="shared" si="1"/>
        <v>10</v>
      </c>
      <c r="I10">
        <f t="shared" si="1"/>
        <v>48</v>
      </c>
      <c r="J10">
        <f t="shared" si="1"/>
        <v>110</v>
      </c>
      <c r="K10">
        <f t="shared" si="1"/>
        <v>196</v>
      </c>
      <c r="L10">
        <f t="shared" si="1"/>
        <v>306</v>
      </c>
    </row>
    <row r="11" spans="1:12">
      <c r="A11">
        <v>4</v>
      </c>
      <c r="B11">
        <f t="shared" si="1"/>
        <v>250</v>
      </c>
      <c r="C11">
        <f t="shared" si="1"/>
        <v>152</v>
      </c>
      <c r="D11">
        <f t="shared" si="1"/>
        <v>78</v>
      </c>
      <c r="E11">
        <f t="shared" si="1"/>
        <v>28</v>
      </c>
      <c r="F11">
        <f t="shared" si="1"/>
        <v>2</v>
      </c>
      <c r="G11">
        <f t="shared" si="1"/>
        <v>0</v>
      </c>
      <c r="H11">
        <f t="shared" si="1"/>
        <v>22</v>
      </c>
      <c r="I11">
        <f t="shared" si="1"/>
        <v>68</v>
      </c>
      <c r="J11">
        <f t="shared" si="1"/>
        <v>138</v>
      </c>
      <c r="K11">
        <f t="shared" si="1"/>
        <v>232</v>
      </c>
      <c r="L11">
        <f t="shared" si="1"/>
        <v>350</v>
      </c>
    </row>
    <row r="12" spans="1:12">
      <c r="A12">
        <v>6</v>
      </c>
      <c r="B12">
        <f t="shared" si="1"/>
        <v>222</v>
      </c>
      <c r="C12">
        <f t="shared" si="1"/>
        <v>132</v>
      </c>
      <c r="D12">
        <f t="shared" si="1"/>
        <v>66</v>
      </c>
      <c r="E12">
        <f t="shared" si="1"/>
        <v>24</v>
      </c>
      <c r="F12">
        <f t="shared" si="1"/>
        <v>6</v>
      </c>
      <c r="G12">
        <f t="shared" si="1"/>
        <v>12</v>
      </c>
      <c r="H12">
        <f t="shared" si="1"/>
        <v>42</v>
      </c>
      <c r="I12">
        <f t="shared" si="1"/>
        <v>96</v>
      </c>
      <c r="J12">
        <f t="shared" si="1"/>
        <v>174</v>
      </c>
      <c r="K12">
        <f t="shared" si="1"/>
        <v>276</v>
      </c>
      <c r="L12">
        <f t="shared" si="1"/>
        <v>402</v>
      </c>
    </row>
    <row r="13" spans="1:12">
      <c r="A13">
        <v>8</v>
      </c>
      <c r="B13">
        <f t="shared" si="1"/>
        <v>202</v>
      </c>
      <c r="C13">
        <f t="shared" si="1"/>
        <v>120</v>
      </c>
      <c r="D13">
        <f t="shared" si="1"/>
        <v>62</v>
      </c>
      <c r="E13">
        <f t="shared" si="1"/>
        <v>28</v>
      </c>
      <c r="F13">
        <f t="shared" si="1"/>
        <v>18</v>
      </c>
      <c r="G13">
        <f t="shared" si="1"/>
        <v>32</v>
      </c>
      <c r="H13">
        <f t="shared" si="1"/>
        <v>70</v>
      </c>
      <c r="I13">
        <f t="shared" si="1"/>
        <v>132</v>
      </c>
      <c r="J13">
        <f t="shared" si="1"/>
        <v>218</v>
      </c>
      <c r="K13">
        <f t="shared" si="1"/>
        <v>328</v>
      </c>
      <c r="L13">
        <f t="shared" si="1"/>
        <v>462</v>
      </c>
    </row>
    <row r="14" spans="1:12">
      <c r="A14">
        <v>10</v>
      </c>
      <c r="B14">
        <f t="shared" si="1"/>
        <v>190</v>
      </c>
      <c r="C14">
        <f t="shared" si="1"/>
        <v>116</v>
      </c>
      <c r="D14">
        <f t="shared" si="1"/>
        <v>66</v>
      </c>
      <c r="E14">
        <f t="shared" si="1"/>
        <v>40</v>
      </c>
      <c r="F14">
        <f t="shared" si="1"/>
        <v>38</v>
      </c>
      <c r="G14">
        <f t="shared" si="1"/>
        <v>60</v>
      </c>
      <c r="H14">
        <f t="shared" si="1"/>
        <v>106</v>
      </c>
      <c r="I14">
        <f t="shared" si="1"/>
        <v>176</v>
      </c>
      <c r="J14">
        <f t="shared" si="1"/>
        <v>270</v>
      </c>
      <c r="K14">
        <f t="shared" si="1"/>
        <v>388</v>
      </c>
      <c r="L14">
        <f t="shared" si="1"/>
        <v>530</v>
      </c>
    </row>
    <row r="15" spans="1:12">
      <c r="A15">
        <v>12</v>
      </c>
      <c r="B15">
        <f t="shared" si="1"/>
        <v>186</v>
      </c>
      <c r="C15">
        <f t="shared" si="1"/>
        <v>120</v>
      </c>
      <c r="D15">
        <f t="shared" si="1"/>
        <v>78</v>
      </c>
      <c r="E15">
        <f t="shared" si="1"/>
        <v>60</v>
      </c>
      <c r="F15">
        <f t="shared" si="1"/>
        <v>66</v>
      </c>
      <c r="G15">
        <f t="shared" si="1"/>
        <v>96</v>
      </c>
      <c r="H15">
        <f t="shared" si="1"/>
        <v>150</v>
      </c>
      <c r="I15">
        <f t="shared" si="1"/>
        <v>228</v>
      </c>
      <c r="J15">
        <f t="shared" si="1"/>
        <v>330</v>
      </c>
      <c r="K15">
        <f t="shared" si="1"/>
        <v>456</v>
      </c>
      <c r="L15">
        <f t="shared" si="1"/>
        <v>606</v>
      </c>
    </row>
    <row r="17" spans="1:6">
      <c r="A17" t="s">
        <v>12</v>
      </c>
      <c r="D17" t="s">
        <v>16</v>
      </c>
      <c r="F17">
        <v>-3</v>
      </c>
    </row>
    <row r="18" spans="1:6">
      <c r="A18" t="s">
        <v>13</v>
      </c>
      <c r="B18">
        <f>2*3.5+2*(-0.5)-4</f>
        <v>2</v>
      </c>
      <c r="D18" t="s">
        <v>19</v>
      </c>
    </row>
    <row r="20" spans="1:6">
      <c r="A20" t="s">
        <v>6</v>
      </c>
      <c r="B20" t="s">
        <v>14</v>
      </c>
      <c r="C20" t="s">
        <v>15</v>
      </c>
    </row>
    <row r="21" spans="1:6">
      <c r="A21">
        <v>-10</v>
      </c>
      <c r="B21">
        <f>$A21^2+2*$A21*(-0.5)+3*(-0.5)^2-4*$A21-3*(-0.5)</f>
        <v>152.25</v>
      </c>
      <c r="C21">
        <f>-3+2*(A21-3.5)</f>
        <v>-30</v>
      </c>
    </row>
    <row r="22" spans="1:6">
      <c r="A22">
        <v>-8</v>
      </c>
      <c r="B22">
        <f t="shared" ref="B22:B31" si="2">$A22^2+2*$A22*(-0.5)+3*(-0.5)^2-4*$A22-3*(-0.5)</f>
        <v>106.25</v>
      </c>
      <c r="C22">
        <f t="shared" ref="C22:C31" si="3">-3+2*(A22-3.5)</f>
        <v>-26</v>
      </c>
    </row>
    <row r="23" spans="1:6">
      <c r="A23">
        <v>-6</v>
      </c>
      <c r="B23">
        <f t="shared" si="2"/>
        <v>68.25</v>
      </c>
      <c r="C23">
        <f t="shared" si="3"/>
        <v>-22</v>
      </c>
    </row>
    <row r="24" spans="1:6">
      <c r="A24">
        <v>-4</v>
      </c>
      <c r="B24">
        <f t="shared" si="2"/>
        <v>38.25</v>
      </c>
      <c r="C24">
        <f t="shared" si="3"/>
        <v>-18</v>
      </c>
    </row>
    <row r="25" spans="1:6">
      <c r="A25">
        <v>-2</v>
      </c>
      <c r="B25">
        <f t="shared" si="2"/>
        <v>16.25</v>
      </c>
      <c r="C25">
        <f t="shared" si="3"/>
        <v>-14</v>
      </c>
    </row>
    <row r="26" spans="1:6">
      <c r="A26">
        <v>0</v>
      </c>
      <c r="B26">
        <f t="shared" si="2"/>
        <v>2.25</v>
      </c>
      <c r="C26">
        <f t="shared" si="3"/>
        <v>-10</v>
      </c>
    </row>
    <row r="27" spans="1:6">
      <c r="A27">
        <v>2</v>
      </c>
      <c r="B27">
        <f t="shared" si="2"/>
        <v>-3.75</v>
      </c>
      <c r="C27">
        <f t="shared" si="3"/>
        <v>-6</v>
      </c>
    </row>
    <row r="28" spans="1:6">
      <c r="A28">
        <v>4</v>
      </c>
      <c r="B28">
        <f t="shared" si="2"/>
        <v>-1.75</v>
      </c>
      <c r="C28">
        <f t="shared" si="3"/>
        <v>-2</v>
      </c>
    </row>
    <row r="29" spans="1:6">
      <c r="A29">
        <v>6</v>
      </c>
      <c r="B29">
        <f t="shared" si="2"/>
        <v>8.25</v>
      </c>
      <c r="C29">
        <f t="shared" si="3"/>
        <v>2</v>
      </c>
    </row>
    <row r="30" spans="1:6">
      <c r="A30">
        <v>8</v>
      </c>
      <c r="B30">
        <f t="shared" si="2"/>
        <v>26.25</v>
      </c>
      <c r="C30">
        <f t="shared" si="3"/>
        <v>6</v>
      </c>
    </row>
    <row r="31" spans="1:6">
      <c r="A31">
        <v>10</v>
      </c>
      <c r="B31">
        <f t="shared" si="2"/>
        <v>52.25</v>
      </c>
      <c r="C31">
        <f t="shared" si="3"/>
        <v>10</v>
      </c>
    </row>
    <row r="35" spans="1:6">
      <c r="A35" t="s">
        <v>17</v>
      </c>
      <c r="D35" t="s">
        <v>16</v>
      </c>
      <c r="F35">
        <v>-3</v>
      </c>
    </row>
    <row r="36" spans="1:6">
      <c r="A36" t="s">
        <v>18</v>
      </c>
      <c r="B36">
        <v>1</v>
      </c>
      <c r="D36" t="s">
        <v>20</v>
      </c>
    </row>
    <row r="38" spans="1:6">
      <c r="A38" t="s">
        <v>7</v>
      </c>
      <c r="B38" t="s">
        <v>21</v>
      </c>
      <c r="C38" t="s">
        <v>22</v>
      </c>
    </row>
    <row r="39" spans="1:6">
      <c r="A39">
        <v>-10</v>
      </c>
      <c r="B39">
        <f>3.5^2+2*3.5*(A39)+3*(A39)^2-4*3.5-3*(A39)</f>
        <v>258.25</v>
      </c>
      <c r="C39">
        <f>-3+1*(A39+0.5)</f>
        <v>-12.5</v>
      </c>
    </row>
    <row r="40" spans="1:6">
      <c r="A40">
        <v>-8</v>
      </c>
      <c r="B40">
        <f t="shared" ref="B40:B49" si="4">3.5^2+2*3.5*(A40)+3*(A40)^2-4*3.5-3*(A40)</f>
        <v>158.25</v>
      </c>
      <c r="C40">
        <f t="shared" ref="C40:C49" si="5">-3+1*(A40+0.5)</f>
        <v>-10.5</v>
      </c>
    </row>
    <row r="41" spans="1:6">
      <c r="A41">
        <v>-6</v>
      </c>
      <c r="B41">
        <f t="shared" si="4"/>
        <v>82.25</v>
      </c>
      <c r="C41">
        <f t="shared" si="5"/>
        <v>-8.5</v>
      </c>
    </row>
    <row r="42" spans="1:6">
      <c r="A42">
        <v>-4</v>
      </c>
      <c r="B42">
        <f t="shared" si="4"/>
        <v>30.25</v>
      </c>
      <c r="C42">
        <f t="shared" si="5"/>
        <v>-6.5</v>
      </c>
    </row>
    <row r="43" spans="1:6">
      <c r="A43">
        <v>-2</v>
      </c>
      <c r="B43">
        <f t="shared" si="4"/>
        <v>2.25</v>
      </c>
      <c r="C43">
        <f t="shared" si="5"/>
        <v>-4.5</v>
      </c>
    </row>
    <row r="44" spans="1:6">
      <c r="A44">
        <v>0</v>
      </c>
      <c r="B44">
        <f t="shared" si="4"/>
        <v>-1.75</v>
      </c>
      <c r="C44">
        <f t="shared" si="5"/>
        <v>-2.5</v>
      </c>
    </row>
    <row r="45" spans="1:6">
      <c r="A45">
        <v>2</v>
      </c>
      <c r="B45">
        <f t="shared" si="4"/>
        <v>18.25</v>
      </c>
      <c r="C45">
        <f t="shared" si="5"/>
        <v>-0.5</v>
      </c>
    </row>
    <row r="46" spans="1:6">
      <c r="A46">
        <v>4</v>
      </c>
      <c r="B46">
        <f t="shared" si="4"/>
        <v>62.25</v>
      </c>
      <c r="C46">
        <f t="shared" si="5"/>
        <v>1.5</v>
      </c>
    </row>
    <row r="47" spans="1:6">
      <c r="A47">
        <v>6</v>
      </c>
      <c r="B47">
        <f t="shared" si="4"/>
        <v>130.25</v>
      </c>
      <c r="C47">
        <f t="shared" si="5"/>
        <v>3.5</v>
      </c>
    </row>
    <row r="48" spans="1:6">
      <c r="A48">
        <v>8</v>
      </c>
      <c r="B48">
        <f t="shared" si="4"/>
        <v>222.25</v>
      </c>
      <c r="C48">
        <f t="shared" si="5"/>
        <v>5.5</v>
      </c>
    </row>
    <row r="49" spans="1:3">
      <c r="A49">
        <v>10</v>
      </c>
      <c r="B49">
        <f t="shared" si="4"/>
        <v>338.25</v>
      </c>
      <c r="C49">
        <f t="shared" si="5"/>
        <v>7.5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2" sqref="B2"/>
    </sheetView>
  </sheetViews>
  <sheetFormatPr baseColWidth="10" defaultRowHeight="18" x14ac:dyDescent="0"/>
  <cols>
    <col min="1" max="1" width="7.140625" customWidth="1"/>
    <col min="2" max="2" width="8.7109375" customWidth="1"/>
  </cols>
  <sheetData>
    <row r="1" spans="1:2">
      <c r="A1" t="s">
        <v>6</v>
      </c>
      <c r="B1">
        <v>2.25</v>
      </c>
    </row>
    <row r="2" spans="1:2">
      <c r="A2" t="s">
        <v>7</v>
      </c>
      <c r="B2">
        <v>-0.25</v>
      </c>
    </row>
    <row r="3" spans="1:2">
      <c r="A3" t="s">
        <v>8</v>
      </c>
      <c r="B3">
        <f>2*B1+2*B2-4</f>
        <v>0</v>
      </c>
    </row>
    <row r="4" spans="1:2">
      <c r="A4" t="s">
        <v>9</v>
      </c>
      <c r="B4">
        <f>2*B1+6*B2-3</f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 1</vt:lpstr>
      <vt:lpstr>Example 2</vt:lpstr>
      <vt:lpstr>Exampe 2b</vt:lpstr>
    </vt:vector>
  </TitlesOfParts>
  <Company>St. Louis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2012-12-04T16:44:02Z</dcterms:created>
  <dcterms:modified xsi:type="dcterms:W3CDTF">2017-01-08T12:46:30Z</dcterms:modified>
</cp:coreProperties>
</file>