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310" activeTab="4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5" i="3"/>
  <c r="D5" i="3" s="1"/>
  <c r="E7" i="2" l="1"/>
  <c r="E12" i="2"/>
  <c r="E11" i="2"/>
  <c r="E10" i="2"/>
  <c r="E9" i="2"/>
  <c r="E8" i="2"/>
  <c r="E6" i="2"/>
  <c r="D12" i="2"/>
  <c r="D11" i="2"/>
  <c r="D10" i="2"/>
  <c r="D9" i="2"/>
  <c r="D8" i="2"/>
  <c r="D7" i="2"/>
  <c r="D6" i="2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<sst xmlns="http://schemas.openxmlformats.org/spreadsheetml/2006/main" count="46" uniqueCount="38">
  <si>
    <t>MAY SEVEN CORPORATE IMAGE DAILY TRANSACTION.</t>
  </si>
  <si>
    <t>DAY</t>
  </si>
  <si>
    <t>NEW POS</t>
  </si>
  <si>
    <t>DIGITAL POS</t>
  </si>
  <si>
    <t>BAXI BOX</t>
  </si>
  <si>
    <t>Monday</t>
  </si>
  <si>
    <t>Tuesday</t>
  </si>
  <si>
    <t>Wednesday</t>
  </si>
  <si>
    <t>Thursday</t>
  </si>
  <si>
    <t>Friday</t>
  </si>
  <si>
    <t>Sunday</t>
  </si>
  <si>
    <t>Saturday</t>
  </si>
  <si>
    <t>CASH AT HAND.</t>
  </si>
  <si>
    <t>BALANCE</t>
  </si>
  <si>
    <t>TOTAL</t>
  </si>
  <si>
    <t>MAY SEVEN CORPORATE IMAGE.</t>
  </si>
  <si>
    <t>DAILY TRANSACTIONS</t>
  </si>
  <si>
    <t>TOTAL SALES</t>
  </si>
  <si>
    <t>EXPENDITURE</t>
  </si>
  <si>
    <t>REMARK</t>
  </si>
  <si>
    <t>NAME</t>
  </si>
  <si>
    <t>DATE OF BIRTH</t>
  </si>
  <si>
    <t>AGE</t>
  </si>
  <si>
    <t>VOTING STATUS</t>
  </si>
  <si>
    <t>KAREEMAH</t>
  </si>
  <si>
    <t>KHADIJAT</t>
  </si>
  <si>
    <t>TEMITOPE</t>
  </si>
  <si>
    <t>AHMED</t>
  </si>
  <si>
    <t>MASTURAH</t>
  </si>
  <si>
    <t>MUBARAK</t>
  </si>
  <si>
    <t>AISHA</t>
  </si>
  <si>
    <t>UMAR</t>
  </si>
  <si>
    <t>HALEEMAH</t>
  </si>
  <si>
    <t>SHERIFAH</t>
  </si>
  <si>
    <t>UMMUL KULTUM</t>
  </si>
  <si>
    <t>BOLAJI</t>
  </si>
  <si>
    <t>MAY-SEVEN CORPORATE IMAGE CENSORS BOARD.</t>
  </si>
  <si>
    <t>FT2415848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</si>
</sst>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rgb="FF2233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/>
    <xf numFmtId="3" fontId="0" fillId="0" borderId="0" xfId="0" applyNumberFormat="1" applyAlignmen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NEW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Sheet1!$B$6:$B$12</c:f>
              <c:numCache>
                <c:formatCode>#,##0</c:formatCode>
                <c:ptCount val="7"/>
                <c:pt idx="0">
                  <c:v>10000</c:v>
                </c:pt>
                <c:pt idx="1">
                  <c:v>15000</c:v>
                </c:pt>
                <c:pt idx="2">
                  <c:v>12000</c:v>
                </c:pt>
                <c:pt idx="3">
                  <c:v>20000</c:v>
                </c:pt>
                <c:pt idx="4">
                  <c:v>25000</c:v>
                </c:pt>
                <c:pt idx="5">
                  <c:v>28000</c:v>
                </c:pt>
                <c:pt idx="6">
                  <c:v>10000</c:v>
                </c:pt>
              </c:numCache>
            </c:numRef>
          </c:val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DIGITAL POS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Sheet1!$C$6:$C$12</c:f>
              <c:numCache>
                <c:formatCode>#,##0</c:formatCode>
                <c:ptCount val="7"/>
                <c:pt idx="0">
                  <c:v>5000</c:v>
                </c:pt>
                <c:pt idx="1">
                  <c:v>7000</c:v>
                </c:pt>
                <c:pt idx="2">
                  <c:v>15000</c:v>
                </c:pt>
                <c:pt idx="3">
                  <c:v>11000</c:v>
                </c:pt>
                <c:pt idx="4">
                  <c:v>8000</c:v>
                </c:pt>
                <c:pt idx="5">
                  <c:v>4000</c:v>
                </c:pt>
                <c:pt idx="6">
                  <c:v>3000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BAXI BOX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Sheet1!$D$6:$D$12</c:f>
              <c:numCache>
                <c:formatCode>#,##0</c:formatCode>
                <c:ptCount val="7"/>
                <c:pt idx="0">
                  <c:v>20000</c:v>
                </c:pt>
                <c:pt idx="1">
                  <c:v>40000</c:v>
                </c:pt>
                <c:pt idx="2">
                  <c:v>10000</c:v>
                </c:pt>
                <c:pt idx="3">
                  <c:v>30000</c:v>
                </c:pt>
                <c:pt idx="4">
                  <c:v>5000</c:v>
                </c:pt>
                <c:pt idx="5">
                  <c:v>50000</c:v>
                </c:pt>
                <c:pt idx="6">
                  <c:v>25000</c:v>
                </c:pt>
              </c:numCache>
            </c:numRef>
          </c:val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CASH AT HAND.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Sheet1!$E$6:$E$12</c:f>
              <c:numCache>
                <c:formatCode>#,##0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150000</c:v>
                </c:pt>
                <c:pt idx="3">
                  <c:v>170000</c:v>
                </c:pt>
                <c:pt idx="4">
                  <c:v>210000</c:v>
                </c:pt>
                <c:pt idx="5">
                  <c:v>95000</c:v>
                </c:pt>
                <c:pt idx="6">
                  <c:v>50000</c:v>
                </c:pt>
              </c:numCache>
            </c:numRef>
          </c:val>
        </c:ser>
        <c:ser>
          <c:idx val="4"/>
          <c:order val="4"/>
          <c:tx>
            <c:strRef>
              <c:f>Sheet1!$F$5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Sheet1!$A$6:$A$12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Sheet1!$F$6:$F$12</c:f>
              <c:numCache>
                <c:formatCode>#,##0</c:formatCode>
                <c:ptCount val="7"/>
                <c:pt idx="0">
                  <c:v>135000</c:v>
                </c:pt>
                <c:pt idx="1">
                  <c:v>262000</c:v>
                </c:pt>
                <c:pt idx="2">
                  <c:v>187000</c:v>
                </c:pt>
                <c:pt idx="3">
                  <c:v>231000</c:v>
                </c:pt>
                <c:pt idx="4">
                  <c:v>248000</c:v>
                </c:pt>
                <c:pt idx="5">
                  <c:v>177000</c:v>
                </c:pt>
                <c:pt idx="6">
                  <c:v>88000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0130328"/>
        <c:axId val="230132264"/>
        <c:axId val="0"/>
      </c:bar3DChart>
      <c:catAx>
        <c:axId val="2301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32264"/>
        <c:crosses val="autoZero"/>
        <c:auto val="1"/>
        <c:lblAlgn val="ctr"/>
        <c:lblOffset val="100"/>
        <c:noMultiLvlLbl val="0"/>
      </c:catAx>
      <c:valAx>
        <c:axId val="23013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1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95250</xdr:rowOff>
    </xdr:from>
    <xdr:to>
      <xdr:col>13</xdr:col>
      <xdr:colOff>104775</xdr:colOff>
      <xdr:row>17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C21" sqref="C21"/>
    </sheetView>
  </sheetViews>
  <sheetFormatPr defaultRowHeight="14.5" x14ac:dyDescent="0.35"/>
  <cols>
    <col min="1" max="1" width="11.1796875" customWidth="1"/>
    <col min="2" max="2" width="13.26953125" customWidth="1"/>
    <col min="3" max="3" width="16.90625" customWidth="1"/>
    <col min="4" max="4" width="16.54296875" customWidth="1"/>
    <col min="5" max="5" width="21.1796875" customWidth="1"/>
    <col min="6" max="6" width="11.08984375" customWidth="1"/>
    <col min="7" max="7" width="12" customWidth="1"/>
  </cols>
  <sheetData>
    <row r="1" spans="1:12" x14ac:dyDescent="0.3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5" spans="1:12" x14ac:dyDescent="0.35">
      <c r="A5" s="2" t="s">
        <v>1</v>
      </c>
      <c r="B5" s="2" t="s">
        <v>2</v>
      </c>
      <c r="C5" s="2" t="s">
        <v>3</v>
      </c>
      <c r="D5" s="2" t="s">
        <v>4</v>
      </c>
      <c r="E5" s="2" t="s">
        <v>12</v>
      </c>
      <c r="F5" s="2" t="s">
        <v>14</v>
      </c>
      <c r="G5" s="2"/>
      <c r="H5" s="2"/>
      <c r="I5" s="1"/>
    </row>
    <row r="6" spans="1:12" x14ac:dyDescent="0.35">
      <c r="A6" t="s">
        <v>5</v>
      </c>
      <c r="B6" s="3">
        <v>10000</v>
      </c>
      <c r="C6" s="3">
        <v>5000</v>
      </c>
      <c r="D6" s="3">
        <v>20000</v>
      </c>
      <c r="E6" s="3">
        <v>100000</v>
      </c>
      <c r="F6" s="4">
        <f t="shared" ref="F6:F12" si="0">B6+C6+D6+E6</f>
        <v>135000</v>
      </c>
      <c r="G6" s="4"/>
    </row>
    <row r="7" spans="1:12" x14ac:dyDescent="0.35">
      <c r="A7" t="s">
        <v>6</v>
      </c>
      <c r="B7" s="3">
        <v>15000</v>
      </c>
      <c r="C7" s="3">
        <v>7000</v>
      </c>
      <c r="D7" s="3">
        <v>40000</v>
      </c>
      <c r="E7" s="3">
        <v>200000</v>
      </c>
      <c r="F7" s="4">
        <f t="shared" si="0"/>
        <v>262000</v>
      </c>
      <c r="G7" s="4"/>
    </row>
    <row r="8" spans="1:12" x14ac:dyDescent="0.35">
      <c r="A8" t="s">
        <v>7</v>
      </c>
      <c r="B8" s="3">
        <v>12000</v>
      </c>
      <c r="C8" s="3">
        <v>15000</v>
      </c>
      <c r="D8" s="3">
        <v>10000</v>
      </c>
      <c r="E8" s="3">
        <v>150000</v>
      </c>
      <c r="F8" s="4">
        <f t="shared" si="0"/>
        <v>187000</v>
      </c>
      <c r="G8" s="4"/>
    </row>
    <row r="9" spans="1:12" x14ac:dyDescent="0.35">
      <c r="A9" t="s">
        <v>8</v>
      </c>
      <c r="B9" s="3">
        <v>20000</v>
      </c>
      <c r="C9" s="3">
        <v>11000</v>
      </c>
      <c r="D9" s="3">
        <v>30000</v>
      </c>
      <c r="E9" s="3">
        <v>170000</v>
      </c>
      <c r="F9" s="4">
        <f t="shared" si="0"/>
        <v>231000</v>
      </c>
      <c r="G9" s="4"/>
    </row>
    <row r="10" spans="1:12" x14ac:dyDescent="0.35">
      <c r="A10" t="s">
        <v>9</v>
      </c>
      <c r="B10" s="3">
        <v>25000</v>
      </c>
      <c r="C10" s="3">
        <v>8000</v>
      </c>
      <c r="D10" s="3">
        <v>5000</v>
      </c>
      <c r="E10" s="3">
        <v>210000</v>
      </c>
      <c r="F10" s="4">
        <f t="shared" si="0"/>
        <v>248000</v>
      </c>
      <c r="G10" s="4"/>
    </row>
    <row r="11" spans="1:12" x14ac:dyDescent="0.35">
      <c r="A11" t="s">
        <v>11</v>
      </c>
      <c r="B11" s="3">
        <v>28000</v>
      </c>
      <c r="C11" s="3">
        <v>4000</v>
      </c>
      <c r="D11" s="3">
        <v>50000</v>
      </c>
      <c r="E11" s="3">
        <v>95000</v>
      </c>
      <c r="F11" s="4">
        <f t="shared" si="0"/>
        <v>177000</v>
      </c>
      <c r="G11" s="4"/>
    </row>
    <row r="12" spans="1:12" x14ac:dyDescent="0.35">
      <c r="A12" t="s">
        <v>10</v>
      </c>
      <c r="B12" s="3">
        <v>10000</v>
      </c>
      <c r="C12" s="3">
        <v>3000</v>
      </c>
      <c r="D12" s="3">
        <v>25000</v>
      </c>
      <c r="E12" s="3">
        <v>50000</v>
      </c>
      <c r="F12" s="4">
        <f t="shared" si="0"/>
        <v>88000</v>
      </c>
      <c r="G12" s="4"/>
    </row>
    <row r="21" spans="3:3" x14ac:dyDescent="0.35">
      <c r="C21" s="11" t="s">
        <v>37</v>
      </c>
    </row>
  </sheetData>
  <mergeCells count="1">
    <mergeCell ref="B1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00" workbookViewId="0">
      <selection activeCell="E6" sqref="E6"/>
    </sheetView>
  </sheetViews>
  <sheetFormatPr defaultRowHeight="14.5" x14ac:dyDescent="0.35"/>
  <cols>
    <col min="1" max="1" width="11.6328125" customWidth="1"/>
    <col min="2" max="2" width="16.81640625" customWidth="1"/>
    <col min="3" max="3" width="18.453125" customWidth="1"/>
    <col min="4" max="4" width="13.90625" customWidth="1"/>
  </cols>
  <sheetData>
    <row r="1" spans="1:8" x14ac:dyDescent="0.35">
      <c r="B1" s="7" t="s">
        <v>15</v>
      </c>
      <c r="C1" s="7"/>
      <c r="D1" s="7"/>
      <c r="E1" s="7"/>
      <c r="F1" s="7"/>
      <c r="G1" s="7"/>
      <c r="H1" s="7"/>
    </row>
    <row r="2" spans="1:8" x14ac:dyDescent="0.35">
      <c r="B2" s="7"/>
      <c r="C2" s="7"/>
      <c r="D2" s="7"/>
      <c r="E2" s="7"/>
      <c r="F2" s="7"/>
      <c r="G2" s="7"/>
      <c r="H2" s="7"/>
    </row>
    <row r="3" spans="1:8" x14ac:dyDescent="0.35">
      <c r="C3" s="8" t="s">
        <v>16</v>
      </c>
      <c r="D3" s="9"/>
      <c r="E3" s="9"/>
      <c r="F3" s="9"/>
    </row>
    <row r="4" spans="1:8" x14ac:dyDescent="0.35">
      <c r="C4" s="9"/>
      <c r="D4" s="9"/>
      <c r="E4" s="9"/>
      <c r="F4" s="9"/>
    </row>
    <row r="5" spans="1:8" x14ac:dyDescent="0.35">
      <c r="A5" t="s">
        <v>1</v>
      </c>
      <c r="B5" t="s">
        <v>17</v>
      </c>
      <c r="C5" t="s">
        <v>18</v>
      </c>
      <c r="D5" t="s">
        <v>13</v>
      </c>
      <c r="E5" t="s">
        <v>19</v>
      </c>
    </row>
    <row r="6" spans="1:8" x14ac:dyDescent="0.35">
      <c r="A6" t="s">
        <v>5</v>
      </c>
      <c r="B6" s="3">
        <v>100000</v>
      </c>
      <c r="C6" s="3">
        <v>30000</v>
      </c>
      <c r="D6" s="3">
        <f t="shared" ref="D6:D12" si="0">B6-C6</f>
        <v>70000</v>
      </c>
      <c r="E6" t="str">
        <f>IF(B6&gt;=1,"gain","loss")</f>
        <v>gain</v>
      </c>
    </row>
    <row r="7" spans="1:8" x14ac:dyDescent="0.35">
      <c r="A7" t="s">
        <v>6</v>
      </c>
      <c r="B7" s="3">
        <v>300000</v>
      </c>
      <c r="C7" s="3">
        <v>50000</v>
      </c>
      <c r="D7" s="3">
        <f t="shared" si="0"/>
        <v>250000</v>
      </c>
      <c r="E7" t="str">
        <f>IF(B7&gt;=1,"gain","loss")</f>
        <v>gain</v>
      </c>
    </row>
    <row r="8" spans="1:8" x14ac:dyDescent="0.35">
      <c r="A8" t="s">
        <v>7</v>
      </c>
      <c r="B8" s="3">
        <v>700000</v>
      </c>
      <c r="C8" s="3">
        <v>10000</v>
      </c>
      <c r="D8" s="3">
        <f t="shared" si="0"/>
        <v>690000</v>
      </c>
      <c r="E8" t="str">
        <f>IF(B8&gt;=1,"gain","loss")</f>
        <v>gain</v>
      </c>
    </row>
    <row r="9" spans="1:8" x14ac:dyDescent="0.35">
      <c r="A9" t="s">
        <v>8</v>
      </c>
      <c r="B9" s="3">
        <v>120000</v>
      </c>
      <c r="C9" s="3">
        <v>121000</v>
      </c>
      <c r="D9" s="3">
        <f t="shared" si="0"/>
        <v>-1000</v>
      </c>
      <c r="E9" t="str">
        <f>IF(D9&gt;=1,"gain","loss")</f>
        <v>loss</v>
      </c>
    </row>
    <row r="10" spans="1:8" x14ac:dyDescent="0.35">
      <c r="A10" t="s">
        <v>9</v>
      </c>
      <c r="B10" s="3">
        <v>750000</v>
      </c>
      <c r="C10" s="3">
        <v>50000</v>
      </c>
      <c r="D10" s="3">
        <f t="shared" si="0"/>
        <v>700000</v>
      </c>
      <c r="E10" t="str">
        <f>IF(D10&gt;=1,"gain","loss")</f>
        <v>gain</v>
      </c>
    </row>
    <row r="11" spans="1:8" x14ac:dyDescent="0.35">
      <c r="A11" t="s">
        <v>11</v>
      </c>
      <c r="B11" s="3">
        <v>300000</v>
      </c>
      <c r="C11" s="3">
        <v>305000</v>
      </c>
      <c r="D11" s="3">
        <f t="shared" si="0"/>
        <v>-5000</v>
      </c>
      <c r="E11" t="str">
        <f>IF(D11&gt;=1,"gain","loss")</f>
        <v>loss</v>
      </c>
    </row>
    <row r="12" spans="1:8" x14ac:dyDescent="0.35">
      <c r="A12" t="s">
        <v>10</v>
      </c>
      <c r="B12" s="3">
        <v>1000000</v>
      </c>
      <c r="C12" s="3">
        <v>30000</v>
      </c>
      <c r="D12" s="3">
        <f t="shared" si="0"/>
        <v>970000</v>
      </c>
      <c r="E12" t="str">
        <f>IF(D12&gt;=1,"gain","loss")</f>
        <v>gain</v>
      </c>
    </row>
  </sheetData>
  <mergeCells count="2">
    <mergeCell ref="B1:H2"/>
    <mergeCell ref="C3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5" sqref="E15"/>
    </sheetView>
  </sheetViews>
  <sheetFormatPr defaultRowHeight="14.5" x14ac:dyDescent="0.35"/>
  <cols>
    <col min="1" max="1" width="20.90625" customWidth="1"/>
    <col min="2" max="2" width="19.36328125" customWidth="1"/>
    <col min="3" max="3" width="8.6328125" customWidth="1"/>
    <col min="4" max="4" width="21.26953125" customWidth="1"/>
  </cols>
  <sheetData>
    <row r="1" spans="1:5" x14ac:dyDescent="0.35">
      <c r="A1" s="10" t="s">
        <v>36</v>
      </c>
      <c r="B1" s="10"/>
      <c r="C1" s="10"/>
      <c r="D1" s="10"/>
      <c r="E1" s="2"/>
    </row>
    <row r="2" spans="1:5" x14ac:dyDescent="0.35">
      <c r="A2" s="10"/>
      <c r="B2" s="10"/>
      <c r="C2" s="10"/>
      <c r="D2" s="10"/>
      <c r="E2" s="2"/>
    </row>
    <row r="3" spans="1:5" x14ac:dyDescent="0.35">
      <c r="A3" s="10"/>
      <c r="B3" s="10"/>
      <c r="C3" s="10"/>
      <c r="D3" s="10"/>
      <c r="E3" s="2"/>
    </row>
    <row r="4" spans="1:5" x14ac:dyDescent="0.35">
      <c r="A4" t="s">
        <v>20</v>
      </c>
      <c r="B4" t="s">
        <v>21</v>
      </c>
      <c r="C4" t="s">
        <v>22</v>
      </c>
      <c r="D4" t="s">
        <v>23</v>
      </c>
    </row>
    <row r="5" spans="1:5" x14ac:dyDescent="0.35">
      <c r="A5" t="s">
        <v>25</v>
      </c>
      <c r="B5" s="5">
        <v>40461</v>
      </c>
      <c r="C5">
        <f ca="1">INT((TODAY()-B5)/365)</f>
        <v>13</v>
      </c>
      <c r="D5" t="str">
        <f ca="1">IF(C5&gt;=18,"ELIGIBLE","NON ELIGIBLE")</f>
        <v>NON ELIGIBLE</v>
      </c>
    </row>
    <row r="6" spans="1:5" x14ac:dyDescent="0.35">
      <c r="A6" t="s">
        <v>26</v>
      </c>
      <c r="B6" s="5">
        <v>44928</v>
      </c>
      <c r="C6">
        <f t="shared" ref="C6:C16" ca="1" si="0">INT((TODAY()-B6)/365)</f>
        <v>1</v>
      </c>
      <c r="D6" t="str">
        <f t="shared" ref="D6:D16" ca="1" si="1">IF(C6&gt;=18,"ELIGIBLE","NON ELIGIBLE")</f>
        <v>NON ELIGIBLE</v>
      </c>
    </row>
    <row r="7" spans="1:5" x14ac:dyDescent="0.35">
      <c r="A7" t="s">
        <v>27</v>
      </c>
      <c r="B7" s="5">
        <v>31756</v>
      </c>
      <c r="C7">
        <f t="shared" ca="1" si="0"/>
        <v>37</v>
      </c>
      <c r="D7" t="str">
        <f t="shared" ca="1" si="1"/>
        <v>ELIGIBLE</v>
      </c>
    </row>
    <row r="8" spans="1:5" x14ac:dyDescent="0.35">
      <c r="A8" t="s">
        <v>24</v>
      </c>
      <c r="B8" s="5">
        <v>31511</v>
      </c>
      <c r="C8">
        <f t="shared" ca="1" si="0"/>
        <v>37</v>
      </c>
      <c r="D8" t="str">
        <f t="shared" ca="1" si="1"/>
        <v>ELIGIBLE</v>
      </c>
    </row>
    <row r="9" spans="1:5" x14ac:dyDescent="0.35">
      <c r="A9" t="s">
        <v>28</v>
      </c>
      <c r="B9" s="5">
        <v>35895</v>
      </c>
      <c r="C9">
        <f t="shared" ca="1" si="0"/>
        <v>25</v>
      </c>
      <c r="D9" t="str">
        <f t="shared" ca="1" si="1"/>
        <v>ELIGIBLE</v>
      </c>
    </row>
    <row r="10" spans="1:5" x14ac:dyDescent="0.35">
      <c r="A10" t="s">
        <v>29</v>
      </c>
      <c r="B10" s="5">
        <v>33000</v>
      </c>
      <c r="C10">
        <f t="shared" ca="1" si="0"/>
        <v>33</v>
      </c>
      <c r="D10" t="str">
        <f t="shared" ca="1" si="1"/>
        <v>ELIGIBLE</v>
      </c>
    </row>
    <row r="11" spans="1:5" x14ac:dyDescent="0.35">
      <c r="A11" t="s">
        <v>30</v>
      </c>
      <c r="B11" s="5">
        <v>40065</v>
      </c>
      <c r="C11">
        <f t="shared" ca="1" si="0"/>
        <v>14</v>
      </c>
      <c r="D11" t="str">
        <f t="shared" ca="1" si="1"/>
        <v>NON ELIGIBLE</v>
      </c>
    </row>
    <row r="12" spans="1:5" x14ac:dyDescent="0.35">
      <c r="A12" t="s">
        <v>31</v>
      </c>
      <c r="B12" s="5">
        <v>36559</v>
      </c>
      <c r="C12">
        <f t="shared" ca="1" si="0"/>
        <v>24</v>
      </c>
      <c r="D12" t="str">
        <f t="shared" ca="1" si="1"/>
        <v>ELIGIBLE</v>
      </c>
    </row>
    <row r="13" spans="1:5" x14ac:dyDescent="0.35">
      <c r="A13" t="s">
        <v>32</v>
      </c>
      <c r="B13" s="5">
        <v>44529</v>
      </c>
      <c r="C13">
        <f t="shared" ca="1" si="0"/>
        <v>2</v>
      </c>
      <c r="D13" t="str">
        <f t="shared" ca="1" si="1"/>
        <v>NON ELIGIBLE</v>
      </c>
    </row>
    <row r="14" spans="1:5" x14ac:dyDescent="0.35">
      <c r="A14" t="s">
        <v>33</v>
      </c>
      <c r="B14" s="5">
        <v>35129</v>
      </c>
      <c r="C14">
        <f t="shared" ca="1" si="0"/>
        <v>27</v>
      </c>
      <c r="D14" t="str">
        <f t="shared" ca="1" si="1"/>
        <v>ELIGIBLE</v>
      </c>
    </row>
    <row r="15" spans="1:5" x14ac:dyDescent="0.35">
      <c r="A15" t="s">
        <v>34</v>
      </c>
      <c r="B15" s="5">
        <v>41255</v>
      </c>
      <c r="C15">
        <f t="shared" ca="1" si="0"/>
        <v>11</v>
      </c>
      <c r="D15" t="str">
        <f t="shared" ca="1" si="1"/>
        <v>NON ELIGIBLE</v>
      </c>
    </row>
    <row r="16" spans="1:5" x14ac:dyDescent="0.35">
      <c r="A16" t="s">
        <v>35</v>
      </c>
      <c r="B16" s="5">
        <v>40431</v>
      </c>
      <c r="C16">
        <f t="shared" ca="1" si="0"/>
        <v>13</v>
      </c>
      <c r="D16" t="str">
        <f t="shared" ca="1" si="1"/>
        <v>NON ELIGIBLE</v>
      </c>
    </row>
  </sheetData>
  <mergeCells count="1">
    <mergeCell ref="A1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2023-11-30T11:14:23Z</dcterms:created>
  <dcterms:modified xsi:type="dcterms:W3CDTF">2024-02-04T18:22:38Z</dcterms:modified>
</cp:coreProperties>
</file>