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Mansi\Desktop\Anudip\"/>
    </mc:Choice>
  </mc:AlternateContent>
  <xr:revisionPtr revIDLastSave="0" documentId="13_ncr:1_{A2120AC0-9A75-42B8-9346-CCCAFD8FFBB6}" xr6:coauthVersionLast="47" xr6:coauthVersionMax="47" xr10:uidLastSave="{00000000-0000-0000-0000-000000000000}"/>
  <bookViews>
    <workbookView xWindow="-108" yWindow="-108" windowWidth="23256" windowHeight="12456" tabRatio="798" activeTab="1" xr2:uid="{00000000-000D-0000-FFFF-FFFF00000000}"/>
  </bookViews>
  <sheets>
    <sheet name="Expense" sheetId="1" r:id="rId1"/>
    <sheet name="Tasks" sheetId="2" r:id="rId2"/>
    <sheet name="Task1" sheetId="3" r:id="rId3"/>
    <sheet name="Task2" sheetId="5" r:id="rId4"/>
    <sheet name="Task3" sheetId="13" r:id="rId5"/>
    <sheet name="Task4" sheetId="8" r:id="rId6"/>
    <sheet name="Task5" sheetId="10" r:id="rId7"/>
    <sheet name="Task6" sheetId="12" r:id="rId8"/>
    <sheet name="Task7" sheetId="11" r:id="rId9"/>
    <sheet name="Task8" sheetId="16" r:id="rId10"/>
  </sheets>
  <definedNames>
    <definedName name="_xlnm._FilterDatabase" localSheetId="0" hidden="1">Expense!$A$1:$C$51</definedName>
    <definedName name="NativeTimeline_Date">#N/A</definedName>
  </definedNames>
  <calcPr calcId="191029"/>
  <pivotCaches>
    <pivotCache cacheId="0" r:id="rId11"/>
    <pivotCache cacheId="1" r:id="rId12"/>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1" l="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C52" i="12"/>
  <c r="D2" i="11"/>
  <c r="C52" i="11"/>
  <c r="C10" i="3"/>
  <c r="C9" i="3"/>
  <c r="C8" i="3"/>
  <c r="C52" i="1"/>
</calcChain>
</file>

<file path=xl/sharedStrings.xml><?xml version="1.0" encoding="utf-8"?>
<sst xmlns="http://schemas.openxmlformats.org/spreadsheetml/2006/main" count="317" uniqueCount="47">
  <si>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</si>
  <si>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</si>
  <si>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</si>
  <si>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</si>
  <si>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</si>
  <si>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</si>
  <si>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</si>
  <si>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</si>
  <si>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</si>
  <si>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</si>
  <si>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</si>
  <si>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</si>
  <si>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</si>
  <si>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</si>
  <si>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</si>
  <si>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</si>
  <si>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</si>
  <si>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</si>
  <si>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</si>
  <si>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</si>
  <si>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</si>
  <si>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</si>
  <si>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</si>
  <si>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</si>
  <si>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Count</t>
  </si>
  <si>
    <t>Row Labels</t>
  </si>
  <si>
    <t>Grand Total</t>
  </si>
  <si>
    <t>Sum of Expense</t>
  </si>
  <si>
    <t>Q. How many times has Priya done transactions on online shopping, ordering food and gifts?</t>
  </si>
  <si>
    <t>Q. Calculate the total expenses against each distinct item.</t>
  </si>
  <si>
    <t>Q. Arrange the item-wise total expense in descending order.</t>
  </si>
  <si>
    <t>Q. Add a new column to the data table, name it as “Category” and apply data validation with drop-down fields as “Essentials” and “Non-essentials”. Fill in the column.</t>
  </si>
  <si>
    <t>Category</t>
  </si>
  <si>
    <t>"Essential"</t>
  </si>
  <si>
    <t>Cost Type</t>
  </si>
  <si>
    <t>Q. Add another new column and name it as “Cost Type”. For each item, if the expense is more than 2000, tag it as “Over budget”, else, tag it as “Within budget”.</t>
  </si>
  <si>
    <t>Q. Present the item-wise total expense through a chart that shows the expense of each item as a percentage of the total expense. Don’t take trip expenses into consideration.</t>
  </si>
  <si>
    <t>"Non Essential"</t>
  </si>
  <si>
    <t xml:space="preserve">Q. </t>
  </si>
  <si>
    <t>Reduce the frequency of online shopping.Limit the number of times food is ordered.Set a budget for gift purchases.</t>
  </si>
  <si>
    <t>Understanding where the money goes helps in identifying areas where cuts can be made without affecting essential needs.</t>
  </si>
  <si>
    <t>Focus on reducing expenses for the highest-cost items first.</t>
  </si>
  <si>
    <t>Visualizing expenses as a percentage of the total budget helps in maintaining a balanced spending approach and prevents overspending in any category.</t>
  </si>
  <si>
    <t>Regularly check and review monthly expense patterns.</t>
  </si>
  <si>
    <t>Prioritizing essential expenses ensures that necessary items are covered first, and it becomes easier to cut back on non-essential expenses when needed.</t>
  </si>
  <si>
    <t>Waiting a few days before making a purchase can help determine if it is truly necessary or not.</t>
  </si>
  <si>
    <t>Justify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</si>
</sst>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6"/>
      <color theme="1"/>
      <name val="Arial"/>
      <family val="2"/>
    </font>
    <font>
      <sz val="11"/>
      <color rgb="FF000000"/>
      <name val="Calibri"/>
      <family val="2"/>
      <scheme val="minor"/>
    </font>
    <font>
      <sz val="16"/>
      <color theme="1"/>
      <name val="Calibri"/>
      <family val="2"/>
      <scheme val="minor"/>
    </font>
    <font>
      <sz val="16"/>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1" xfId="0" applyFont="1" applyBorder="1"/>
    <xf numFmtId="0" fontId="0" fillId="0" borderId="0" xfId="0" pivotButton="1"/>
    <xf numFmtId="0" fontId="0" fillId="0" borderId="0" xfId="0" applyAlignment="1">
      <alignment horizontal="left"/>
    </xf>
    <xf numFmtId="0" fontId="7" fillId="0" borderId="0" xfId="0" applyFont="1"/>
    <xf numFmtId="0" fontId="0" fillId="0" borderId="0" xfId="0" applyAlignment="1">
      <alignment horizontal="right"/>
    </xf>
    <xf numFmtId="0" fontId="0" fillId="0" borderId="1" xfId="0" applyBorder="1"/>
    <xf numFmtId="0" fontId="2" fillId="4" borderId="2" xfId="0" applyFont="1" applyFill="1" applyBorder="1" applyAlignment="1">
      <alignment horizontal="center" vertical="center" wrapText="1"/>
    </xf>
    <xf numFmtId="0" fontId="3" fillId="4" borderId="2" xfId="0" applyFont="1" applyFill="1" applyBorder="1" applyAlignment="1">
      <alignment horizontal="right" vertical="center" wrapText="1"/>
    </xf>
    <xf numFmtId="4" fontId="3" fillId="4" borderId="2" xfId="0" applyNumberFormat="1" applyFont="1" applyFill="1" applyBorder="1" applyAlignment="1">
      <alignment horizontal="right" vertical="center" wrapText="1"/>
    </xf>
    <xf numFmtId="0" fontId="0" fillId="0" borderId="0" xfId="0" applyAlignment="1">
      <alignment horizontal="center"/>
    </xf>
    <xf numFmtId="0" fontId="0" fillId="0" borderId="1" xfId="0" applyBorder="1" applyAlignment="1">
      <alignment horizontal="center"/>
    </xf>
    <xf numFmtId="0" fontId="8" fillId="0" borderId="0" xfId="0" applyFont="1"/>
    <xf numFmtId="0" fontId="9" fillId="0" borderId="0" xfId="0" applyFont="1"/>
    <xf numFmtId="0" fontId="0" fillId="0" borderId="0" xfId="0" applyAlignment="1">
      <alignment horizontal="left" vertical="center"/>
    </xf>
    <xf numFmtId="0" fontId="8" fillId="0" borderId="0" xfId="0" applyFont="1" applyAlignment="1">
      <alignment horizontal="center"/>
    </xf>
    <xf numFmtId="0" fontId="8" fillId="0" borderId="0" xfId="0" applyFont="1" applyAlignment="1">
      <alignment horizontal="left" vertical="center"/>
    </xf>
    <xf numFmtId="0" fontId="8"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Summary.xlsx]Task4!PivotTable7</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Task4!$B$3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4B0-493F-9CA2-BC5D217F8E6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4B0-493F-9CA2-BC5D217F8E6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4B0-493F-9CA2-BC5D217F8E6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4B0-493F-9CA2-BC5D217F8E6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4B0-493F-9CA2-BC5D217F8E6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4B0-493F-9CA2-BC5D217F8E6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4B0-493F-9CA2-BC5D217F8E6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4B0-493F-9CA2-BC5D217F8E6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4B0-493F-9CA2-BC5D217F8E6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4B0-493F-9CA2-BC5D217F8E6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4B0-493F-9CA2-BC5D217F8E6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Task4!$A$4:$A$14</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Task4!$B$4:$B$14</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C059-44DB-B6E6-50DFEB18B34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Summary.xlsx]Task5!PivotTable1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Task5!$A$4:$A$15</c:f>
              <c:strCache>
                <c:ptCount val="11"/>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Trip</c:v>
                </c:pt>
                <c:pt idx="10">
                  <c:v>Vegetables &amp; Fruit</c:v>
                </c:pt>
              </c:strCache>
            </c:strRef>
          </c:cat>
          <c:val>
            <c:numRef>
              <c:f>Task5!$B$4:$B$15</c:f>
              <c:numCache>
                <c:formatCode>General</c:formatCode>
                <c:ptCount val="11"/>
                <c:pt idx="0">
                  <c:v>1510.9099999999999</c:v>
                </c:pt>
                <c:pt idx="1">
                  <c:v>3342</c:v>
                </c:pt>
                <c:pt idx="2">
                  <c:v>5688</c:v>
                </c:pt>
                <c:pt idx="3">
                  <c:v>7775</c:v>
                </c:pt>
                <c:pt idx="4">
                  <c:v>1411.26</c:v>
                </c:pt>
                <c:pt idx="5">
                  <c:v>2586</c:v>
                </c:pt>
                <c:pt idx="6">
                  <c:v>7464</c:v>
                </c:pt>
                <c:pt idx="7">
                  <c:v>1857</c:v>
                </c:pt>
                <c:pt idx="8">
                  <c:v>10194.1</c:v>
                </c:pt>
                <c:pt idx="9">
                  <c:v>12000</c:v>
                </c:pt>
                <c:pt idx="10">
                  <c:v>3217</c:v>
                </c:pt>
              </c:numCache>
            </c:numRef>
          </c:val>
          <c:extLst>
            <c:ext xmlns:c16="http://schemas.microsoft.com/office/drawing/2014/chart" uri="{C3380CC4-5D6E-409C-BE32-E72D297353CC}">
              <c16:uniqueId val="{00000000-AEDD-4F7F-A3B2-8948E4FBCEB9}"/>
            </c:ext>
          </c:extLst>
        </c:ser>
        <c:dLbls>
          <c:showLegendKey val="0"/>
          <c:showVal val="0"/>
          <c:showCatName val="0"/>
          <c:showSerName val="0"/>
          <c:showPercent val="0"/>
          <c:showBubbleSize val="0"/>
        </c:dLbls>
        <c:gapWidth val="219"/>
        <c:overlap val="-27"/>
        <c:axId val="200089967"/>
        <c:axId val="200088527"/>
      </c:barChart>
      <c:catAx>
        <c:axId val="20008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88527"/>
        <c:crosses val="autoZero"/>
        <c:auto val="1"/>
        <c:lblAlgn val="ctr"/>
        <c:lblOffset val="100"/>
        <c:noMultiLvlLbl val="0"/>
      </c:catAx>
      <c:valAx>
        <c:axId val="200088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89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518160</xdr:colOff>
      <xdr:row>4</xdr:row>
      <xdr:rowOff>106680</xdr:rowOff>
    </xdr:from>
    <xdr:to>
      <xdr:col>11</xdr:col>
      <xdr:colOff>213360</xdr:colOff>
      <xdr:row>19</xdr:row>
      <xdr:rowOff>106680</xdr:rowOff>
    </xdr:to>
    <xdr:graphicFrame macro="">
      <xdr:nvGraphicFramePr>
        <xdr:cNvPr id="2" name="Chart 1">
          <a:extLst>
            <a:ext uri="{FF2B5EF4-FFF2-40B4-BE49-F238E27FC236}">
              <a16:creationId xmlns:a16="http://schemas.microsoft.com/office/drawing/2014/main" id="{F52B1B5A-04C4-22BE-A2D9-C57C6C2B8C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247650</xdr:colOff>
      <xdr:row>7</xdr:row>
      <xdr:rowOff>57150</xdr:rowOff>
    </xdr:from>
    <xdr:to>
      <xdr:col>9</xdr:col>
      <xdr:colOff>552450</xdr:colOff>
      <xdr:row>22</xdr:row>
      <xdr:rowOff>57150</xdr:rowOff>
    </xdr:to>
    <xdr:graphicFrame macro="">
      <xdr:nvGraphicFramePr>
        <xdr:cNvPr id="3" name="Chart 2">
          <a:extLst>
            <a:ext uri="{FF2B5EF4-FFF2-40B4-BE49-F238E27FC236}">
              <a16:creationId xmlns:a16="http://schemas.microsoft.com/office/drawing/2014/main" id="{C39A096E-DC38-A3F6-7E30-E2FB67E8E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259080</xdr:colOff>
      <xdr:row>24</xdr:row>
      <xdr:rowOff>15240</xdr:rowOff>
    </xdr:from>
    <xdr:to>
      <xdr:col>4</xdr:col>
      <xdr:colOff>129540</xdr:colOff>
      <xdr:row>31</xdr:row>
      <xdr:rowOff>106680</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F5209B58-8A69-C348-DE81-7C19EC1206F1}"/>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59080" y="44043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si" refreshedDate="45478.839764467593" createdVersion="8" refreshedVersion="8" minRefreshableVersion="3" recordCount="53" xr:uid="{31BE213E-966F-4EDE-871C-94A135A7EE29}">
  <cacheSource type="worksheet">
    <worksheetSource ref="A1:C1048576" sheet="Expense"/>
  </cacheSource>
  <cacheFields count="3">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tring="0" containsBlank="1" containsNumber="1" minValue="150" maxValue="57045.2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si" refreshedDate="45481.810551736111" createdVersion="8" refreshedVersion="8" minRefreshableVersion="3" recordCount="50" xr:uid="{A8DF6442-A056-4265-BCFB-37C1401769D9}">
  <cacheSource type="worksheet">
    <worksheetSource ref="A1:C51" sheet="Expense"/>
  </cacheSource>
  <cacheFields count="3">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acheField>
  </cacheFields>
  <extLst>
    <ext xmlns:x14="http://schemas.microsoft.com/office/spreadsheetml/2009/9/main" uri="{725AE2AE-9491-48be-B2B4-4EB974FC3084}">
      <x14:pivotCacheDefinition pivotCacheId="6325383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d v="2021-10-01T00:00:00"/>
    <x v="0"/>
    <n v="2300"/>
  </r>
  <r>
    <d v="2021-10-01T00:00:00"/>
    <x v="1"/>
    <n v="767"/>
  </r>
  <r>
    <d v="2021-10-01T00:00:00"/>
    <x v="2"/>
    <n v="2500"/>
  </r>
  <r>
    <d v="2021-10-04T00:00:00"/>
    <x v="3"/>
    <n v="710"/>
  </r>
  <r>
    <d v="2021-10-04T00:00:00"/>
    <x v="4"/>
    <n v="760"/>
  </r>
  <r>
    <d v="2021-10-07T00:00:00"/>
    <x v="5"/>
    <n v="1900"/>
  </r>
  <r>
    <d v="2021-10-08T00:00:00"/>
    <x v="6"/>
    <n v="450"/>
  </r>
  <r>
    <d v="2021-10-15T00:00:00"/>
    <x v="7"/>
    <n v="620"/>
  </r>
  <r>
    <d v="2021-10-16T00:00:00"/>
    <x v="8"/>
    <n v="470"/>
  </r>
  <r>
    <d v="2021-10-18T00:00:00"/>
    <x v="1"/>
    <n v="970"/>
  </r>
  <r>
    <d v="2021-10-18T00:00:00"/>
    <x v="0"/>
    <n v="1075"/>
  </r>
  <r>
    <d v="2021-10-19T00:00:00"/>
    <x v="6"/>
    <n v="489"/>
  </r>
  <r>
    <d v="2021-10-22T00:00:00"/>
    <x v="2"/>
    <n v="1574.1"/>
  </r>
  <r>
    <d v="2021-10-22T00:00:00"/>
    <x v="4"/>
    <n v="550"/>
  </r>
  <r>
    <d v="2021-10-25T00:00:00"/>
    <x v="9"/>
    <n v="423"/>
  </r>
  <r>
    <d v="2021-10-27T00:00:00"/>
    <x v="9"/>
    <n v="358.22"/>
  </r>
  <r>
    <d v="2021-10-27T00:00:00"/>
    <x v="7"/>
    <n v="520"/>
  </r>
  <r>
    <d v="2021-10-28T00:00:00"/>
    <x v="3"/>
    <n v="300"/>
  </r>
  <r>
    <d v="2021-10-29T00:00:00"/>
    <x v="9"/>
    <n v="407.05"/>
  </r>
  <r>
    <d v="2021-10-30T00:00:00"/>
    <x v="2"/>
    <n v="300"/>
  </r>
  <r>
    <d v="2021-11-01T00:00:00"/>
    <x v="1"/>
    <n v="2327"/>
  </r>
  <r>
    <d v="2021-11-02T00:00:00"/>
    <x v="5"/>
    <n v="1150"/>
  </r>
  <r>
    <d v="2021-11-04T00:00:00"/>
    <x v="5"/>
    <n v="1138"/>
  </r>
  <r>
    <d v="2021-11-05T00:00:00"/>
    <x v="1"/>
    <n v="500"/>
  </r>
  <r>
    <d v="2021-11-08T00:00:00"/>
    <x v="4"/>
    <n v="702"/>
  </r>
  <r>
    <d v="2021-11-09T00:00:00"/>
    <x v="2"/>
    <n v="1600"/>
  </r>
  <r>
    <d v="2021-11-12T00:00:00"/>
    <x v="3"/>
    <n v="600"/>
  </r>
  <r>
    <d v="2021-11-15T00:00:00"/>
    <x v="1"/>
    <n v="900"/>
  </r>
  <r>
    <d v="2021-11-15T00:00:00"/>
    <x v="4"/>
    <n v="150"/>
  </r>
  <r>
    <d v="2021-11-15T00:00:00"/>
    <x v="0"/>
    <n v="2100"/>
  </r>
  <r>
    <d v="2021-11-17T00:00:00"/>
    <x v="8"/>
    <n v="470.63"/>
  </r>
  <r>
    <d v="2021-11-17T00:00:00"/>
    <x v="9"/>
    <n v="322.64"/>
  </r>
  <r>
    <d v="2021-11-18T00:00:00"/>
    <x v="7"/>
    <n v="428"/>
  </r>
  <r>
    <d v="2021-11-19T00:00:00"/>
    <x v="3"/>
    <n v="447"/>
  </r>
  <r>
    <d v="2021-11-22T00:00:00"/>
    <x v="2"/>
    <n v="1720"/>
  </r>
  <r>
    <d v="2021-11-24T00:00:00"/>
    <x v="4"/>
    <n v="540"/>
  </r>
  <r>
    <d v="2021-11-25T00:00:00"/>
    <x v="6"/>
    <n v="314"/>
  </r>
  <r>
    <d v="2021-11-26T00:00:00"/>
    <x v="7"/>
    <n v="518"/>
  </r>
  <r>
    <d v="2021-11-26T00:00:00"/>
    <x v="1"/>
    <n v="2000"/>
  </r>
  <r>
    <d v="2021-11-29T00:00:00"/>
    <x v="6"/>
    <n v="337"/>
  </r>
  <r>
    <d v="2021-11-30T00:00:00"/>
    <x v="7"/>
    <n v="500"/>
  </r>
  <r>
    <d v="2021-12-01T00:00:00"/>
    <x v="2"/>
    <n v="2500"/>
  </r>
  <r>
    <d v="2021-12-04T00:00:00"/>
    <x v="3"/>
    <n v="710"/>
  </r>
  <r>
    <d v="2021-12-07T00:00:00"/>
    <x v="0"/>
    <n v="2300"/>
  </r>
  <r>
    <d v="2021-12-09T00:00:00"/>
    <x v="10"/>
    <n v="12000"/>
  </r>
  <r>
    <d v="2021-12-15T00:00:00"/>
    <x v="5"/>
    <n v="1500"/>
  </r>
  <r>
    <d v="2021-12-17T00:00:00"/>
    <x v="8"/>
    <n v="470.63"/>
  </r>
  <r>
    <d v="2021-12-20T00:00:00"/>
    <x v="6"/>
    <n v="267"/>
  </r>
  <r>
    <d v="2021-12-23T00:00:00"/>
    <x v="4"/>
    <n v="640"/>
  </r>
  <r>
    <d v="2021-12-23T00:00:00"/>
    <x v="3"/>
    <n v="450"/>
  </r>
  <r>
    <m/>
    <x v="11"/>
    <n v="57045.27"/>
  </r>
  <r>
    <m/>
    <x v="11"/>
    <m/>
  </r>
  <r>
    <m/>
    <x v="1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BF3049-3DD2-4F04-9F04-7DA3D3F6EA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D20" firstHeaderRow="1" firstDataRow="1" firstDataCol="1"/>
  <pivotFields count="3">
    <pivotField showAll="0"/>
    <pivotField axis="axisRow" showAll="0">
      <items count="13">
        <item x="9"/>
        <item x="4"/>
        <item x="5"/>
        <item x="0"/>
        <item x="8"/>
        <item x="7"/>
        <item x="1"/>
        <item x="6"/>
        <item x="2"/>
        <item x="10"/>
        <item x="3"/>
        <item h="1" x="11"/>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16032F-474F-45A1-8D9E-2F02DEB376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 firstHeaderRow="1" firstDataRow="1" firstDataCol="1"/>
  <pivotFields count="3">
    <pivotField showAll="0"/>
    <pivotField axis="axisRow" showAll="0" sortType="descending">
      <items count="13">
        <item h="1" x="11"/>
        <item x="3"/>
        <item x="10"/>
        <item x="2"/>
        <item x="6"/>
        <item x="1"/>
        <item x="7"/>
        <item x="8"/>
        <item x="0"/>
        <item x="5"/>
        <item x="4"/>
        <item x="9"/>
        <item t="default"/>
      </items>
    </pivotField>
    <pivotField dataField="1" showAll="0"/>
  </pivotFields>
  <rowFields count="1">
    <field x="1"/>
  </rowFields>
  <rowItems count="12">
    <i>
      <x v="1"/>
    </i>
    <i>
      <x v="2"/>
    </i>
    <i>
      <x v="3"/>
    </i>
    <i>
      <x v="4"/>
    </i>
    <i>
      <x v="5"/>
    </i>
    <i>
      <x v="6"/>
    </i>
    <i>
      <x v="7"/>
    </i>
    <i>
      <x v="8"/>
    </i>
    <i>
      <x v="9"/>
    </i>
    <i>
      <x v="10"/>
    </i>
    <i>
      <x v="11"/>
    </i>
    <i t="grand">
      <x/>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23FEFA-47BF-4C47-870D-2E4298BBBC8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3">
    <pivotField showAll="0"/>
    <pivotField axis="axisRow" showAll="0" sortType="ascending">
      <items count="13">
        <item x="9"/>
        <item x="4"/>
        <item x="5"/>
        <item x="0"/>
        <item x="8"/>
        <item x="7"/>
        <item x="1"/>
        <item x="6"/>
        <item x="2"/>
        <item h="1" x="10"/>
        <item x="3"/>
        <item h="1" x="11"/>
        <item t="default"/>
      </items>
    </pivotField>
    <pivotField dataField="1" showAll="0"/>
  </pivotFields>
  <rowFields count="1">
    <field x="1"/>
  </rowFields>
  <rowItems count="11">
    <i>
      <x/>
    </i>
    <i>
      <x v="1"/>
    </i>
    <i>
      <x v="2"/>
    </i>
    <i>
      <x v="3"/>
    </i>
    <i>
      <x v="4"/>
    </i>
    <i>
      <x v="5"/>
    </i>
    <i>
      <x v="6"/>
    </i>
    <i>
      <x v="7"/>
    </i>
    <i>
      <x v="8"/>
    </i>
    <i>
      <x v="10"/>
    </i>
    <i t="grand">
      <x/>
    </i>
  </rowItems>
  <colItems count="1">
    <i/>
  </colItems>
  <dataFields count="1">
    <dataField name="Sum of Expense" fld="2"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9"/>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0BF44E-9C47-4D6C-8536-82FE0D86209C}"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15" firstHeaderRow="1" firstDataRow="1" firstDataCol="1"/>
  <pivotFields count="3">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axis="axisRow" showAll="0">
      <items count="12">
        <item x="9"/>
        <item x="4"/>
        <item x="5"/>
        <item x="0"/>
        <item x="8"/>
        <item x="7"/>
        <item x="1"/>
        <item x="6"/>
        <item x="2"/>
        <item x="10"/>
        <item x="3"/>
        <item t="default"/>
      </items>
    </pivotField>
    <pivotField dataField="1" showAll="0"/>
  </pivotFields>
  <rowFields count="1">
    <field x="1"/>
  </rowFields>
  <rowItems count="12">
    <i>
      <x/>
    </i>
    <i>
      <x v="1"/>
    </i>
    <i>
      <x v="2"/>
    </i>
    <i>
      <x v="3"/>
    </i>
    <i>
      <x v="4"/>
    </i>
    <i>
      <x v="5"/>
    </i>
    <i>
      <x v="6"/>
    </i>
    <i>
      <x v="7"/>
    </i>
    <i>
      <x v="8"/>
    </i>
    <i>
      <x v="9"/>
    </i>
    <i>
      <x v="10"/>
    </i>
    <i t="grand">
      <x/>
    </i>
  </rowItems>
  <colItems count="1">
    <i/>
  </colItems>
  <dataFields count="1">
    <dataField name="Sum of Expens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54" name="Date">
      <autoFilter ref="A1">
        <filterColumn colId="0">
          <customFilters and="1">
            <customFilter operator="greaterThanOrEqual" val="44470"/>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EE40666-54F6-4787-9F53-6BBE94807D5C}" sourceName="Date">
  <pivotTables>
    <pivotTable tabId="10" name="PivotTable1"/>
  </pivotTables>
  <state minimalRefreshVersion="6" lastRefreshVersion="6" pivotCacheId="632538389" filterType="dateBetween">
    <selection startDate="2021-10-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84446A4-6717-4A47-BDD5-E14BDB2D9860}" cache="NativeTimeline_Date" caption="Date" level="2" selectionLevel="1" scrollPosition="2021-06-06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activeCell="H10" sqref="H10"/>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20" t="s">
        <v>1</v>
      </c>
    </row>
    <row r="2" spans="1:3" ht="18" customHeight="1" x14ac:dyDescent="0.3">
      <c r="A2" s="4">
        <v>44470</v>
      </c>
      <c r="B2" s="5" t="s">
        <v>2</v>
      </c>
      <c r="C2" s="21">
        <v>2300</v>
      </c>
    </row>
    <row r="3" spans="1:3" x14ac:dyDescent="0.3">
      <c r="A3" s="6">
        <v>44470</v>
      </c>
      <c r="B3" s="7" t="s">
        <v>3</v>
      </c>
      <c r="C3" s="21">
        <v>767</v>
      </c>
    </row>
    <row r="4" spans="1:3" x14ac:dyDescent="0.3">
      <c r="A4" s="6">
        <v>44470</v>
      </c>
      <c r="B4" s="7" t="s">
        <v>4</v>
      </c>
      <c r="C4" s="22">
        <v>2500</v>
      </c>
    </row>
    <row r="5" spans="1:3" x14ac:dyDescent="0.3">
      <c r="A5" s="6">
        <v>44473</v>
      </c>
      <c r="B5" s="7" t="s">
        <v>5</v>
      </c>
      <c r="C5" s="21">
        <v>710</v>
      </c>
    </row>
    <row r="6" spans="1:3" x14ac:dyDescent="0.3">
      <c r="A6" s="4">
        <v>44473</v>
      </c>
      <c r="B6" s="5" t="s">
        <v>6</v>
      </c>
      <c r="C6" s="21">
        <v>760</v>
      </c>
    </row>
    <row r="7" spans="1:3" x14ac:dyDescent="0.3">
      <c r="A7" s="6">
        <v>44476</v>
      </c>
      <c r="B7" s="7" t="s">
        <v>10</v>
      </c>
      <c r="C7" s="22">
        <v>1900</v>
      </c>
    </row>
    <row r="8" spans="1:3" x14ac:dyDescent="0.3">
      <c r="A8" s="4">
        <v>44477</v>
      </c>
      <c r="B8" s="5" t="s">
        <v>7</v>
      </c>
      <c r="C8" s="21">
        <v>450</v>
      </c>
    </row>
    <row r="9" spans="1:3" x14ac:dyDescent="0.3">
      <c r="A9" s="6">
        <v>44484</v>
      </c>
      <c r="B9" s="7" t="s">
        <v>8</v>
      </c>
      <c r="C9" s="21">
        <v>620</v>
      </c>
    </row>
    <row r="10" spans="1:3" x14ac:dyDescent="0.3">
      <c r="A10" s="6">
        <v>44485</v>
      </c>
      <c r="B10" s="7" t="s">
        <v>11</v>
      </c>
      <c r="C10" s="21">
        <v>470</v>
      </c>
    </row>
    <row r="11" spans="1:3" x14ac:dyDescent="0.3">
      <c r="A11" s="6">
        <v>44487</v>
      </c>
      <c r="B11" s="7" t="s">
        <v>3</v>
      </c>
      <c r="C11" s="21">
        <v>970</v>
      </c>
    </row>
    <row r="12" spans="1:3" x14ac:dyDescent="0.3">
      <c r="A12" s="6">
        <v>44487</v>
      </c>
      <c r="B12" s="5" t="s">
        <v>2</v>
      </c>
      <c r="C12" s="22">
        <v>1075</v>
      </c>
    </row>
    <row r="13" spans="1:3" x14ac:dyDescent="0.3">
      <c r="A13" s="6">
        <v>44488</v>
      </c>
      <c r="B13" s="7" t="s">
        <v>7</v>
      </c>
      <c r="C13" s="21">
        <v>489</v>
      </c>
    </row>
    <row r="14" spans="1:3" x14ac:dyDescent="0.3">
      <c r="A14" s="6">
        <v>44491</v>
      </c>
      <c r="B14" s="7" t="s">
        <v>4</v>
      </c>
      <c r="C14" s="22">
        <v>1574.1</v>
      </c>
    </row>
    <row r="15" spans="1:3" x14ac:dyDescent="0.3">
      <c r="A15" s="6">
        <v>44491</v>
      </c>
      <c r="B15" s="7" t="s">
        <v>6</v>
      </c>
      <c r="C15" s="21">
        <v>550</v>
      </c>
    </row>
    <row r="16" spans="1:3" x14ac:dyDescent="0.3">
      <c r="A16" s="6">
        <v>44494</v>
      </c>
      <c r="B16" s="7" t="s">
        <v>9</v>
      </c>
      <c r="C16" s="21">
        <v>423</v>
      </c>
    </row>
    <row r="17" spans="1:3" x14ac:dyDescent="0.3">
      <c r="A17" s="6">
        <v>44496</v>
      </c>
      <c r="B17" s="7" t="s">
        <v>9</v>
      </c>
      <c r="C17" s="21">
        <v>358.22</v>
      </c>
    </row>
    <row r="18" spans="1:3" x14ac:dyDescent="0.3">
      <c r="A18" s="6">
        <v>44496</v>
      </c>
      <c r="B18" s="7" t="s">
        <v>8</v>
      </c>
      <c r="C18" s="21">
        <v>520</v>
      </c>
    </row>
    <row r="19" spans="1:3" x14ac:dyDescent="0.3">
      <c r="A19" s="4">
        <v>44497</v>
      </c>
      <c r="B19" s="5" t="s">
        <v>5</v>
      </c>
      <c r="C19" s="21">
        <v>300</v>
      </c>
    </row>
    <row r="20" spans="1:3" x14ac:dyDescent="0.3">
      <c r="A20" s="4">
        <v>44498</v>
      </c>
      <c r="B20" s="5" t="s">
        <v>9</v>
      </c>
      <c r="C20" s="21">
        <v>407.05</v>
      </c>
    </row>
    <row r="21" spans="1:3" x14ac:dyDescent="0.3">
      <c r="A21" s="4">
        <v>44499</v>
      </c>
      <c r="B21" s="5" t="s">
        <v>4</v>
      </c>
      <c r="C21" s="21">
        <v>300</v>
      </c>
    </row>
    <row r="22" spans="1:3" x14ac:dyDescent="0.3">
      <c r="A22" s="6">
        <v>44501</v>
      </c>
      <c r="B22" s="7" t="s">
        <v>3</v>
      </c>
      <c r="C22" s="22">
        <v>2327</v>
      </c>
    </row>
    <row r="23" spans="1:3" x14ac:dyDescent="0.3">
      <c r="A23" s="6">
        <v>44502</v>
      </c>
      <c r="B23" s="7" t="s">
        <v>10</v>
      </c>
      <c r="C23" s="21">
        <v>1150</v>
      </c>
    </row>
    <row r="24" spans="1:3" x14ac:dyDescent="0.3">
      <c r="A24" s="6">
        <v>44504</v>
      </c>
      <c r="B24" s="7" t="s">
        <v>10</v>
      </c>
      <c r="C24" s="22">
        <v>1138</v>
      </c>
    </row>
    <row r="25" spans="1:3" x14ac:dyDescent="0.3">
      <c r="A25" s="4">
        <v>44505</v>
      </c>
      <c r="B25" s="5" t="s">
        <v>13</v>
      </c>
      <c r="C25" s="21">
        <v>500</v>
      </c>
    </row>
    <row r="26" spans="1:3" x14ac:dyDescent="0.3">
      <c r="A26" s="4">
        <v>44508</v>
      </c>
      <c r="B26" s="5" t="s">
        <v>6</v>
      </c>
      <c r="C26" s="21">
        <v>702</v>
      </c>
    </row>
    <row r="27" spans="1:3" x14ac:dyDescent="0.3">
      <c r="A27" s="6">
        <v>44509</v>
      </c>
      <c r="B27" s="7" t="s">
        <v>4</v>
      </c>
      <c r="C27" s="22">
        <v>1600</v>
      </c>
    </row>
    <row r="28" spans="1:3" x14ac:dyDescent="0.3">
      <c r="A28" s="6">
        <v>44512</v>
      </c>
      <c r="B28" s="7" t="s">
        <v>5</v>
      </c>
      <c r="C28" s="21">
        <v>600</v>
      </c>
    </row>
    <row r="29" spans="1:3" ht="19.2" customHeight="1" x14ac:dyDescent="0.3">
      <c r="A29" s="4">
        <v>44515</v>
      </c>
      <c r="B29" s="5" t="s">
        <v>13</v>
      </c>
      <c r="C29" s="21">
        <v>900</v>
      </c>
    </row>
    <row r="30" spans="1:3" x14ac:dyDescent="0.3">
      <c r="A30" s="6">
        <v>44515</v>
      </c>
      <c r="B30" s="5" t="s">
        <v>6</v>
      </c>
      <c r="C30" s="21">
        <v>150</v>
      </c>
    </row>
    <row r="31" spans="1:3" x14ac:dyDescent="0.3">
      <c r="A31" s="4">
        <v>44515</v>
      </c>
      <c r="B31" s="5" t="s">
        <v>2</v>
      </c>
      <c r="C31" s="21">
        <v>2100</v>
      </c>
    </row>
    <row r="32" spans="1:3" x14ac:dyDescent="0.3">
      <c r="A32" s="4">
        <v>44517</v>
      </c>
      <c r="B32" s="5" t="s">
        <v>11</v>
      </c>
      <c r="C32" s="21">
        <v>470.63</v>
      </c>
    </row>
    <row r="33" spans="1:3" x14ac:dyDescent="0.3">
      <c r="A33" s="4">
        <v>44517</v>
      </c>
      <c r="B33" s="5" t="s">
        <v>9</v>
      </c>
      <c r="C33" s="21">
        <v>322.64</v>
      </c>
    </row>
    <row r="34" spans="1:3" x14ac:dyDescent="0.3">
      <c r="A34" s="4">
        <v>44518</v>
      </c>
      <c r="B34" s="7" t="s">
        <v>8</v>
      </c>
      <c r="C34" s="21">
        <v>428</v>
      </c>
    </row>
    <row r="35" spans="1:3" x14ac:dyDescent="0.3">
      <c r="A35" s="4">
        <v>44519</v>
      </c>
      <c r="B35" s="5" t="s">
        <v>5</v>
      </c>
      <c r="C35" s="21">
        <v>447</v>
      </c>
    </row>
    <row r="36" spans="1:3" x14ac:dyDescent="0.3">
      <c r="A36" s="4">
        <v>44522</v>
      </c>
      <c r="B36" s="5" t="s">
        <v>4</v>
      </c>
      <c r="C36" s="22">
        <v>1720</v>
      </c>
    </row>
    <row r="37" spans="1:3" x14ac:dyDescent="0.3">
      <c r="A37" s="6">
        <v>44524</v>
      </c>
      <c r="B37" s="7" t="s">
        <v>6</v>
      </c>
      <c r="C37" s="21">
        <v>540</v>
      </c>
    </row>
    <row r="38" spans="1:3" x14ac:dyDescent="0.3">
      <c r="A38" s="4">
        <v>44525</v>
      </c>
      <c r="B38" s="5" t="s">
        <v>7</v>
      </c>
      <c r="C38" s="21">
        <v>314</v>
      </c>
    </row>
    <row r="39" spans="1:3" ht="18" customHeight="1" x14ac:dyDescent="0.3">
      <c r="A39" s="4">
        <v>44526</v>
      </c>
      <c r="B39" s="5" t="s">
        <v>8</v>
      </c>
      <c r="C39" s="21">
        <v>518</v>
      </c>
    </row>
    <row r="40" spans="1:3" ht="15.6" customHeight="1" x14ac:dyDescent="0.3">
      <c r="A40" s="4">
        <v>44526</v>
      </c>
      <c r="B40" s="7" t="s">
        <v>3</v>
      </c>
      <c r="C40" s="22">
        <v>2000</v>
      </c>
    </row>
    <row r="41" spans="1:3" x14ac:dyDescent="0.3">
      <c r="A41" s="6">
        <v>44529</v>
      </c>
      <c r="B41" s="7" t="s">
        <v>7</v>
      </c>
      <c r="C41" s="21">
        <v>337</v>
      </c>
    </row>
    <row r="42" spans="1:3" x14ac:dyDescent="0.3">
      <c r="A42" s="4">
        <v>44530</v>
      </c>
      <c r="B42" s="5" t="s">
        <v>8</v>
      </c>
      <c r="C42" s="21">
        <v>500</v>
      </c>
    </row>
    <row r="43" spans="1:3" x14ac:dyDescent="0.3">
      <c r="A43" s="4">
        <v>44531</v>
      </c>
      <c r="B43" s="5" t="s">
        <v>4</v>
      </c>
      <c r="C43" s="22">
        <v>2500</v>
      </c>
    </row>
    <row r="44" spans="1:3" x14ac:dyDescent="0.3">
      <c r="A44" s="6">
        <v>44534</v>
      </c>
      <c r="B44" s="7" t="s">
        <v>5</v>
      </c>
      <c r="C44" s="21">
        <v>710</v>
      </c>
    </row>
    <row r="45" spans="1:3" x14ac:dyDescent="0.3">
      <c r="A45" s="4">
        <v>44537</v>
      </c>
      <c r="B45" s="5" t="s">
        <v>2</v>
      </c>
      <c r="C45" s="21">
        <v>2300</v>
      </c>
    </row>
    <row r="46" spans="1:3" x14ac:dyDescent="0.3">
      <c r="A46" s="4">
        <v>44539</v>
      </c>
      <c r="B46" s="5" t="s">
        <v>12</v>
      </c>
      <c r="C46" s="21">
        <v>12000</v>
      </c>
    </row>
    <row r="47" spans="1:3" x14ac:dyDescent="0.3">
      <c r="A47" s="4">
        <v>44545</v>
      </c>
      <c r="B47" s="7" t="s">
        <v>10</v>
      </c>
      <c r="C47" s="21">
        <v>1500</v>
      </c>
    </row>
    <row r="48" spans="1:3" x14ac:dyDescent="0.3">
      <c r="A48" s="4">
        <v>44547</v>
      </c>
      <c r="B48" s="5" t="s">
        <v>11</v>
      </c>
      <c r="C48" s="21">
        <v>470.63</v>
      </c>
    </row>
    <row r="49" spans="1:3" x14ac:dyDescent="0.3">
      <c r="A49" s="4">
        <v>44550</v>
      </c>
      <c r="B49" s="5" t="s">
        <v>7</v>
      </c>
      <c r="C49" s="21">
        <v>267</v>
      </c>
    </row>
    <row r="50" spans="1:3" x14ac:dyDescent="0.3">
      <c r="A50" s="4">
        <v>44553</v>
      </c>
      <c r="B50" s="5" t="s">
        <v>6</v>
      </c>
      <c r="C50" s="21">
        <v>640</v>
      </c>
    </row>
    <row r="51" spans="1:3" x14ac:dyDescent="0.3">
      <c r="A51" s="4">
        <v>44553</v>
      </c>
      <c r="B51" s="5" t="s">
        <v>5</v>
      </c>
      <c r="C51" s="21">
        <v>450</v>
      </c>
    </row>
    <row r="52" spans="1:3" ht="31.2" x14ac:dyDescent="0.3">
      <c r="A52" s="2"/>
      <c r="C52" s="11">
        <f>SUM(C2:C51)</f>
        <v>57045.27</v>
      </c>
    </row>
    <row r="53" spans="1:3" ht="15.6" x14ac:dyDescent="0.3">
      <c r="A53" s="1"/>
    </row>
  </sheetData>
  <dataValidations count="1">
    <dataValidation type="list" allowBlank="1" showInputMessage="1" showErrorMessage="1" sqref="A1:C1048576" xr:uid="{6532F55C-E30F-43B1-86F2-E16B05878E3C}">
      <formula1>"""Essential"",""Non Essential"""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A1:B9"/>
  <sheetViews>
    <sheetView tabSelected="1" workbookViewId="0">
      <selection activeCell="J8" sqref="J8"/>
    </sheetView>
  </sheetViews>
  <sheetFormatPr defaultRowHeight="14.4" x14ac:dyDescent="0.3"/>
  <cols>
    <col min="2" max="2" width="61.44140625" customWidth="1"/>
  </cols>
  <sheetData>
    <row r="1" spans="1:2" x14ac:dyDescent="0.3">
      <c r="B1" s="12" t="s">
        <v>23</v>
      </c>
    </row>
    <row r="2" spans="1:2" ht="39" customHeight="1" x14ac:dyDescent="0.3">
      <c r="A2" s="24" t="s">
        <v>38</v>
      </c>
      <c r="B2" s="13" t="s">
        <v>15</v>
      </c>
    </row>
    <row r="3" spans="1:2" ht="25.2" customHeight="1" x14ac:dyDescent="0.3">
      <c r="A3" s="24" t="s">
        <v>38</v>
      </c>
      <c r="B3" s="13" t="s">
        <v>16</v>
      </c>
    </row>
    <row r="4" spans="1:2" ht="37.200000000000003" customHeight="1" x14ac:dyDescent="0.3">
      <c r="A4" s="24" t="s">
        <v>38</v>
      </c>
      <c r="B4" s="13" t="s">
        <v>17</v>
      </c>
    </row>
    <row r="5" spans="1:2" ht="41.4" customHeight="1" x14ac:dyDescent="0.3">
      <c r="A5" s="24" t="s">
        <v>38</v>
      </c>
      <c r="B5" s="13" t="s">
        <v>18</v>
      </c>
    </row>
    <row r="6" spans="1:2" ht="32.4" customHeight="1" x14ac:dyDescent="0.3">
      <c r="A6" s="24" t="s">
        <v>38</v>
      </c>
      <c r="B6" s="13" t="s">
        <v>19</v>
      </c>
    </row>
    <row r="7" spans="1:2" ht="51" customHeight="1" x14ac:dyDescent="0.3">
      <c r="A7" s="24" t="s">
        <v>38</v>
      </c>
      <c r="B7" s="13" t="s">
        <v>20</v>
      </c>
    </row>
    <row r="8" spans="1:2" ht="42" customHeight="1" x14ac:dyDescent="0.3">
      <c r="A8" s="24" t="s">
        <v>38</v>
      </c>
      <c r="B8" s="13" t="s">
        <v>21</v>
      </c>
    </row>
    <row r="9" spans="1:2" ht="31.2" customHeight="1" x14ac:dyDescent="0.3">
      <c r="A9" s="24" t="s">
        <v>38</v>
      </c>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56B2-7B26-4F85-8AD0-536CE472F7E0}">
  <dimension ref="B3:C10"/>
  <sheetViews>
    <sheetView workbookViewId="0">
      <selection activeCell="C3" sqref="C3"/>
    </sheetView>
  </sheetViews>
  <sheetFormatPr defaultRowHeight="14.4" x14ac:dyDescent="0.3"/>
  <cols>
    <col min="2" max="2" width="23.109375" customWidth="1"/>
    <col min="3" max="3" width="19.109375" customWidth="1"/>
  </cols>
  <sheetData>
    <row r="3" spans="2:3" ht="21" x14ac:dyDescent="0.4">
      <c r="B3" s="18"/>
      <c r="C3" s="25" t="s">
        <v>28</v>
      </c>
    </row>
    <row r="7" spans="2:3" ht="20.399999999999999" x14ac:dyDescent="0.35">
      <c r="B7" s="14"/>
      <c r="C7" s="14" t="s">
        <v>24</v>
      </c>
    </row>
    <row r="8" spans="2:3" ht="20.399999999999999" x14ac:dyDescent="0.35">
      <c r="B8" s="14" t="s">
        <v>3</v>
      </c>
      <c r="C8" s="14">
        <f>COUNTIF(Expense!B:B,Expense!B3)</f>
        <v>6</v>
      </c>
    </row>
    <row r="9" spans="2:3" ht="20.399999999999999" x14ac:dyDescent="0.35">
      <c r="B9" s="14" t="s">
        <v>7</v>
      </c>
      <c r="C9" s="14">
        <f>COUNTIF(Expense!B:B,Expense!B13)</f>
        <v>5</v>
      </c>
    </row>
    <row r="10" spans="2:3" ht="20.399999999999999" x14ac:dyDescent="0.35">
      <c r="B10" s="14" t="s">
        <v>10</v>
      </c>
      <c r="C10" s="14">
        <f>COUNTIF(Expense!B:B,Expense!B7)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AD3F-0DE2-4966-975C-A4DE063AAEAA}">
  <dimension ref="B4:D20"/>
  <sheetViews>
    <sheetView workbookViewId="0">
      <selection activeCell="B4" sqref="B4"/>
    </sheetView>
  </sheetViews>
  <sheetFormatPr defaultRowHeight="14.4" x14ac:dyDescent="0.3"/>
  <cols>
    <col min="1" max="1" width="18.33203125" bestFit="1" customWidth="1"/>
    <col min="2" max="2" width="14.44140625" customWidth="1"/>
    <col min="3" max="3" width="18.33203125" bestFit="1" customWidth="1"/>
    <col min="4" max="4" width="14.44140625" bestFit="1" customWidth="1"/>
  </cols>
  <sheetData>
    <row r="4" spans="2:4" ht="21" x14ac:dyDescent="0.4">
      <c r="B4" s="26" t="s">
        <v>29</v>
      </c>
      <c r="C4" s="17"/>
    </row>
    <row r="8" spans="2:4" x14ac:dyDescent="0.3">
      <c r="C8" s="15" t="s">
        <v>25</v>
      </c>
      <c r="D8" t="s">
        <v>27</v>
      </c>
    </row>
    <row r="9" spans="2:4" x14ac:dyDescent="0.3">
      <c r="C9" s="16" t="s">
        <v>9</v>
      </c>
      <c r="D9">
        <v>1510.9099999999999</v>
      </c>
    </row>
    <row r="10" spans="2:4" x14ac:dyDescent="0.3">
      <c r="C10" s="16" t="s">
        <v>6</v>
      </c>
      <c r="D10">
        <v>3342</v>
      </c>
    </row>
    <row r="11" spans="2:4" x14ac:dyDescent="0.3">
      <c r="C11" s="16" t="s">
        <v>10</v>
      </c>
      <c r="D11">
        <v>5688</v>
      </c>
    </row>
    <row r="12" spans="2:4" x14ac:dyDescent="0.3">
      <c r="C12" s="16" t="s">
        <v>2</v>
      </c>
      <c r="D12">
        <v>7775</v>
      </c>
    </row>
    <row r="13" spans="2:4" x14ac:dyDescent="0.3">
      <c r="C13" s="16" t="s">
        <v>11</v>
      </c>
      <c r="D13">
        <v>1411.26</v>
      </c>
    </row>
    <row r="14" spans="2:4" x14ac:dyDescent="0.3">
      <c r="C14" s="16" t="s">
        <v>8</v>
      </c>
      <c r="D14">
        <v>2586</v>
      </c>
    </row>
    <row r="15" spans="2:4" x14ac:dyDescent="0.3">
      <c r="C15" s="16" t="s">
        <v>3</v>
      </c>
      <c r="D15">
        <v>7464</v>
      </c>
    </row>
    <row r="16" spans="2:4" x14ac:dyDescent="0.3">
      <c r="C16" s="16" t="s">
        <v>7</v>
      </c>
      <c r="D16">
        <v>1857</v>
      </c>
    </row>
    <row r="17" spans="3:4" x14ac:dyDescent="0.3">
      <c r="C17" s="16" t="s">
        <v>4</v>
      </c>
      <c r="D17">
        <v>10194.1</v>
      </c>
    </row>
    <row r="18" spans="3:4" x14ac:dyDescent="0.3">
      <c r="C18" s="16" t="s">
        <v>12</v>
      </c>
      <c r="D18">
        <v>12000</v>
      </c>
    </row>
    <row r="19" spans="3:4" x14ac:dyDescent="0.3">
      <c r="C19" s="16" t="s">
        <v>5</v>
      </c>
      <c r="D19">
        <v>3217</v>
      </c>
    </row>
    <row r="20" spans="3:4" x14ac:dyDescent="0.3">
      <c r="C20" s="16" t="s">
        <v>26</v>
      </c>
      <c r="D20">
        <v>57045.27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0040-63CB-4967-BD4E-E9278A2EEEA4}">
  <dimension ref="A2:D15"/>
  <sheetViews>
    <sheetView workbookViewId="0">
      <selection activeCell="D2" sqref="D2"/>
    </sheetView>
  </sheetViews>
  <sheetFormatPr defaultRowHeight="14.4" x14ac:dyDescent="0.3"/>
  <cols>
    <col min="1" max="1" width="18.33203125" bestFit="1" customWidth="1"/>
    <col min="2" max="2" width="14.44140625" bestFit="1" customWidth="1"/>
  </cols>
  <sheetData>
    <row r="2" spans="1:4" ht="21" x14ac:dyDescent="0.4">
      <c r="D2" s="25" t="s">
        <v>30</v>
      </c>
    </row>
    <row r="3" spans="1:4" x14ac:dyDescent="0.3">
      <c r="A3" s="15" t="s">
        <v>25</v>
      </c>
      <c r="B3" t="s">
        <v>27</v>
      </c>
    </row>
    <row r="4" spans="1:4" x14ac:dyDescent="0.3">
      <c r="A4" s="16" t="s">
        <v>5</v>
      </c>
      <c r="B4">
        <v>3217</v>
      </c>
    </row>
    <row r="5" spans="1:4" x14ac:dyDescent="0.3">
      <c r="A5" s="16" t="s">
        <v>12</v>
      </c>
      <c r="B5">
        <v>12000</v>
      </c>
    </row>
    <row r="6" spans="1:4" x14ac:dyDescent="0.3">
      <c r="A6" s="16" t="s">
        <v>4</v>
      </c>
      <c r="B6">
        <v>10194.1</v>
      </c>
    </row>
    <row r="7" spans="1:4" x14ac:dyDescent="0.3">
      <c r="A7" s="16" t="s">
        <v>7</v>
      </c>
      <c r="B7">
        <v>1857</v>
      </c>
    </row>
    <row r="8" spans="1:4" x14ac:dyDescent="0.3">
      <c r="A8" s="16" t="s">
        <v>3</v>
      </c>
      <c r="B8">
        <v>7464</v>
      </c>
    </row>
    <row r="9" spans="1:4" x14ac:dyDescent="0.3">
      <c r="A9" s="16" t="s">
        <v>8</v>
      </c>
      <c r="B9">
        <v>2586</v>
      </c>
    </row>
    <row r="10" spans="1:4" x14ac:dyDescent="0.3">
      <c r="A10" s="16" t="s">
        <v>11</v>
      </c>
      <c r="B10">
        <v>1411.26</v>
      </c>
    </row>
    <row r="11" spans="1:4" x14ac:dyDescent="0.3">
      <c r="A11" s="16" t="s">
        <v>2</v>
      </c>
      <c r="B11">
        <v>7775</v>
      </c>
    </row>
    <row r="12" spans="1:4" x14ac:dyDescent="0.3">
      <c r="A12" s="16" t="s">
        <v>10</v>
      </c>
      <c r="B12">
        <v>5688</v>
      </c>
    </row>
    <row r="13" spans="1:4" x14ac:dyDescent="0.3">
      <c r="A13" s="16" t="s">
        <v>6</v>
      </c>
      <c r="B13">
        <v>3342</v>
      </c>
    </row>
    <row r="14" spans="1:4" x14ac:dyDescent="0.3">
      <c r="A14" s="16" t="s">
        <v>9</v>
      </c>
      <c r="B14">
        <v>1510.9099999999999</v>
      </c>
    </row>
    <row r="15" spans="1:4" x14ac:dyDescent="0.3">
      <c r="A15" s="16" t="s">
        <v>26</v>
      </c>
      <c r="B15">
        <v>57045.270000000004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C90D9-7DFC-4126-B8DB-CA4DE404E445}">
  <dimension ref="A3:D14"/>
  <sheetViews>
    <sheetView topLeftCell="B1" workbookViewId="0">
      <selection activeCell="E3" sqref="E3"/>
    </sheetView>
  </sheetViews>
  <sheetFormatPr defaultRowHeight="14.4" x14ac:dyDescent="0.3"/>
  <cols>
    <col min="1" max="1" width="18.33203125" bestFit="1" customWidth="1"/>
    <col min="2" max="2" width="14.44140625" bestFit="1" customWidth="1"/>
  </cols>
  <sheetData>
    <row r="3" spans="1:4" ht="21" x14ac:dyDescent="0.4">
      <c r="A3" s="15" t="s">
        <v>25</v>
      </c>
      <c r="B3" t="s">
        <v>27</v>
      </c>
      <c r="D3" s="25" t="s">
        <v>36</v>
      </c>
    </row>
    <row r="4" spans="1:4" x14ac:dyDescent="0.3">
      <c r="A4" s="16" t="s">
        <v>9</v>
      </c>
      <c r="B4">
        <v>1510.9099999999999</v>
      </c>
    </row>
    <row r="5" spans="1:4" x14ac:dyDescent="0.3">
      <c r="A5" s="16" t="s">
        <v>6</v>
      </c>
      <c r="B5">
        <v>3342</v>
      </c>
    </row>
    <row r="6" spans="1:4" x14ac:dyDescent="0.3">
      <c r="A6" s="16" t="s">
        <v>10</v>
      </c>
      <c r="B6">
        <v>5688</v>
      </c>
    </row>
    <row r="7" spans="1:4" x14ac:dyDescent="0.3">
      <c r="A7" s="16" t="s">
        <v>2</v>
      </c>
      <c r="B7">
        <v>7775</v>
      </c>
    </row>
    <row r="8" spans="1:4" x14ac:dyDescent="0.3">
      <c r="A8" s="16" t="s">
        <v>11</v>
      </c>
      <c r="B8">
        <v>1411.26</v>
      </c>
    </row>
    <row r="9" spans="1:4" x14ac:dyDescent="0.3">
      <c r="A9" s="16" t="s">
        <v>8</v>
      </c>
      <c r="B9">
        <v>2586</v>
      </c>
    </row>
    <row r="10" spans="1:4" x14ac:dyDescent="0.3">
      <c r="A10" s="16" t="s">
        <v>3</v>
      </c>
      <c r="B10">
        <v>7464</v>
      </c>
    </row>
    <row r="11" spans="1:4" x14ac:dyDescent="0.3">
      <c r="A11" s="16" t="s">
        <v>7</v>
      </c>
      <c r="B11">
        <v>1857</v>
      </c>
    </row>
    <row r="12" spans="1:4" x14ac:dyDescent="0.3">
      <c r="A12" s="16" t="s">
        <v>4</v>
      </c>
      <c r="B12">
        <v>10194.1</v>
      </c>
    </row>
    <row r="13" spans="1:4" x14ac:dyDescent="0.3">
      <c r="A13" s="16" t="s">
        <v>5</v>
      </c>
      <c r="B13">
        <v>3217</v>
      </c>
    </row>
    <row r="14" spans="1:4" x14ac:dyDescent="0.3">
      <c r="A14" s="16" t="s">
        <v>26</v>
      </c>
      <c r="B14">
        <v>45045.27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395E7-AA15-4F28-ADF4-9C1DC6296EE4}">
  <dimension ref="A3:D15"/>
  <sheetViews>
    <sheetView workbookViewId="0">
      <selection activeCell="D4" sqref="D4"/>
    </sheetView>
  </sheetViews>
  <sheetFormatPr defaultRowHeight="14.4" x14ac:dyDescent="0.3"/>
  <cols>
    <col min="1" max="1" width="18.33203125" bestFit="1" customWidth="1"/>
    <col min="2" max="2" width="14.44140625" bestFit="1" customWidth="1"/>
  </cols>
  <sheetData>
    <row r="3" spans="1:4" x14ac:dyDescent="0.3">
      <c r="A3" s="15" t="s">
        <v>25</v>
      </c>
      <c r="B3" t="s">
        <v>27</v>
      </c>
    </row>
    <row r="4" spans="1:4" ht="21" x14ac:dyDescent="0.4">
      <c r="A4" s="16" t="s">
        <v>9</v>
      </c>
      <c r="B4">
        <v>1510.9099999999999</v>
      </c>
      <c r="D4" s="25" t="s">
        <v>31</v>
      </c>
    </row>
    <row r="5" spans="1:4" x14ac:dyDescent="0.3">
      <c r="A5" s="16" t="s">
        <v>6</v>
      </c>
      <c r="B5">
        <v>3342</v>
      </c>
    </row>
    <row r="6" spans="1:4" x14ac:dyDescent="0.3">
      <c r="A6" s="16" t="s">
        <v>10</v>
      </c>
      <c r="B6">
        <v>5688</v>
      </c>
    </row>
    <row r="7" spans="1:4" x14ac:dyDescent="0.3">
      <c r="A7" s="16" t="s">
        <v>2</v>
      </c>
      <c r="B7">
        <v>7775</v>
      </c>
    </row>
    <row r="8" spans="1:4" x14ac:dyDescent="0.3">
      <c r="A8" s="16" t="s">
        <v>11</v>
      </c>
      <c r="B8">
        <v>1411.26</v>
      </c>
    </row>
    <row r="9" spans="1:4" x14ac:dyDescent="0.3">
      <c r="A9" s="16" t="s">
        <v>8</v>
      </c>
      <c r="B9">
        <v>2586</v>
      </c>
    </row>
    <row r="10" spans="1:4" x14ac:dyDescent="0.3">
      <c r="A10" s="16" t="s">
        <v>3</v>
      </c>
      <c r="B10">
        <v>7464</v>
      </c>
    </row>
    <row r="11" spans="1:4" x14ac:dyDescent="0.3">
      <c r="A11" s="16" t="s">
        <v>7</v>
      </c>
      <c r="B11">
        <v>1857</v>
      </c>
    </row>
    <row r="12" spans="1:4" x14ac:dyDescent="0.3">
      <c r="A12" s="16" t="s">
        <v>4</v>
      </c>
      <c r="B12">
        <v>10194.1</v>
      </c>
    </row>
    <row r="13" spans="1:4" x14ac:dyDescent="0.3">
      <c r="A13" s="16" t="s">
        <v>12</v>
      </c>
      <c r="B13">
        <v>12000</v>
      </c>
    </row>
    <row r="14" spans="1:4" x14ac:dyDescent="0.3">
      <c r="A14" s="16" t="s">
        <v>5</v>
      </c>
      <c r="B14">
        <v>3217</v>
      </c>
    </row>
    <row r="15" spans="1:4" x14ac:dyDescent="0.3">
      <c r="A15" s="16" t="s">
        <v>26</v>
      </c>
      <c r="B15">
        <v>57045.27</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0A1F-3636-4BC2-AEFA-9E6E8699FCE5}">
  <dimension ref="A1:F53"/>
  <sheetViews>
    <sheetView zoomScale="117" zoomScaleNormal="117" workbookViewId="0">
      <selection activeCell="F3" sqref="F3"/>
    </sheetView>
  </sheetViews>
  <sheetFormatPr defaultRowHeight="14.4" x14ac:dyDescent="0.3"/>
  <cols>
    <col min="1" max="1" width="17.109375" customWidth="1"/>
    <col min="2" max="2" width="24.5546875" customWidth="1"/>
    <col min="3" max="3" width="14.44140625" style="11" customWidth="1"/>
    <col min="4" max="4" width="13.6640625" bestFit="1" customWidth="1"/>
  </cols>
  <sheetData>
    <row r="1" spans="1:6" x14ac:dyDescent="0.3">
      <c r="A1" s="3" t="s">
        <v>0</v>
      </c>
      <c r="B1" s="3" t="s">
        <v>14</v>
      </c>
      <c r="C1" s="8" t="s">
        <v>1</v>
      </c>
      <c r="D1" s="3" t="s">
        <v>32</v>
      </c>
    </row>
    <row r="2" spans="1:6" x14ac:dyDescent="0.3">
      <c r="A2" s="4">
        <v>44470</v>
      </c>
      <c r="B2" s="5" t="s">
        <v>2</v>
      </c>
      <c r="C2" s="9">
        <v>2300</v>
      </c>
      <c r="D2" s="19" t="s">
        <v>33</v>
      </c>
    </row>
    <row r="3" spans="1:6" ht="21" x14ac:dyDescent="0.4">
      <c r="A3" s="6">
        <v>44470</v>
      </c>
      <c r="B3" s="7" t="s">
        <v>3</v>
      </c>
      <c r="C3" s="9">
        <v>767</v>
      </c>
      <c r="D3" s="19" t="s">
        <v>37</v>
      </c>
      <c r="F3" s="25" t="s">
        <v>31</v>
      </c>
    </row>
    <row r="4" spans="1:6" x14ac:dyDescent="0.3">
      <c r="A4" s="6">
        <v>44470</v>
      </c>
      <c r="B4" s="7" t="s">
        <v>4</v>
      </c>
      <c r="C4" s="10">
        <v>2500</v>
      </c>
      <c r="D4" s="19" t="s">
        <v>33</v>
      </c>
    </row>
    <row r="5" spans="1:6" x14ac:dyDescent="0.3">
      <c r="A5" s="6">
        <v>44473</v>
      </c>
      <c r="B5" s="7" t="s">
        <v>5</v>
      </c>
      <c r="C5" s="9">
        <v>710</v>
      </c>
      <c r="D5" s="19" t="s">
        <v>33</v>
      </c>
    </row>
    <row r="6" spans="1:6" x14ac:dyDescent="0.3">
      <c r="A6" s="4">
        <v>44473</v>
      </c>
      <c r="B6" s="5" t="s">
        <v>6</v>
      </c>
      <c r="C6" s="9">
        <v>760</v>
      </c>
      <c r="D6" s="19" t="s">
        <v>33</v>
      </c>
    </row>
    <row r="7" spans="1:6" x14ac:dyDescent="0.3">
      <c r="A7" s="6">
        <v>44476</v>
      </c>
      <c r="B7" s="7" t="s">
        <v>10</v>
      </c>
      <c r="C7" s="10">
        <v>1900</v>
      </c>
      <c r="D7" s="19" t="s">
        <v>37</v>
      </c>
    </row>
    <row r="8" spans="1:6" x14ac:dyDescent="0.3">
      <c r="A8" s="4">
        <v>44477</v>
      </c>
      <c r="B8" s="5" t="s">
        <v>7</v>
      </c>
      <c r="C8" s="9">
        <v>450</v>
      </c>
      <c r="D8" s="19" t="s">
        <v>37</v>
      </c>
    </row>
    <row r="9" spans="1:6" x14ac:dyDescent="0.3">
      <c r="A9" s="6">
        <v>44484</v>
      </c>
      <c r="B9" s="7" t="s">
        <v>8</v>
      </c>
      <c r="C9" s="9">
        <v>620</v>
      </c>
      <c r="D9" s="19" t="s">
        <v>37</v>
      </c>
    </row>
    <row r="10" spans="1:6" x14ac:dyDescent="0.3">
      <c r="A10" s="6">
        <v>44485</v>
      </c>
      <c r="B10" s="7" t="s">
        <v>11</v>
      </c>
      <c r="C10" s="9">
        <v>470</v>
      </c>
      <c r="D10" s="19" t="s">
        <v>33</v>
      </c>
    </row>
    <row r="11" spans="1:6" x14ac:dyDescent="0.3">
      <c r="A11" s="6">
        <v>44487</v>
      </c>
      <c r="B11" s="7" t="s">
        <v>3</v>
      </c>
      <c r="C11" s="9">
        <v>970</v>
      </c>
      <c r="D11" s="19" t="s">
        <v>37</v>
      </c>
    </row>
    <row r="12" spans="1:6" x14ac:dyDescent="0.3">
      <c r="A12" s="6">
        <v>44487</v>
      </c>
      <c r="B12" s="5" t="s">
        <v>2</v>
      </c>
      <c r="C12" s="10">
        <v>1075</v>
      </c>
      <c r="D12" s="19" t="s">
        <v>33</v>
      </c>
    </row>
    <row r="13" spans="1:6" x14ac:dyDescent="0.3">
      <c r="A13" s="6">
        <v>44488</v>
      </c>
      <c r="B13" s="7" t="s">
        <v>7</v>
      </c>
      <c r="C13" s="9">
        <v>489</v>
      </c>
      <c r="D13" s="19" t="s">
        <v>37</v>
      </c>
    </row>
    <row r="14" spans="1:6" x14ac:dyDescent="0.3">
      <c r="A14" s="6">
        <v>44491</v>
      </c>
      <c r="B14" s="7" t="s">
        <v>4</v>
      </c>
      <c r="C14" s="10">
        <v>1574.1</v>
      </c>
      <c r="D14" s="19" t="s">
        <v>33</v>
      </c>
    </row>
    <row r="15" spans="1:6" x14ac:dyDescent="0.3">
      <c r="A15" s="6">
        <v>44491</v>
      </c>
      <c r="B15" s="7" t="s">
        <v>6</v>
      </c>
      <c r="C15" s="9">
        <v>550</v>
      </c>
      <c r="D15" s="19" t="s">
        <v>33</v>
      </c>
    </row>
    <row r="16" spans="1:6" x14ac:dyDescent="0.3">
      <c r="A16" s="6">
        <v>44494</v>
      </c>
      <c r="B16" s="7" t="s">
        <v>9</v>
      </c>
      <c r="C16" s="9">
        <v>423</v>
      </c>
      <c r="D16" s="19" t="s">
        <v>33</v>
      </c>
    </row>
    <row r="17" spans="1:4" x14ac:dyDescent="0.3">
      <c r="A17" s="6">
        <v>44496</v>
      </c>
      <c r="B17" s="7" t="s">
        <v>9</v>
      </c>
      <c r="C17" s="9">
        <v>358.22</v>
      </c>
      <c r="D17" s="19" t="s">
        <v>33</v>
      </c>
    </row>
    <row r="18" spans="1:4" x14ac:dyDescent="0.3">
      <c r="A18" s="6">
        <v>44496</v>
      </c>
      <c r="B18" s="7" t="s">
        <v>8</v>
      </c>
      <c r="C18" s="9">
        <v>520</v>
      </c>
      <c r="D18" s="19" t="s">
        <v>37</v>
      </c>
    </row>
    <row r="19" spans="1:4" x14ac:dyDescent="0.3">
      <c r="A19" s="4">
        <v>44497</v>
      </c>
      <c r="B19" s="5" t="s">
        <v>5</v>
      </c>
      <c r="C19" s="9">
        <v>300</v>
      </c>
      <c r="D19" s="19" t="s">
        <v>33</v>
      </c>
    </row>
    <row r="20" spans="1:4" x14ac:dyDescent="0.3">
      <c r="A20" s="4">
        <v>44498</v>
      </c>
      <c r="B20" s="5" t="s">
        <v>9</v>
      </c>
      <c r="C20" s="9">
        <v>407.05</v>
      </c>
      <c r="D20" s="19" t="s">
        <v>33</v>
      </c>
    </row>
    <row r="21" spans="1:4" x14ac:dyDescent="0.3">
      <c r="A21" s="4">
        <v>44499</v>
      </c>
      <c r="B21" s="5" t="s">
        <v>4</v>
      </c>
      <c r="C21" s="9">
        <v>300</v>
      </c>
      <c r="D21" s="19" t="s">
        <v>33</v>
      </c>
    </row>
    <row r="22" spans="1:4" x14ac:dyDescent="0.3">
      <c r="A22" s="6">
        <v>44501</v>
      </c>
      <c r="B22" s="7" t="s">
        <v>3</v>
      </c>
      <c r="C22" s="10">
        <v>2327</v>
      </c>
      <c r="D22" s="19" t="s">
        <v>37</v>
      </c>
    </row>
    <row r="23" spans="1:4" x14ac:dyDescent="0.3">
      <c r="A23" s="6">
        <v>44502</v>
      </c>
      <c r="B23" s="7" t="s">
        <v>10</v>
      </c>
      <c r="C23" s="9">
        <v>1150</v>
      </c>
      <c r="D23" s="19" t="s">
        <v>37</v>
      </c>
    </row>
    <row r="24" spans="1:4" x14ac:dyDescent="0.3">
      <c r="A24" s="6">
        <v>44504</v>
      </c>
      <c r="B24" s="7" t="s">
        <v>10</v>
      </c>
      <c r="C24" s="10">
        <v>1138</v>
      </c>
      <c r="D24" s="19" t="s">
        <v>37</v>
      </c>
    </row>
    <row r="25" spans="1:4" x14ac:dyDescent="0.3">
      <c r="A25" s="4">
        <v>44505</v>
      </c>
      <c r="B25" s="5" t="s">
        <v>13</v>
      </c>
      <c r="C25" s="9">
        <v>500</v>
      </c>
      <c r="D25" s="19" t="s">
        <v>37</v>
      </c>
    </row>
    <row r="26" spans="1:4" x14ac:dyDescent="0.3">
      <c r="A26" s="4">
        <v>44508</v>
      </c>
      <c r="B26" s="5" t="s">
        <v>6</v>
      </c>
      <c r="C26" s="9">
        <v>702</v>
      </c>
      <c r="D26" s="19" t="s">
        <v>33</v>
      </c>
    </row>
    <row r="27" spans="1:4" x14ac:dyDescent="0.3">
      <c r="A27" s="6">
        <v>44509</v>
      </c>
      <c r="B27" s="7" t="s">
        <v>4</v>
      </c>
      <c r="C27" s="10">
        <v>1600</v>
      </c>
      <c r="D27" s="19" t="s">
        <v>33</v>
      </c>
    </row>
    <row r="28" spans="1:4" x14ac:dyDescent="0.3">
      <c r="A28" s="6">
        <v>44512</v>
      </c>
      <c r="B28" s="7" t="s">
        <v>5</v>
      </c>
      <c r="C28" s="9">
        <v>600</v>
      </c>
      <c r="D28" s="19" t="s">
        <v>33</v>
      </c>
    </row>
    <row r="29" spans="1:4" x14ac:dyDescent="0.3">
      <c r="A29" s="4">
        <v>44515</v>
      </c>
      <c r="B29" s="5" t="s">
        <v>13</v>
      </c>
      <c r="C29" s="9">
        <v>900</v>
      </c>
      <c r="D29" s="19" t="s">
        <v>37</v>
      </c>
    </row>
    <row r="30" spans="1:4" x14ac:dyDescent="0.3">
      <c r="A30" s="6">
        <v>44515</v>
      </c>
      <c r="B30" s="5" t="s">
        <v>6</v>
      </c>
      <c r="C30" s="9">
        <v>150</v>
      </c>
      <c r="D30" s="19" t="s">
        <v>33</v>
      </c>
    </row>
    <row r="31" spans="1:4" x14ac:dyDescent="0.3">
      <c r="A31" s="4">
        <v>44515</v>
      </c>
      <c r="B31" s="5" t="s">
        <v>2</v>
      </c>
      <c r="C31" s="9">
        <v>2100</v>
      </c>
      <c r="D31" s="19" t="s">
        <v>33</v>
      </c>
    </row>
    <row r="32" spans="1:4" x14ac:dyDescent="0.3">
      <c r="A32" s="4">
        <v>44517</v>
      </c>
      <c r="B32" s="5" t="s">
        <v>11</v>
      </c>
      <c r="C32" s="9">
        <v>470.63</v>
      </c>
      <c r="D32" s="19" t="s">
        <v>33</v>
      </c>
    </row>
    <row r="33" spans="1:4" x14ac:dyDescent="0.3">
      <c r="A33" s="4">
        <v>44517</v>
      </c>
      <c r="B33" s="5" t="s">
        <v>9</v>
      </c>
      <c r="C33" s="9">
        <v>322.64</v>
      </c>
      <c r="D33" s="19" t="s">
        <v>33</v>
      </c>
    </row>
    <row r="34" spans="1:4" x14ac:dyDescent="0.3">
      <c r="A34" s="4">
        <v>44518</v>
      </c>
      <c r="B34" s="7" t="s">
        <v>8</v>
      </c>
      <c r="C34" s="9">
        <v>428</v>
      </c>
      <c r="D34" s="19" t="s">
        <v>37</v>
      </c>
    </row>
    <row r="35" spans="1:4" x14ac:dyDescent="0.3">
      <c r="A35" s="4">
        <v>44519</v>
      </c>
      <c r="B35" s="5" t="s">
        <v>5</v>
      </c>
      <c r="C35" s="9">
        <v>447</v>
      </c>
      <c r="D35" s="19" t="s">
        <v>33</v>
      </c>
    </row>
    <row r="36" spans="1:4" x14ac:dyDescent="0.3">
      <c r="A36" s="4">
        <v>44522</v>
      </c>
      <c r="B36" s="5" t="s">
        <v>4</v>
      </c>
      <c r="C36" s="10">
        <v>1720</v>
      </c>
      <c r="D36" s="19" t="s">
        <v>33</v>
      </c>
    </row>
    <row r="37" spans="1:4" x14ac:dyDescent="0.3">
      <c r="A37" s="6">
        <v>44524</v>
      </c>
      <c r="B37" s="7" t="s">
        <v>6</v>
      </c>
      <c r="C37" s="9">
        <v>540</v>
      </c>
      <c r="D37" s="19" t="s">
        <v>33</v>
      </c>
    </row>
    <row r="38" spans="1:4" x14ac:dyDescent="0.3">
      <c r="A38" s="4">
        <v>44525</v>
      </c>
      <c r="B38" s="5" t="s">
        <v>7</v>
      </c>
      <c r="C38" s="9">
        <v>314</v>
      </c>
      <c r="D38" s="19" t="s">
        <v>37</v>
      </c>
    </row>
    <row r="39" spans="1:4" x14ac:dyDescent="0.3">
      <c r="A39" s="4">
        <v>44526</v>
      </c>
      <c r="B39" s="5" t="s">
        <v>8</v>
      </c>
      <c r="C39" s="9">
        <v>518</v>
      </c>
      <c r="D39" s="19" t="s">
        <v>37</v>
      </c>
    </row>
    <row r="40" spans="1:4" x14ac:dyDescent="0.3">
      <c r="A40" s="4">
        <v>44526</v>
      </c>
      <c r="B40" s="7" t="s">
        <v>3</v>
      </c>
      <c r="C40" s="10">
        <v>2000</v>
      </c>
      <c r="D40" s="19" t="s">
        <v>37</v>
      </c>
    </row>
    <row r="41" spans="1:4" x14ac:dyDescent="0.3">
      <c r="A41" s="6">
        <v>44529</v>
      </c>
      <c r="B41" s="7" t="s">
        <v>7</v>
      </c>
      <c r="C41" s="9">
        <v>337</v>
      </c>
      <c r="D41" s="19" t="s">
        <v>37</v>
      </c>
    </row>
    <row r="42" spans="1:4" x14ac:dyDescent="0.3">
      <c r="A42" s="4">
        <v>44530</v>
      </c>
      <c r="B42" s="5" t="s">
        <v>8</v>
      </c>
      <c r="C42" s="9">
        <v>500</v>
      </c>
      <c r="D42" s="19" t="s">
        <v>37</v>
      </c>
    </row>
    <row r="43" spans="1:4" x14ac:dyDescent="0.3">
      <c r="A43" s="4">
        <v>44531</v>
      </c>
      <c r="B43" s="5" t="s">
        <v>4</v>
      </c>
      <c r="C43" s="10">
        <v>2500</v>
      </c>
      <c r="D43" s="19" t="s">
        <v>33</v>
      </c>
    </row>
    <row r="44" spans="1:4" x14ac:dyDescent="0.3">
      <c r="A44" s="6">
        <v>44534</v>
      </c>
      <c r="B44" s="7" t="s">
        <v>5</v>
      </c>
      <c r="C44" s="9">
        <v>710</v>
      </c>
      <c r="D44" s="19" t="s">
        <v>33</v>
      </c>
    </row>
    <row r="45" spans="1:4" x14ac:dyDescent="0.3">
      <c r="A45" s="4">
        <v>44537</v>
      </c>
      <c r="B45" s="5" t="s">
        <v>2</v>
      </c>
      <c r="C45" s="9">
        <v>2300</v>
      </c>
      <c r="D45" s="19" t="s">
        <v>37</v>
      </c>
    </row>
    <row r="46" spans="1:4" x14ac:dyDescent="0.3">
      <c r="A46" s="4">
        <v>44539</v>
      </c>
      <c r="B46" s="5" t="s">
        <v>12</v>
      </c>
      <c r="C46" s="9">
        <v>12000</v>
      </c>
      <c r="D46" s="19" t="s">
        <v>37</v>
      </c>
    </row>
    <row r="47" spans="1:4" x14ac:dyDescent="0.3">
      <c r="A47" s="4">
        <v>44545</v>
      </c>
      <c r="B47" s="7" t="s">
        <v>10</v>
      </c>
      <c r="C47" s="9">
        <v>1500</v>
      </c>
      <c r="D47" s="19" t="s">
        <v>37</v>
      </c>
    </row>
    <row r="48" spans="1:4" x14ac:dyDescent="0.3">
      <c r="A48" s="4">
        <v>44547</v>
      </c>
      <c r="B48" s="5" t="s">
        <v>11</v>
      </c>
      <c r="C48" s="9">
        <v>470.63</v>
      </c>
      <c r="D48" s="19" t="s">
        <v>33</v>
      </c>
    </row>
    <row r="49" spans="1:4" x14ac:dyDescent="0.3">
      <c r="A49" s="4">
        <v>44550</v>
      </c>
      <c r="B49" s="5" t="s">
        <v>7</v>
      </c>
      <c r="C49" s="9">
        <v>267</v>
      </c>
      <c r="D49" s="19" t="s">
        <v>37</v>
      </c>
    </row>
    <row r="50" spans="1:4" x14ac:dyDescent="0.3">
      <c r="A50" s="4">
        <v>44553</v>
      </c>
      <c r="B50" s="5" t="s">
        <v>6</v>
      </c>
      <c r="C50" s="9">
        <v>640</v>
      </c>
      <c r="D50" s="19" t="s">
        <v>33</v>
      </c>
    </row>
    <row r="51" spans="1:4" x14ac:dyDescent="0.3">
      <c r="A51" s="4">
        <v>44553</v>
      </c>
      <c r="B51" s="5" t="s">
        <v>5</v>
      </c>
      <c r="C51" s="9">
        <v>450</v>
      </c>
      <c r="D51" s="19" t="s">
        <v>33</v>
      </c>
    </row>
    <row r="52" spans="1:4" ht="31.2" x14ac:dyDescent="0.3">
      <c r="A52" s="2"/>
      <c r="C52" s="11">
        <f>SUM(C2:C51)</f>
        <v>57045.27</v>
      </c>
    </row>
    <row r="53" spans="1:4" ht="15.6" x14ac:dyDescent="0.3">
      <c r="A53" s="1"/>
    </row>
  </sheetData>
  <dataValidations count="1">
    <dataValidation type="list" allowBlank="1" showInputMessage="1" showErrorMessage="1" sqref="A1:D1048576" xr:uid="{954FD46E-767E-45B7-B1F8-561A71B28240}">
      <formula1>"""Essential"",""Non Essential"""</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B97C-FE7A-40DB-991C-09D5496AA3F4}">
  <dimension ref="A1:F53"/>
  <sheetViews>
    <sheetView zoomScale="110" zoomScaleNormal="110" workbookViewId="0">
      <selection activeCell="H10" sqref="H10"/>
    </sheetView>
  </sheetViews>
  <sheetFormatPr defaultRowHeight="14.4" x14ac:dyDescent="0.3"/>
  <cols>
    <col min="1" max="1" width="17.109375" customWidth="1"/>
    <col min="2" max="2" width="24.5546875" customWidth="1"/>
    <col min="3" max="3" width="14.44140625" style="11" customWidth="1"/>
    <col min="4" max="4" width="19.88671875" bestFit="1" customWidth="1"/>
  </cols>
  <sheetData>
    <row r="1" spans="1:6" ht="13.8" customHeight="1" x14ac:dyDescent="0.3">
      <c r="A1" s="3" t="s">
        <v>0</v>
      </c>
      <c r="B1" s="3" t="s">
        <v>14</v>
      </c>
      <c r="C1" s="8" t="s">
        <v>1</v>
      </c>
      <c r="D1" s="3" t="s">
        <v>34</v>
      </c>
    </row>
    <row r="2" spans="1:6" ht="18" customHeight="1" x14ac:dyDescent="0.3">
      <c r="A2" s="4">
        <v>44470</v>
      </c>
      <c r="B2" s="5" t="s">
        <v>2</v>
      </c>
      <c r="C2" s="9">
        <v>2300</v>
      </c>
      <c r="D2" s="5" t="str">
        <f>IF(C2&gt;2000,"Over Budget","Within the Budget")</f>
        <v>Over Budget</v>
      </c>
    </row>
    <row r="3" spans="1:6" ht="21" x14ac:dyDescent="0.4">
      <c r="A3" s="6">
        <v>44470</v>
      </c>
      <c r="B3" s="7" t="s">
        <v>3</v>
      </c>
      <c r="C3" s="9">
        <v>767</v>
      </c>
      <c r="D3" s="5" t="str">
        <f t="shared" ref="D3:D51" si="0">IF(C3&gt;2000,"Over Budget","Within the Budget")</f>
        <v>Within the Budget</v>
      </c>
      <c r="F3" s="25" t="s">
        <v>35</v>
      </c>
    </row>
    <row r="4" spans="1:6" x14ac:dyDescent="0.3">
      <c r="A4" s="6">
        <v>44470</v>
      </c>
      <c r="B4" s="7" t="s">
        <v>4</v>
      </c>
      <c r="C4" s="10">
        <v>2500</v>
      </c>
      <c r="D4" s="5" t="str">
        <f t="shared" si="0"/>
        <v>Over Budget</v>
      </c>
    </row>
    <row r="5" spans="1:6" x14ac:dyDescent="0.3">
      <c r="A5" s="6">
        <v>44473</v>
      </c>
      <c r="B5" s="7" t="s">
        <v>5</v>
      </c>
      <c r="C5" s="9">
        <v>710</v>
      </c>
      <c r="D5" s="5" t="str">
        <f t="shared" si="0"/>
        <v>Within the Budget</v>
      </c>
    </row>
    <row r="6" spans="1:6" x14ac:dyDescent="0.3">
      <c r="A6" s="4">
        <v>44473</v>
      </c>
      <c r="B6" s="5" t="s">
        <v>6</v>
      </c>
      <c r="C6" s="9">
        <v>760</v>
      </c>
      <c r="D6" s="5" t="str">
        <f t="shared" si="0"/>
        <v>Within the Budget</v>
      </c>
    </row>
    <row r="7" spans="1:6" x14ac:dyDescent="0.3">
      <c r="A7" s="6">
        <v>44476</v>
      </c>
      <c r="B7" s="7" t="s">
        <v>10</v>
      </c>
      <c r="C7" s="10">
        <v>1900</v>
      </c>
      <c r="D7" s="5" t="str">
        <f t="shared" si="0"/>
        <v>Within the Budget</v>
      </c>
    </row>
    <row r="8" spans="1:6" x14ac:dyDescent="0.3">
      <c r="A8" s="4">
        <v>44477</v>
      </c>
      <c r="B8" s="5" t="s">
        <v>7</v>
      </c>
      <c r="C8" s="9">
        <v>450</v>
      </c>
      <c r="D8" s="5" t="str">
        <f t="shared" si="0"/>
        <v>Within the Budget</v>
      </c>
    </row>
    <row r="9" spans="1:6" x14ac:dyDescent="0.3">
      <c r="A9" s="6">
        <v>44484</v>
      </c>
      <c r="B9" s="7" t="s">
        <v>8</v>
      </c>
      <c r="C9" s="9">
        <v>620</v>
      </c>
      <c r="D9" s="5" t="str">
        <f t="shared" si="0"/>
        <v>Within the Budget</v>
      </c>
    </row>
    <row r="10" spans="1:6" x14ac:dyDescent="0.3">
      <c r="A10" s="6">
        <v>44485</v>
      </c>
      <c r="B10" s="7" t="s">
        <v>11</v>
      </c>
      <c r="C10" s="9">
        <v>470</v>
      </c>
      <c r="D10" s="5" t="str">
        <f t="shared" si="0"/>
        <v>Within the Budget</v>
      </c>
    </row>
    <row r="11" spans="1:6" x14ac:dyDescent="0.3">
      <c r="A11" s="6">
        <v>44487</v>
      </c>
      <c r="B11" s="7" t="s">
        <v>3</v>
      </c>
      <c r="C11" s="9">
        <v>970</v>
      </c>
      <c r="D11" s="5" t="str">
        <f t="shared" si="0"/>
        <v>Within the Budget</v>
      </c>
    </row>
    <row r="12" spans="1:6" x14ac:dyDescent="0.3">
      <c r="A12" s="6">
        <v>44487</v>
      </c>
      <c r="B12" s="5" t="s">
        <v>2</v>
      </c>
      <c r="C12" s="10">
        <v>1075</v>
      </c>
      <c r="D12" s="5" t="str">
        <f t="shared" si="0"/>
        <v>Within the Budget</v>
      </c>
    </row>
    <row r="13" spans="1:6" x14ac:dyDescent="0.3">
      <c r="A13" s="6">
        <v>44488</v>
      </c>
      <c r="B13" s="7" t="s">
        <v>7</v>
      </c>
      <c r="C13" s="9">
        <v>489</v>
      </c>
      <c r="D13" s="5" t="str">
        <f t="shared" si="0"/>
        <v>Within the Budget</v>
      </c>
    </row>
    <row r="14" spans="1:6" x14ac:dyDescent="0.3">
      <c r="A14" s="6">
        <v>44491</v>
      </c>
      <c r="B14" s="7" t="s">
        <v>4</v>
      </c>
      <c r="C14" s="10">
        <v>1574.1</v>
      </c>
      <c r="D14" s="5" t="str">
        <f t="shared" si="0"/>
        <v>Within the Budget</v>
      </c>
    </row>
    <row r="15" spans="1:6" x14ac:dyDescent="0.3">
      <c r="A15" s="6">
        <v>44491</v>
      </c>
      <c r="B15" s="7" t="s">
        <v>6</v>
      </c>
      <c r="C15" s="9">
        <v>550</v>
      </c>
      <c r="D15" s="5" t="str">
        <f t="shared" si="0"/>
        <v>Within the Budget</v>
      </c>
    </row>
    <row r="16" spans="1:6" x14ac:dyDescent="0.3">
      <c r="A16" s="6">
        <v>44494</v>
      </c>
      <c r="B16" s="7" t="s">
        <v>9</v>
      </c>
      <c r="C16" s="9">
        <v>423</v>
      </c>
      <c r="D16" s="5" t="str">
        <f t="shared" si="0"/>
        <v>Within the Budget</v>
      </c>
    </row>
    <row r="17" spans="1:4" x14ac:dyDescent="0.3">
      <c r="A17" s="6">
        <v>44496</v>
      </c>
      <c r="B17" s="7" t="s">
        <v>9</v>
      </c>
      <c r="C17" s="9">
        <v>358.22</v>
      </c>
      <c r="D17" s="5" t="str">
        <f t="shared" si="0"/>
        <v>Within the Budget</v>
      </c>
    </row>
    <row r="18" spans="1:4" x14ac:dyDescent="0.3">
      <c r="A18" s="6">
        <v>44496</v>
      </c>
      <c r="B18" s="7" t="s">
        <v>8</v>
      </c>
      <c r="C18" s="9">
        <v>520</v>
      </c>
      <c r="D18" s="5" t="str">
        <f t="shared" si="0"/>
        <v>Within the Budget</v>
      </c>
    </row>
    <row r="19" spans="1:4" x14ac:dyDescent="0.3">
      <c r="A19" s="4">
        <v>44497</v>
      </c>
      <c r="B19" s="5" t="s">
        <v>5</v>
      </c>
      <c r="C19" s="9">
        <v>300</v>
      </c>
      <c r="D19" s="5" t="str">
        <f t="shared" si="0"/>
        <v>Within the Budget</v>
      </c>
    </row>
    <row r="20" spans="1:4" x14ac:dyDescent="0.3">
      <c r="A20" s="4">
        <v>44498</v>
      </c>
      <c r="B20" s="5" t="s">
        <v>9</v>
      </c>
      <c r="C20" s="9">
        <v>407.05</v>
      </c>
      <c r="D20" s="5" t="str">
        <f t="shared" si="0"/>
        <v>Within the Budget</v>
      </c>
    </row>
    <row r="21" spans="1:4" x14ac:dyDescent="0.3">
      <c r="A21" s="4">
        <v>44499</v>
      </c>
      <c r="B21" s="5" t="s">
        <v>4</v>
      </c>
      <c r="C21" s="9">
        <v>300</v>
      </c>
      <c r="D21" s="5" t="str">
        <f t="shared" si="0"/>
        <v>Within the Budget</v>
      </c>
    </row>
    <row r="22" spans="1:4" x14ac:dyDescent="0.3">
      <c r="A22" s="6">
        <v>44501</v>
      </c>
      <c r="B22" s="7" t="s">
        <v>3</v>
      </c>
      <c r="C22" s="10">
        <v>2327</v>
      </c>
      <c r="D22" s="5" t="str">
        <f t="shared" si="0"/>
        <v>Over Budget</v>
      </c>
    </row>
    <row r="23" spans="1:4" x14ac:dyDescent="0.3">
      <c r="A23" s="6">
        <v>44502</v>
      </c>
      <c r="B23" s="7" t="s">
        <v>10</v>
      </c>
      <c r="C23" s="9">
        <v>1150</v>
      </c>
      <c r="D23" s="5" t="str">
        <f t="shared" si="0"/>
        <v>Within the Budget</v>
      </c>
    </row>
    <row r="24" spans="1:4" x14ac:dyDescent="0.3">
      <c r="A24" s="6">
        <v>44504</v>
      </c>
      <c r="B24" s="7" t="s">
        <v>10</v>
      </c>
      <c r="C24" s="10">
        <v>1138</v>
      </c>
      <c r="D24" s="5" t="str">
        <f t="shared" si="0"/>
        <v>Within the Budget</v>
      </c>
    </row>
    <row r="25" spans="1:4" x14ac:dyDescent="0.3">
      <c r="A25" s="4">
        <v>44505</v>
      </c>
      <c r="B25" s="5" t="s">
        <v>13</v>
      </c>
      <c r="C25" s="9">
        <v>500</v>
      </c>
      <c r="D25" s="5" t="str">
        <f t="shared" si="0"/>
        <v>Within the Budget</v>
      </c>
    </row>
    <row r="26" spans="1:4" x14ac:dyDescent="0.3">
      <c r="A26" s="4">
        <v>44508</v>
      </c>
      <c r="B26" s="5" t="s">
        <v>6</v>
      </c>
      <c r="C26" s="9">
        <v>702</v>
      </c>
      <c r="D26" s="5" t="str">
        <f t="shared" si="0"/>
        <v>Within the Budget</v>
      </c>
    </row>
    <row r="27" spans="1:4" x14ac:dyDescent="0.3">
      <c r="A27" s="6">
        <v>44509</v>
      </c>
      <c r="B27" s="7" t="s">
        <v>4</v>
      </c>
      <c r="C27" s="10">
        <v>1600</v>
      </c>
      <c r="D27" s="5" t="str">
        <f t="shared" si="0"/>
        <v>Within the Budget</v>
      </c>
    </row>
    <row r="28" spans="1:4" x14ac:dyDescent="0.3">
      <c r="A28" s="6">
        <v>44512</v>
      </c>
      <c r="B28" s="7" t="s">
        <v>5</v>
      </c>
      <c r="C28" s="9">
        <v>600</v>
      </c>
      <c r="D28" s="5" t="str">
        <f t="shared" si="0"/>
        <v>Within the Budget</v>
      </c>
    </row>
    <row r="29" spans="1:4" ht="19.2" customHeight="1" x14ac:dyDescent="0.3">
      <c r="A29" s="4">
        <v>44515</v>
      </c>
      <c r="B29" s="5" t="s">
        <v>13</v>
      </c>
      <c r="C29" s="9">
        <v>900</v>
      </c>
      <c r="D29" s="5" t="str">
        <f t="shared" si="0"/>
        <v>Within the Budget</v>
      </c>
    </row>
    <row r="30" spans="1:4" x14ac:dyDescent="0.3">
      <c r="A30" s="6">
        <v>44515</v>
      </c>
      <c r="B30" s="5" t="s">
        <v>6</v>
      </c>
      <c r="C30" s="9">
        <v>150</v>
      </c>
      <c r="D30" s="5" t="str">
        <f t="shared" si="0"/>
        <v>Within the Budget</v>
      </c>
    </row>
    <row r="31" spans="1:4" x14ac:dyDescent="0.3">
      <c r="A31" s="4">
        <v>44515</v>
      </c>
      <c r="B31" s="5" t="s">
        <v>2</v>
      </c>
      <c r="C31" s="9">
        <v>2100</v>
      </c>
      <c r="D31" s="5" t="str">
        <f t="shared" si="0"/>
        <v>Over Budget</v>
      </c>
    </row>
    <row r="32" spans="1:4" x14ac:dyDescent="0.3">
      <c r="A32" s="4">
        <v>44517</v>
      </c>
      <c r="B32" s="5" t="s">
        <v>11</v>
      </c>
      <c r="C32" s="9">
        <v>470.63</v>
      </c>
      <c r="D32" s="5" t="str">
        <f t="shared" si="0"/>
        <v>Within the Budget</v>
      </c>
    </row>
    <row r="33" spans="1:4" x14ac:dyDescent="0.3">
      <c r="A33" s="4">
        <v>44517</v>
      </c>
      <c r="B33" s="5" t="s">
        <v>9</v>
      </c>
      <c r="C33" s="9">
        <v>322.64</v>
      </c>
      <c r="D33" s="5" t="str">
        <f t="shared" si="0"/>
        <v>Within the Budget</v>
      </c>
    </row>
    <row r="34" spans="1:4" x14ac:dyDescent="0.3">
      <c r="A34" s="4">
        <v>44518</v>
      </c>
      <c r="B34" s="7" t="s">
        <v>8</v>
      </c>
      <c r="C34" s="9">
        <v>428</v>
      </c>
      <c r="D34" s="5" t="str">
        <f t="shared" si="0"/>
        <v>Within the Budget</v>
      </c>
    </row>
    <row r="35" spans="1:4" x14ac:dyDescent="0.3">
      <c r="A35" s="4">
        <v>44519</v>
      </c>
      <c r="B35" s="5" t="s">
        <v>5</v>
      </c>
      <c r="C35" s="9">
        <v>447</v>
      </c>
      <c r="D35" s="5" t="str">
        <f t="shared" si="0"/>
        <v>Within the Budget</v>
      </c>
    </row>
    <row r="36" spans="1:4" x14ac:dyDescent="0.3">
      <c r="A36" s="4">
        <v>44522</v>
      </c>
      <c r="B36" s="5" t="s">
        <v>4</v>
      </c>
      <c r="C36" s="10">
        <v>1720</v>
      </c>
      <c r="D36" s="5" t="str">
        <f t="shared" si="0"/>
        <v>Within the Budget</v>
      </c>
    </row>
    <row r="37" spans="1:4" x14ac:dyDescent="0.3">
      <c r="A37" s="6">
        <v>44524</v>
      </c>
      <c r="B37" s="7" t="s">
        <v>6</v>
      </c>
      <c r="C37" s="9">
        <v>540</v>
      </c>
      <c r="D37" s="5" t="str">
        <f t="shared" si="0"/>
        <v>Within the Budget</v>
      </c>
    </row>
    <row r="38" spans="1:4" x14ac:dyDescent="0.3">
      <c r="A38" s="4">
        <v>44525</v>
      </c>
      <c r="B38" s="5" t="s">
        <v>7</v>
      </c>
      <c r="C38" s="9">
        <v>314</v>
      </c>
      <c r="D38" s="5" t="str">
        <f t="shared" si="0"/>
        <v>Within the Budget</v>
      </c>
    </row>
    <row r="39" spans="1:4" ht="18" customHeight="1" x14ac:dyDescent="0.3">
      <c r="A39" s="4">
        <v>44526</v>
      </c>
      <c r="B39" s="5" t="s">
        <v>8</v>
      </c>
      <c r="C39" s="9">
        <v>518</v>
      </c>
      <c r="D39" s="5" t="str">
        <f t="shared" si="0"/>
        <v>Within the Budget</v>
      </c>
    </row>
    <row r="40" spans="1:4" ht="15.6" customHeight="1" x14ac:dyDescent="0.3">
      <c r="A40" s="4">
        <v>44526</v>
      </c>
      <c r="B40" s="7" t="s">
        <v>3</v>
      </c>
      <c r="C40" s="10">
        <v>2000</v>
      </c>
      <c r="D40" s="5" t="str">
        <f t="shared" si="0"/>
        <v>Within the Budget</v>
      </c>
    </row>
    <row r="41" spans="1:4" x14ac:dyDescent="0.3">
      <c r="A41" s="6">
        <v>44529</v>
      </c>
      <c r="B41" s="7" t="s">
        <v>7</v>
      </c>
      <c r="C41" s="9">
        <v>337</v>
      </c>
      <c r="D41" s="5" t="str">
        <f t="shared" si="0"/>
        <v>Within the Budget</v>
      </c>
    </row>
    <row r="42" spans="1:4" x14ac:dyDescent="0.3">
      <c r="A42" s="4">
        <v>44530</v>
      </c>
      <c r="B42" s="5" t="s">
        <v>8</v>
      </c>
      <c r="C42" s="9">
        <v>500</v>
      </c>
      <c r="D42" s="5" t="str">
        <f t="shared" si="0"/>
        <v>Within the Budget</v>
      </c>
    </row>
    <row r="43" spans="1:4" x14ac:dyDescent="0.3">
      <c r="A43" s="4">
        <v>44531</v>
      </c>
      <c r="B43" s="5" t="s">
        <v>4</v>
      </c>
      <c r="C43" s="10">
        <v>2500</v>
      </c>
      <c r="D43" s="5" t="str">
        <f t="shared" si="0"/>
        <v>Over Budget</v>
      </c>
    </row>
    <row r="44" spans="1:4" x14ac:dyDescent="0.3">
      <c r="A44" s="6">
        <v>44534</v>
      </c>
      <c r="B44" s="7" t="s">
        <v>5</v>
      </c>
      <c r="C44" s="9">
        <v>710</v>
      </c>
      <c r="D44" s="5" t="str">
        <f t="shared" si="0"/>
        <v>Within the Budget</v>
      </c>
    </row>
    <row r="45" spans="1:4" x14ac:dyDescent="0.3">
      <c r="A45" s="4">
        <v>44537</v>
      </c>
      <c r="B45" s="5" t="s">
        <v>2</v>
      </c>
      <c r="C45" s="9">
        <v>2300</v>
      </c>
      <c r="D45" s="5" t="str">
        <f t="shared" si="0"/>
        <v>Over Budget</v>
      </c>
    </row>
    <row r="46" spans="1:4" x14ac:dyDescent="0.3">
      <c r="A46" s="4">
        <v>44539</v>
      </c>
      <c r="B46" s="5" t="s">
        <v>12</v>
      </c>
      <c r="C46" s="9">
        <v>12000</v>
      </c>
      <c r="D46" s="5" t="str">
        <f t="shared" si="0"/>
        <v>Over Budget</v>
      </c>
    </row>
    <row r="47" spans="1:4" x14ac:dyDescent="0.3">
      <c r="A47" s="4">
        <v>44545</v>
      </c>
      <c r="B47" s="7" t="s">
        <v>10</v>
      </c>
      <c r="C47" s="9">
        <v>1500</v>
      </c>
      <c r="D47" s="5" t="str">
        <f t="shared" si="0"/>
        <v>Within the Budget</v>
      </c>
    </row>
    <row r="48" spans="1:4" x14ac:dyDescent="0.3">
      <c r="A48" s="4">
        <v>44547</v>
      </c>
      <c r="B48" s="5" t="s">
        <v>11</v>
      </c>
      <c r="C48" s="9">
        <v>470.63</v>
      </c>
      <c r="D48" s="5" t="str">
        <f t="shared" si="0"/>
        <v>Within the Budget</v>
      </c>
    </row>
    <row r="49" spans="1:4" x14ac:dyDescent="0.3">
      <c r="A49" s="4">
        <v>44550</v>
      </c>
      <c r="B49" s="5" t="s">
        <v>7</v>
      </c>
      <c r="C49" s="9">
        <v>267</v>
      </c>
      <c r="D49" s="5" t="str">
        <f t="shared" si="0"/>
        <v>Within the Budget</v>
      </c>
    </row>
    <row r="50" spans="1:4" x14ac:dyDescent="0.3">
      <c r="A50" s="4">
        <v>44553</v>
      </c>
      <c r="B50" s="5" t="s">
        <v>6</v>
      </c>
      <c r="C50" s="9">
        <v>640</v>
      </c>
      <c r="D50" s="5" t="str">
        <f t="shared" si="0"/>
        <v>Within the Budget</v>
      </c>
    </row>
    <row r="51" spans="1:4" x14ac:dyDescent="0.3">
      <c r="A51" s="4">
        <v>44553</v>
      </c>
      <c r="B51" s="5" t="s">
        <v>5</v>
      </c>
      <c r="C51" s="9">
        <v>450</v>
      </c>
      <c r="D51" s="5" t="str">
        <f t="shared" si="0"/>
        <v>Within the Budget</v>
      </c>
    </row>
    <row r="52" spans="1:4" ht="31.2" x14ac:dyDescent="0.3">
      <c r="A52" s="2"/>
      <c r="C52" s="11">
        <f>SUM(C2:C51)</f>
        <v>57045.27</v>
      </c>
    </row>
    <row r="53" spans="1:4" ht="15.6" x14ac:dyDescent="0.3">
      <c r="A53" s="1"/>
    </row>
  </sheetData>
  <dataValidations count="1">
    <dataValidation type="list" allowBlank="1" showInputMessage="1" showErrorMessage="1" sqref="A1:C1048576" xr:uid="{997A016B-767C-4463-B2C2-198DD776FA1C}">
      <formula1>"""Essential"",""Non Essential"""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0423E-FE0D-4693-89E8-3C0DD4D15BB8}">
  <dimension ref="B2:D10"/>
  <sheetViews>
    <sheetView workbookViewId="0">
      <selection activeCell="D3" sqref="D3"/>
    </sheetView>
  </sheetViews>
  <sheetFormatPr defaultRowHeight="14.4" x14ac:dyDescent="0.3"/>
  <cols>
    <col min="3" max="3" width="35.77734375" customWidth="1"/>
    <col min="4" max="4" width="35.33203125" customWidth="1"/>
  </cols>
  <sheetData>
    <row r="2" spans="2:4" ht="25.2" customHeight="1" x14ac:dyDescent="0.4">
      <c r="B2" s="25"/>
      <c r="C2" s="30" t="s">
        <v>23</v>
      </c>
      <c r="D2" s="30" t="s">
        <v>46</v>
      </c>
    </row>
    <row r="3" spans="2:4" ht="21" customHeight="1" x14ac:dyDescent="0.4">
      <c r="B3" s="28" t="s">
        <v>38</v>
      </c>
      <c r="C3" s="29" t="s">
        <v>15</v>
      </c>
      <c r="D3" s="25" t="s">
        <v>39</v>
      </c>
    </row>
    <row r="4" spans="2:4" ht="22.2" customHeight="1" x14ac:dyDescent="0.4">
      <c r="B4" s="28" t="s">
        <v>38</v>
      </c>
      <c r="C4" s="29" t="s">
        <v>16</v>
      </c>
      <c r="D4" s="25" t="s">
        <v>40</v>
      </c>
    </row>
    <row r="5" spans="2:4" ht="21" x14ac:dyDescent="0.4">
      <c r="B5" s="28" t="s">
        <v>38</v>
      </c>
      <c r="C5" s="29" t="s">
        <v>17</v>
      </c>
      <c r="D5" s="25" t="s">
        <v>41</v>
      </c>
    </row>
    <row r="6" spans="2:4" ht="21" x14ac:dyDescent="0.4">
      <c r="B6" s="28" t="s">
        <v>38</v>
      </c>
      <c r="C6" s="29" t="s">
        <v>18</v>
      </c>
      <c r="D6" s="25" t="s">
        <v>42</v>
      </c>
    </row>
    <row r="7" spans="2:4" ht="21" x14ac:dyDescent="0.4">
      <c r="B7" s="28" t="s">
        <v>38</v>
      </c>
      <c r="C7" s="29" t="s">
        <v>19</v>
      </c>
      <c r="D7" s="25" t="s">
        <v>43</v>
      </c>
    </row>
    <row r="8" spans="2:4" ht="21" x14ac:dyDescent="0.4">
      <c r="B8" s="28" t="s">
        <v>38</v>
      </c>
      <c r="C8" s="29" t="s">
        <v>20</v>
      </c>
      <c r="D8" s="25" t="s">
        <v>44</v>
      </c>
    </row>
    <row r="9" spans="2:4" ht="21" x14ac:dyDescent="0.4">
      <c r="B9" s="28" t="s">
        <v>38</v>
      </c>
      <c r="C9" s="29" t="s">
        <v>21</v>
      </c>
      <c r="D9" s="25" t="s">
        <v>45</v>
      </c>
    </row>
    <row r="10" spans="2:4" x14ac:dyDescent="0.3">
      <c r="B10" s="23"/>
      <c r="C1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Expense</vt:lpstr>
      <vt:lpstr>Tasks</vt:lpstr>
      <vt:lpstr>Task1</vt:lpstr>
      <vt:lpstr>Task2</vt:lpstr>
      <vt:lpstr>Task3</vt:lpstr>
      <vt:lpstr>Task4</vt:lpstr>
      <vt:lpstr>Task5</vt:lpstr>
      <vt:lpstr>Task6</vt:lpstr>
      <vt:lpstr>Task7</vt:lpstr>
      <vt:lpstr>Task8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Mansi Kumbhar</cp:lastModifiedBy>
  <dcterms:created xsi:type="dcterms:W3CDTF">2015-06-05T18:17:20Z</dcterms:created>
  <dcterms:modified xsi:type="dcterms:W3CDTF">2024-07-09T13:36:06Z</dcterms:modified>
</cp:coreProperties>
</file>