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kali\Downloads\"/>
    </mc:Choice>
  </mc:AlternateContent>
  <xr:revisionPtr revIDLastSave="0" documentId="13_ncr:1_{FC60748B-CF7F-43E8-AA9E-99E7BD7A92EE}" xr6:coauthVersionLast="47" xr6:coauthVersionMax="47" xr10:uidLastSave="{00000000-0000-0000-0000-000000000000}"/>
  <bookViews>
    <workbookView xWindow="33210" yWindow="2775" windowWidth="27705" windowHeight="11295" xr2:uid="{00000000-000D-0000-FFFF-FFFF00000000}"/>
  </bookViews>
  <sheets>
    <sheet name="Yes Li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<sst xmlns="http://schemas.openxmlformats.org/spreadsheetml/2006/main" count="1754" uniqueCount="731">
  <si>
    <t>Site</t>
  </si>
  <si>
    <t>Name</t>
  </si>
  <si>
    <t>Address</t>
  </si>
  <si>
    <t>Local</t>
  </si>
  <si>
    <t>Area</t>
  </si>
  <si>
    <t>Emirates</t>
  </si>
  <si>
    <t>Type</t>
  </si>
  <si>
    <t>Coordinate</t>
  </si>
  <si>
    <t>Email</t>
  </si>
  <si>
    <t>Phone</t>
  </si>
  <si>
    <t>H/L, E/M, D</t>
  </si>
  <si>
    <t>Insta</t>
  </si>
  <si>
    <t>Talabat</t>
  </si>
  <si>
    <t>Noon</t>
  </si>
  <si>
    <t>ElGrocer</t>
  </si>
  <si>
    <t>Store Size SqFt</t>
  </si>
  <si>
    <t>Open Date</t>
  </si>
  <si>
    <t>Pront Grab&amp;Go</t>
  </si>
  <si>
    <t>Price Zone</t>
  </si>
  <si>
    <t>With Expo stand</t>
  </si>
  <si>
    <t>Opening Hour</t>
  </si>
  <si>
    <t xml:space="preserve">Approval </t>
  </si>
  <si>
    <t>Al Jaddaf</t>
  </si>
  <si>
    <t>Garhoud, Chillis</t>
  </si>
  <si>
    <t>Garhoud</t>
  </si>
  <si>
    <t>Old Dubai</t>
  </si>
  <si>
    <t>Dubai</t>
  </si>
  <si>
    <t>Petrol Station</t>
  </si>
  <si>
    <t>25°14'45.7"N 55°20'19.5"E</t>
  </si>
  <si>
    <t>eps00005@eppcouae.com</t>
  </si>
  <si>
    <t>04 - 2825746</t>
  </si>
  <si>
    <t>E/M</t>
  </si>
  <si>
    <t/>
  </si>
  <si>
    <t>C-20/Z-1</t>
  </si>
  <si>
    <t>yes</t>
  </si>
  <si>
    <t>Ibn Majid</t>
  </si>
  <si>
    <t>Rashidiya, after Civil Defence</t>
  </si>
  <si>
    <t>Rashidiya</t>
  </si>
  <si>
    <t>25°13'26.7"N 55°22'37.7"E</t>
  </si>
  <si>
    <t>eps00015@eppcouae.com</t>
  </si>
  <si>
    <t>04 - 2853150</t>
  </si>
  <si>
    <t>H/L</t>
  </si>
  <si>
    <t>Beljafla</t>
  </si>
  <si>
    <t>Jebel Ali Industrial Area 1</t>
  </si>
  <si>
    <t>Jebel Ali</t>
  </si>
  <si>
    <t>24°59'04.7"N 55°06'30.4"E</t>
  </si>
  <si>
    <t>eps00024@eppcouae.com</t>
  </si>
  <si>
    <t>04 - 8801201</t>
  </si>
  <si>
    <t>Al Rasheed</t>
  </si>
  <si>
    <t>Al Rasheed Rd, D 82, Abu Hail Health Center, Deira</t>
  </si>
  <si>
    <t>Abu Hail</t>
  </si>
  <si>
    <t>25°16'56.3"N 55°20'02.6"E</t>
  </si>
  <si>
    <t>eps00036@eppcouae.com</t>
  </si>
  <si>
    <t>04 - 2683228</t>
  </si>
  <si>
    <t>Al Nahdah</t>
  </si>
  <si>
    <t>Al Garhoud, D 70</t>
  </si>
  <si>
    <t>25°14'45.7"N 55°20'19.6"E</t>
  </si>
  <si>
    <t>eps00039@eppcouae.com</t>
  </si>
  <si>
    <t>04 - 2826976</t>
  </si>
  <si>
    <t>Nad Al Sheba</t>
  </si>
  <si>
    <t>Nad Al Shiba, Dubai-Al Ain Rd, E 66</t>
  </si>
  <si>
    <t>Nad Al Sheba 1</t>
  </si>
  <si>
    <t>25°10'15.7"N 55°19'22.2"E</t>
  </si>
  <si>
    <t>eps00048@eppcouae.com</t>
  </si>
  <si>
    <t>04 - 3361081</t>
  </si>
  <si>
    <t>Nabhan</t>
  </si>
  <si>
    <t>Al Wuheida Rd, D 93, After Century Mall</t>
  </si>
  <si>
    <t>Hor Al Anz</t>
  </si>
  <si>
    <t>25°17'29.4"N 55°20'40.4"E</t>
  </si>
  <si>
    <t>eps00053@eppcouae.com</t>
  </si>
  <si>
    <t>04 - 2966635</t>
  </si>
  <si>
    <t>Al Thenia</t>
  </si>
  <si>
    <t>Jumeirah Rd, D 94</t>
  </si>
  <si>
    <t>Jumeirah</t>
  </si>
  <si>
    <t>25°08'55.9"N 55°11'54.8"E</t>
  </si>
  <si>
    <t>eps00058@eppcouae.com</t>
  </si>
  <si>
    <t>04 - 3481908</t>
  </si>
  <si>
    <t>Al Kifaf</t>
  </si>
  <si>
    <t>Shk Rasheed Rd, D 75, Opp Musallah Al Eid</t>
  </si>
  <si>
    <t>Jaffiliya</t>
  </si>
  <si>
    <t>25°14'28.4"N 55°17'29.2"E</t>
  </si>
  <si>
    <t>eps00060@eppcouae.com</t>
  </si>
  <si>
    <t>04 - 3981082</t>
  </si>
  <si>
    <t>Al Hoot</t>
  </si>
  <si>
    <t>Al Mankhool Rd, D 90</t>
  </si>
  <si>
    <t>25°14'39.6"N 55°17'02.4"E</t>
  </si>
  <si>
    <t>eps00063@eppcouae.com</t>
  </si>
  <si>
    <t>04 - 3983859</t>
  </si>
  <si>
    <t>Free Zone</t>
  </si>
  <si>
    <t>E 77, Jebel Ali Cricket Ground</t>
  </si>
  <si>
    <t>25°00'42.7"N 55°05'41.3"E</t>
  </si>
  <si>
    <t>eps00094@eppcouae.com</t>
  </si>
  <si>
    <t>04 - 8816936</t>
  </si>
  <si>
    <t>Al Hutoof</t>
  </si>
  <si>
    <t>Mankhool</t>
  </si>
  <si>
    <t>25°14'59.7"N 55°17'21.6"E</t>
  </si>
  <si>
    <t>eps00100@eppcouae.com</t>
  </si>
  <si>
    <t>04 - 3984781</t>
  </si>
  <si>
    <t>Al Sajaya</t>
  </si>
  <si>
    <t>Manama Rd, D 67</t>
  </si>
  <si>
    <t>Nad Al Sheba 3</t>
  </si>
  <si>
    <t>25°09'49.6"N 55°22'53.6"E</t>
  </si>
  <si>
    <t>ens01012@eppcouae.com</t>
  </si>
  <si>
    <t>04 - 3201029</t>
  </si>
  <si>
    <t>ENOC Retail</t>
  </si>
  <si>
    <t>Latifa Bint Hamdan St, D 67, Al Khail Mall</t>
  </si>
  <si>
    <t>Al Quoz 4</t>
  </si>
  <si>
    <t>25°09'01.2"N 55°14'39.4"E</t>
  </si>
  <si>
    <t>ens01013@eppcouae.com</t>
  </si>
  <si>
    <t>04 - 3396567</t>
  </si>
  <si>
    <t>Tunis Rd, D 93, Al Mizhar</t>
  </si>
  <si>
    <t>Mizhar 1</t>
  </si>
  <si>
    <t>25°15'27.8"N 55°26'29.7"E</t>
  </si>
  <si>
    <t>ens01014@eppcouae.com</t>
  </si>
  <si>
    <t>04 - 2839570</t>
  </si>
  <si>
    <t>Pronto-Digital Menu</t>
  </si>
  <si>
    <t>Al Taraef</t>
  </si>
  <si>
    <t>E 77, Jebel Ali</t>
  </si>
  <si>
    <t>New Dubai</t>
  </si>
  <si>
    <t>25°01'00.1"N 55°08'47.4"E</t>
  </si>
  <si>
    <t>ens01056@eppcouae.com</t>
  </si>
  <si>
    <t>04 - 8856329</t>
  </si>
  <si>
    <t>ZOOM Market - Burj Khalifa (Dubai Mall)</t>
  </si>
  <si>
    <t>Burj Khalifa, Dubai</t>
  </si>
  <si>
    <t>Downtown Dubai</t>
  </si>
  <si>
    <t>Standalone-BK</t>
  </si>
  <si>
    <t>25°11'48.8"N 55°16'27.3"E</t>
  </si>
  <si>
    <t>zom06568@eppcouae.com</t>
  </si>
  <si>
    <t>04 - 3382845</t>
  </si>
  <si>
    <t>InstaShop</t>
  </si>
  <si>
    <t>Grab&amp;Go</t>
  </si>
  <si>
    <t>C-35/Z-5</t>
  </si>
  <si>
    <t>6:00am-12:00am</t>
  </si>
  <si>
    <t>ZOOM Market - Zabeel Rove Hotel</t>
  </si>
  <si>
    <t>ROVE Hotel, Zabeel</t>
  </si>
  <si>
    <t>Zabeel</t>
  </si>
  <si>
    <t>Standalone-Rove</t>
  </si>
  <si>
    <t>25°12'09.6"N 55°16'45.0"E</t>
  </si>
  <si>
    <t>zom06593@eppcouae.com</t>
  </si>
  <si>
    <t>056 - 5051246</t>
  </si>
  <si>
    <t>C-35/Z-4</t>
  </si>
  <si>
    <t>24 Hour</t>
  </si>
  <si>
    <t>Park</t>
  </si>
  <si>
    <t>Jumeira 1</t>
  </si>
  <si>
    <t>25°11'51.4"N 55°14'48.2"E</t>
  </si>
  <si>
    <t>eps00009@eppcouae.com</t>
  </si>
  <si>
    <t>04 - 3429236</t>
  </si>
  <si>
    <t>No</t>
  </si>
  <si>
    <t>Al Bayan</t>
  </si>
  <si>
    <t>Business Bay, After DNATA</t>
  </si>
  <si>
    <t>Business Bay</t>
  </si>
  <si>
    <t>25°11'15.1"N 55°15'26.5"E</t>
  </si>
  <si>
    <t>eps00010@eppcouae.com</t>
  </si>
  <si>
    <t>04 - 3439184</t>
  </si>
  <si>
    <t>Port Saeed</t>
  </si>
  <si>
    <t>22 A St, behind Al Habthoor Motors, Deira</t>
  </si>
  <si>
    <t>Al Khabaisi</t>
  </si>
  <si>
    <t>25°15'42.4"N 55°19'57.5"E</t>
  </si>
  <si>
    <t>eps00033@eppcouae.com</t>
  </si>
  <si>
    <t>04 - 2625287</t>
  </si>
  <si>
    <t>Al Ekhlas</t>
  </si>
  <si>
    <t>Al Meydan Rd, D 69, Opp Safa Intersection</t>
  </si>
  <si>
    <t>25°10'42.1"N 55°15'11.7"E</t>
  </si>
  <si>
    <t>eps00073@eppcouae.com</t>
  </si>
  <si>
    <t>04 - 3431189</t>
  </si>
  <si>
    <t>Al Barsha 1</t>
  </si>
  <si>
    <t>Shk Zd Rd, E11, Tecom Metro</t>
  </si>
  <si>
    <t>Barsha Height</t>
  </si>
  <si>
    <t>25°06'00.2"N 55°10'19.3"E</t>
  </si>
  <si>
    <t>eps00085@eppcouae.com</t>
  </si>
  <si>
    <t>04 - 3473752</t>
  </si>
  <si>
    <t>InstaZOOM</t>
  </si>
  <si>
    <t>Meshrif</t>
  </si>
  <si>
    <t>Al Khawaneej Rd, D 89, Opp Arabian Center</t>
  </si>
  <si>
    <t>Mirdiff</t>
  </si>
  <si>
    <t>25°13'57.3"N 55°26'07.8"E</t>
  </si>
  <si>
    <t>eps00089@eppcouae.com</t>
  </si>
  <si>
    <t>04 - 2882325</t>
  </si>
  <si>
    <t>Oil Field Supply</t>
  </si>
  <si>
    <t>Al Mankhool Rd, D 90, Wasl Real Estate</t>
  </si>
  <si>
    <t>25°14'58.8"N 55°17'14.9"E</t>
  </si>
  <si>
    <t>eps00090@eppcouae.com</t>
  </si>
  <si>
    <t>04 - 3984957</t>
  </si>
  <si>
    <t>Oud Metha</t>
  </si>
  <si>
    <t>Oud Metha Rd, E 66, Opp Healthcare City</t>
  </si>
  <si>
    <t>25°13'54.8"N 55°18'58.7"E</t>
  </si>
  <si>
    <t>eps00091@eppcouae.com</t>
  </si>
  <si>
    <t>04 - 3359720</t>
  </si>
  <si>
    <t>Al Bahar</t>
  </si>
  <si>
    <t>Jumeirah Rd, D 94, Opp Sunset Mall</t>
  </si>
  <si>
    <t>Jumeirah 3</t>
  </si>
  <si>
    <t>25°10'59.8"N 55°13'37.6"E</t>
  </si>
  <si>
    <t>eps00093@eppcouae.com</t>
  </si>
  <si>
    <t>04 - 3940608</t>
  </si>
  <si>
    <t>Al Abraj</t>
  </si>
  <si>
    <t>308 Rd, Behind Towers Rotana Hotel</t>
  </si>
  <si>
    <t>Trade Centre</t>
  </si>
  <si>
    <t>25°12'51.1"N 55°16'24.9"E</t>
  </si>
  <si>
    <t>ens01002@eppcouae.com</t>
  </si>
  <si>
    <t>04 - 3431194</t>
  </si>
  <si>
    <t>Al Ramool</t>
  </si>
  <si>
    <t>11 Marakech St, New RTA Complex</t>
  </si>
  <si>
    <t>25°14'00.3"N 55°21'25.3"E</t>
  </si>
  <si>
    <t>ens01005@eppcouae.com</t>
  </si>
  <si>
    <t>04 - 2822164</t>
  </si>
  <si>
    <t>Hala</t>
  </si>
  <si>
    <t>Al Rebat St, D 83, Festival City</t>
  </si>
  <si>
    <t>Festival City</t>
  </si>
  <si>
    <t>25°13'09.8"N 55°22'15.7"E</t>
  </si>
  <si>
    <t>ens01007@eppcouae.com</t>
  </si>
  <si>
    <t>04 - 2894214</t>
  </si>
  <si>
    <t>Al Mudheef</t>
  </si>
  <si>
    <t>2 Dec St, D 73, Opp Shk Hamdan Award Complex</t>
  </si>
  <si>
    <t>Al Bada'a</t>
  </si>
  <si>
    <t>25°14'20.8"N 55°16'16.2"E</t>
  </si>
  <si>
    <t>ens01009@eppcouae.com</t>
  </si>
  <si>
    <t>04 - 3453576</t>
  </si>
  <si>
    <t>Al Umda</t>
  </si>
  <si>
    <t>Al Wasl Rd, D 92, Umm Suqeim</t>
  </si>
  <si>
    <t>Umm Al Sheif</t>
  </si>
  <si>
    <t>25°07'56.8"N 55°11'57.4"E</t>
  </si>
  <si>
    <t>ens01011@eppcouae.com</t>
  </si>
  <si>
    <t>04 - 3484351</t>
  </si>
  <si>
    <t>Al Badaa</t>
  </si>
  <si>
    <t>Al Safa St, D 71, Al Wasl - Satwa</t>
  </si>
  <si>
    <t>Satwa</t>
  </si>
  <si>
    <t>25°12'40.9"N 55°15'34.3"E</t>
  </si>
  <si>
    <t>ens01019@eppcouae.com</t>
  </si>
  <si>
    <t>04 - 3422173</t>
  </si>
  <si>
    <t>Oud Al Muteena</t>
  </si>
  <si>
    <t>22nd Road, Oud Al Muteena 2</t>
  </si>
  <si>
    <t>Oud Al Muteena 2</t>
  </si>
  <si>
    <t>25°15'33.0"N 55°28'11.4"E</t>
  </si>
  <si>
    <t>ens01020@eppcouae.com</t>
  </si>
  <si>
    <t>04 - 2851510</t>
  </si>
  <si>
    <t>Barsha First</t>
  </si>
  <si>
    <t>D86, 1st Al Khail Street, Al Barsha 1</t>
  </si>
  <si>
    <t>25°06'24.1"N 55°12'07.9"E</t>
  </si>
  <si>
    <t>ens01021@eppcouae.com</t>
  </si>
  <si>
    <t>04 - 4228720</t>
  </si>
  <si>
    <t>Shk Mohd Bin Zd Rd, E 311, Silicon Oasis</t>
  </si>
  <si>
    <t>Silicon Oasis</t>
  </si>
  <si>
    <t>25°07'59.5"N 55°22'48.7"E</t>
  </si>
  <si>
    <t>ens01022@eppcouae.com</t>
  </si>
  <si>
    <t>04 - 3265868</t>
  </si>
  <si>
    <t>Al Qudra Road, D63</t>
  </si>
  <si>
    <t>Al Qudra Road</t>
  </si>
  <si>
    <t>24°58'50.6"N 55°19'52.9"E</t>
  </si>
  <si>
    <t>ens01023@eppcouae.com</t>
  </si>
  <si>
    <t>04 - 2380818</t>
  </si>
  <si>
    <t>Jebel Ali Gardens</t>
  </si>
  <si>
    <t>Gardens 1, IBN Battuta</t>
  </si>
  <si>
    <t>Gardens</t>
  </si>
  <si>
    <t>25°02'23.1"N 55°06'55.7"E</t>
  </si>
  <si>
    <t>ens01025@eppcouae.com</t>
  </si>
  <si>
    <t>04 - 8823428</t>
  </si>
  <si>
    <t>Enoc Retail Site 1029</t>
  </si>
  <si>
    <t>Al Asayel Street, Discovery Garden</t>
  </si>
  <si>
    <t>Discovery Garden</t>
  </si>
  <si>
    <t>25°02'19.5"N 55°08'46.6"E</t>
  </si>
  <si>
    <t>ens01029@eppcouae.com</t>
  </si>
  <si>
    <t>04 - 8747527</t>
  </si>
  <si>
    <t>ENOC</t>
  </si>
  <si>
    <t>Shk Mohd Bin Zd Rd, E 311, after Repton School</t>
  </si>
  <si>
    <t>Nad Al Sheba 4</t>
  </si>
  <si>
    <t>25°08'02.9"N 55°22'41.6"E</t>
  </si>
  <si>
    <t>ens01032@eppcouae.com</t>
  </si>
  <si>
    <t>04 - 3361379</t>
  </si>
  <si>
    <t>Hessa St, D 61, Al Barsha South</t>
  </si>
  <si>
    <t>Jumeirah Village Circle</t>
  </si>
  <si>
    <t>25°03'57.8"N 55°13'06.0"E</t>
  </si>
  <si>
    <t>ens01033@eppcouae.com</t>
  </si>
  <si>
    <t>04 - 2424095</t>
  </si>
  <si>
    <t>Nad Al Hammar</t>
  </si>
  <si>
    <t>Al Rebat St, D 93, Opp Bel Ramaitha Club</t>
  </si>
  <si>
    <t>25°12'55.5"N 55°22'46.4"E</t>
  </si>
  <si>
    <t>ens01034@eppcouae.com</t>
  </si>
  <si>
    <t>04 - 2853685</t>
  </si>
  <si>
    <t>Al Manara</t>
  </si>
  <si>
    <t>Jumeirah Rd, D 94, Jumeirah 3</t>
  </si>
  <si>
    <t>Umm Suqeim 1</t>
  </si>
  <si>
    <t>25°10'10.1"N 55°12'54.5"E</t>
  </si>
  <si>
    <t>ens01035@eppcouae.com</t>
  </si>
  <si>
    <t>04 - 3945425</t>
  </si>
  <si>
    <t>Al Yamamh</t>
  </si>
  <si>
    <t>Shk Mohd Bin Zd Rd, E 311 (Nad Al Hamar Side)</t>
  </si>
  <si>
    <t>Nad Al Hamar Side</t>
  </si>
  <si>
    <t>25°11'49.4"N 55°23'44.4"E</t>
  </si>
  <si>
    <t>ens01036@eppcouae.com</t>
  </si>
  <si>
    <t>04 - 2801015</t>
  </si>
  <si>
    <t>ENOC Emirates Road Dubai</t>
  </si>
  <si>
    <t>Shk Mohd Bin Zd Rd, E 311, Int Media Production Zone</t>
  </si>
  <si>
    <t>Dubai Productin City</t>
  </si>
  <si>
    <t>25°02'18.1"N 55°11'08.6"E</t>
  </si>
  <si>
    <t>ens01039@eppcouae.com</t>
  </si>
  <si>
    <t>04 - 8856465</t>
  </si>
  <si>
    <t>Al Lootah</t>
  </si>
  <si>
    <t>Al Itihad Rd, E 11, Opp Dubai Airport</t>
  </si>
  <si>
    <t>25°16'18.2"N 55°20'39.2"E</t>
  </si>
  <si>
    <t>ens01040@eppcouae.com</t>
  </si>
  <si>
    <t>04 - 2974689</t>
  </si>
  <si>
    <t>Al Barsha 3</t>
  </si>
  <si>
    <t>Umm Suqeim Rd, D 63, Al Quoz</t>
  </si>
  <si>
    <t>Al Quoz Industrial 4</t>
  </si>
  <si>
    <t>25°06'23.4"N 55°13'39.2"E</t>
  </si>
  <si>
    <t>ens01041@eppcouae.com</t>
  </si>
  <si>
    <t>04 - 3403583</t>
  </si>
  <si>
    <t>Faris Mwaded Mohd Helal Al Marzouei</t>
  </si>
  <si>
    <t>Dubai Investment Park</t>
  </si>
  <si>
    <t>Dubai Investment Park 2</t>
  </si>
  <si>
    <t>24°58'54.2"N 55°11'12.6"E</t>
  </si>
  <si>
    <t>ens01042@eppcouae.com</t>
  </si>
  <si>
    <t>04 - 8856637</t>
  </si>
  <si>
    <t>ENOC Retail Site 1044 - Rebuild site 46</t>
  </si>
  <si>
    <t>25°13'56.3"N 55°18'41.1"E</t>
  </si>
  <si>
    <t>ens01044@eppcouae.com</t>
  </si>
  <si>
    <t>04 - 3573739</t>
  </si>
  <si>
    <t>Al Marabaa</t>
  </si>
  <si>
    <t>Shk Mohd Bin Zd Rd, E 311, Arabian Ranches</t>
  </si>
  <si>
    <t>Arabian Ranches</t>
  </si>
  <si>
    <t>25°03'33.2"N 55°17'08.6"E</t>
  </si>
  <si>
    <t>ens01052@eppcouae.com</t>
  </si>
  <si>
    <t>04 - 3413573</t>
  </si>
  <si>
    <t>Al Marabe</t>
  </si>
  <si>
    <t>Shk Mohd Bin Zd Rd, E 311, (JVT Side)</t>
  </si>
  <si>
    <t>Jumeirah Village Triangle</t>
  </si>
  <si>
    <t>25°02'18.3"N 55°10'53.2"E</t>
  </si>
  <si>
    <t>ens01055@eppcouae.com</t>
  </si>
  <si>
    <t>04 - 8858768</t>
  </si>
  <si>
    <t>SZR Internet City</t>
  </si>
  <si>
    <t>Shk Zd Rd, E11, Dubai Internet City</t>
  </si>
  <si>
    <t>Dubai Internet City</t>
  </si>
  <si>
    <t>25°05'49.3"N 55°09'56.1"E</t>
  </si>
  <si>
    <t>ens01060@eppcouae.com</t>
  </si>
  <si>
    <t>04 - 3940551</t>
  </si>
  <si>
    <t>Al Tariq Al Albir</t>
  </si>
  <si>
    <t>Shk Mohd Bin Zd Rd, E 311 (Warqa Side)</t>
  </si>
  <si>
    <t>Warqa 1</t>
  </si>
  <si>
    <t>25°11'51.7"N 55°23'51.5"E</t>
  </si>
  <si>
    <t>ens01061@eppcouae.com</t>
  </si>
  <si>
    <t>04 - 2801064</t>
  </si>
  <si>
    <t>ENOC Al Maktoom Airport Road</t>
  </si>
  <si>
    <t>Dubai World Central Peripheral Road</t>
  </si>
  <si>
    <t>Dubai South</t>
  </si>
  <si>
    <t>24°53'17.6"N 55°06'16.1"E</t>
  </si>
  <si>
    <t>ens01062@eppcouae.com</t>
  </si>
  <si>
    <t>04 - 8867075</t>
  </si>
  <si>
    <t>Mirdif</t>
  </si>
  <si>
    <t>Tripoli St, D 83, Ghoroob Community, Mirdiff</t>
  </si>
  <si>
    <t>25°12'39.6"N 55°24'57.8"E</t>
  </si>
  <si>
    <t>ens01066@eppcouae.com</t>
  </si>
  <si>
    <t>04 - 2884080</t>
  </si>
  <si>
    <t>Nad Al Sheeba Third</t>
  </si>
  <si>
    <t>D62, Nad Al Sheeba Road, Nad Al Sheeba 3</t>
  </si>
  <si>
    <t>25°09'31.6"N 55°21'49.7"E</t>
  </si>
  <si>
    <t>ens01067@eppcouae.com</t>
  </si>
  <si>
    <t>04 - 5896926</t>
  </si>
  <si>
    <t>Al Barsha South</t>
  </si>
  <si>
    <t>Barsha South, Umm Suqeim Street</t>
  </si>
  <si>
    <t>Barsha South</t>
  </si>
  <si>
    <t>25°05'30.8"N 55°14'37.4"E</t>
  </si>
  <si>
    <t>ens01072@eppcouae.com</t>
  </si>
  <si>
    <t>04 - 2424015</t>
  </si>
  <si>
    <t>Oud Metha Rd, E 66, JW Mariott Hotel</t>
  </si>
  <si>
    <t>Jaddaf</t>
  </si>
  <si>
    <t>25°12'48.2"N 55°18'53.8"E</t>
  </si>
  <si>
    <t>ens01073@eppcouae.com</t>
  </si>
  <si>
    <t>04 - 3243914</t>
  </si>
  <si>
    <t>Al Khail</t>
  </si>
  <si>
    <t>Al Khail Rd, E 44, Al Quoz 2</t>
  </si>
  <si>
    <t>Al Quoz 2</t>
  </si>
  <si>
    <t>25°09'10.9"N 55°15'44.6"E</t>
  </si>
  <si>
    <t>ens01074@eppcouae.com</t>
  </si>
  <si>
    <t>04 - 3385483</t>
  </si>
  <si>
    <t>Al Lassa'a</t>
  </si>
  <si>
    <t>Al Khail Rd, E 44, Al Quoz 4</t>
  </si>
  <si>
    <t>25°09'09.9"N 55°15'37.6"E</t>
  </si>
  <si>
    <t>ens01075@eppcouae.com</t>
  </si>
  <si>
    <t>04 - 3386920</t>
  </si>
  <si>
    <t>Dubai Hills</t>
  </si>
  <si>
    <t>Emaar Dubai Hills</t>
  </si>
  <si>
    <t>25°05'23.8"N 55°15'07.3"E</t>
  </si>
  <si>
    <t>ens01076@eppcouae.com</t>
  </si>
  <si>
    <t>04 – 2504042</t>
  </si>
  <si>
    <t>Al Barsha South Fourth (JV)</t>
  </si>
  <si>
    <t>Jumeirah Village Circle, District 11</t>
  </si>
  <si>
    <t>JVC</t>
  </si>
  <si>
    <t>25°03'45.5"N 55°12'16.0"E</t>
  </si>
  <si>
    <t>ens01077@eppcouae.com</t>
  </si>
  <si>
    <t>04 - 8768706</t>
  </si>
  <si>
    <t>ENOC Site 1079 at Al Khail Road</t>
  </si>
  <si>
    <t>Al Khail Rd, E 44, Al Barsha South</t>
  </si>
  <si>
    <t>25°04'51.6"N 55°12'57.4"E</t>
  </si>
  <si>
    <t>ens01079@eppcouae.com</t>
  </si>
  <si>
    <t>04 - 3237249</t>
  </si>
  <si>
    <t>Al Mayehab</t>
  </si>
  <si>
    <t>Hessa St, D 61, Al Barsha ID Center</t>
  </si>
  <si>
    <t>Barsha 3</t>
  </si>
  <si>
    <t>25°05'33.3"N 55°11'10.7"E</t>
  </si>
  <si>
    <t>ens01080@eppcouae.com</t>
  </si>
  <si>
    <t>04 - 3405250</t>
  </si>
  <si>
    <t>Nad Al Shiba</t>
  </si>
  <si>
    <t>E311, City of Arabia</t>
  </si>
  <si>
    <t>City of Arabia</t>
  </si>
  <si>
    <t>25°04'54.3"N 55°19'53.7"E</t>
  </si>
  <si>
    <t>ens01085@eppcouae.com</t>
  </si>
  <si>
    <t>04 - 3230404</t>
  </si>
  <si>
    <t>ENOC Site at Emirates Hills</t>
  </si>
  <si>
    <t>1 Rd, Meadows, Opp Emirates Int School</t>
  </si>
  <si>
    <t>Meadows 2</t>
  </si>
  <si>
    <t>25°03'53.1"N 55°09'16.8"E</t>
  </si>
  <si>
    <t>ens01086@eppcouae.com</t>
  </si>
  <si>
    <t>04 - 3686076</t>
  </si>
  <si>
    <t>Oud Metha Rd, E 66, Opp Al Wasl Club</t>
  </si>
  <si>
    <t>Zabeel 1</t>
  </si>
  <si>
    <t>25°13'09.9"N 55°18'49.5"E</t>
  </si>
  <si>
    <t>ens01088@eppcouae.com</t>
  </si>
  <si>
    <t>04 - 3350920</t>
  </si>
  <si>
    <t>Wadi Al Safa</t>
  </si>
  <si>
    <t>25°03'51.1"N 55°18'49.1"E</t>
  </si>
  <si>
    <t>ens01094@eppcouae.com</t>
  </si>
  <si>
    <t>04 - 5808530</t>
  </si>
  <si>
    <t>JAFZA</t>
  </si>
  <si>
    <t>D 55, Jebel Ali, Junc 13 - Interchange 9</t>
  </si>
  <si>
    <t>24°58'06.2"N 55°04'40.4"E</t>
  </si>
  <si>
    <t>ens01096@eppcouae.com</t>
  </si>
  <si>
    <t>04 - 8830091</t>
  </si>
  <si>
    <t>Dubai Academic City</t>
  </si>
  <si>
    <t>Academic City, D54, Sheikh Zayed Bin Hamdan Al Nahyan Street</t>
  </si>
  <si>
    <t>Academic City</t>
  </si>
  <si>
    <t>25°07'44.0"N 55°24'54.7"E</t>
  </si>
  <si>
    <t>ens01097@eppcouae.com</t>
  </si>
  <si>
    <t>04 - 4428523</t>
  </si>
  <si>
    <t>Al Barsha 2</t>
  </si>
  <si>
    <t>Umm Suqeim Rd, D 63, Lulu, Barsha</t>
  </si>
  <si>
    <t>25°07'05.1"N 55°12'29.3"E</t>
  </si>
  <si>
    <t>ens01099@eppcouae.com</t>
  </si>
  <si>
    <t>04 - 3415613</t>
  </si>
  <si>
    <t>ZOOM Market - Marina Rove Hotel</t>
  </si>
  <si>
    <t>Rove Marina</t>
  </si>
  <si>
    <t>Dubai Marina</t>
  </si>
  <si>
    <t>25°04'10.4"N 55°07'42.0"E</t>
  </si>
  <si>
    <t>zom05588@eppcouae.com</t>
  </si>
  <si>
    <t>04 - 8747298</t>
  </si>
  <si>
    <t>InstaShop - Last Mile</t>
  </si>
  <si>
    <t>ZOOM Market - Jewel Tower</t>
  </si>
  <si>
    <t>Knowledge Village</t>
  </si>
  <si>
    <t>Standalone</t>
  </si>
  <si>
    <t>25°06'08.6"N 55°10'16.6"E</t>
  </si>
  <si>
    <t>zom05594@eppcouae.com</t>
  </si>
  <si>
    <t>04 - 3681430</t>
  </si>
  <si>
    <t>El Grocer</t>
  </si>
  <si>
    <t>C-35/Z-2</t>
  </si>
  <si>
    <t>7:00am-11:00pm</t>
  </si>
  <si>
    <t>ZOOM Standalone - SZR</t>
  </si>
  <si>
    <t>Shk Zayed Road E 11</t>
  </si>
  <si>
    <t>25°13'21.9"N 55°16'55.8"E</t>
  </si>
  <si>
    <t>zom06511@eppcouae.com</t>
  </si>
  <si>
    <t>04 - 3275363</t>
  </si>
  <si>
    <t>EPPCO (Shop Rented At Dealer Site 49)</t>
  </si>
  <si>
    <t>Al-Ain Dubai Rd, E 66</t>
  </si>
  <si>
    <t>25°06'34.2"N 55°22'29.8"E</t>
  </si>
  <si>
    <t>eps06519@eppcouae.com</t>
  </si>
  <si>
    <t>050 - 4529852</t>
  </si>
  <si>
    <t>ZOOM Standalone - Dorra Bay</t>
  </si>
  <si>
    <t>Dorra Bay, Al Sufouh Rd, Dubai Marina</t>
  </si>
  <si>
    <t>25°04'17.3"N 55°07'43.5"E</t>
  </si>
  <si>
    <t>zom06524@eppcouae.com</t>
  </si>
  <si>
    <t>04 - 3792829</t>
  </si>
  <si>
    <t>ZOOM Standalone - Green Lake - S Cluster - JLT</t>
  </si>
  <si>
    <t>S Cluster, JLT</t>
  </si>
  <si>
    <t>Jumeirah Lake Towers</t>
  </si>
  <si>
    <t>25°04'42.6"N 55°08'55.3"E</t>
  </si>
  <si>
    <t>zom06525@eppcouae.com</t>
  </si>
  <si>
    <t>04 - 4258125</t>
  </si>
  <si>
    <t>ZOOM Standalone - Y Cluster - JLT</t>
  </si>
  <si>
    <t>Jumeriah Business Center-3, JLT</t>
  </si>
  <si>
    <t>25°04'41.5"N 55°09'13.6"E</t>
  </si>
  <si>
    <t>zom06532@eppcouae.com</t>
  </si>
  <si>
    <t>04 - 3607839</t>
  </si>
  <si>
    <t>ZOOM Standalone - Blue Bay Tower - Business Bay</t>
  </si>
  <si>
    <t>BBT, Business Bay</t>
  </si>
  <si>
    <t>25°11'15.3"N 55°16'15.7"E</t>
  </si>
  <si>
    <t>zom06534@eppcouae.com</t>
  </si>
  <si>
    <t>04 - 2766797</t>
  </si>
  <si>
    <t>ZOOM Standalone - Latifa Tower - SZR</t>
  </si>
  <si>
    <t>Latifa Tower, SZR</t>
  </si>
  <si>
    <t>25°13'19.6"N 55°16'53.6"E</t>
  </si>
  <si>
    <t>zom06535@eppcouae.com</t>
  </si>
  <si>
    <t>04 - 3259719</t>
  </si>
  <si>
    <t>ZOOM Standalone - F Cluster - JLT</t>
  </si>
  <si>
    <t>F Cluster, JLT</t>
  </si>
  <si>
    <t>25°04'19.9"N 55°08'34.3"E</t>
  </si>
  <si>
    <t>zom06548@eppcouae.com</t>
  </si>
  <si>
    <t>04 - 5531042</t>
  </si>
  <si>
    <t>ZOOM Standalone - D Cluster - JLT</t>
  </si>
  <si>
    <t>D Cluster, JLT</t>
  </si>
  <si>
    <t>25°04'11.7"N 55°08'25.8"E</t>
  </si>
  <si>
    <t>zom06549@eppcouae.com</t>
  </si>
  <si>
    <t>04 - 5519562</t>
  </si>
  <si>
    <t>ZOOM Standalone W Cluster - JLT</t>
  </si>
  <si>
    <t>W Cluster, JLT</t>
  </si>
  <si>
    <t>25°04'37.4"N 55°08'57.6"E</t>
  </si>
  <si>
    <t>zom06552@eppcouae.com</t>
  </si>
  <si>
    <t>04 - 5519437</t>
  </si>
  <si>
    <t>ZOOM Standalone - Bay Central</t>
  </si>
  <si>
    <t>Bay Central, Bay Central, Al Sufouh Rd, Dubai Marina</t>
  </si>
  <si>
    <t>25°04'41.7"N 55°08'15.2"E</t>
  </si>
  <si>
    <t>zom06555@eppcouae.com</t>
  </si>
  <si>
    <t>04 - 5586083</t>
  </si>
  <si>
    <t>ZOOM Market - Burj Al-Salam</t>
  </si>
  <si>
    <t>Burj Al Salam, 6 St, SZR</t>
  </si>
  <si>
    <t>25°13'47.4"N 55°17'11.6"E</t>
  </si>
  <si>
    <t>zom06562@eppcouae.com</t>
  </si>
  <si>
    <t>04 - 2877572</t>
  </si>
  <si>
    <t>ZOOM Market - Marina Tower Dubai Marina</t>
  </si>
  <si>
    <t>Marina Tower, Dubai Marina</t>
  </si>
  <si>
    <t>25°05'01.0"N 55°08'43.1"E</t>
  </si>
  <si>
    <t>zom06573@eppcouae.com</t>
  </si>
  <si>
    <t>04 - 3682070</t>
  </si>
  <si>
    <t>ZOOM Market - Burj Gate 48</t>
  </si>
  <si>
    <t>48 Burj Gate, Rd E-11, SZR</t>
  </si>
  <si>
    <t>25°12'01.4"N 55°16'07.7"E</t>
  </si>
  <si>
    <t>zom06578@eppcouae.com</t>
  </si>
  <si>
    <t>04 - 5531048</t>
  </si>
  <si>
    <t>Pronto</t>
  </si>
  <si>
    <t>7:00am-1:00am</t>
  </si>
  <si>
    <t>ZOOM Market - Regal Tower - Business Bay Dubai</t>
  </si>
  <si>
    <t>25°11'12.7"N 55°15'37.8"E</t>
  </si>
  <si>
    <t>zom06583@eppcouae.com</t>
  </si>
  <si>
    <t>04 - 5148962</t>
  </si>
  <si>
    <t>7:00am-7:00pm, (Fri-Closed)</t>
  </si>
  <si>
    <t>ZOOM Market - Abraj Al Mamzar</t>
  </si>
  <si>
    <t>Abraj Al Mamzar, 54 St, Dubai</t>
  </si>
  <si>
    <t>Mamzar</t>
  </si>
  <si>
    <t>25°17'13.2"N 55°21'26.6"E</t>
  </si>
  <si>
    <t>zom06584@eppcouae.com</t>
  </si>
  <si>
    <t>04 - 2690829</t>
  </si>
  <si>
    <t>ZOOM Market - Opal Tower - Business Bay</t>
  </si>
  <si>
    <t>25°11'07.0"N 55°16'31.3"E</t>
  </si>
  <si>
    <t>zom06585@eppcouae.com</t>
  </si>
  <si>
    <t>04 - 2766019</t>
  </si>
  <si>
    <t>7:00am-11:00pm, (Fri-Closed)</t>
  </si>
  <si>
    <t>ZOOM Market - The One Tower - Tecom</t>
  </si>
  <si>
    <t>One Tower, Tecom</t>
  </si>
  <si>
    <t>25°06'05.9"N 55°10'25.2"E</t>
  </si>
  <si>
    <t>zom06586@eppcouae.com</t>
  </si>
  <si>
    <t>04 - 5588274</t>
  </si>
  <si>
    <t>ZOOM Market - Oud Metha Rove Hotel</t>
  </si>
  <si>
    <t>ROVE Hotel, Oud Metha</t>
  </si>
  <si>
    <t>25°14'02.7"N 55°18'51.5"E</t>
  </si>
  <si>
    <t>zom06594@eppcouae.com</t>
  </si>
  <si>
    <t>04 - 4309375</t>
  </si>
  <si>
    <t>6:00am-1:00am</t>
  </si>
  <si>
    <t>ZOOM - Up Tower</t>
  </si>
  <si>
    <t>Up Tower, Rd E-11, SZR</t>
  </si>
  <si>
    <t>25°13'00.4"N 55°16'49.2"E</t>
  </si>
  <si>
    <t>zom06613@eppcouae.com</t>
  </si>
  <si>
    <t>04 - 3598666</t>
  </si>
  <si>
    <t>Franchaise</t>
  </si>
  <si>
    <t>Al Marhaba</t>
  </si>
  <si>
    <t>Baghdad St, D 95, After Grand Service Station</t>
  </si>
  <si>
    <t>Qusais 1</t>
  </si>
  <si>
    <t>25°16'56.0"N 55°22'32.2"E</t>
  </si>
  <si>
    <t>ens01006@eppcouae.com</t>
  </si>
  <si>
    <t>04 - 2610157</t>
  </si>
  <si>
    <t>Abdul Rahman Al Jarwan</t>
  </si>
  <si>
    <t>Al Wahda Street</t>
  </si>
  <si>
    <t>Yarmook</t>
  </si>
  <si>
    <t>Sharjah</t>
  </si>
  <si>
    <t>25°20'57.1"N 55°24'30.2"E</t>
  </si>
  <si>
    <t>ens01116@eppcouae.com</t>
  </si>
  <si>
    <t>06 - 5285299</t>
  </si>
  <si>
    <t>C-20/Z-11</t>
  </si>
  <si>
    <t>S311, Al Ithihad Road</t>
  </si>
  <si>
    <t>Al Taawun</t>
  </si>
  <si>
    <t>Al Khan</t>
  </si>
  <si>
    <t>25°18'40.2"N 55°22'42.6"E</t>
  </si>
  <si>
    <t>ens01101@eppcouae.com</t>
  </si>
  <si>
    <t>06 - 5377234/ 06 - 5374834</t>
  </si>
  <si>
    <t>Al Musalla</t>
  </si>
  <si>
    <t>Al Nahda Rd, D 93, DM Al Tawar Center</t>
  </si>
  <si>
    <t>Twar 2</t>
  </si>
  <si>
    <t>25°15'47.9"N 55°23'03.1"E</t>
  </si>
  <si>
    <t>eps00077@eppcouae.com</t>
  </si>
  <si>
    <t>04 - 2611176</t>
  </si>
  <si>
    <t>Rafadah</t>
  </si>
  <si>
    <t>Al Khaleej Rd, D 92</t>
  </si>
  <si>
    <t>Raffa</t>
  </si>
  <si>
    <t>25°15'07.7"N 55°16'57.3"E</t>
  </si>
  <si>
    <t>eps00051@eppcouae.com</t>
  </si>
  <si>
    <t>04 - 3984930</t>
  </si>
  <si>
    <t>Al Ghusais</t>
  </si>
  <si>
    <t>204 Rd, Al Nahda 2, Zulekha Hospital</t>
  </si>
  <si>
    <t>Nahda, Dubai</t>
  </si>
  <si>
    <t>25°17'32.5"N 55°23'06.9"E</t>
  </si>
  <si>
    <t>ens01049@eppcouae.com</t>
  </si>
  <si>
    <t>04 - 2583140</t>
  </si>
  <si>
    <t>Al Hashimi</t>
  </si>
  <si>
    <t>Amman St, D 97, Al Nahda 1</t>
  </si>
  <si>
    <t>25°17'39.3"N 55°22'15.2"E</t>
  </si>
  <si>
    <t>ens01050@eppcouae.com</t>
  </si>
  <si>
    <t>04 - 2987062</t>
  </si>
  <si>
    <t>Metro Red - City Center (2) - 4005</t>
  </si>
  <si>
    <t>City Center 2, Al Ithihad Rd D 74</t>
  </si>
  <si>
    <t>Red Line</t>
  </si>
  <si>
    <t>Metro</t>
  </si>
  <si>
    <t>25°15'17.2"N 55°19'47.1"E</t>
  </si>
  <si>
    <t>zom04005@eppcouae.com</t>
  </si>
  <si>
    <t>04 - 2989357</t>
  </si>
  <si>
    <t>C-25/Z-3</t>
  </si>
  <si>
    <t>Metro Red - Burjuman - 4006</t>
  </si>
  <si>
    <t>Burjuman, Khalid Bin Al Waleed Rd D 79</t>
  </si>
  <si>
    <t>25°15'18.9"N 55°18'14.8"E</t>
  </si>
  <si>
    <t>zom04006@eppcouae.com</t>
  </si>
  <si>
    <t>04 - 3575376</t>
  </si>
  <si>
    <t>Metro Red - Al Barsha - 4009</t>
  </si>
  <si>
    <t>Sharaf DG, Shk Zayed Rd E 11</t>
  </si>
  <si>
    <t>25°06'53.2"N 55°11'27.2"E</t>
  </si>
  <si>
    <t>zom04009@eppcouae.com</t>
  </si>
  <si>
    <t>04 - 3928682</t>
  </si>
  <si>
    <t>Metro Red - Tecom - 4010</t>
  </si>
  <si>
    <t>Tecom, Shk Zayed Rd E 11</t>
  </si>
  <si>
    <t>25°06'06.4"N 55°10'23.1"E</t>
  </si>
  <si>
    <t>zom04010@eppcouae.com</t>
  </si>
  <si>
    <t>04 - 3929654</t>
  </si>
  <si>
    <t>Metro Red - Mall Of Emirates - 4013</t>
  </si>
  <si>
    <t>Mall of Emirates, Shk Zayed Rd E 11</t>
  </si>
  <si>
    <t>25°07'15.4"N 55°12'00.5"E</t>
  </si>
  <si>
    <t>zom04013@eppcouae.com</t>
  </si>
  <si>
    <t>050 - 2165934</t>
  </si>
  <si>
    <t>Metro Red - Marina - 4014</t>
  </si>
  <si>
    <t>DAMAC Property, Marina, Shk Zayed Rd E 11</t>
  </si>
  <si>
    <t>25°04'48.2"N 55°08'51.2"E</t>
  </si>
  <si>
    <t>zom04014@eppcouae.com</t>
  </si>
  <si>
    <t>04 - 3929841</t>
  </si>
  <si>
    <t>Metro Red - Jumeira Lake Towers - 4015</t>
  </si>
  <si>
    <t>Jumeirah Lake Towers, Shk Zayed Rd E 11</t>
  </si>
  <si>
    <t>25°04'15.6"N 55°08'19.3"E</t>
  </si>
  <si>
    <t>zom04015@eppcouae.com</t>
  </si>
  <si>
    <t>04 - 3957012</t>
  </si>
  <si>
    <t>Metro Red - Rashidiya (1) - 4001</t>
  </si>
  <si>
    <t>Rashidiya 1, Airport Rd D 89, 49 C St</t>
  </si>
  <si>
    <t>25°13'48.5"N 55°23'28.8"E</t>
  </si>
  <si>
    <t>zom04001@eppcouae.com</t>
  </si>
  <si>
    <t>056 - 4069243</t>
  </si>
  <si>
    <t>Metro Red - Rashidiya (2) - 4002</t>
  </si>
  <si>
    <t>Rashidiya 2, Airport Rd D 89, 49 C St</t>
  </si>
  <si>
    <t>25°13'48.8"N 55°23'28.0"E</t>
  </si>
  <si>
    <t>zom04002@eppcouae.com</t>
  </si>
  <si>
    <t>04 - 2840437</t>
  </si>
  <si>
    <t>Metro Red - Al Garhoud - 4003</t>
  </si>
  <si>
    <t>Gigico, Al Tayer Motors, Garhoud, 57 St</t>
  </si>
  <si>
    <t>25°14'58.2"N 55°20'25.1"E</t>
  </si>
  <si>
    <t>zom04003@eppcouae.com</t>
  </si>
  <si>
    <t>04 - 2502684</t>
  </si>
  <si>
    <t>Metro Red - City Center (1) - 4004</t>
  </si>
  <si>
    <t>City Center 1, Al Ithihad Rd D 74</t>
  </si>
  <si>
    <t>25°15'13.9"N 55°19'49.5"E</t>
  </si>
  <si>
    <t>zom04004@eppcouae.com</t>
  </si>
  <si>
    <t>04 - 2946122</t>
  </si>
  <si>
    <t>Metro Red - Burj Khaleefa - 4007</t>
  </si>
  <si>
    <t>Burj Khaleefa, Dubai Mall, Shk Zayed Rd E 11</t>
  </si>
  <si>
    <t>25°12'04.8"N 55°16'10.4"E</t>
  </si>
  <si>
    <t>zom04007@eppcouae.com</t>
  </si>
  <si>
    <t>04 - 3809570</t>
  </si>
  <si>
    <t>Metro Red - Business Bay - 4008</t>
  </si>
  <si>
    <t>Business Bay, Shk Zayed Rd E 11</t>
  </si>
  <si>
    <t>25°11'28.5"N 55°15'37.4"E</t>
  </si>
  <si>
    <t>zom04008@eppcouae.com</t>
  </si>
  <si>
    <t>04 - 3469257</t>
  </si>
  <si>
    <t>Metro Red - Nakheel - 4011</t>
  </si>
  <si>
    <t>Nakheel, Emirates Golf Club, Shk Zayed Rd E 11</t>
  </si>
  <si>
    <t>25°05'19.9"N 55°09'29.4"E</t>
  </si>
  <si>
    <t>zom04011@eppcouae.com</t>
  </si>
  <si>
    <t>056 - 6769891</t>
  </si>
  <si>
    <t>Metro Red - Ibn Battura - 4016</t>
  </si>
  <si>
    <t>Ibn Battuta, Shk Zayed Rd E 11</t>
  </si>
  <si>
    <t>25°02'47.9"N 55°07'02.5"E</t>
  </si>
  <si>
    <t>zom04016@eppcouae.com</t>
  </si>
  <si>
    <t>04 - 3957961</t>
  </si>
  <si>
    <t>Metro Red - Al Rigga</t>
  </si>
  <si>
    <t>Al Rigga, Al Rigga Rd</t>
  </si>
  <si>
    <t>25°15'49.1"N 55°19'25.9"E</t>
  </si>
  <si>
    <t>zom04029@eppcouae.com</t>
  </si>
  <si>
    <t>04 - 2555228</t>
  </si>
  <si>
    <t>Metro Red - Union</t>
  </si>
  <si>
    <t>Union, Omar Bin Al Khattab Rd D 88, 8 St</t>
  </si>
  <si>
    <t>25°15'57.7"N 55°18'47.3"E</t>
  </si>
  <si>
    <t>zom04030@eppcouae.com</t>
  </si>
  <si>
    <t>04 - 2555221</t>
  </si>
  <si>
    <t>Metro Red - AlKarama</t>
  </si>
  <si>
    <t>ADCB, Karama, Shk Khalifa Bin Zayed Rd D 88</t>
  </si>
  <si>
    <t>25°14'40.1"N 55°17'53.5"E</t>
  </si>
  <si>
    <t>zom04031@eppcouae.com</t>
  </si>
  <si>
    <t>04 - 3861301</t>
  </si>
  <si>
    <t>Metro Red - Al Jafiliyah</t>
  </si>
  <si>
    <t>Al Jafiliya, Shk Khalifa Bin Zayed Rd D 88</t>
  </si>
  <si>
    <t>25°14'00.1"N 55°17'31.8"E</t>
  </si>
  <si>
    <t>zom04032@eppcouae.com</t>
  </si>
  <si>
    <t>04 - 3799054</t>
  </si>
  <si>
    <t>Metro red - World Trade Center</t>
  </si>
  <si>
    <t>World Trade Center, Shk Zayed Rd E 11</t>
  </si>
  <si>
    <t>25°13'29.6"N 55°17'06.4"E</t>
  </si>
  <si>
    <t>zom04033@eppcouae.com</t>
  </si>
  <si>
    <t>04 - 3273303</t>
  </si>
  <si>
    <t>Metro Red - Emirates Towers</t>
  </si>
  <si>
    <t>Emirates Tower, Shk Zayed Rd E 11</t>
  </si>
  <si>
    <t>25°13'01.4"N 55°16'46.7"E</t>
  </si>
  <si>
    <t>zom04034@eppcouae.com</t>
  </si>
  <si>
    <t>04 - 3586349</t>
  </si>
  <si>
    <t>Metro Red - Financial Centre</t>
  </si>
  <si>
    <t>Financial Center, Shk Zayed Rd E 11</t>
  </si>
  <si>
    <t>25°12'40.9"N 55°16'31.9"E</t>
  </si>
  <si>
    <t>zom04035@eppcouae.com</t>
  </si>
  <si>
    <t>056 - 6764600</t>
  </si>
  <si>
    <t>Metro Red - Noor Islamic Bank</t>
  </si>
  <si>
    <t>Noor Islamic Bank, Shk Zayed Rd E 11</t>
  </si>
  <si>
    <t>25°09'21.6"N 55°13'42.6"E</t>
  </si>
  <si>
    <t>zom04036@eppcouae.com</t>
  </si>
  <si>
    <t>04 - 3808405</t>
  </si>
  <si>
    <t>Extra</t>
  </si>
  <si>
    <t xml:space="preserve">Baniyas Square </t>
  </si>
  <si>
    <t>056 - 6768218</t>
  </si>
  <si>
    <t>ZOOM - Metro</t>
  </si>
  <si>
    <t>25°16'08.6"N 55°18'25.9"E</t>
  </si>
  <si>
    <t>Operational</t>
  </si>
  <si>
    <t xml:space="preserve">Al Nahda </t>
  </si>
  <si>
    <t>04 - 2521462</t>
  </si>
  <si>
    <t>25°16'23.8"N 55°22'09.4"E</t>
  </si>
  <si>
    <t>AESC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</si>
</sst>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[$-C09]dd\-mmmm\-yyyy"/>
  </numFmts>
  <fonts count="14" x14ac:knownFonts="1">
    <font>
      <sz val="10"/>
      <color rgb="FF000000"/>
      <name val="Arial"/>
      <scheme val="minor"/>
    </font>
    <font>
      <b/>
      <sz val="8"/>
      <color theme="1"/>
      <name val="Verdana"/>
      <family val="2"/>
    </font>
    <font>
      <sz val="8"/>
      <color theme="1"/>
      <name val="Calibri"/>
      <family val="2"/>
    </font>
    <font>
      <sz val="8"/>
      <color rgb="FF000000"/>
      <name val="Verdana"/>
      <family val="2"/>
    </font>
    <font>
      <sz val="11"/>
      <color rgb="FF9C0006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u/>
      <sz val="8"/>
      <color rgb="FF000000"/>
      <name val="Verdana"/>
      <family val="2"/>
    </font>
    <font>
      <sz val="10"/>
      <color theme="1"/>
      <name val="Arial"/>
      <family val="2"/>
      <scheme val="minor"/>
    </font>
    <font>
      <u/>
      <sz val="8"/>
      <color rgb="FF000000"/>
      <name val="Verdana"/>
      <family val="2"/>
    </font>
    <font>
      <u/>
      <sz val="8"/>
      <color rgb="FF000000"/>
      <name val="Verdana"/>
      <family val="2"/>
    </font>
    <font>
      <sz val="8"/>
      <color theme="1"/>
      <name val="Verdana"/>
      <family val="2"/>
    </font>
    <font>
      <sz val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3" fontId="2" fillId="3" borderId="3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43" fontId="2" fillId="5" borderId="3" xfId="0" applyNumberFormat="1" applyFont="1" applyFill="1" applyBorder="1" applyAlignment="1">
      <alignment horizontal="right" vertical="center"/>
    </xf>
    <xf numFmtId="0" fontId="2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43" fontId="2" fillId="2" borderId="4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43" fontId="2" fillId="2" borderId="3" xfId="0" applyNumberFormat="1" applyFont="1" applyFill="1" applyBorder="1" applyAlignment="1">
      <alignment horizontal="right" vertical="center"/>
    </xf>
    <xf numFmtId="164" fontId="2" fillId="5" borderId="3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6" fillId="6" borderId="3" xfId="0" applyFont="1" applyFill="1" applyBorder="1" applyAlignment="1"/>
    <xf numFmtId="43" fontId="2" fillId="6" borderId="3" xfId="0" applyNumberFormat="1" applyFont="1" applyFill="1" applyBorder="1" applyAlignment="1">
      <alignment horizontal="right"/>
    </xf>
    <xf numFmtId="164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center"/>
    </xf>
    <xf numFmtId="0" fontId="6" fillId="3" borderId="6" xfId="0" applyFont="1" applyFill="1" applyBorder="1" applyAlignment="1"/>
    <xf numFmtId="0" fontId="6" fillId="6" borderId="6" xfId="0" applyFont="1" applyFill="1" applyBorder="1" applyAlignment="1"/>
    <xf numFmtId="43" fontId="2" fillId="6" borderId="8" xfId="0" applyNumberFormat="1" applyFont="1" applyFill="1" applyBorder="1" applyAlignment="1">
      <alignment horizontal="right"/>
    </xf>
    <xf numFmtId="164" fontId="2" fillId="6" borderId="8" xfId="0" applyNumberFormat="1" applyFont="1" applyFill="1" applyBorder="1" applyAlignment="1">
      <alignment horizontal="right"/>
    </xf>
    <xf numFmtId="0" fontId="2" fillId="6" borderId="8" xfId="0" applyFont="1" applyFill="1" applyBorder="1" applyAlignment="1">
      <alignment horizontal="center"/>
    </xf>
    <xf numFmtId="43" fontId="2" fillId="3" borderId="8" xfId="0" applyNumberFormat="1" applyFont="1" applyFill="1" applyBorder="1" applyAlignment="1">
      <alignment horizontal="right"/>
    </xf>
    <xf numFmtId="164" fontId="2" fillId="3" borderId="8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vertical="center"/>
    </xf>
    <xf numFmtId="43" fontId="2" fillId="2" borderId="8" xfId="0" applyNumberFormat="1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right" vertical="center"/>
    </xf>
    <xf numFmtId="164" fontId="2" fillId="2" borderId="3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5" borderId="3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/>
    </xf>
    <xf numFmtId="1" fontId="11" fillId="3" borderId="3" xfId="0" applyNumberFormat="1" applyFont="1" applyFill="1" applyBorder="1" applyAlignment="1">
      <alignment horizontal="center"/>
    </xf>
    <xf numFmtId="1" fontId="11" fillId="6" borderId="7" xfId="0" applyNumberFormat="1" applyFont="1" applyFill="1" applyBorder="1" applyAlignment="1">
      <alignment horizontal="center"/>
    </xf>
    <xf numFmtId="1" fontId="11" fillId="3" borderId="7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/>
    <xf numFmtId="0" fontId="6" fillId="3" borderId="0" xfId="0" applyFont="1" applyFill="1" applyBorder="1" applyAlignment="1"/>
    <xf numFmtId="0" fontId="2" fillId="2" borderId="5" xfId="0" applyFont="1" applyFill="1" applyBorder="1" applyAlignment="1">
      <alignment vertical="center"/>
    </xf>
    <xf numFmtId="43" fontId="2" fillId="2" borderId="5" xfId="0" applyNumberFormat="1" applyFont="1" applyFill="1" applyBorder="1" applyAlignment="1">
      <alignment horizontal="right" vertical="center"/>
    </xf>
    <xf numFmtId="43" fontId="2" fillId="3" borderId="3" xfId="0" applyNumberFormat="1" applyFon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8" fillId="0" borderId="2" xfId="0" applyFont="1" applyBorder="1" applyAlignment="1"/>
    <xf numFmtId="0" fontId="8" fillId="0" borderId="0" xfId="0" applyFont="1" applyAlignment="1"/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8" fillId="0" borderId="6" xfId="0" applyFont="1" applyBorder="1" applyAlignment="1"/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/>
    <xf numFmtId="0" fontId="11" fillId="6" borderId="8" xfId="0" applyFont="1" applyFill="1" applyBorder="1" applyAlignment="1">
      <alignment horizontal="center"/>
    </xf>
    <xf numFmtId="0" fontId="6" fillId="6" borderId="8" xfId="0" applyFont="1" applyFill="1" applyBorder="1" applyAlignment="1"/>
    <xf numFmtId="0" fontId="11" fillId="3" borderId="8" xfId="0" applyFont="1" applyFill="1" applyBorder="1" applyAlignment="1"/>
    <xf numFmtId="0" fontId="11" fillId="3" borderId="8" xfId="0" applyFont="1" applyFill="1" applyBorder="1" applyAlignment="1">
      <alignment horizontal="center"/>
    </xf>
    <xf numFmtId="0" fontId="6" fillId="3" borderId="8" xfId="0" applyFont="1" applyFill="1" applyBorder="1" applyAlignment="1"/>
    <xf numFmtId="0" fontId="11" fillId="6" borderId="3" xfId="0" applyFont="1" applyFill="1" applyBorder="1" applyAlignment="1"/>
    <xf numFmtId="0" fontId="11" fillId="6" borderId="3" xfId="0" applyFont="1" applyFill="1" applyBorder="1" applyAlignment="1">
      <alignment horizontal="center"/>
    </xf>
    <xf numFmtId="0" fontId="11" fillId="3" borderId="3" xfId="0" applyFont="1" applyFill="1" applyBorder="1" applyAlignment="1"/>
    <xf numFmtId="0" fontId="11" fillId="3" borderId="3" xfId="0" applyFont="1" applyFill="1" applyBorder="1" applyAlignment="1">
      <alignment horizontal="center"/>
    </xf>
    <xf numFmtId="0" fontId="6" fillId="3" borderId="3" xfId="0" applyFont="1" applyFill="1" applyBorder="1" applyAlignment="1"/>
    <xf numFmtId="1" fontId="3" fillId="2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43" fontId="2" fillId="2" borderId="9" xfId="0" applyNumberFormat="1" applyFont="1" applyFill="1" applyBorder="1" applyAlignment="1">
      <alignment horizontal="right" vertical="center"/>
    </xf>
    <xf numFmtId="164" fontId="2" fillId="2" borderId="9" xfId="0" applyNumberFormat="1" applyFont="1" applyFill="1" applyBorder="1" applyAlignment="1">
      <alignment horizontal="right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left" vertical="center"/>
    </xf>
    <xf numFmtId="0" fontId="13" fillId="7" borderId="10" xfId="0" applyFont="1" applyFill="1" applyBorder="1" applyAlignment="1">
      <alignment horizontal="center"/>
    </xf>
    <xf numFmtId="0" fontId="0" fillId="7" borderId="10" xfId="0" applyFill="1" applyBorder="1"/>
    <xf numFmtId="1" fontId="1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7"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9E2F3"/>
          <bgColor rgb="FFD9E2F3"/>
        </patternFill>
      </fill>
    </dxf>
  </dxfs>
  <tableStyles count="1">
    <tableStyle name="Yes List-style" pivot="0" count="2" xr9:uid="{00000000-0011-0000-FFFF-FFFF00000000}"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%20ENOC%20Final%20Site%20List%20-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 Sites"/>
      <sheetName val="Closed Sites"/>
    </sheetNames>
    <sheetDataSet>
      <sheetData sheetId="0">
        <row r="2">
          <cell r="A2">
            <v>5</v>
          </cell>
          <cell r="B2" t="str">
            <v>AE7981</v>
          </cell>
        </row>
        <row r="3">
          <cell r="A3">
            <v>9</v>
          </cell>
          <cell r="B3" t="str">
            <v>AE2009</v>
          </cell>
        </row>
        <row r="4">
          <cell r="A4">
            <v>10</v>
          </cell>
          <cell r="B4" t="str">
            <v>AE2010</v>
          </cell>
        </row>
        <row r="5">
          <cell r="A5">
            <v>15</v>
          </cell>
          <cell r="B5" t="str">
            <v>AE2015</v>
          </cell>
        </row>
        <row r="6">
          <cell r="A6">
            <v>22</v>
          </cell>
          <cell r="B6" t="str">
            <v>AE2022</v>
          </cell>
        </row>
        <row r="7">
          <cell r="A7">
            <v>24</v>
          </cell>
          <cell r="B7" t="str">
            <v>AE2024</v>
          </cell>
        </row>
        <row r="8">
          <cell r="A8">
            <v>30</v>
          </cell>
          <cell r="B8" t="str">
            <v>AE2030</v>
          </cell>
        </row>
        <row r="9">
          <cell r="A9">
            <v>32</v>
          </cell>
          <cell r="B9" t="str">
            <v>AE2032</v>
          </cell>
        </row>
        <row r="10">
          <cell r="A10">
            <v>33</v>
          </cell>
          <cell r="B10" t="str">
            <v>AE2033</v>
          </cell>
        </row>
        <row r="11">
          <cell r="A11">
            <v>36</v>
          </cell>
          <cell r="B11" t="str">
            <v>AE2036</v>
          </cell>
        </row>
        <row r="12">
          <cell r="A12">
            <v>39</v>
          </cell>
          <cell r="B12" t="str">
            <v>AE2039</v>
          </cell>
        </row>
        <row r="13">
          <cell r="A13">
            <v>48</v>
          </cell>
          <cell r="B13" t="str">
            <v>AE7982</v>
          </cell>
        </row>
        <row r="14">
          <cell r="A14">
            <v>50</v>
          </cell>
          <cell r="B14" t="str">
            <v>AE2050</v>
          </cell>
        </row>
        <row r="15">
          <cell r="A15">
            <v>51</v>
          </cell>
          <cell r="B15" t="str">
            <v>AE7984</v>
          </cell>
        </row>
        <row r="16">
          <cell r="A16">
            <v>53</v>
          </cell>
          <cell r="B16" t="str">
            <v>AE2053</v>
          </cell>
        </row>
        <row r="17">
          <cell r="A17">
            <v>57</v>
          </cell>
          <cell r="B17" t="str">
            <v>AE7985</v>
          </cell>
        </row>
        <row r="18">
          <cell r="A18">
            <v>58</v>
          </cell>
          <cell r="B18" t="str">
            <v>AE2058</v>
          </cell>
        </row>
        <row r="19">
          <cell r="A19">
            <v>59</v>
          </cell>
          <cell r="B19" t="str">
            <v>AE7986</v>
          </cell>
        </row>
        <row r="20">
          <cell r="A20">
            <v>60</v>
          </cell>
          <cell r="B20" t="str">
            <v>AE2060</v>
          </cell>
        </row>
        <row r="21">
          <cell r="A21">
            <v>61</v>
          </cell>
          <cell r="B21" t="str">
            <v>AE2061</v>
          </cell>
        </row>
        <row r="22">
          <cell r="A22">
            <v>63</v>
          </cell>
          <cell r="B22" t="str">
            <v>AE2063</v>
          </cell>
        </row>
        <row r="23">
          <cell r="A23">
            <v>64</v>
          </cell>
          <cell r="B23" t="str">
            <v>AE2064</v>
          </cell>
        </row>
        <row r="24">
          <cell r="A24">
            <v>66</v>
          </cell>
          <cell r="B24" t="str">
            <v>AE2066</v>
          </cell>
        </row>
        <row r="25">
          <cell r="A25">
            <v>68</v>
          </cell>
          <cell r="B25" t="str">
            <v>AE2068</v>
          </cell>
        </row>
        <row r="26">
          <cell r="A26">
            <v>73</v>
          </cell>
          <cell r="B26" t="str">
            <v>AE2073</v>
          </cell>
        </row>
        <row r="27">
          <cell r="A27">
            <v>77</v>
          </cell>
          <cell r="B27" t="str">
            <v>AE2077</v>
          </cell>
        </row>
        <row r="28">
          <cell r="A28">
            <v>80</v>
          </cell>
          <cell r="B28" t="str">
            <v>AE2080</v>
          </cell>
        </row>
        <row r="29">
          <cell r="A29">
            <v>84</v>
          </cell>
          <cell r="B29" t="str">
            <v>AE2084</v>
          </cell>
        </row>
        <row r="30">
          <cell r="A30">
            <v>85</v>
          </cell>
          <cell r="B30" t="str">
            <v>AE2085</v>
          </cell>
        </row>
        <row r="31">
          <cell r="A31">
            <v>89</v>
          </cell>
          <cell r="B31" t="str">
            <v>AE2089</v>
          </cell>
        </row>
        <row r="32">
          <cell r="A32">
            <v>90</v>
          </cell>
          <cell r="B32" t="str">
            <v>AE2090</v>
          </cell>
        </row>
        <row r="33">
          <cell r="A33">
            <v>91</v>
          </cell>
          <cell r="B33" t="str">
            <v>AE2091</v>
          </cell>
        </row>
        <row r="34">
          <cell r="A34">
            <v>93</v>
          </cell>
          <cell r="B34" t="str">
            <v>AE2093</v>
          </cell>
        </row>
        <row r="35">
          <cell r="A35">
            <v>94</v>
          </cell>
          <cell r="B35" t="str">
            <v>AE2094</v>
          </cell>
        </row>
        <row r="36">
          <cell r="A36">
            <v>95</v>
          </cell>
          <cell r="B36" t="str">
            <v>AE2095</v>
          </cell>
        </row>
        <row r="37">
          <cell r="A37">
            <v>98</v>
          </cell>
          <cell r="B37" t="str">
            <v>AE2098</v>
          </cell>
        </row>
        <row r="38">
          <cell r="A38">
            <v>100</v>
          </cell>
          <cell r="B38" t="str">
            <v>AE2100</v>
          </cell>
        </row>
        <row r="39">
          <cell r="A39">
            <v>212</v>
          </cell>
          <cell r="B39" t="str">
            <v>AE2212</v>
          </cell>
        </row>
        <row r="40">
          <cell r="A40">
            <v>303</v>
          </cell>
          <cell r="B40" t="str">
            <v>AE2303</v>
          </cell>
        </row>
        <row r="41">
          <cell r="A41">
            <v>305</v>
          </cell>
          <cell r="B41" t="str">
            <v>AE2305</v>
          </cell>
        </row>
        <row r="42">
          <cell r="A42">
            <v>401</v>
          </cell>
          <cell r="B42" t="str">
            <v>AE2401</v>
          </cell>
        </row>
        <row r="43">
          <cell r="A43">
            <v>404</v>
          </cell>
          <cell r="B43" t="str">
            <v>AE2404</v>
          </cell>
        </row>
        <row r="44">
          <cell r="A44">
            <v>412</v>
          </cell>
          <cell r="B44" t="str">
            <v>AE2412</v>
          </cell>
        </row>
        <row r="45">
          <cell r="A45">
            <v>503</v>
          </cell>
          <cell r="B45" t="str">
            <v>AE2503</v>
          </cell>
        </row>
        <row r="46">
          <cell r="A46">
            <v>507</v>
          </cell>
          <cell r="B46" t="str">
            <v>AE2507</v>
          </cell>
        </row>
        <row r="47">
          <cell r="A47">
            <v>508</v>
          </cell>
          <cell r="B47" t="str">
            <v>AE2508</v>
          </cell>
        </row>
        <row r="48">
          <cell r="A48">
            <v>509</v>
          </cell>
          <cell r="B48" t="str">
            <v>AE2509</v>
          </cell>
        </row>
        <row r="49">
          <cell r="A49">
            <v>601</v>
          </cell>
          <cell r="B49" t="str">
            <v>AE2601</v>
          </cell>
        </row>
        <row r="50">
          <cell r="A50">
            <v>1001</v>
          </cell>
          <cell r="B50" t="str">
            <v>AE1001</v>
          </cell>
        </row>
        <row r="51">
          <cell r="A51">
            <v>1002</v>
          </cell>
          <cell r="B51" t="str">
            <v>AE1002</v>
          </cell>
        </row>
        <row r="52">
          <cell r="A52">
            <v>1005</v>
          </cell>
          <cell r="B52" t="str">
            <v>AE1005</v>
          </cell>
        </row>
        <row r="53">
          <cell r="A53">
            <v>1006</v>
          </cell>
          <cell r="B53" t="str">
            <v>AE1006</v>
          </cell>
        </row>
        <row r="54">
          <cell r="A54">
            <v>1007</v>
          </cell>
          <cell r="B54" t="str">
            <v>AE1007</v>
          </cell>
        </row>
        <row r="55">
          <cell r="A55">
            <v>1009</v>
          </cell>
          <cell r="B55" t="str">
            <v>AE1009</v>
          </cell>
        </row>
        <row r="56">
          <cell r="A56">
            <v>1011</v>
          </cell>
          <cell r="B56" t="str">
            <v>AE1011</v>
          </cell>
        </row>
        <row r="57">
          <cell r="A57">
            <v>1012</v>
          </cell>
          <cell r="B57" t="str">
            <v>AE1012</v>
          </cell>
        </row>
        <row r="58">
          <cell r="A58">
            <v>1013</v>
          </cell>
          <cell r="B58" t="str">
            <v>AE1013</v>
          </cell>
        </row>
        <row r="59">
          <cell r="A59">
            <v>1014</v>
          </cell>
          <cell r="B59" t="str">
            <v>AE1014</v>
          </cell>
        </row>
        <row r="60">
          <cell r="A60">
            <v>1016</v>
          </cell>
          <cell r="B60" t="str">
            <v>AE1016</v>
          </cell>
        </row>
        <row r="61">
          <cell r="A61">
            <v>1017</v>
          </cell>
          <cell r="B61" t="str">
            <v>AE1017</v>
          </cell>
        </row>
        <row r="62">
          <cell r="A62">
            <v>1019</v>
          </cell>
          <cell r="B62" t="str">
            <v>AE1019</v>
          </cell>
        </row>
        <row r="63">
          <cell r="A63">
            <v>1020</v>
          </cell>
          <cell r="B63" t="str">
            <v>AE1020</v>
          </cell>
        </row>
        <row r="64">
          <cell r="A64">
            <v>1021</v>
          </cell>
          <cell r="B64" t="str">
            <v>AE1021</v>
          </cell>
        </row>
        <row r="65">
          <cell r="A65">
            <v>1022</v>
          </cell>
          <cell r="B65" t="str">
            <v>AE1022</v>
          </cell>
        </row>
        <row r="66">
          <cell r="A66">
            <v>1023</v>
          </cell>
          <cell r="B66" t="str">
            <v>AE1023</v>
          </cell>
        </row>
        <row r="67">
          <cell r="A67">
            <v>1025</v>
          </cell>
          <cell r="B67" t="str">
            <v>AE1025</v>
          </cell>
        </row>
        <row r="68">
          <cell r="A68">
            <v>1027</v>
          </cell>
          <cell r="B68" t="str">
            <v>AE1027</v>
          </cell>
        </row>
        <row r="69">
          <cell r="A69">
            <v>1028</v>
          </cell>
          <cell r="B69" t="str">
            <v>AE1028</v>
          </cell>
        </row>
        <row r="70">
          <cell r="A70">
            <v>1029</v>
          </cell>
          <cell r="B70" t="str">
            <v>AE1029</v>
          </cell>
        </row>
        <row r="71">
          <cell r="A71">
            <v>1030</v>
          </cell>
          <cell r="B71" t="str">
            <v>AE1030</v>
          </cell>
        </row>
        <row r="72">
          <cell r="A72">
            <v>1031</v>
          </cell>
          <cell r="B72" t="str">
            <v>AE1031</v>
          </cell>
        </row>
        <row r="73">
          <cell r="A73">
            <v>1032</v>
          </cell>
          <cell r="B73" t="str">
            <v>AE1032</v>
          </cell>
        </row>
        <row r="74">
          <cell r="A74">
            <v>1033</v>
          </cell>
          <cell r="B74" t="str">
            <v>AE1033</v>
          </cell>
        </row>
        <row r="75">
          <cell r="A75">
            <v>1034</v>
          </cell>
          <cell r="B75" t="str">
            <v>AE1034</v>
          </cell>
        </row>
        <row r="76">
          <cell r="A76">
            <v>1035</v>
          </cell>
          <cell r="B76" t="str">
            <v>AE1035</v>
          </cell>
        </row>
        <row r="77">
          <cell r="A77">
            <v>1036</v>
          </cell>
          <cell r="B77" t="str">
            <v>AE1036</v>
          </cell>
        </row>
        <row r="78">
          <cell r="A78">
            <v>1038</v>
          </cell>
          <cell r="B78" t="str">
            <v>AE1038</v>
          </cell>
        </row>
        <row r="79">
          <cell r="A79">
            <v>1039</v>
          </cell>
          <cell r="B79" t="str">
            <v>AE1039</v>
          </cell>
        </row>
        <row r="80">
          <cell r="A80">
            <v>1040</v>
          </cell>
          <cell r="B80" t="str">
            <v>AE1040</v>
          </cell>
        </row>
        <row r="81">
          <cell r="A81">
            <v>1041</v>
          </cell>
          <cell r="B81" t="str">
            <v>AE1041</v>
          </cell>
        </row>
        <row r="82">
          <cell r="A82">
            <v>1042</v>
          </cell>
          <cell r="B82" t="str">
            <v>AE1042</v>
          </cell>
        </row>
        <row r="83">
          <cell r="A83">
            <v>1043</v>
          </cell>
          <cell r="B83" t="str">
            <v>AE1043</v>
          </cell>
        </row>
        <row r="84">
          <cell r="A84">
            <v>1044</v>
          </cell>
          <cell r="B84" t="str">
            <v>AE1044</v>
          </cell>
        </row>
        <row r="85">
          <cell r="A85">
            <v>1045</v>
          </cell>
          <cell r="B85" t="str">
            <v>AE1045</v>
          </cell>
        </row>
        <row r="86">
          <cell r="A86">
            <v>1047</v>
          </cell>
          <cell r="B86" t="str">
            <v>AE1047</v>
          </cell>
        </row>
        <row r="87">
          <cell r="A87">
            <v>1049</v>
          </cell>
          <cell r="B87" t="str">
            <v>AE1049</v>
          </cell>
        </row>
        <row r="88">
          <cell r="A88">
            <v>1050</v>
          </cell>
          <cell r="B88" t="str">
            <v>AE1050</v>
          </cell>
        </row>
        <row r="89">
          <cell r="A89">
            <v>1051</v>
          </cell>
          <cell r="B89" t="str">
            <v>AE1051</v>
          </cell>
        </row>
        <row r="90">
          <cell r="A90">
            <v>1052</v>
          </cell>
          <cell r="B90" t="str">
            <v>AE1052</v>
          </cell>
        </row>
        <row r="91">
          <cell r="A91">
            <v>1055</v>
          </cell>
          <cell r="B91" t="str">
            <v>AE1055</v>
          </cell>
        </row>
        <row r="92">
          <cell r="A92">
            <v>1056</v>
          </cell>
          <cell r="B92" t="str">
            <v>AE1056</v>
          </cell>
        </row>
        <row r="93">
          <cell r="A93">
            <v>1057</v>
          </cell>
          <cell r="B93" t="str">
            <v>AE1057</v>
          </cell>
        </row>
        <row r="94">
          <cell r="A94">
            <v>1058</v>
          </cell>
          <cell r="B94" t="str">
            <v>AE1058</v>
          </cell>
        </row>
        <row r="95">
          <cell r="A95">
            <v>1060</v>
          </cell>
          <cell r="B95" t="str">
            <v>AE1060</v>
          </cell>
        </row>
        <row r="96">
          <cell r="A96">
            <v>1061</v>
          </cell>
          <cell r="B96" t="str">
            <v>AE1061</v>
          </cell>
        </row>
        <row r="97">
          <cell r="A97">
            <v>1062</v>
          </cell>
          <cell r="B97" t="str">
            <v>AE1062</v>
          </cell>
        </row>
        <row r="98">
          <cell r="A98">
            <v>1063</v>
          </cell>
          <cell r="B98" t="str">
            <v>AE1063</v>
          </cell>
        </row>
        <row r="99">
          <cell r="A99">
            <v>1064</v>
          </cell>
          <cell r="B99" t="str">
            <v>AE1064</v>
          </cell>
        </row>
        <row r="100">
          <cell r="A100">
            <v>1065</v>
          </cell>
          <cell r="B100" t="str">
            <v>AE1065</v>
          </cell>
        </row>
        <row r="101">
          <cell r="A101">
            <v>1066</v>
          </cell>
          <cell r="B101" t="str">
            <v>AE1066</v>
          </cell>
        </row>
        <row r="102">
          <cell r="A102">
            <v>1067</v>
          </cell>
          <cell r="B102" t="str">
            <v>AE1067</v>
          </cell>
        </row>
        <row r="103">
          <cell r="A103">
            <v>1069</v>
          </cell>
          <cell r="B103" t="str">
            <v>AE1069</v>
          </cell>
        </row>
        <row r="104">
          <cell r="A104">
            <v>1071</v>
          </cell>
          <cell r="B104" t="str">
            <v>AE1071</v>
          </cell>
        </row>
        <row r="105">
          <cell r="A105">
            <v>1072</v>
          </cell>
          <cell r="B105" t="str">
            <v>AE1072</v>
          </cell>
        </row>
        <row r="106">
          <cell r="A106">
            <v>1073</v>
          </cell>
          <cell r="B106" t="str">
            <v>AE1073</v>
          </cell>
        </row>
        <row r="107">
          <cell r="A107">
            <v>1074</v>
          </cell>
          <cell r="B107" t="str">
            <v>AE1074</v>
          </cell>
        </row>
        <row r="108">
          <cell r="A108">
            <v>1075</v>
          </cell>
          <cell r="B108" t="str">
            <v>AE1075</v>
          </cell>
        </row>
        <row r="109">
          <cell r="A109">
            <v>1076</v>
          </cell>
          <cell r="B109" t="str">
            <v>AE1076</v>
          </cell>
        </row>
        <row r="110">
          <cell r="A110">
            <v>1077</v>
          </cell>
          <cell r="B110" t="str">
            <v>AE1077</v>
          </cell>
        </row>
        <row r="111">
          <cell r="A111">
            <v>1079</v>
          </cell>
          <cell r="B111" t="str">
            <v>AE1079</v>
          </cell>
        </row>
        <row r="112">
          <cell r="A112">
            <v>1080</v>
          </cell>
          <cell r="B112" t="str">
            <v>AE1080</v>
          </cell>
        </row>
        <row r="113">
          <cell r="A113">
            <v>1081</v>
          </cell>
          <cell r="B113" t="str">
            <v>AE1081</v>
          </cell>
        </row>
        <row r="114">
          <cell r="A114">
            <v>1082</v>
          </cell>
          <cell r="B114" t="str">
            <v>AE1082</v>
          </cell>
        </row>
        <row r="115">
          <cell r="A115">
            <v>1083</v>
          </cell>
          <cell r="B115" t="str">
            <v>AE1083</v>
          </cell>
        </row>
        <row r="116">
          <cell r="A116">
            <v>1084</v>
          </cell>
          <cell r="B116" t="str">
            <v>AE1084</v>
          </cell>
        </row>
        <row r="117">
          <cell r="A117">
            <v>1085</v>
          </cell>
          <cell r="B117" t="str">
            <v>AE1085</v>
          </cell>
        </row>
        <row r="118">
          <cell r="A118">
            <v>1086</v>
          </cell>
          <cell r="B118" t="str">
            <v>AE1086</v>
          </cell>
        </row>
        <row r="119">
          <cell r="A119">
            <v>1088</v>
          </cell>
          <cell r="B119" t="str">
            <v>AE1088</v>
          </cell>
        </row>
        <row r="120">
          <cell r="A120">
            <v>1092</v>
          </cell>
          <cell r="B120" t="str">
            <v>AE1092</v>
          </cell>
        </row>
        <row r="121">
          <cell r="A121">
            <v>1094</v>
          </cell>
          <cell r="B121" t="str">
            <v>AE1094</v>
          </cell>
        </row>
        <row r="122">
          <cell r="A122">
            <v>1096</v>
          </cell>
          <cell r="B122" t="str">
            <v>AE1096</v>
          </cell>
        </row>
        <row r="123">
          <cell r="A123">
            <v>1097</v>
          </cell>
          <cell r="B123" t="str">
            <v>AE1097</v>
          </cell>
        </row>
        <row r="124">
          <cell r="A124">
            <v>1099</v>
          </cell>
          <cell r="B124" t="str">
            <v>AE1099</v>
          </cell>
        </row>
        <row r="125">
          <cell r="A125">
            <v>1101</v>
          </cell>
          <cell r="B125" t="str">
            <v>AE1101</v>
          </cell>
        </row>
        <row r="126">
          <cell r="A126">
            <v>1110</v>
          </cell>
          <cell r="B126" t="str">
            <v>AE1110</v>
          </cell>
        </row>
        <row r="127">
          <cell r="A127">
            <v>1116</v>
          </cell>
          <cell r="B127" t="str">
            <v>AE1116</v>
          </cell>
        </row>
        <row r="128">
          <cell r="A128">
            <v>1121</v>
          </cell>
          <cell r="B128" t="str">
            <v>AE1121</v>
          </cell>
        </row>
        <row r="129">
          <cell r="A129">
            <v>1126</v>
          </cell>
          <cell r="B129" t="str">
            <v>AE1126</v>
          </cell>
        </row>
        <row r="130">
          <cell r="A130">
            <v>1203</v>
          </cell>
          <cell r="B130" t="str">
            <v>AE1203</v>
          </cell>
        </row>
        <row r="131">
          <cell r="A131">
            <v>1204</v>
          </cell>
          <cell r="B131" t="str">
            <v>AE1204</v>
          </cell>
        </row>
        <row r="132">
          <cell r="A132">
            <v>1205</v>
          </cell>
          <cell r="B132" t="str">
            <v>AE1205</v>
          </cell>
        </row>
        <row r="133">
          <cell r="A133">
            <v>1301</v>
          </cell>
          <cell r="B133" t="str">
            <v>AE1301</v>
          </cell>
        </row>
        <row r="134">
          <cell r="A134">
            <v>1401</v>
          </cell>
          <cell r="B134" t="str">
            <v>AE1401</v>
          </cell>
        </row>
        <row r="135">
          <cell r="A135">
            <v>1444</v>
          </cell>
          <cell r="B135" t="str">
            <v>AE1444</v>
          </cell>
        </row>
        <row r="136">
          <cell r="A136">
            <v>1501</v>
          </cell>
          <cell r="B136" t="str">
            <v>AE1501</v>
          </cell>
        </row>
        <row r="137">
          <cell r="A137">
            <v>1502</v>
          </cell>
          <cell r="B137" t="str">
            <v>AE1502</v>
          </cell>
        </row>
        <row r="138">
          <cell r="A138">
            <v>1505</v>
          </cell>
          <cell r="B138" t="str">
            <v>AE1505</v>
          </cell>
        </row>
        <row r="139">
          <cell r="A139">
            <v>1507</v>
          </cell>
          <cell r="B139" t="str">
            <v>AE1507</v>
          </cell>
        </row>
        <row r="140">
          <cell r="A140">
            <v>1606</v>
          </cell>
          <cell r="B140" t="str">
            <v>AE1606</v>
          </cell>
        </row>
        <row r="141">
          <cell r="A141">
            <v>1612</v>
          </cell>
          <cell r="B141" t="str">
            <v>AE1612</v>
          </cell>
        </row>
        <row r="142">
          <cell r="A142">
            <v>1617</v>
          </cell>
          <cell r="B142" t="str">
            <v>AE1617</v>
          </cell>
        </row>
        <row r="143">
          <cell r="A143">
            <v>1901</v>
          </cell>
          <cell r="B143" t="str">
            <v>AE1901</v>
          </cell>
        </row>
        <row r="144">
          <cell r="A144">
            <v>2020</v>
          </cell>
          <cell r="B144" t="str">
            <v>AE2020</v>
          </cell>
        </row>
        <row r="145">
          <cell r="A145">
            <v>4001</v>
          </cell>
          <cell r="B145" t="str">
            <v>AE4001</v>
          </cell>
        </row>
        <row r="146">
          <cell r="A146">
            <v>4002</v>
          </cell>
          <cell r="B146" t="str">
            <v>AE4002</v>
          </cell>
        </row>
        <row r="147">
          <cell r="A147">
            <v>4003</v>
          </cell>
          <cell r="B147" t="str">
            <v>AE4003</v>
          </cell>
        </row>
        <row r="148">
          <cell r="A148">
            <v>4004</v>
          </cell>
          <cell r="B148" t="str">
            <v>AE4004</v>
          </cell>
        </row>
        <row r="149">
          <cell r="A149">
            <v>4005</v>
          </cell>
          <cell r="B149" t="str">
            <v>AE4005</v>
          </cell>
        </row>
        <row r="150">
          <cell r="A150">
            <v>4006</v>
          </cell>
          <cell r="B150" t="str">
            <v>AE4006</v>
          </cell>
        </row>
        <row r="151">
          <cell r="A151">
            <v>4007</v>
          </cell>
          <cell r="B151" t="str">
            <v>AE4007</v>
          </cell>
        </row>
        <row r="152">
          <cell r="A152">
            <v>4008</v>
          </cell>
          <cell r="B152" t="str">
            <v>AE4008</v>
          </cell>
        </row>
        <row r="153">
          <cell r="A153">
            <v>4009</v>
          </cell>
          <cell r="B153" t="str">
            <v>AE4009</v>
          </cell>
        </row>
        <row r="154">
          <cell r="A154">
            <v>4010</v>
          </cell>
          <cell r="B154" t="str">
            <v>AE4010</v>
          </cell>
        </row>
        <row r="155">
          <cell r="A155">
            <v>4011</v>
          </cell>
          <cell r="B155" t="str">
            <v>AE4011</v>
          </cell>
        </row>
        <row r="156">
          <cell r="A156">
            <v>4013</v>
          </cell>
          <cell r="B156" t="str">
            <v>AE4013</v>
          </cell>
        </row>
        <row r="157">
          <cell r="A157">
            <v>4014</v>
          </cell>
          <cell r="B157" t="str">
            <v>AE4014</v>
          </cell>
        </row>
        <row r="158">
          <cell r="A158">
            <v>4015</v>
          </cell>
          <cell r="B158" t="str">
            <v>AE4015</v>
          </cell>
        </row>
        <row r="159">
          <cell r="A159">
            <v>4016</v>
          </cell>
          <cell r="B159" t="str">
            <v>AE4016</v>
          </cell>
        </row>
        <row r="160">
          <cell r="A160">
            <v>4018</v>
          </cell>
          <cell r="B160" t="str">
            <v>AE4018</v>
          </cell>
        </row>
        <row r="161">
          <cell r="A161">
            <v>4019</v>
          </cell>
          <cell r="B161" t="str">
            <v>AE4019</v>
          </cell>
        </row>
        <row r="162">
          <cell r="A162">
            <v>4020</v>
          </cell>
          <cell r="B162" t="str">
            <v>AE4020</v>
          </cell>
        </row>
        <row r="163">
          <cell r="A163">
            <v>4021</v>
          </cell>
          <cell r="B163" t="str">
            <v>AE4021</v>
          </cell>
        </row>
        <row r="164">
          <cell r="A164">
            <v>4022</v>
          </cell>
          <cell r="B164" t="str">
            <v>AE4022</v>
          </cell>
        </row>
        <row r="165">
          <cell r="A165">
            <v>4023</v>
          </cell>
          <cell r="B165" t="str">
            <v>AE4023</v>
          </cell>
        </row>
        <row r="166">
          <cell r="A166">
            <v>4025</v>
          </cell>
          <cell r="B166" t="str">
            <v>AE4025</v>
          </cell>
        </row>
        <row r="167">
          <cell r="A167">
            <v>4026</v>
          </cell>
          <cell r="B167" t="str">
            <v>AE4026</v>
          </cell>
        </row>
        <row r="168">
          <cell r="A168">
            <v>4027</v>
          </cell>
          <cell r="B168" t="str">
            <v>AE4027</v>
          </cell>
        </row>
        <row r="169">
          <cell r="A169">
            <v>4028</v>
          </cell>
          <cell r="B169" t="str">
            <v>AE4028</v>
          </cell>
        </row>
        <row r="170">
          <cell r="A170">
            <v>4029</v>
          </cell>
          <cell r="B170" t="str">
            <v>AE4029</v>
          </cell>
        </row>
        <row r="171">
          <cell r="A171">
            <v>4030</v>
          </cell>
          <cell r="B171" t="str">
            <v>AE4030</v>
          </cell>
        </row>
        <row r="172">
          <cell r="A172">
            <v>4031</v>
          </cell>
          <cell r="B172" t="str">
            <v>AE4031</v>
          </cell>
        </row>
        <row r="173">
          <cell r="A173">
            <v>4032</v>
          </cell>
          <cell r="B173" t="str">
            <v>AE4032</v>
          </cell>
        </row>
        <row r="174">
          <cell r="A174">
            <v>4033</v>
          </cell>
          <cell r="B174" t="str">
            <v>AE4033</v>
          </cell>
        </row>
        <row r="175">
          <cell r="A175">
            <v>4034</v>
          </cell>
          <cell r="B175" t="str">
            <v>AE4034</v>
          </cell>
        </row>
        <row r="176">
          <cell r="A176">
            <v>4035</v>
          </cell>
          <cell r="B176" t="str">
            <v>AE4035</v>
          </cell>
        </row>
        <row r="177">
          <cell r="A177">
            <v>4036</v>
          </cell>
          <cell r="B177" t="str">
            <v>AE4036</v>
          </cell>
        </row>
        <row r="178">
          <cell r="A178">
            <v>4037</v>
          </cell>
          <cell r="B178" t="str">
            <v>AE4037</v>
          </cell>
        </row>
        <row r="179">
          <cell r="A179">
            <v>4038</v>
          </cell>
          <cell r="B179" t="str">
            <v>AE4038</v>
          </cell>
        </row>
        <row r="180">
          <cell r="A180">
            <v>4039</v>
          </cell>
          <cell r="B180" t="str">
            <v>AE4039</v>
          </cell>
        </row>
        <row r="181">
          <cell r="A181">
            <v>4040</v>
          </cell>
          <cell r="B181" t="str">
            <v>AE4040</v>
          </cell>
        </row>
        <row r="182">
          <cell r="A182">
            <v>4041</v>
          </cell>
          <cell r="B182" t="str">
            <v>AE4041</v>
          </cell>
        </row>
        <row r="183">
          <cell r="A183">
            <v>4042</v>
          </cell>
          <cell r="B183" t="str">
            <v>AE4042</v>
          </cell>
        </row>
        <row r="184">
          <cell r="A184">
            <v>4043</v>
          </cell>
          <cell r="B184" t="str">
            <v>AE4043</v>
          </cell>
        </row>
        <row r="185">
          <cell r="A185">
            <v>4044</v>
          </cell>
          <cell r="B185" t="str">
            <v>AE4044</v>
          </cell>
        </row>
        <row r="186">
          <cell r="A186">
            <v>4045</v>
          </cell>
          <cell r="B186" t="str">
            <v>AE4045</v>
          </cell>
        </row>
        <row r="187">
          <cell r="A187">
            <v>4046</v>
          </cell>
          <cell r="B187" t="str">
            <v>AE4046</v>
          </cell>
        </row>
        <row r="188">
          <cell r="A188">
            <v>5558</v>
          </cell>
          <cell r="B188" t="str">
            <v>AE5558</v>
          </cell>
        </row>
        <row r="189">
          <cell r="A189">
            <v>5586</v>
          </cell>
          <cell r="B189" t="str">
            <v>AE5586</v>
          </cell>
        </row>
        <row r="190">
          <cell r="A190">
            <v>5588</v>
          </cell>
          <cell r="B190" t="str">
            <v>AE5588</v>
          </cell>
        </row>
        <row r="191">
          <cell r="A191">
            <v>5589</v>
          </cell>
          <cell r="B191" t="str">
            <v>AE5589</v>
          </cell>
        </row>
        <row r="192">
          <cell r="A192">
            <v>5591</v>
          </cell>
          <cell r="B192" t="str">
            <v>AE5591</v>
          </cell>
        </row>
        <row r="193">
          <cell r="A193">
            <v>5593</v>
          </cell>
          <cell r="B193" t="str">
            <v>AE5593</v>
          </cell>
        </row>
        <row r="194">
          <cell r="A194">
            <v>5594</v>
          </cell>
          <cell r="B194" t="str">
            <v>AE5594</v>
          </cell>
        </row>
        <row r="195">
          <cell r="A195">
            <v>5595</v>
          </cell>
          <cell r="B195" t="str">
            <v>AE5595</v>
          </cell>
        </row>
        <row r="196">
          <cell r="A196">
            <v>5596</v>
          </cell>
          <cell r="B196" t="str">
            <v>AE5596</v>
          </cell>
        </row>
        <row r="197">
          <cell r="A197">
            <v>5598</v>
          </cell>
          <cell r="B197" t="str">
            <v>AE5598</v>
          </cell>
        </row>
        <row r="198">
          <cell r="A198">
            <v>5599</v>
          </cell>
          <cell r="B198" t="str">
            <v>AE5599</v>
          </cell>
        </row>
        <row r="199">
          <cell r="A199">
            <v>5650</v>
          </cell>
          <cell r="B199" t="str">
            <v>AE5650</v>
          </cell>
        </row>
        <row r="200">
          <cell r="A200">
            <v>5651</v>
          </cell>
          <cell r="B200" t="str">
            <v>AE5651</v>
          </cell>
        </row>
        <row r="201">
          <cell r="A201">
            <v>5653</v>
          </cell>
          <cell r="B201" t="str">
            <v>AE5653</v>
          </cell>
        </row>
        <row r="202">
          <cell r="A202">
            <v>5654</v>
          </cell>
          <cell r="B202" t="str">
            <v>AE5654</v>
          </cell>
        </row>
        <row r="203">
          <cell r="A203">
            <v>5655</v>
          </cell>
          <cell r="B203" t="str">
            <v>AE5655</v>
          </cell>
        </row>
        <row r="204">
          <cell r="A204">
            <v>6001</v>
          </cell>
          <cell r="B204" t="str">
            <v>AE2888</v>
          </cell>
        </row>
        <row r="205">
          <cell r="A205">
            <v>6508</v>
          </cell>
          <cell r="B205" t="str">
            <v>AE5003</v>
          </cell>
        </row>
        <row r="206">
          <cell r="A206">
            <v>6511</v>
          </cell>
          <cell r="B206" t="str">
            <v>AE5511</v>
          </cell>
        </row>
        <row r="207">
          <cell r="A207">
            <v>6519</v>
          </cell>
          <cell r="B207" t="str">
            <v>AE2994</v>
          </cell>
        </row>
        <row r="208">
          <cell r="A208">
            <v>6523</v>
          </cell>
          <cell r="B208" t="str">
            <v>AE5523</v>
          </cell>
        </row>
        <row r="209">
          <cell r="A209">
            <v>6524</v>
          </cell>
          <cell r="B209" t="str">
            <v>AE5524</v>
          </cell>
        </row>
        <row r="210">
          <cell r="A210">
            <v>6525</v>
          </cell>
          <cell r="B210" t="str">
            <v>AE5525</v>
          </cell>
        </row>
        <row r="211">
          <cell r="A211">
            <v>6528</v>
          </cell>
          <cell r="B211" t="str">
            <v>AE5528</v>
          </cell>
        </row>
        <row r="212">
          <cell r="A212">
            <v>6529</v>
          </cell>
          <cell r="B212" t="str">
            <v>AE5529</v>
          </cell>
        </row>
        <row r="213">
          <cell r="A213">
            <v>6530</v>
          </cell>
          <cell r="B213" t="str">
            <v>AE5530</v>
          </cell>
        </row>
        <row r="214">
          <cell r="A214">
            <v>6532</v>
          </cell>
          <cell r="B214" t="str">
            <v>AE5532</v>
          </cell>
        </row>
        <row r="215">
          <cell r="A215">
            <v>6534</v>
          </cell>
          <cell r="B215" t="str">
            <v>AE5534</v>
          </cell>
        </row>
        <row r="216">
          <cell r="A216">
            <v>6535</v>
          </cell>
          <cell r="B216" t="str">
            <v>AE5535</v>
          </cell>
        </row>
        <row r="217">
          <cell r="A217">
            <v>6539</v>
          </cell>
          <cell r="B217" t="str">
            <v>AE5539</v>
          </cell>
        </row>
        <row r="218">
          <cell r="A218">
            <v>6548</v>
          </cell>
          <cell r="B218" t="str">
            <v>AE5548</v>
          </cell>
        </row>
        <row r="219">
          <cell r="A219">
            <v>6549</v>
          </cell>
          <cell r="B219" t="str">
            <v>AE5549</v>
          </cell>
        </row>
        <row r="220">
          <cell r="A220">
            <v>6552</v>
          </cell>
          <cell r="B220" t="str">
            <v>AE5552</v>
          </cell>
        </row>
        <row r="221">
          <cell r="A221">
            <v>6553</v>
          </cell>
          <cell r="B221" t="str">
            <v>AE5553</v>
          </cell>
        </row>
        <row r="222">
          <cell r="A222">
            <v>6554</v>
          </cell>
          <cell r="B222" t="str">
            <v>AE5554</v>
          </cell>
        </row>
        <row r="223">
          <cell r="A223">
            <v>6555</v>
          </cell>
          <cell r="B223" t="str">
            <v>AE5555</v>
          </cell>
        </row>
        <row r="224">
          <cell r="A224">
            <v>6562</v>
          </cell>
          <cell r="B224" t="str">
            <v>AE5562</v>
          </cell>
        </row>
        <row r="225">
          <cell r="A225">
            <v>6563</v>
          </cell>
          <cell r="B225" t="str">
            <v>AE5563</v>
          </cell>
        </row>
        <row r="226">
          <cell r="A226">
            <v>6564</v>
          </cell>
          <cell r="B226" t="str">
            <v>AE5564</v>
          </cell>
        </row>
        <row r="227">
          <cell r="A227">
            <v>6566</v>
          </cell>
          <cell r="B227" t="str">
            <v>AE5566</v>
          </cell>
        </row>
        <row r="228">
          <cell r="A228">
            <v>6568</v>
          </cell>
          <cell r="B228" t="str">
            <v>AE5568</v>
          </cell>
        </row>
        <row r="229">
          <cell r="A229">
            <v>6573</v>
          </cell>
          <cell r="B229" t="str">
            <v>AE5573</v>
          </cell>
        </row>
        <row r="230">
          <cell r="A230">
            <v>6574</v>
          </cell>
          <cell r="B230" t="str">
            <v>AE5574</v>
          </cell>
        </row>
        <row r="231">
          <cell r="A231">
            <v>6578</v>
          </cell>
          <cell r="B231" t="str">
            <v>AE5578</v>
          </cell>
        </row>
        <row r="232">
          <cell r="A232">
            <v>6583</v>
          </cell>
          <cell r="B232" t="str">
            <v>AE5541</v>
          </cell>
        </row>
        <row r="233">
          <cell r="A233">
            <v>6584</v>
          </cell>
          <cell r="B233" t="str">
            <v>AE5542</v>
          </cell>
        </row>
        <row r="234">
          <cell r="A234">
            <v>6585</v>
          </cell>
          <cell r="B234" t="str">
            <v>AE5543</v>
          </cell>
        </row>
        <row r="235">
          <cell r="A235">
            <v>6586</v>
          </cell>
          <cell r="B235" t="str">
            <v>AE5544</v>
          </cell>
        </row>
        <row r="236">
          <cell r="A236">
            <v>6590</v>
          </cell>
          <cell r="B236" t="str">
            <v>AE5581</v>
          </cell>
        </row>
        <row r="237">
          <cell r="A237">
            <v>6591</v>
          </cell>
          <cell r="B237" t="str">
            <v>AE5582</v>
          </cell>
        </row>
        <row r="238">
          <cell r="A238">
            <v>6592</v>
          </cell>
          <cell r="B238" t="str">
            <v>AE5556</v>
          </cell>
        </row>
        <row r="239">
          <cell r="A239">
            <v>6593</v>
          </cell>
          <cell r="B239" t="str">
            <v>AE5583</v>
          </cell>
        </row>
        <row r="240">
          <cell r="A240">
            <v>6594</v>
          </cell>
          <cell r="B240" t="str">
            <v>AE5584</v>
          </cell>
        </row>
        <row r="241">
          <cell r="A241">
            <v>6595</v>
          </cell>
          <cell r="B241" t="str">
            <v>AE5585</v>
          </cell>
        </row>
        <row r="242">
          <cell r="A242">
            <v>6613</v>
          </cell>
          <cell r="B242" t="str">
            <v>AE7013</v>
          </cell>
        </row>
        <row r="243">
          <cell r="A243">
            <v>6700</v>
          </cell>
          <cell r="B243" t="str">
            <v>AE5559</v>
          </cell>
        </row>
        <row r="244">
          <cell r="A244">
            <v>6701</v>
          </cell>
          <cell r="B244" t="str">
            <v>AE5560</v>
          </cell>
        </row>
        <row r="245">
          <cell r="A245">
            <v>6702</v>
          </cell>
          <cell r="B245" t="str">
            <v>AE5561</v>
          </cell>
        </row>
        <row r="246">
          <cell r="A246">
            <v>6706</v>
          </cell>
          <cell r="B246" t="str">
            <v>AE5592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2:W139" headerRowCount="0" headerRowDxfId="24" dataDxfId="23" totalsRowDxfId="22">
  <sortState xmlns:xlrd2="http://schemas.microsoft.com/office/spreadsheetml/2017/richdata2" ref="A103:W131">
    <sortCondition ref="A103:A131"/>
  </sortState>
  <tableColumns count="23">
    <tableColumn id="1" xr3:uid="{00000000-0010-0000-0000-000001000000}" name="Column1" dataDxfId="21"/>
    <tableColumn id="23" xr3:uid="{D9809308-0BDF-43D4-81E9-155ABA5141D8}" name="Column23"/>
    <tableColumn id="2" xr3:uid="{00000000-0010-0000-0000-000002000000}" name="Column2" dataDxfId="20"/>
    <tableColumn id="3" xr3:uid="{00000000-0010-0000-0000-000003000000}" name="Column3" dataDxfId="19"/>
    <tableColumn id="4" xr3:uid="{00000000-0010-0000-0000-000004000000}" name="Column4" dataDxfId="18"/>
    <tableColumn id="5" xr3:uid="{00000000-0010-0000-0000-000005000000}" name="Column5" dataDxfId="17"/>
    <tableColumn id="6" xr3:uid="{00000000-0010-0000-0000-000006000000}" name="Column6" dataDxfId="16"/>
    <tableColumn id="7" xr3:uid="{00000000-0010-0000-0000-000007000000}" name="Column7" dataDxfId="15"/>
    <tableColumn id="8" xr3:uid="{00000000-0010-0000-0000-000008000000}" name="Column8" dataDxfId="14"/>
    <tableColumn id="9" xr3:uid="{00000000-0010-0000-0000-000009000000}" name="Column9" dataDxfId="13"/>
    <tableColumn id="10" xr3:uid="{00000000-0010-0000-0000-00000A000000}" name="Column10" dataDxfId="12"/>
    <tableColumn id="11" xr3:uid="{00000000-0010-0000-0000-00000B000000}" name="Column11" dataDxfId="11"/>
    <tableColumn id="12" xr3:uid="{00000000-0010-0000-0000-00000C000000}" name="Column12" dataDxfId="10"/>
    <tableColumn id="13" xr3:uid="{00000000-0010-0000-0000-00000D000000}" name="Column13" dataDxfId="9"/>
    <tableColumn id="14" xr3:uid="{00000000-0010-0000-0000-00000E000000}" name="Column14" dataDxfId="8"/>
    <tableColumn id="15" xr3:uid="{00000000-0010-0000-0000-00000F000000}" name="Column15" dataDxfId="7"/>
    <tableColumn id="16" xr3:uid="{00000000-0010-0000-0000-000010000000}" name="Column16" dataDxfId="6"/>
    <tableColumn id="17" xr3:uid="{00000000-0010-0000-0000-000011000000}" name="Column17" dataDxfId="5"/>
    <tableColumn id="18" xr3:uid="{00000000-0010-0000-0000-000012000000}" name="Column18" dataDxfId="4"/>
    <tableColumn id="19" xr3:uid="{00000000-0010-0000-0000-000013000000}" name="Column19" dataDxfId="3"/>
    <tableColumn id="20" xr3:uid="{00000000-0010-0000-0000-000014000000}" name="Column20" dataDxfId="2"/>
    <tableColumn id="21" xr3:uid="{00000000-0010-0000-0000-000015000000}" name="Column21" dataDxfId="1"/>
    <tableColumn id="22" xr3:uid="{00000000-0010-0000-0000-000016000000}" name="Column22" dataDxfId="0"/>
  </tableColumns>
  <tableStyleInfo name="Yes 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s01076@eppcouae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ens01023@eppcouae.com" TargetMode="External"/><Relationship Id="rId1" Type="http://schemas.openxmlformats.org/officeDocument/2006/relationships/hyperlink" Target="mailto:eps00015@eppcouae.com" TargetMode="External"/><Relationship Id="rId6" Type="http://schemas.openxmlformats.org/officeDocument/2006/relationships/hyperlink" Target="mailto:ens01082@eppcouae.com" TargetMode="External"/><Relationship Id="rId5" Type="http://schemas.openxmlformats.org/officeDocument/2006/relationships/hyperlink" Target="mailto:ens01116@eppcouae.com" TargetMode="External"/><Relationship Id="rId4" Type="http://schemas.openxmlformats.org/officeDocument/2006/relationships/hyperlink" Target="mailto:zom06613@eppcoua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27"/>
  <sheetViews>
    <sheetView tabSelected="1" workbookViewId="0">
      <selection activeCell="B2" sqref="B2"/>
    </sheetView>
  </sheetViews>
  <sheetFormatPr defaultColWidth="12.5703125" defaultRowHeight="15.75" customHeight="1" x14ac:dyDescent="0.2"/>
  <cols>
    <col min="3" max="3" width="25.5703125" customWidth="1"/>
    <col min="4" max="4" width="32.28515625" customWidth="1"/>
  </cols>
  <sheetData>
    <row r="1" spans="1:23" ht="12.75" x14ac:dyDescent="0.2">
      <c r="A1" s="32" t="s">
        <v>0</v>
      </c>
      <c r="B1" s="106" t="s">
        <v>730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5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ht="15" x14ac:dyDescent="0.2">
      <c r="A2" s="34">
        <v>5</v>
      </c>
      <c r="B2" s="34" t="str">
        <f>VLOOKUP(A2,'[1]Active Sites'!$A$2:$B$246,2,0)</f>
        <v>AE7981</v>
      </c>
      <c r="C2" s="52" t="s">
        <v>22</v>
      </c>
      <c r="D2" s="53" t="s">
        <v>23</v>
      </c>
      <c r="E2" s="53" t="s">
        <v>24</v>
      </c>
      <c r="F2" s="53" t="s">
        <v>25</v>
      </c>
      <c r="G2" s="54" t="s">
        <v>26</v>
      </c>
      <c r="H2" s="53" t="s">
        <v>27</v>
      </c>
      <c r="I2" s="55" t="s">
        <v>28</v>
      </c>
      <c r="J2" s="55" t="s">
        <v>29</v>
      </c>
      <c r="K2" s="53" t="s">
        <v>30</v>
      </c>
      <c r="L2" s="53" t="s">
        <v>31</v>
      </c>
      <c r="M2" s="15" t="s">
        <v>32</v>
      </c>
      <c r="N2" s="2"/>
      <c r="O2" s="2"/>
      <c r="P2" s="2"/>
      <c r="Q2" s="3">
        <v>376.6</v>
      </c>
      <c r="R2" s="4">
        <v>32527</v>
      </c>
      <c r="S2" s="15"/>
      <c r="T2" s="15" t="s">
        <v>33</v>
      </c>
      <c r="U2" s="15" t="s">
        <v>34</v>
      </c>
      <c r="V2" s="2"/>
      <c r="W2" s="2"/>
    </row>
    <row r="3" spans="1:23" ht="15" x14ac:dyDescent="0.2">
      <c r="A3" s="35">
        <v>9</v>
      </c>
      <c r="B3" s="34" t="str">
        <f>VLOOKUP(A3,'[1]Active Sites'!$A$2:$B$246,2,0)</f>
        <v>AE2009</v>
      </c>
      <c r="C3" s="56" t="s">
        <v>142</v>
      </c>
      <c r="D3" s="57" t="s">
        <v>143</v>
      </c>
      <c r="E3" s="57" t="s">
        <v>73</v>
      </c>
      <c r="F3" s="57" t="s">
        <v>118</v>
      </c>
      <c r="G3" s="58" t="s">
        <v>26</v>
      </c>
      <c r="H3" s="57" t="s">
        <v>27</v>
      </c>
      <c r="I3" s="59" t="s">
        <v>144</v>
      </c>
      <c r="J3" s="59" t="s">
        <v>145</v>
      </c>
      <c r="K3" s="57" t="s">
        <v>146</v>
      </c>
      <c r="L3" s="57" t="s">
        <v>41</v>
      </c>
      <c r="M3" s="14" t="s">
        <v>32</v>
      </c>
      <c r="N3" s="14" t="s">
        <v>12</v>
      </c>
      <c r="O3" s="5"/>
      <c r="P3" s="5"/>
      <c r="Q3" s="12">
        <v>1022.1999999999999</v>
      </c>
      <c r="R3" s="31">
        <v>32465</v>
      </c>
      <c r="S3" s="14" t="s">
        <v>115</v>
      </c>
      <c r="T3" s="14" t="s">
        <v>33</v>
      </c>
      <c r="U3" s="14" t="s">
        <v>147</v>
      </c>
      <c r="V3" s="14"/>
      <c r="W3" s="14"/>
    </row>
    <row r="4" spans="1:23" ht="15" x14ac:dyDescent="0.2">
      <c r="A4" s="35">
        <v>10</v>
      </c>
      <c r="B4" s="34" t="str">
        <f>VLOOKUP(A4,'[1]Active Sites'!$A$2:$B$246,2,0)</f>
        <v>AE2010</v>
      </c>
      <c r="C4" s="56" t="s">
        <v>148</v>
      </c>
      <c r="D4" s="57" t="s">
        <v>149</v>
      </c>
      <c r="E4" s="57" t="s">
        <v>150</v>
      </c>
      <c r="F4" s="57" t="s">
        <v>118</v>
      </c>
      <c r="G4" s="58" t="s">
        <v>26</v>
      </c>
      <c r="H4" s="57" t="s">
        <v>27</v>
      </c>
      <c r="I4" s="59" t="s">
        <v>151</v>
      </c>
      <c r="J4" s="59" t="s">
        <v>152</v>
      </c>
      <c r="K4" s="57" t="s">
        <v>153</v>
      </c>
      <c r="L4" s="57" t="s">
        <v>41</v>
      </c>
      <c r="M4" s="14" t="s">
        <v>32</v>
      </c>
      <c r="N4" s="14"/>
      <c r="O4" s="5"/>
      <c r="P4" s="5"/>
      <c r="Q4" s="12">
        <v>1237.3999999999999</v>
      </c>
      <c r="R4" s="31">
        <v>32466</v>
      </c>
      <c r="S4" s="14"/>
      <c r="T4" s="14" t="s">
        <v>33</v>
      </c>
      <c r="U4" s="14" t="s">
        <v>147</v>
      </c>
      <c r="V4" s="14"/>
      <c r="W4" s="14"/>
    </row>
    <row r="5" spans="1:23" ht="15" x14ac:dyDescent="0.2">
      <c r="A5" s="34">
        <v>15</v>
      </c>
      <c r="B5" s="34" t="str">
        <f>VLOOKUP(A5,'[1]Active Sites'!$A$2:$B$246,2,0)</f>
        <v>AE2015</v>
      </c>
      <c r="C5" s="52" t="s">
        <v>35</v>
      </c>
      <c r="D5" s="53" t="s">
        <v>36</v>
      </c>
      <c r="E5" s="53" t="s">
        <v>37</v>
      </c>
      <c r="F5" s="53" t="s">
        <v>25</v>
      </c>
      <c r="G5" s="54" t="s">
        <v>26</v>
      </c>
      <c r="H5" s="53" t="s">
        <v>27</v>
      </c>
      <c r="I5" s="55" t="s">
        <v>38</v>
      </c>
      <c r="J5" s="60" t="s">
        <v>39</v>
      </c>
      <c r="K5" s="53" t="s">
        <v>40</v>
      </c>
      <c r="L5" s="53" t="s">
        <v>41</v>
      </c>
      <c r="M5" s="15"/>
      <c r="N5" s="15"/>
      <c r="O5" s="2"/>
      <c r="P5" s="2"/>
      <c r="Q5" s="3">
        <v>1022.1999999999999</v>
      </c>
      <c r="R5" s="4">
        <v>36410</v>
      </c>
      <c r="S5" s="15"/>
      <c r="T5" s="15" t="s">
        <v>33</v>
      </c>
      <c r="U5" s="15" t="s">
        <v>34</v>
      </c>
      <c r="V5" s="15"/>
      <c r="W5" s="15"/>
    </row>
    <row r="6" spans="1:23" ht="15" x14ac:dyDescent="0.2">
      <c r="A6" s="34">
        <v>24</v>
      </c>
      <c r="B6" s="34" t="str">
        <f>VLOOKUP(A6,'[1]Active Sites'!$A$2:$B$246,2,0)</f>
        <v>AE2024</v>
      </c>
      <c r="C6" s="52" t="s">
        <v>42</v>
      </c>
      <c r="D6" s="53" t="s">
        <v>43</v>
      </c>
      <c r="E6" s="53" t="s">
        <v>44</v>
      </c>
      <c r="F6" s="53" t="s">
        <v>25</v>
      </c>
      <c r="G6" s="54" t="s">
        <v>26</v>
      </c>
      <c r="H6" s="53" t="s">
        <v>27</v>
      </c>
      <c r="I6" s="55" t="s">
        <v>45</v>
      </c>
      <c r="J6" s="55" t="s">
        <v>46</v>
      </c>
      <c r="K6" s="53" t="s">
        <v>47</v>
      </c>
      <c r="L6" s="53" t="s">
        <v>41</v>
      </c>
      <c r="M6" s="15" t="s">
        <v>32</v>
      </c>
      <c r="N6" s="15"/>
      <c r="O6" s="2"/>
      <c r="P6" s="2"/>
      <c r="Q6" s="3">
        <v>1237.3999999999999</v>
      </c>
      <c r="R6" s="4">
        <v>36588</v>
      </c>
      <c r="S6" s="15"/>
      <c r="T6" s="15" t="s">
        <v>33</v>
      </c>
      <c r="U6" s="15" t="s">
        <v>34</v>
      </c>
      <c r="V6" s="15"/>
      <c r="W6" s="15"/>
    </row>
    <row r="7" spans="1:23" ht="15" x14ac:dyDescent="0.2">
      <c r="A7" s="35">
        <v>33</v>
      </c>
      <c r="B7" s="34" t="str">
        <f>VLOOKUP(A7,'[1]Active Sites'!$A$2:$B$246,2,0)</f>
        <v>AE2033</v>
      </c>
      <c r="C7" s="56" t="s">
        <v>154</v>
      </c>
      <c r="D7" s="57" t="s">
        <v>155</v>
      </c>
      <c r="E7" s="57" t="s">
        <v>156</v>
      </c>
      <c r="F7" s="57" t="s">
        <v>25</v>
      </c>
      <c r="G7" s="58" t="s">
        <v>26</v>
      </c>
      <c r="H7" s="57" t="s">
        <v>27</v>
      </c>
      <c r="I7" s="59" t="s">
        <v>157</v>
      </c>
      <c r="J7" s="59" t="s">
        <v>158</v>
      </c>
      <c r="K7" s="57" t="s">
        <v>159</v>
      </c>
      <c r="L7" s="57" t="s">
        <v>41</v>
      </c>
      <c r="M7" s="14" t="s">
        <v>32</v>
      </c>
      <c r="N7" s="14"/>
      <c r="O7" s="5"/>
      <c r="P7" s="5"/>
      <c r="Q7" s="12">
        <v>1022.1999999999999</v>
      </c>
      <c r="R7" s="31">
        <v>32666</v>
      </c>
      <c r="S7" s="14"/>
      <c r="T7" s="14" t="s">
        <v>33</v>
      </c>
      <c r="U7" s="14" t="s">
        <v>147</v>
      </c>
      <c r="V7" s="14"/>
      <c r="W7" s="14"/>
    </row>
    <row r="8" spans="1:23" ht="15" x14ac:dyDescent="0.2">
      <c r="A8" s="34">
        <v>36</v>
      </c>
      <c r="B8" s="34" t="str">
        <f>VLOOKUP(A8,'[1]Active Sites'!$A$2:$B$246,2,0)</f>
        <v>AE2036</v>
      </c>
      <c r="C8" s="52" t="s">
        <v>48</v>
      </c>
      <c r="D8" s="53" t="s">
        <v>49</v>
      </c>
      <c r="E8" s="53" t="s">
        <v>50</v>
      </c>
      <c r="F8" s="53" t="s">
        <v>25</v>
      </c>
      <c r="G8" s="54" t="s">
        <v>26</v>
      </c>
      <c r="H8" s="53" t="s">
        <v>27</v>
      </c>
      <c r="I8" s="55" t="s">
        <v>51</v>
      </c>
      <c r="J8" s="55" t="s">
        <v>52</v>
      </c>
      <c r="K8" s="53" t="s">
        <v>53</v>
      </c>
      <c r="L8" s="53" t="s">
        <v>41</v>
      </c>
      <c r="M8" s="15" t="s">
        <v>32</v>
      </c>
      <c r="N8" s="15"/>
      <c r="O8" s="2"/>
      <c r="P8" s="2"/>
      <c r="Q8" s="3">
        <v>1022.1999999999999</v>
      </c>
      <c r="R8" s="4">
        <v>32748</v>
      </c>
      <c r="S8" s="15"/>
      <c r="T8" s="15" t="s">
        <v>33</v>
      </c>
      <c r="U8" s="15" t="s">
        <v>34</v>
      </c>
      <c r="V8" s="15"/>
      <c r="W8" s="15"/>
    </row>
    <row r="9" spans="1:23" ht="15" x14ac:dyDescent="0.2">
      <c r="A9" s="34">
        <v>39</v>
      </c>
      <c r="B9" s="34" t="str">
        <f>VLOOKUP(A9,'[1]Active Sites'!$A$2:$B$246,2,0)</f>
        <v>AE2039</v>
      </c>
      <c r="C9" s="52" t="s">
        <v>54</v>
      </c>
      <c r="D9" s="53" t="s">
        <v>55</v>
      </c>
      <c r="E9" s="53" t="s">
        <v>24</v>
      </c>
      <c r="F9" s="53" t="s">
        <v>25</v>
      </c>
      <c r="G9" s="54" t="s">
        <v>26</v>
      </c>
      <c r="H9" s="53" t="s">
        <v>27</v>
      </c>
      <c r="I9" s="55" t="s">
        <v>56</v>
      </c>
      <c r="J9" s="55" t="s">
        <v>57</v>
      </c>
      <c r="K9" s="53" t="s">
        <v>58</v>
      </c>
      <c r="L9" s="53" t="s">
        <v>41</v>
      </c>
      <c r="M9" s="15" t="s">
        <v>32</v>
      </c>
      <c r="N9" s="15"/>
      <c r="O9" s="2"/>
      <c r="P9" s="2"/>
      <c r="Q9" s="3">
        <v>688.64</v>
      </c>
      <c r="R9" s="4">
        <v>32701</v>
      </c>
      <c r="S9" s="15"/>
      <c r="T9" s="15" t="s">
        <v>33</v>
      </c>
      <c r="U9" s="15" t="s">
        <v>34</v>
      </c>
      <c r="V9" s="15"/>
      <c r="W9" s="15"/>
    </row>
    <row r="10" spans="1:23" ht="15" x14ac:dyDescent="0.2">
      <c r="A10" s="34">
        <v>48</v>
      </c>
      <c r="B10" s="34" t="str">
        <f>VLOOKUP(A10,'[1]Active Sites'!$A$2:$B$246,2,0)</f>
        <v>AE7982</v>
      </c>
      <c r="C10" s="52" t="s">
        <v>59</v>
      </c>
      <c r="D10" s="53" t="s">
        <v>60</v>
      </c>
      <c r="E10" s="53" t="s">
        <v>61</v>
      </c>
      <c r="F10" s="53" t="s">
        <v>25</v>
      </c>
      <c r="G10" s="61" t="s">
        <v>26</v>
      </c>
      <c r="H10" s="53" t="s">
        <v>27</v>
      </c>
      <c r="I10" s="55" t="s">
        <v>62</v>
      </c>
      <c r="J10" s="55" t="s">
        <v>63</v>
      </c>
      <c r="K10" s="53" t="s">
        <v>64</v>
      </c>
      <c r="L10" s="53" t="s">
        <v>31</v>
      </c>
      <c r="M10" s="15" t="s">
        <v>32</v>
      </c>
      <c r="N10" s="15"/>
      <c r="O10" s="2"/>
      <c r="P10" s="2"/>
      <c r="Q10" s="3">
        <v>613.31999999999994</v>
      </c>
      <c r="R10" s="4">
        <v>32873</v>
      </c>
      <c r="S10" s="15"/>
      <c r="T10" s="15" t="s">
        <v>33</v>
      </c>
      <c r="U10" s="15" t="s">
        <v>34</v>
      </c>
      <c r="V10" s="15"/>
      <c r="W10" s="15"/>
    </row>
    <row r="11" spans="1:23" ht="15" x14ac:dyDescent="0.2">
      <c r="A11" s="35">
        <v>51</v>
      </c>
      <c r="B11" s="34" t="str">
        <f>VLOOKUP(A11,'[1]Active Sites'!$A$2:$B$246,2,0)</f>
        <v>AE7984</v>
      </c>
      <c r="C11" s="56" t="s">
        <v>586</v>
      </c>
      <c r="D11" s="57" t="s">
        <v>587</v>
      </c>
      <c r="E11" s="57" t="s">
        <v>588</v>
      </c>
      <c r="F11" s="57" t="s">
        <v>25</v>
      </c>
      <c r="G11" s="62" t="s">
        <v>26</v>
      </c>
      <c r="H11" s="57" t="s">
        <v>27</v>
      </c>
      <c r="I11" s="59" t="s">
        <v>589</v>
      </c>
      <c r="J11" s="59" t="s">
        <v>590</v>
      </c>
      <c r="K11" s="57" t="s">
        <v>591</v>
      </c>
      <c r="L11" s="57" t="s">
        <v>31</v>
      </c>
      <c r="M11" s="14" t="s">
        <v>32</v>
      </c>
      <c r="N11" s="14"/>
      <c r="O11" s="50"/>
      <c r="P11" s="50"/>
      <c r="Q11" s="12">
        <v>581.04</v>
      </c>
      <c r="R11" s="31">
        <v>32873</v>
      </c>
      <c r="S11" s="14"/>
      <c r="T11" s="14" t="s">
        <v>33</v>
      </c>
      <c r="U11" s="14" t="s">
        <v>147</v>
      </c>
      <c r="V11" s="14"/>
      <c r="W11" s="14"/>
    </row>
    <row r="12" spans="1:23" ht="15" x14ac:dyDescent="0.2">
      <c r="A12" s="34">
        <v>53</v>
      </c>
      <c r="B12" s="34" t="str">
        <f>VLOOKUP(A12,'[1]Active Sites'!$A$2:$B$246,2,0)</f>
        <v>AE2053</v>
      </c>
      <c r="C12" s="52" t="s">
        <v>65</v>
      </c>
      <c r="D12" s="53" t="s">
        <v>66</v>
      </c>
      <c r="E12" s="53" t="s">
        <v>67</v>
      </c>
      <c r="F12" s="53" t="s">
        <v>25</v>
      </c>
      <c r="G12" s="54" t="s">
        <v>26</v>
      </c>
      <c r="H12" s="53" t="s">
        <v>27</v>
      </c>
      <c r="I12" s="55" t="s">
        <v>68</v>
      </c>
      <c r="J12" s="55" t="s">
        <v>69</v>
      </c>
      <c r="K12" s="53" t="s">
        <v>70</v>
      </c>
      <c r="L12" s="53" t="s">
        <v>41</v>
      </c>
      <c r="M12" s="15" t="s">
        <v>32</v>
      </c>
      <c r="N12" s="15"/>
      <c r="O12" s="2"/>
      <c r="P12" s="2"/>
      <c r="Q12" s="3">
        <v>150.63999999999999</v>
      </c>
      <c r="R12" s="4">
        <v>32897</v>
      </c>
      <c r="S12" s="15"/>
      <c r="T12" s="15" t="s">
        <v>33</v>
      </c>
      <c r="U12" s="15" t="s">
        <v>34</v>
      </c>
      <c r="V12" s="15"/>
      <c r="W12" s="15"/>
    </row>
    <row r="13" spans="1:23" ht="15" x14ac:dyDescent="0.2">
      <c r="A13" s="34">
        <v>58</v>
      </c>
      <c r="B13" s="34" t="str">
        <f>VLOOKUP(A13,'[1]Active Sites'!$A$2:$B$246,2,0)</f>
        <v>AE2058</v>
      </c>
      <c r="C13" s="52" t="s">
        <v>71</v>
      </c>
      <c r="D13" s="53" t="s">
        <v>72</v>
      </c>
      <c r="E13" s="53" t="s">
        <v>73</v>
      </c>
      <c r="F13" s="53" t="s">
        <v>25</v>
      </c>
      <c r="G13" s="54" t="s">
        <v>26</v>
      </c>
      <c r="H13" s="53" t="s">
        <v>27</v>
      </c>
      <c r="I13" s="55" t="s">
        <v>74</v>
      </c>
      <c r="J13" s="55" t="s">
        <v>75</v>
      </c>
      <c r="K13" s="53" t="s">
        <v>76</v>
      </c>
      <c r="L13" s="53" t="s">
        <v>41</v>
      </c>
      <c r="M13" s="15" t="s">
        <v>32</v>
      </c>
      <c r="N13" s="15"/>
      <c r="O13" s="2"/>
      <c r="P13" s="2"/>
      <c r="Q13" s="3">
        <v>150.63999999999999</v>
      </c>
      <c r="R13" s="4">
        <v>33213</v>
      </c>
      <c r="S13" s="15"/>
      <c r="T13" s="15" t="s">
        <v>33</v>
      </c>
      <c r="U13" s="15" t="s">
        <v>34</v>
      </c>
      <c r="V13" s="15"/>
      <c r="W13" s="15"/>
    </row>
    <row r="14" spans="1:23" ht="15" x14ac:dyDescent="0.2">
      <c r="A14" s="34">
        <v>60</v>
      </c>
      <c r="B14" s="34" t="str">
        <f>VLOOKUP(A14,'[1]Active Sites'!$A$2:$B$246,2,0)</f>
        <v>AE2060</v>
      </c>
      <c r="C14" s="52" t="s">
        <v>77</v>
      </c>
      <c r="D14" s="53" t="s">
        <v>78</v>
      </c>
      <c r="E14" s="53" t="s">
        <v>79</v>
      </c>
      <c r="F14" s="53" t="s">
        <v>25</v>
      </c>
      <c r="G14" s="54" t="s">
        <v>26</v>
      </c>
      <c r="H14" s="53" t="s">
        <v>27</v>
      </c>
      <c r="I14" s="55" t="s">
        <v>80</v>
      </c>
      <c r="J14" s="55" t="s">
        <v>81</v>
      </c>
      <c r="K14" s="53" t="s">
        <v>82</v>
      </c>
      <c r="L14" s="53" t="s">
        <v>41</v>
      </c>
      <c r="M14" s="15" t="s">
        <v>32</v>
      </c>
      <c r="N14" s="15"/>
      <c r="O14" s="2"/>
      <c r="P14" s="2"/>
      <c r="Q14" s="3">
        <v>1022.1999999999999</v>
      </c>
      <c r="R14" s="4">
        <v>32873</v>
      </c>
      <c r="S14" s="15"/>
      <c r="T14" s="15" t="s">
        <v>33</v>
      </c>
      <c r="U14" s="15" t="s">
        <v>34</v>
      </c>
      <c r="V14" s="15"/>
      <c r="W14" s="15"/>
    </row>
    <row r="15" spans="1:23" ht="15" x14ac:dyDescent="0.2">
      <c r="A15" s="34">
        <v>63</v>
      </c>
      <c r="B15" s="34" t="str">
        <f>VLOOKUP(A15,'[1]Active Sites'!$A$2:$B$246,2,0)</f>
        <v>AE2063</v>
      </c>
      <c r="C15" s="52" t="s">
        <v>83</v>
      </c>
      <c r="D15" s="53" t="s">
        <v>84</v>
      </c>
      <c r="E15" s="53" t="s">
        <v>79</v>
      </c>
      <c r="F15" s="53" t="s">
        <v>25</v>
      </c>
      <c r="G15" s="54" t="s">
        <v>26</v>
      </c>
      <c r="H15" s="53" t="s">
        <v>27</v>
      </c>
      <c r="I15" s="55" t="s">
        <v>85</v>
      </c>
      <c r="J15" s="55" t="s">
        <v>86</v>
      </c>
      <c r="K15" s="53" t="s">
        <v>87</v>
      </c>
      <c r="L15" s="53" t="s">
        <v>41</v>
      </c>
      <c r="M15" s="15"/>
      <c r="N15" s="15"/>
      <c r="O15" s="2"/>
      <c r="P15" s="2"/>
      <c r="Q15" s="3">
        <v>807</v>
      </c>
      <c r="R15" s="4">
        <v>33902</v>
      </c>
      <c r="S15" s="15"/>
      <c r="T15" s="15" t="s">
        <v>33</v>
      </c>
      <c r="U15" s="15" t="s">
        <v>34</v>
      </c>
      <c r="V15" s="15"/>
      <c r="W15" s="15"/>
    </row>
    <row r="16" spans="1:23" ht="15" x14ac:dyDescent="0.2">
      <c r="A16" s="35">
        <v>73</v>
      </c>
      <c r="B16" s="34" t="str">
        <f>VLOOKUP(A16,'[1]Active Sites'!$A$2:$B$246,2,0)</f>
        <v>AE2073</v>
      </c>
      <c r="C16" s="56" t="s">
        <v>160</v>
      </c>
      <c r="D16" s="57" t="s">
        <v>161</v>
      </c>
      <c r="E16" s="57" t="s">
        <v>150</v>
      </c>
      <c r="F16" s="57" t="s">
        <v>25</v>
      </c>
      <c r="G16" s="58" t="s">
        <v>26</v>
      </c>
      <c r="H16" s="57" t="s">
        <v>27</v>
      </c>
      <c r="I16" s="59" t="s">
        <v>162</v>
      </c>
      <c r="J16" s="59" t="s">
        <v>163</v>
      </c>
      <c r="K16" s="57" t="s">
        <v>164</v>
      </c>
      <c r="L16" s="57" t="s">
        <v>41</v>
      </c>
      <c r="M16" s="14" t="s">
        <v>32</v>
      </c>
      <c r="N16" s="14"/>
      <c r="O16" s="5"/>
      <c r="P16" s="5"/>
      <c r="Q16" s="12">
        <v>1022.1999999999999</v>
      </c>
      <c r="R16" s="31">
        <v>35694</v>
      </c>
      <c r="S16" s="14"/>
      <c r="T16" s="14" t="s">
        <v>33</v>
      </c>
      <c r="U16" s="14" t="s">
        <v>147</v>
      </c>
      <c r="V16" s="14"/>
      <c r="W16" s="14"/>
    </row>
    <row r="17" spans="1:23" ht="15" x14ac:dyDescent="0.2">
      <c r="A17" s="34">
        <v>77</v>
      </c>
      <c r="B17" s="34" t="str">
        <f>VLOOKUP(A17,'[1]Active Sites'!$A$2:$B$246,2,0)</f>
        <v>AE2077</v>
      </c>
      <c r="C17" s="52" t="s">
        <v>580</v>
      </c>
      <c r="D17" s="53" t="s">
        <v>581</v>
      </c>
      <c r="E17" s="53" t="s">
        <v>582</v>
      </c>
      <c r="F17" s="53" t="s">
        <v>25</v>
      </c>
      <c r="G17" s="54" t="s">
        <v>26</v>
      </c>
      <c r="H17" s="53" t="s">
        <v>27</v>
      </c>
      <c r="I17" s="55" t="s">
        <v>583</v>
      </c>
      <c r="J17" s="55" t="s">
        <v>584</v>
      </c>
      <c r="K17" s="53" t="s">
        <v>585</v>
      </c>
      <c r="L17" s="53" t="s">
        <v>41</v>
      </c>
      <c r="M17" s="15" t="s">
        <v>32</v>
      </c>
      <c r="N17" s="15"/>
      <c r="O17" s="15"/>
      <c r="P17" s="15"/>
      <c r="Q17" s="3">
        <v>1022.1999999999999</v>
      </c>
      <c r="R17" s="4">
        <v>35564</v>
      </c>
      <c r="S17" s="15"/>
      <c r="T17" s="15" t="s">
        <v>33</v>
      </c>
      <c r="U17" s="15" t="s">
        <v>34</v>
      </c>
      <c r="V17" s="15"/>
      <c r="W17" s="15"/>
    </row>
    <row r="18" spans="1:23" ht="15" x14ac:dyDescent="0.2">
      <c r="A18" s="35">
        <v>85</v>
      </c>
      <c r="B18" s="34" t="str">
        <f>VLOOKUP(A18,'[1]Active Sites'!$A$2:$B$246,2,0)</f>
        <v>AE2085</v>
      </c>
      <c r="C18" s="56" t="s">
        <v>165</v>
      </c>
      <c r="D18" s="57" t="s">
        <v>166</v>
      </c>
      <c r="E18" s="57" t="s">
        <v>167</v>
      </c>
      <c r="F18" s="57" t="s">
        <v>118</v>
      </c>
      <c r="G18" s="58" t="s">
        <v>26</v>
      </c>
      <c r="H18" s="57" t="s">
        <v>27</v>
      </c>
      <c r="I18" s="59" t="s">
        <v>168</v>
      </c>
      <c r="J18" s="59" t="s">
        <v>169</v>
      </c>
      <c r="K18" s="57" t="s">
        <v>170</v>
      </c>
      <c r="L18" s="57" t="s">
        <v>41</v>
      </c>
      <c r="M18" s="14" t="s">
        <v>171</v>
      </c>
      <c r="N18" s="14"/>
      <c r="O18" s="5"/>
      <c r="P18" s="5"/>
      <c r="Q18" s="12">
        <v>1237.3999999999999</v>
      </c>
      <c r="R18" s="31">
        <v>35988</v>
      </c>
      <c r="S18" s="14" t="s">
        <v>115</v>
      </c>
      <c r="T18" s="14" t="s">
        <v>33</v>
      </c>
      <c r="U18" s="14" t="s">
        <v>147</v>
      </c>
      <c r="V18" s="14"/>
      <c r="W18" s="14"/>
    </row>
    <row r="19" spans="1:23" ht="15" x14ac:dyDescent="0.2">
      <c r="A19" s="35">
        <v>89</v>
      </c>
      <c r="B19" s="34" t="str">
        <f>VLOOKUP(A19,'[1]Active Sites'!$A$2:$B$246,2,0)</f>
        <v>AE2089</v>
      </c>
      <c r="C19" s="56" t="s">
        <v>172</v>
      </c>
      <c r="D19" s="57" t="s">
        <v>173</v>
      </c>
      <c r="E19" s="57" t="s">
        <v>174</v>
      </c>
      <c r="F19" s="57" t="s">
        <v>118</v>
      </c>
      <c r="G19" s="58" t="s">
        <v>26</v>
      </c>
      <c r="H19" s="57" t="s">
        <v>27</v>
      </c>
      <c r="I19" s="59" t="s">
        <v>175</v>
      </c>
      <c r="J19" s="59" t="s">
        <v>176</v>
      </c>
      <c r="K19" s="57" t="s">
        <v>177</v>
      </c>
      <c r="L19" s="57" t="s">
        <v>41</v>
      </c>
      <c r="M19" s="14" t="s">
        <v>32</v>
      </c>
      <c r="N19" s="14"/>
      <c r="O19" s="5"/>
      <c r="P19" s="5"/>
      <c r="Q19" s="12">
        <v>860.8</v>
      </c>
      <c r="R19" s="31">
        <v>36234</v>
      </c>
      <c r="S19" s="14"/>
      <c r="T19" s="14" t="s">
        <v>33</v>
      </c>
      <c r="U19" s="14" t="s">
        <v>147</v>
      </c>
      <c r="V19" s="14"/>
      <c r="W19" s="14"/>
    </row>
    <row r="20" spans="1:23" ht="15" x14ac:dyDescent="0.2">
      <c r="A20" s="35">
        <v>90</v>
      </c>
      <c r="B20" s="34" t="str">
        <f>VLOOKUP(A20,'[1]Active Sites'!$A$2:$B$246,2,0)</f>
        <v>AE2090</v>
      </c>
      <c r="C20" s="56" t="s">
        <v>178</v>
      </c>
      <c r="D20" s="57" t="s">
        <v>179</v>
      </c>
      <c r="E20" s="57" t="s">
        <v>94</v>
      </c>
      <c r="F20" s="57" t="s">
        <v>25</v>
      </c>
      <c r="G20" s="58" t="s">
        <v>26</v>
      </c>
      <c r="H20" s="57" t="s">
        <v>27</v>
      </c>
      <c r="I20" s="59" t="s">
        <v>180</v>
      </c>
      <c r="J20" s="59" t="s">
        <v>181</v>
      </c>
      <c r="K20" s="57" t="s">
        <v>182</v>
      </c>
      <c r="L20" s="57" t="s">
        <v>41</v>
      </c>
      <c r="M20" s="14" t="s">
        <v>32</v>
      </c>
      <c r="N20" s="14"/>
      <c r="O20" s="5"/>
      <c r="P20" s="5"/>
      <c r="Q20" s="12">
        <v>807</v>
      </c>
      <c r="R20" s="31">
        <v>33034</v>
      </c>
      <c r="S20" s="14"/>
      <c r="T20" s="14" t="s">
        <v>33</v>
      </c>
      <c r="U20" s="14" t="s">
        <v>147</v>
      </c>
      <c r="V20" s="14"/>
      <c r="W20" s="14"/>
    </row>
    <row r="21" spans="1:23" ht="15" x14ac:dyDescent="0.2">
      <c r="A21" s="35">
        <v>91</v>
      </c>
      <c r="B21" s="34" t="str">
        <f>VLOOKUP(A21,'[1]Active Sites'!$A$2:$B$246,2,0)</f>
        <v>AE2091</v>
      </c>
      <c r="C21" s="56" t="s">
        <v>183</v>
      </c>
      <c r="D21" s="57" t="s">
        <v>184</v>
      </c>
      <c r="E21" s="57" t="s">
        <v>183</v>
      </c>
      <c r="F21" s="57" t="s">
        <v>25</v>
      </c>
      <c r="G21" s="58" t="s">
        <v>26</v>
      </c>
      <c r="H21" s="57" t="s">
        <v>27</v>
      </c>
      <c r="I21" s="59" t="s">
        <v>185</v>
      </c>
      <c r="J21" s="59" t="s">
        <v>186</v>
      </c>
      <c r="K21" s="57" t="s">
        <v>187</v>
      </c>
      <c r="L21" s="57" t="s">
        <v>41</v>
      </c>
      <c r="M21" s="14" t="s">
        <v>32</v>
      </c>
      <c r="N21" s="14"/>
      <c r="O21" s="5"/>
      <c r="P21" s="5"/>
      <c r="Q21" s="12">
        <v>1398.8</v>
      </c>
      <c r="R21" s="31">
        <v>32435</v>
      </c>
      <c r="S21" s="14"/>
      <c r="T21" s="14" t="s">
        <v>33</v>
      </c>
      <c r="U21" s="14" t="s">
        <v>147</v>
      </c>
      <c r="V21" s="14"/>
      <c r="W21" s="14"/>
    </row>
    <row r="22" spans="1:23" ht="15" x14ac:dyDescent="0.2">
      <c r="A22" s="35">
        <v>93</v>
      </c>
      <c r="B22" s="34" t="str">
        <f>VLOOKUP(A22,'[1]Active Sites'!$A$2:$B$246,2,0)</f>
        <v>AE2093</v>
      </c>
      <c r="C22" s="56" t="s">
        <v>188</v>
      </c>
      <c r="D22" s="57" t="s">
        <v>189</v>
      </c>
      <c r="E22" s="57" t="s">
        <v>190</v>
      </c>
      <c r="F22" s="57" t="s">
        <v>118</v>
      </c>
      <c r="G22" s="58" t="s">
        <v>26</v>
      </c>
      <c r="H22" s="57" t="s">
        <v>27</v>
      </c>
      <c r="I22" s="59" t="s">
        <v>191</v>
      </c>
      <c r="J22" s="59" t="s">
        <v>192</v>
      </c>
      <c r="K22" s="57" t="s">
        <v>193</v>
      </c>
      <c r="L22" s="57" t="s">
        <v>41</v>
      </c>
      <c r="M22" s="14" t="s">
        <v>32</v>
      </c>
      <c r="N22" s="14"/>
      <c r="O22" s="5" t="s">
        <v>13</v>
      </c>
      <c r="P22" s="5"/>
      <c r="Q22" s="12">
        <v>516.48</v>
      </c>
      <c r="R22" s="31">
        <v>32466</v>
      </c>
      <c r="S22" s="14"/>
      <c r="T22" s="14" t="s">
        <v>33</v>
      </c>
      <c r="U22" s="14" t="s">
        <v>147</v>
      </c>
      <c r="V22" s="14" t="s">
        <v>141</v>
      </c>
      <c r="W22" s="14"/>
    </row>
    <row r="23" spans="1:23" ht="15" x14ac:dyDescent="0.2">
      <c r="A23" s="34">
        <v>94</v>
      </c>
      <c r="B23" s="34" t="str">
        <f>VLOOKUP(A23,'[1]Active Sites'!$A$2:$B$246,2,0)</f>
        <v>AE2094</v>
      </c>
      <c r="C23" s="52" t="s">
        <v>88</v>
      </c>
      <c r="D23" s="53" t="s">
        <v>89</v>
      </c>
      <c r="E23" s="53" t="s">
        <v>44</v>
      </c>
      <c r="F23" s="53" t="s">
        <v>25</v>
      </c>
      <c r="G23" s="61" t="s">
        <v>26</v>
      </c>
      <c r="H23" s="53" t="s">
        <v>27</v>
      </c>
      <c r="I23" s="55" t="s">
        <v>90</v>
      </c>
      <c r="J23" s="55" t="s">
        <v>91</v>
      </c>
      <c r="K23" s="53" t="s">
        <v>92</v>
      </c>
      <c r="L23" s="53" t="s">
        <v>41</v>
      </c>
      <c r="M23" s="15" t="s">
        <v>32</v>
      </c>
      <c r="N23" s="15"/>
      <c r="O23" s="2"/>
      <c r="P23" s="2"/>
      <c r="Q23" s="3">
        <v>860.8</v>
      </c>
      <c r="R23" s="4">
        <v>32478</v>
      </c>
      <c r="S23" s="15"/>
      <c r="T23" s="15" t="s">
        <v>33</v>
      </c>
      <c r="U23" s="15" t="s">
        <v>34</v>
      </c>
      <c r="V23" s="15"/>
      <c r="W23" s="15"/>
    </row>
    <row r="24" spans="1:23" ht="15" x14ac:dyDescent="0.2">
      <c r="A24" s="34">
        <v>100</v>
      </c>
      <c r="B24" s="34" t="str">
        <f>VLOOKUP(A24,'[1]Active Sites'!$A$2:$B$246,2,0)</f>
        <v>AE2100</v>
      </c>
      <c r="C24" s="52" t="s">
        <v>93</v>
      </c>
      <c r="D24" s="53" t="s">
        <v>84</v>
      </c>
      <c r="E24" s="53" t="s">
        <v>94</v>
      </c>
      <c r="F24" s="53" t="s">
        <v>25</v>
      </c>
      <c r="G24" s="54" t="s">
        <v>26</v>
      </c>
      <c r="H24" s="53" t="s">
        <v>27</v>
      </c>
      <c r="I24" s="55" t="s">
        <v>95</v>
      </c>
      <c r="J24" s="55" t="s">
        <v>96</v>
      </c>
      <c r="K24" s="53" t="s">
        <v>97</v>
      </c>
      <c r="L24" s="53" t="s">
        <v>41</v>
      </c>
      <c r="M24" s="15" t="s">
        <v>32</v>
      </c>
      <c r="N24" s="15"/>
      <c r="O24" s="2"/>
      <c r="P24" s="2"/>
      <c r="Q24" s="3">
        <v>1022.1999999999999</v>
      </c>
      <c r="R24" s="4">
        <v>35823</v>
      </c>
      <c r="S24" s="15"/>
      <c r="T24" s="15" t="s">
        <v>33</v>
      </c>
      <c r="U24" s="15" t="s">
        <v>34</v>
      </c>
      <c r="V24" s="15"/>
      <c r="W24" s="15"/>
    </row>
    <row r="25" spans="1:23" ht="15" x14ac:dyDescent="0.2">
      <c r="A25" s="35">
        <v>1002</v>
      </c>
      <c r="B25" s="34" t="str">
        <f>VLOOKUP(A25,'[1]Active Sites'!$A$2:$B$246,2,0)</f>
        <v>AE1002</v>
      </c>
      <c r="C25" s="56" t="s">
        <v>194</v>
      </c>
      <c r="D25" s="57" t="s">
        <v>195</v>
      </c>
      <c r="E25" s="57" t="s">
        <v>196</v>
      </c>
      <c r="F25" s="57" t="s">
        <v>118</v>
      </c>
      <c r="G25" s="58" t="s">
        <v>26</v>
      </c>
      <c r="H25" s="57" t="s">
        <v>27</v>
      </c>
      <c r="I25" s="59" t="s">
        <v>197</v>
      </c>
      <c r="J25" s="59" t="s">
        <v>198</v>
      </c>
      <c r="K25" s="57" t="s">
        <v>199</v>
      </c>
      <c r="L25" s="57" t="s">
        <v>41</v>
      </c>
      <c r="M25" s="14" t="s">
        <v>32</v>
      </c>
      <c r="N25" s="14"/>
      <c r="O25" s="5"/>
      <c r="P25" s="5"/>
      <c r="Q25" s="12">
        <v>1237.3999999999999</v>
      </c>
      <c r="R25" s="31">
        <v>36675</v>
      </c>
      <c r="S25" s="14" t="s">
        <v>115</v>
      </c>
      <c r="T25" s="14" t="s">
        <v>33</v>
      </c>
      <c r="U25" s="14" t="s">
        <v>147</v>
      </c>
      <c r="V25" s="14"/>
      <c r="W25" s="14"/>
    </row>
    <row r="26" spans="1:23" ht="15" x14ac:dyDescent="0.2">
      <c r="A26" s="35">
        <v>1005</v>
      </c>
      <c r="B26" s="34" t="str">
        <f>VLOOKUP(A26,'[1]Active Sites'!$A$2:$B$246,2,0)</f>
        <v>AE1005</v>
      </c>
      <c r="C26" s="56" t="s">
        <v>200</v>
      </c>
      <c r="D26" s="57" t="s">
        <v>201</v>
      </c>
      <c r="E26" s="57" t="s">
        <v>24</v>
      </c>
      <c r="F26" s="57" t="s">
        <v>25</v>
      </c>
      <c r="G26" s="58" t="s">
        <v>26</v>
      </c>
      <c r="H26" s="57" t="s">
        <v>27</v>
      </c>
      <c r="I26" s="59" t="s">
        <v>202</v>
      </c>
      <c r="J26" s="59" t="s">
        <v>203</v>
      </c>
      <c r="K26" s="57" t="s">
        <v>204</v>
      </c>
      <c r="L26" s="57" t="s">
        <v>41</v>
      </c>
      <c r="M26" s="14"/>
      <c r="N26" s="14"/>
      <c r="O26" s="5"/>
      <c r="P26" s="5"/>
      <c r="Q26" s="12">
        <v>1237.3999999999999</v>
      </c>
      <c r="R26" s="31">
        <v>39989</v>
      </c>
      <c r="S26" s="14" t="s">
        <v>115</v>
      </c>
      <c r="T26" s="14" t="s">
        <v>33</v>
      </c>
      <c r="U26" s="14" t="s">
        <v>147</v>
      </c>
      <c r="V26" s="14"/>
      <c r="W26" s="14"/>
    </row>
    <row r="27" spans="1:23" ht="15" x14ac:dyDescent="0.2">
      <c r="A27" s="34">
        <v>1006</v>
      </c>
      <c r="B27" s="34" t="str">
        <f>VLOOKUP(A27,'[1]Active Sites'!$A$2:$B$246,2,0)</f>
        <v>AE1006</v>
      </c>
      <c r="C27" s="52" t="s">
        <v>560</v>
      </c>
      <c r="D27" s="53" t="s">
        <v>561</v>
      </c>
      <c r="E27" s="53" t="s">
        <v>562</v>
      </c>
      <c r="F27" s="53" t="s">
        <v>25</v>
      </c>
      <c r="G27" s="54" t="s">
        <v>26</v>
      </c>
      <c r="H27" s="53" t="s">
        <v>27</v>
      </c>
      <c r="I27" s="55" t="s">
        <v>563</v>
      </c>
      <c r="J27" s="55" t="s">
        <v>564</v>
      </c>
      <c r="K27" s="53" t="s">
        <v>565</v>
      </c>
      <c r="L27" s="53" t="s">
        <v>41</v>
      </c>
      <c r="M27" s="15" t="s">
        <v>171</v>
      </c>
      <c r="N27" s="15"/>
      <c r="O27" s="15"/>
      <c r="P27" s="15"/>
      <c r="Q27" s="3">
        <v>1237.3999999999999</v>
      </c>
      <c r="R27" s="4">
        <v>40255</v>
      </c>
      <c r="S27" s="15"/>
      <c r="T27" s="15" t="s">
        <v>33</v>
      </c>
      <c r="U27" s="15" t="s">
        <v>34</v>
      </c>
      <c r="V27" s="15"/>
      <c r="W27" s="15"/>
    </row>
    <row r="28" spans="1:23" ht="15" x14ac:dyDescent="0.2">
      <c r="A28" s="35">
        <v>1007</v>
      </c>
      <c r="B28" s="34" t="str">
        <f>VLOOKUP(A28,'[1]Active Sites'!$A$2:$B$246,2,0)</f>
        <v>AE1007</v>
      </c>
      <c r="C28" s="56" t="s">
        <v>205</v>
      </c>
      <c r="D28" s="57" t="s">
        <v>206</v>
      </c>
      <c r="E28" s="57" t="s">
        <v>207</v>
      </c>
      <c r="F28" s="57" t="s">
        <v>118</v>
      </c>
      <c r="G28" s="58" t="s">
        <v>26</v>
      </c>
      <c r="H28" s="57" t="s">
        <v>27</v>
      </c>
      <c r="I28" s="59" t="s">
        <v>208</v>
      </c>
      <c r="J28" s="59" t="s">
        <v>209</v>
      </c>
      <c r="K28" s="57" t="s">
        <v>210</v>
      </c>
      <c r="L28" s="57" t="s">
        <v>41</v>
      </c>
      <c r="M28" s="14"/>
      <c r="N28" s="14" t="s">
        <v>12</v>
      </c>
      <c r="O28" s="5"/>
      <c r="P28" s="5"/>
      <c r="Q28" s="12">
        <v>1076</v>
      </c>
      <c r="R28" s="31">
        <v>36918</v>
      </c>
      <c r="S28" s="14" t="s">
        <v>115</v>
      </c>
      <c r="T28" s="14" t="s">
        <v>33</v>
      </c>
      <c r="U28" s="14" t="s">
        <v>147</v>
      </c>
      <c r="V28" s="14"/>
      <c r="W28" s="14"/>
    </row>
    <row r="29" spans="1:23" ht="15" x14ac:dyDescent="0.2">
      <c r="A29" s="35">
        <v>1009</v>
      </c>
      <c r="B29" s="34" t="str">
        <f>VLOOKUP(A29,'[1]Active Sites'!$A$2:$B$246,2,0)</f>
        <v>AE1009</v>
      </c>
      <c r="C29" s="56" t="s">
        <v>211</v>
      </c>
      <c r="D29" s="57" t="s">
        <v>212</v>
      </c>
      <c r="E29" s="57" t="s">
        <v>213</v>
      </c>
      <c r="F29" s="57" t="s">
        <v>118</v>
      </c>
      <c r="G29" s="58" t="s">
        <v>26</v>
      </c>
      <c r="H29" s="57" t="s">
        <v>27</v>
      </c>
      <c r="I29" s="59" t="s">
        <v>214</v>
      </c>
      <c r="J29" s="59" t="s">
        <v>215</v>
      </c>
      <c r="K29" s="57" t="s">
        <v>216</v>
      </c>
      <c r="L29" s="57" t="s">
        <v>41</v>
      </c>
      <c r="M29" s="14" t="s">
        <v>32</v>
      </c>
      <c r="N29" s="14"/>
      <c r="O29" s="5"/>
      <c r="P29" s="5"/>
      <c r="Q29" s="12">
        <v>1237.3999999999999</v>
      </c>
      <c r="R29" s="31">
        <v>36783</v>
      </c>
      <c r="S29" s="14"/>
      <c r="T29" s="14" t="s">
        <v>33</v>
      </c>
      <c r="U29" s="14" t="s">
        <v>147</v>
      </c>
      <c r="V29" s="14"/>
      <c r="W29" s="14"/>
    </row>
    <row r="30" spans="1:23" ht="15" x14ac:dyDescent="0.2">
      <c r="A30" s="35">
        <v>1011</v>
      </c>
      <c r="B30" s="34" t="str">
        <f>VLOOKUP(A30,'[1]Active Sites'!$A$2:$B$246,2,0)</f>
        <v>AE1011</v>
      </c>
      <c r="C30" s="56" t="s">
        <v>217</v>
      </c>
      <c r="D30" s="57" t="s">
        <v>218</v>
      </c>
      <c r="E30" s="57" t="s">
        <v>219</v>
      </c>
      <c r="F30" s="57" t="s">
        <v>118</v>
      </c>
      <c r="G30" s="58" t="s">
        <v>26</v>
      </c>
      <c r="H30" s="57" t="s">
        <v>27</v>
      </c>
      <c r="I30" s="59" t="s">
        <v>220</v>
      </c>
      <c r="J30" s="59" t="s">
        <v>221</v>
      </c>
      <c r="K30" s="57" t="s">
        <v>222</v>
      </c>
      <c r="L30" s="57" t="s">
        <v>41</v>
      </c>
      <c r="M30" s="14"/>
      <c r="N30" s="14"/>
      <c r="O30" s="5"/>
      <c r="P30" s="5"/>
      <c r="Q30" s="12">
        <v>1076</v>
      </c>
      <c r="R30" s="31">
        <v>36900</v>
      </c>
      <c r="S30" s="14" t="s">
        <v>115</v>
      </c>
      <c r="T30" s="14" t="s">
        <v>33</v>
      </c>
      <c r="U30" s="14" t="s">
        <v>147</v>
      </c>
      <c r="V30" s="14"/>
      <c r="W30" s="14"/>
    </row>
    <row r="31" spans="1:23" ht="15" x14ac:dyDescent="0.2">
      <c r="A31" s="34">
        <v>1012</v>
      </c>
      <c r="B31" s="34" t="str">
        <f>VLOOKUP(A31,'[1]Active Sites'!$A$2:$B$246,2,0)</f>
        <v>AE1012</v>
      </c>
      <c r="C31" s="52" t="s">
        <v>98</v>
      </c>
      <c r="D31" s="53" t="s">
        <v>99</v>
      </c>
      <c r="E31" s="53" t="s">
        <v>100</v>
      </c>
      <c r="F31" s="53" t="s">
        <v>25</v>
      </c>
      <c r="G31" s="54" t="s">
        <v>26</v>
      </c>
      <c r="H31" s="53" t="s">
        <v>27</v>
      </c>
      <c r="I31" s="55" t="s">
        <v>101</v>
      </c>
      <c r="J31" s="55" t="s">
        <v>102</v>
      </c>
      <c r="K31" s="53" t="s">
        <v>103</v>
      </c>
      <c r="L31" s="53" t="s">
        <v>41</v>
      </c>
      <c r="M31" s="15" t="s">
        <v>32</v>
      </c>
      <c r="N31" s="15"/>
      <c r="O31" s="2"/>
      <c r="P31" s="2"/>
      <c r="Q31" s="3">
        <v>1614</v>
      </c>
      <c r="R31" s="4">
        <v>38717</v>
      </c>
      <c r="S31" s="15"/>
      <c r="T31" s="15" t="s">
        <v>33</v>
      </c>
      <c r="U31" s="15" t="s">
        <v>34</v>
      </c>
      <c r="V31" s="15"/>
      <c r="W31" s="15"/>
    </row>
    <row r="32" spans="1:23" ht="15" x14ac:dyDescent="0.2">
      <c r="A32" s="34">
        <v>1013</v>
      </c>
      <c r="B32" s="34" t="str">
        <f>VLOOKUP(A32,'[1]Active Sites'!$A$2:$B$246,2,0)</f>
        <v>AE1013</v>
      </c>
      <c r="C32" s="52" t="s">
        <v>104</v>
      </c>
      <c r="D32" s="53" t="s">
        <v>105</v>
      </c>
      <c r="E32" s="53" t="s">
        <v>106</v>
      </c>
      <c r="F32" s="53" t="s">
        <v>25</v>
      </c>
      <c r="G32" s="54" t="s">
        <v>26</v>
      </c>
      <c r="H32" s="53" t="s">
        <v>27</v>
      </c>
      <c r="I32" s="55" t="s">
        <v>107</v>
      </c>
      <c r="J32" s="55" t="s">
        <v>108</v>
      </c>
      <c r="K32" s="53" t="s">
        <v>109</v>
      </c>
      <c r="L32" s="53" t="s">
        <v>41</v>
      </c>
      <c r="M32" s="15" t="s">
        <v>32</v>
      </c>
      <c r="N32" s="15"/>
      <c r="O32" s="2"/>
      <c r="P32" s="2"/>
      <c r="Q32" s="3">
        <v>1721.6</v>
      </c>
      <c r="R32" s="4">
        <v>40765</v>
      </c>
      <c r="S32" s="15"/>
      <c r="T32" s="15" t="s">
        <v>33</v>
      </c>
      <c r="U32" s="15" t="s">
        <v>34</v>
      </c>
      <c r="V32" s="15"/>
      <c r="W32" s="15"/>
    </row>
    <row r="33" spans="1:23" ht="15" x14ac:dyDescent="0.2">
      <c r="A33" s="34">
        <v>1014</v>
      </c>
      <c r="B33" s="34" t="str">
        <f>VLOOKUP(A33,'[1]Active Sites'!$A$2:$B$246,2,0)</f>
        <v>AE1014</v>
      </c>
      <c r="C33" s="52" t="s">
        <v>104</v>
      </c>
      <c r="D33" s="53" t="s">
        <v>110</v>
      </c>
      <c r="E33" s="53" t="s">
        <v>111</v>
      </c>
      <c r="F33" s="53" t="s">
        <v>25</v>
      </c>
      <c r="G33" s="54" t="s">
        <v>26</v>
      </c>
      <c r="H33" s="53" t="s">
        <v>27</v>
      </c>
      <c r="I33" s="55" t="s">
        <v>112</v>
      </c>
      <c r="J33" s="55" t="s">
        <v>113</v>
      </c>
      <c r="K33" s="53" t="s">
        <v>114</v>
      </c>
      <c r="L33" s="53" t="s">
        <v>41</v>
      </c>
      <c r="M33" s="15" t="s">
        <v>32</v>
      </c>
      <c r="N33" s="15"/>
      <c r="O33" s="2"/>
      <c r="P33" s="2"/>
      <c r="Q33" s="3">
        <v>1721.6</v>
      </c>
      <c r="R33" s="4">
        <v>40519</v>
      </c>
      <c r="S33" s="15" t="s">
        <v>115</v>
      </c>
      <c r="T33" s="15" t="s">
        <v>33</v>
      </c>
      <c r="U33" s="15" t="s">
        <v>34</v>
      </c>
      <c r="V33" s="15"/>
      <c r="W33" s="15"/>
    </row>
    <row r="34" spans="1:23" ht="15" x14ac:dyDescent="0.2">
      <c r="A34" s="35">
        <v>1019</v>
      </c>
      <c r="B34" s="34" t="str">
        <f>VLOOKUP(A34,'[1]Active Sites'!$A$2:$B$246,2,0)</f>
        <v>AE1019</v>
      </c>
      <c r="C34" s="56" t="s">
        <v>223</v>
      </c>
      <c r="D34" s="57" t="s">
        <v>224</v>
      </c>
      <c r="E34" s="57" t="s">
        <v>225</v>
      </c>
      <c r="F34" s="57" t="s">
        <v>118</v>
      </c>
      <c r="G34" s="58" t="s">
        <v>26</v>
      </c>
      <c r="H34" s="57" t="s">
        <v>27</v>
      </c>
      <c r="I34" s="59" t="s">
        <v>226</v>
      </c>
      <c r="J34" s="59" t="s">
        <v>227</v>
      </c>
      <c r="K34" s="57" t="s">
        <v>228</v>
      </c>
      <c r="L34" s="57" t="s">
        <v>41</v>
      </c>
      <c r="M34" s="14" t="s">
        <v>32</v>
      </c>
      <c r="N34" s="14"/>
      <c r="O34" s="5"/>
      <c r="P34" s="5"/>
      <c r="Q34" s="12">
        <v>1076</v>
      </c>
      <c r="R34" s="31">
        <v>37681</v>
      </c>
      <c r="S34" s="14"/>
      <c r="T34" s="14" t="s">
        <v>33</v>
      </c>
      <c r="U34" s="14" t="s">
        <v>147</v>
      </c>
      <c r="V34" s="14"/>
      <c r="W34" s="14"/>
    </row>
    <row r="35" spans="1:23" ht="15" x14ac:dyDescent="0.2">
      <c r="A35" s="33">
        <v>1020</v>
      </c>
      <c r="B35" s="34" t="str">
        <f>VLOOKUP(A35,'[1]Active Sites'!$A$2:$B$246,2,0)</f>
        <v>AE1020</v>
      </c>
      <c r="C35" s="63" t="s">
        <v>229</v>
      </c>
      <c r="D35" s="64" t="s">
        <v>230</v>
      </c>
      <c r="E35" s="64" t="s">
        <v>231</v>
      </c>
      <c r="F35" s="64" t="s">
        <v>25</v>
      </c>
      <c r="G35" s="58" t="s">
        <v>26</v>
      </c>
      <c r="H35" s="64" t="s">
        <v>27</v>
      </c>
      <c r="I35" s="65" t="s">
        <v>232</v>
      </c>
      <c r="J35" s="65" t="s">
        <v>233</v>
      </c>
      <c r="K35" s="64" t="s">
        <v>234</v>
      </c>
      <c r="L35" s="64" t="s">
        <v>41</v>
      </c>
      <c r="M35" s="7"/>
      <c r="N35" s="7"/>
      <c r="O35" s="8"/>
      <c r="P35" s="8"/>
      <c r="Q35" s="6">
        <v>1614</v>
      </c>
      <c r="R35" s="13">
        <v>43302</v>
      </c>
      <c r="S35" s="7" t="s">
        <v>115</v>
      </c>
      <c r="T35" s="7" t="s">
        <v>33</v>
      </c>
      <c r="U35" s="14" t="s">
        <v>147</v>
      </c>
      <c r="V35" s="64"/>
      <c r="W35" s="7"/>
    </row>
    <row r="36" spans="1:23" ht="15" x14ac:dyDescent="0.2">
      <c r="A36" s="33">
        <v>1021</v>
      </c>
      <c r="B36" s="34" t="str">
        <f>VLOOKUP(A36,'[1]Active Sites'!$A$2:$B$246,2,0)</f>
        <v>AE1021</v>
      </c>
      <c r="C36" s="63" t="s">
        <v>235</v>
      </c>
      <c r="D36" s="64" t="s">
        <v>236</v>
      </c>
      <c r="E36" s="64" t="s">
        <v>165</v>
      </c>
      <c r="F36" s="64" t="s">
        <v>118</v>
      </c>
      <c r="G36" s="58" t="s">
        <v>26</v>
      </c>
      <c r="H36" s="64" t="s">
        <v>27</v>
      </c>
      <c r="I36" s="65" t="s">
        <v>237</v>
      </c>
      <c r="J36" s="65" t="s">
        <v>238</v>
      </c>
      <c r="K36" s="64" t="s">
        <v>239</v>
      </c>
      <c r="L36" s="64" t="s">
        <v>41</v>
      </c>
      <c r="M36" s="7" t="s">
        <v>171</v>
      </c>
      <c r="N36" s="7" t="s">
        <v>12</v>
      </c>
      <c r="O36" s="8"/>
      <c r="P36" s="8"/>
      <c r="Q36" s="6">
        <v>1614</v>
      </c>
      <c r="R36" s="13">
        <v>43278</v>
      </c>
      <c r="S36" s="7" t="s">
        <v>115</v>
      </c>
      <c r="T36" s="7" t="s">
        <v>33</v>
      </c>
      <c r="U36" s="14" t="s">
        <v>147</v>
      </c>
      <c r="V36" s="64"/>
      <c r="W36" s="7"/>
    </row>
    <row r="37" spans="1:23" ht="15" x14ac:dyDescent="0.2">
      <c r="A37" s="35">
        <v>1022</v>
      </c>
      <c r="B37" s="34" t="str">
        <f>VLOOKUP(A37,'[1]Active Sites'!$A$2:$B$246,2,0)</f>
        <v>AE1022</v>
      </c>
      <c r="C37" s="56" t="s">
        <v>104</v>
      </c>
      <c r="D37" s="57" t="s">
        <v>240</v>
      </c>
      <c r="E37" s="57" t="s">
        <v>241</v>
      </c>
      <c r="F37" s="57" t="s">
        <v>25</v>
      </c>
      <c r="G37" s="58" t="s">
        <v>26</v>
      </c>
      <c r="H37" s="57" t="s">
        <v>27</v>
      </c>
      <c r="I37" s="59" t="s">
        <v>242</v>
      </c>
      <c r="J37" s="59" t="s">
        <v>243</v>
      </c>
      <c r="K37" s="57" t="s">
        <v>244</v>
      </c>
      <c r="L37" s="57" t="s">
        <v>41</v>
      </c>
      <c r="M37" s="14" t="s">
        <v>32</v>
      </c>
      <c r="N37" s="14"/>
      <c r="O37" s="5" t="s">
        <v>13</v>
      </c>
      <c r="P37" s="5"/>
      <c r="Q37" s="12">
        <v>1614</v>
      </c>
      <c r="R37" s="31">
        <v>39915</v>
      </c>
      <c r="S37" s="14"/>
      <c r="T37" s="14" t="s">
        <v>33</v>
      </c>
      <c r="U37" s="14" t="s">
        <v>147</v>
      </c>
      <c r="V37" s="14" t="s">
        <v>141</v>
      </c>
      <c r="W37" s="14"/>
    </row>
    <row r="38" spans="1:23" ht="15" x14ac:dyDescent="0.2">
      <c r="A38" s="35">
        <v>1023</v>
      </c>
      <c r="B38" s="34" t="str">
        <f>VLOOKUP(A38,'[1]Active Sites'!$A$2:$B$246,2,0)</f>
        <v>AE1023</v>
      </c>
      <c r="C38" s="56" t="s">
        <v>104</v>
      </c>
      <c r="D38" s="57" t="s">
        <v>245</v>
      </c>
      <c r="E38" s="57" t="s">
        <v>246</v>
      </c>
      <c r="F38" s="57" t="s">
        <v>118</v>
      </c>
      <c r="G38" s="58" t="s">
        <v>26</v>
      </c>
      <c r="H38" s="57" t="s">
        <v>27</v>
      </c>
      <c r="I38" s="59" t="s">
        <v>247</v>
      </c>
      <c r="J38" s="66" t="s">
        <v>248</v>
      </c>
      <c r="K38" s="57" t="s">
        <v>249</v>
      </c>
      <c r="L38" s="57" t="s">
        <v>41</v>
      </c>
      <c r="M38" s="14"/>
      <c r="N38" s="14"/>
      <c r="O38" s="5"/>
      <c r="P38" s="5"/>
      <c r="Q38" s="12">
        <v>1614</v>
      </c>
      <c r="R38" s="13">
        <v>43949</v>
      </c>
      <c r="S38" s="14" t="s">
        <v>115</v>
      </c>
      <c r="T38" s="14" t="s">
        <v>33</v>
      </c>
      <c r="U38" s="14" t="s">
        <v>147</v>
      </c>
      <c r="V38" s="57"/>
      <c r="W38" s="14"/>
    </row>
    <row r="39" spans="1:23" ht="15" x14ac:dyDescent="0.2">
      <c r="A39" s="33">
        <v>1025</v>
      </c>
      <c r="B39" s="34" t="str">
        <f>VLOOKUP(A39,'[1]Active Sites'!$A$2:$B$246,2,0)</f>
        <v>AE1025</v>
      </c>
      <c r="C39" s="63" t="s">
        <v>250</v>
      </c>
      <c r="D39" s="64" t="s">
        <v>251</v>
      </c>
      <c r="E39" s="64" t="s">
        <v>252</v>
      </c>
      <c r="F39" s="64" t="s">
        <v>118</v>
      </c>
      <c r="G39" s="58" t="s">
        <v>26</v>
      </c>
      <c r="H39" s="64" t="s">
        <v>27</v>
      </c>
      <c r="I39" s="65" t="s">
        <v>253</v>
      </c>
      <c r="J39" s="65" t="s">
        <v>254</v>
      </c>
      <c r="K39" s="64" t="s">
        <v>255</v>
      </c>
      <c r="L39" s="64" t="s">
        <v>41</v>
      </c>
      <c r="M39" s="7" t="s">
        <v>171</v>
      </c>
      <c r="N39" s="7"/>
      <c r="O39" s="7"/>
      <c r="P39" s="7"/>
      <c r="Q39" s="6">
        <v>1614</v>
      </c>
      <c r="R39" s="13">
        <v>37859</v>
      </c>
      <c r="S39" s="7" t="s">
        <v>115</v>
      </c>
      <c r="T39" s="7" t="s">
        <v>33</v>
      </c>
      <c r="U39" s="14" t="s">
        <v>147</v>
      </c>
      <c r="V39" s="7"/>
      <c r="W39" s="7"/>
    </row>
    <row r="40" spans="1:23" ht="15" x14ac:dyDescent="0.2">
      <c r="A40" s="35">
        <v>1029</v>
      </c>
      <c r="B40" s="34" t="str">
        <f>VLOOKUP(A40,'[1]Active Sites'!$A$2:$B$246,2,0)</f>
        <v>AE1029</v>
      </c>
      <c r="C40" s="56" t="s">
        <v>256</v>
      </c>
      <c r="D40" s="57" t="s">
        <v>257</v>
      </c>
      <c r="E40" s="57" t="s">
        <v>258</v>
      </c>
      <c r="F40" s="57" t="s">
        <v>118</v>
      </c>
      <c r="G40" s="58" t="s">
        <v>26</v>
      </c>
      <c r="H40" s="57" t="s">
        <v>27</v>
      </c>
      <c r="I40" s="59" t="s">
        <v>259</v>
      </c>
      <c r="J40" s="59" t="s">
        <v>260</v>
      </c>
      <c r="K40" s="57" t="s">
        <v>261</v>
      </c>
      <c r="L40" s="57" t="s">
        <v>41</v>
      </c>
      <c r="M40" s="14" t="s">
        <v>171</v>
      </c>
      <c r="N40" s="14"/>
      <c r="O40" s="14"/>
      <c r="P40" s="14"/>
      <c r="Q40" s="12">
        <v>1291.67</v>
      </c>
      <c r="R40" s="31">
        <v>43219</v>
      </c>
      <c r="S40" s="14" t="s">
        <v>115</v>
      </c>
      <c r="T40" s="14" t="s">
        <v>33</v>
      </c>
      <c r="U40" s="14" t="s">
        <v>147</v>
      </c>
      <c r="V40" s="57"/>
      <c r="W40" s="14"/>
    </row>
    <row r="41" spans="1:23" ht="15" x14ac:dyDescent="0.2">
      <c r="A41" s="35">
        <v>1032</v>
      </c>
      <c r="B41" s="34" t="str">
        <f>VLOOKUP(A41,'[1]Active Sites'!$A$2:$B$246,2,0)</f>
        <v>AE1032</v>
      </c>
      <c r="C41" s="56" t="s">
        <v>262</v>
      </c>
      <c r="D41" s="57" t="s">
        <v>263</v>
      </c>
      <c r="E41" s="57" t="s">
        <v>264</v>
      </c>
      <c r="F41" s="57" t="s">
        <v>25</v>
      </c>
      <c r="G41" s="58" t="s">
        <v>26</v>
      </c>
      <c r="H41" s="57" t="s">
        <v>27</v>
      </c>
      <c r="I41" s="59" t="s">
        <v>265</v>
      </c>
      <c r="J41" s="59" t="s">
        <v>266</v>
      </c>
      <c r="K41" s="57" t="s">
        <v>267</v>
      </c>
      <c r="L41" s="57" t="s">
        <v>41</v>
      </c>
      <c r="M41" s="14" t="s">
        <v>32</v>
      </c>
      <c r="N41" s="14"/>
      <c r="O41" s="5"/>
      <c r="P41" s="14"/>
      <c r="Q41" s="12">
        <v>1614</v>
      </c>
      <c r="R41" s="31">
        <v>39849</v>
      </c>
      <c r="S41" s="14"/>
      <c r="T41" s="14" t="s">
        <v>33</v>
      </c>
      <c r="U41" s="14" t="s">
        <v>147</v>
      </c>
      <c r="V41" s="14"/>
      <c r="W41" s="14"/>
    </row>
    <row r="42" spans="1:23" ht="15" x14ac:dyDescent="0.2">
      <c r="A42" s="35">
        <v>1033</v>
      </c>
      <c r="B42" s="34" t="str">
        <f>VLOOKUP(A42,'[1]Active Sites'!$A$2:$B$246,2,0)</f>
        <v>AE1033</v>
      </c>
      <c r="C42" s="56" t="s">
        <v>262</v>
      </c>
      <c r="D42" s="56" t="s">
        <v>268</v>
      </c>
      <c r="E42" s="56" t="s">
        <v>269</v>
      </c>
      <c r="F42" s="56" t="s">
        <v>118</v>
      </c>
      <c r="G42" s="67" t="s">
        <v>26</v>
      </c>
      <c r="H42" s="57" t="s">
        <v>27</v>
      </c>
      <c r="I42" s="59" t="s">
        <v>270</v>
      </c>
      <c r="J42" s="59" t="s">
        <v>271</v>
      </c>
      <c r="K42" s="57" t="s">
        <v>272</v>
      </c>
      <c r="L42" s="57" t="s">
        <v>41</v>
      </c>
      <c r="M42" s="14"/>
      <c r="N42" s="14" t="s">
        <v>12</v>
      </c>
      <c r="O42" s="14"/>
      <c r="P42" s="14"/>
      <c r="Q42" s="12">
        <v>1614</v>
      </c>
      <c r="R42" s="31">
        <v>42911</v>
      </c>
      <c r="S42" s="14" t="s">
        <v>115</v>
      </c>
      <c r="T42" s="14" t="s">
        <v>33</v>
      </c>
      <c r="U42" s="14" t="s">
        <v>147</v>
      </c>
      <c r="V42" s="14"/>
      <c r="W42" s="14"/>
    </row>
    <row r="43" spans="1:23" ht="15" x14ac:dyDescent="0.2">
      <c r="A43" s="35">
        <v>1034</v>
      </c>
      <c r="B43" s="34" t="str">
        <f>VLOOKUP(A43,'[1]Active Sites'!$A$2:$B$246,2,0)</f>
        <v>AE1034</v>
      </c>
      <c r="C43" s="56" t="s">
        <v>273</v>
      </c>
      <c r="D43" s="57" t="s">
        <v>274</v>
      </c>
      <c r="E43" s="57" t="s">
        <v>37</v>
      </c>
      <c r="F43" s="57" t="s">
        <v>25</v>
      </c>
      <c r="G43" s="58" t="s">
        <v>26</v>
      </c>
      <c r="H43" s="57" t="s">
        <v>27</v>
      </c>
      <c r="I43" s="59" t="s">
        <v>275</v>
      </c>
      <c r="J43" s="59" t="s">
        <v>276</v>
      </c>
      <c r="K43" s="57" t="s">
        <v>277</v>
      </c>
      <c r="L43" s="57" t="s">
        <v>41</v>
      </c>
      <c r="M43" s="14" t="s">
        <v>32</v>
      </c>
      <c r="N43" s="14"/>
      <c r="O43" s="14"/>
      <c r="P43" s="14"/>
      <c r="Q43" s="12">
        <v>1076</v>
      </c>
      <c r="R43" s="31">
        <v>37754</v>
      </c>
      <c r="S43" s="14"/>
      <c r="T43" s="14" t="s">
        <v>33</v>
      </c>
      <c r="U43" s="14" t="s">
        <v>147</v>
      </c>
      <c r="V43" s="14"/>
      <c r="W43" s="14"/>
    </row>
    <row r="44" spans="1:23" ht="15" x14ac:dyDescent="0.2">
      <c r="A44" s="35">
        <v>1035</v>
      </c>
      <c r="B44" s="34" t="str">
        <f>VLOOKUP(A44,'[1]Active Sites'!$A$2:$B$246,2,0)</f>
        <v>AE1035</v>
      </c>
      <c r="C44" s="56" t="s">
        <v>278</v>
      </c>
      <c r="D44" s="57" t="s">
        <v>279</v>
      </c>
      <c r="E44" s="57" t="s">
        <v>280</v>
      </c>
      <c r="F44" s="57" t="s">
        <v>118</v>
      </c>
      <c r="G44" s="58" t="s">
        <v>26</v>
      </c>
      <c r="H44" s="57" t="s">
        <v>27</v>
      </c>
      <c r="I44" s="59" t="s">
        <v>281</v>
      </c>
      <c r="J44" s="59" t="s">
        <v>282</v>
      </c>
      <c r="K44" s="57" t="s">
        <v>283</v>
      </c>
      <c r="L44" s="57" t="s">
        <v>41</v>
      </c>
      <c r="M44" s="14" t="s">
        <v>171</v>
      </c>
      <c r="N44" s="14"/>
      <c r="O44" s="14"/>
      <c r="P44" s="14"/>
      <c r="Q44" s="12">
        <v>1076</v>
      </c>
      <c r="R44" s="31">
        <v>37798</v>
      </c>
      <c r="S44" s="14"/>
      <c r="T44" s="14" t="s">
        <v>33</v>
      </c>
      <c r="U44" s="14" t="s">
        <v>147</v>
      </c>
      <c r="V44" s="14"/>
      <c r="W44" s="14"/>
    </row>
    <row r="45" spans="1:23" ht="15" x14ac:dyDescent="0.2">
      <c r="A45" s="35">
        <v>1036</v>
      </c>
      <c r="B45" s="34" t="str">
        <f>VLOOKUP(A45,'[1]Active Sites'!$A$2:$B$246,2,0)</f>
        <v>AE1036</v>
      </c>
      <c r="C45" s="56" t="s">
        <v>284</v>
      </c>
      <c r="D45" s="57" t="s">
        <v>285</v>
      </c>
      <c r="E45" s="57" t="s">
        <v>286</v>
      </c>
      <c r="F45" s="57" t="s">
        <v>25</v>
      </c>
      <c r="G45" s="58" t="s">
        <v>26</v>
      </c>
      <c r="H45" s="57" t="s">
        <v>27</v>
      </c>
      <c r="I45" s="59" t="s">
        <v>287</v>
      </c>
      <c r="J45" s="59" t="s">
        <v>288</v>
      </c>
      <c r="K45" s="57" t="s">
        <v>289</v>
      </c>
      <c r="L45" s="57" t="s">
        <v>41</v>
      </c>
      <c r="M45" s="14" t="s">
        <v>171</v>
      </c>
      <c r="N45" s="14"/>
      <c r="O45" s="14"/>
      <c r="P45" s="14"/>
      <c r="Q45" s="12">
        <v>1721.6</v>
      </c>
      <c r="R45" s="31">
        <v>37902</v>
      </c>
      <c r="S45" s="14" t="s">
        <v>115</v>
      </c>
      <c r="T45" s="14" t="s">
        <v>33</v>
      </c>
      <c r="U45" s="14" t="s">
        <v>147</v>
      </c>
      <c r="V45" s="14"/>
      <c r="W45" s="14"/>
    </row>
    <row r="46" spans="1:23" ht="15" x14ac:dyDescent="0.2">
      <c r="A46" s="35">
        <v>1039</v>
      </c>
      <c r="B46" s="34" t="str">
        <f>VLOOKUP(A46,'[1]Active Sites'!$A$2:$B$246,2,0)</f>
        <v>AE1039</v>
      </c>
      <c r="C46" s="56" t="s">
        <v>290</v>
      </c>
      <c r="D46" s="57" t="s">
        <v>291</v>
      </c>
      <c r="E46" s="57" t="s">
        <v>292</v>
      </c>
      <c r="F46" s="57" t="s">
        <v>118</v>
      </c>
      <c r="G46" s="58" t="s">
        <v>26</v>
      </c>
      <c r="H46" s="57" t="s">
        <v>27</v>
      </c>
      <c r="I46" s="59" t="s">
        <v>293</v>
      </c>
      <c r="J46" s="59" t="s">
        <v>294</v>
      </c>
      <c r="K46" s="57" t="s">
        <v>295</v>
      </c>
      <c r="L46" s="57" t="s">
        <v>41</v>
      </c>
      <c r="M46" s="14" t="s">
        <v>171</v>
      </c>
      <c r="N46" s="14"/>
      <c r="O46" s="14"/>
      <c r="P46" s="14"/>
      <c r="Q46" s="12">
        <v>1721.6</v>
      </c>
      <c r="R46" s="31">
        <v>41023</v>
      </c>
      <c r="S46" s="14"/>
      <c r="T46" s="14" t="s">
        <v>33</v>
      </c>
      <c r="U46" s="14" t="s">
        <v>147</v>
      </c>
      <c r="V46" s="14"/>
      <c r="W46" s="14"/>
    </row>
    <row r="47" spans="1:23" ht="15" x14ac:dyDescent="0.2">
      <c r="A47" s="35">
        <v>1040</v>
      </c>
      <c r="B47" s="34" t="str">
        <f>VLOOKUP(A47,'[1]Active Sites'!$A$2:$B$246,2,0)</f>
        <v>AE1040</v>
      </c>
      <c r="C47" s="56" t="s">
        <v>296</v>
      </c>
      <c r="D47" s="57" t="s">
        <v>297</v>
      </c>
      <c r="E47" s="57" t="s">
        <v>156</v>
      </c>
      <c r="F47" s="57" t="s">
        <v>25</v>
      </c>
      <c r="G47" s="58" t="s">
        <v>26</v>
      </c>
      <c r="H47" s="57" t="s">
        <v>27</v>
      </c>
      <c r="I47" s="59" t="s">
        <v>298</v>
      </c>
      <c r="J47" s="59" t="s">
        <v>299</v>
      </c>
      <c r="K47" s="57" t="s">
        <v>300</v>
      </c>
      <c r="L47" s="57" t="s">
        <v>41</v>
      </c>
      <c r="M47" s="14" t="s">
        <v>32</v>
      </c>
      <c r="N47" s="14"/>
      <c r="O47" s="14"/>
      <c r="P47" s="14"/>
      <c r="Q47" s="12">
        <v>1237.3999999999999</v>
      </c>
      <c r="R47" s="31">
        <v>37771</v>
      </c>
      <c r="S47" s="14"/>
      <c r="T47" s="14" t="s">
        <v>33</v>
      </c>
      <c r="U47" s="14" t="s">
        <v>147</v>
      </c>
      <c r="V47" s="14"/>
      <c r="W47" s="14"/>
    </row>
    <row r="48" spans="1:23" ht="15" x14ac:dyDescent="0.2">
      <c r="A48" s="35">
        <v>1041</v>
      </c>
      <c r="B48" s="34" t="str">
        <f>VLOOKUP(A48,'[1]Active Sites'!$A$2:$B$246,2,0)</f>
        <v>AE1041</v>
      </c>
      <c r="C48" s="56" t="s">
        <v>301</v>
      </c>
      <c r="D48" s="57" t="s">
        <v>302</v>
      </c>
      <c r="E48" s="57" t="s">
        <v>303</v>
      </c>
      <c r="F48" s="57" t="s">
        <v>25</v>
      </c>
      <c r="G48" s="58" t="s">
        <v>26</v>
      </c>
      <c r="H48" s="57" t="s">
        <v>27</v>
      </c>
      <c r="I48" s="59" t="s">
        <v>304</v>
      </c>
      <c r="J48" s="59" t="s">
        <v>305</v>
      </c>
      <c r="K48" s="57" t="s">
        <v>306</v>
      </c>
      <c r="L48" s="57" t="s">
        <v>41</v>
      </c>
      <c r="M48" s="14" t="s">
        <v>32</v>
      </c>
      <c r="N48" s="14"/>
      <c r="O48" s="14"/>
      <c r="P48" s="14"/>
      <c r="Q48" s="12">
        <v>1076</v>
      </c>
      <c r="R48" s="31">
        <v>37681</v>
      </c>
      <c r="S48" s="14"/>
      <c r="T48" s="14" t="s">
        <v>33</v>
      </c>
      <c r="U48" s="14" t="s">
        <v>147</v>
      </c>
      <c r="V48" s="14"/>
      <c r="W48" s="14"/>
    </row>
    <row r="49" spans="1:23" ht="15" x14ac:dyDescent="0.2">
      <c r="A49" s="33">
        <v>1042</v>
      </c>
      <c r="B49" s="34" t="str">
        <f>VLOOKUP(A49,'[1]Active Sites'!$A$2:$B$246,2,0)</f>
        <v>AE1042</v>
      </c>
      <c r="C49" s="63" t="s">
        <v>307</v>
      </c>
      <c r="D49" s="64" t="s">
        <v>308</v>
      </c>
      <c r="E49" s="64" t="s">
        <v>309</v>
      </c>
      <c r="F49" s="64" t="s">
        <v>118</v>
      </c>
      <c r="G49" s="58" t="s">
        <v>26</v>
      </c>
      <c r="H49" s="64" t="s">
        <v>27</v>
      </c>
      <c r="I49" s="65" t="s">
        <v>310</v>
      </c>
      <c r="J49" s="65" t="s">
        <v>311</v>
      </c>
      <c r="K49" s="64" t="s">
        <v>312</v>
      </c>
      <c r="L49" s="64" t="s">
        <v>41</v>
      </c>
      <c r="M49" s="7" t="s">
        <v>32</v>
      </c>
      <c r="N49" s="7"/>
      <c r="O49" s="7"/>
      <c r="P49" s="7"/>
      <c r="Q49" s="6">
        <v>1452.6</v>
      </c>
      <c r="R49" s="13">
        <v>38566</v>
      </c>
      <c r="S49" s="7" t="s">
        <v>115</v>
      </c>
      <c r="T49" s="7" t="s">
        <v>33</v>
      </c>
      <c r="U49" s="14" t="s">
        <v>147</v>
      </c>
      <c r="V49" s="7"/>
      <c r="W49" s="7"/>
    </row>
    <row r="50" spans="1:23" ht="15" x14ac:dyDescent="0.2">
      <c r="A50" s="33">
        <v>1044</v>
      </c>
      <c r="B50" s="34" t="str">
        <f>VLOOKUP(A50,'[1]Active Sites'!$A$2:$B$246,2,0)</f>
        <v>AE1044</v>
      </c>
      <c r="C50" s="63" t="s">
        <v>313</v>
      </c>
      <c r="D50" s="64" t="s">
        <v>183</v>
      </c>
      <c r="E50" s="64" t="s">
        <v>183</v>
      </c>
      <c r="F50" s="64" t="s">
        <v>25</v>
      </c>
      <c r="G50" s="58" t="s">
        <v>26</v>
      </c>
      <c r="H50" s="64" t="s">
        <v>27</v>
      </c>
      <c r="I50" s="65" t="s">
        <v>314</v>
      </c>
      <c r="J50" s="65" t="s">
        <v>315</v>
      </c>
      <c r="K50" s="64" t="s">
        <v>316</v>
      </c>
      <c r="L50" s="64" t="s">
        <v>41</v>
      </c>
      <c r="M50" s="7" t="s">
        <v>171</v>
      </c>
      <c r="N50" s="7"/>
      <c r="O50" s="7"/>
      <c r="P50" s="7"/>
      <c r="Q50" s="6">
        <v>1614</v>
      </c>
      <c r="R50" s="13">
        <v>42977</v>
      </c>
      <c r="S50" s="7" t="s">
        <v>115</v>
      </c>
      <c r="T50" s="7" t="s">
        <v>33</v>
      </c>
      <c r="U50" s="14" t="s">
        <v>147</v>
      </c>
      <c r="V50" s="64"/>
      <c r="W50" s="7"/>
    </row>
    <row r="51" spans="1:23" ht="15" x14ac:dyDescent="0.2">
      <c r="A51" s="34">
        <v>1049</v>
      </c>
      <c r="B51" s="34" t="str">
        <f>VLOOKUP(A51,'[1]Active Sites'!$A$2:$B$246,2,0)</f>
        <v>AE1049</v>
      </c>
      <c r="C51" s="52" t="s">
        <v>592</v>
      </c>
      <c r="D51" s="53" t="s">
        <v>593</v>
      </c>
      <c r="E51" s="53" t="s">
        <v>594</v>
      </c>
      <c r="F51" s="53" t="s">
        <v>25</v>
      </c>
      <c r="G51" s="54" t="s">
        <v>26</v>
      </c>
      <c r="H51" s="53" t="s">
        <v>27</v>
      </c>
      <c r="I51" s="55" t="s">
        <v>595</v>
      </c>
      <c r="J51" s="55" t="s">
        <v>596</v>
      </c>
      <c r="K51" s="53" t="s">
        <v>597</v>
      </c>
      <c r="L51" s="53" t="s">
        <v>41</v>
      </c>
      <c r="M51" s="15" t="s">
        <v>32</v>
      </c>
      <c r="N51" s="15"/>
      <c r="O51" s="2"/>
      <c r="P51" s="2"/>
      <c r="Q51" s="3">
        <v>1614</v>
      </c>
      <c r="R51" s="4">
        <v>37802</v>
      </c>
      <c r="S51" s="15"/>
      <c r="T51" s="15" t="s">
        <v>33</v>
      </c>
      <c r="U51" s="15" t="s">
        <v>34</v>
      </c>
      <c r="V51" s="15"/>
      <c r="W51" s="15"/>
    </row>
    <row r="52" spans="1:23" ht="15" x14ac:dyDescent="0.2">
      <c r="A52" s="34">
        <v>1050</v>
      </c>
      <c r="B52" s="34" t="str">
        <f>VLOOKUP(A52,'[1]Active Sites'!$A$2:$B$246,2,0)</f>
        <v>AE1050</v>
      </c>
      <c r="C52" s="52" t="s">
        <v>598</v>
      </c>
      <c r="D52" s="53" t="s">
        <v>599</v>
      </c>
      <c r="E52" s="53" t="s">
        <v>594</v>
      </c>
      <c r="F52" s="53" t="s">
        <v>25</v>
      </c>
      <c r="G52" s="61" t="s">
        <v>26</v>
      </c>
      <c r="H52" s="53" t="s">
        <v>27</v>
      </c>
      <c r="I52" s="55" t="s">
        <v>600</v>
      </c>
      <c r="J52" s="55" t="s">
        <v>601</v>
      </c>
      <c r="K52" s="53" t="s">
        <v>602</v>
      </c>
      <c r="L52" s="53" t="s">
        <v>41</v>
      </c>
      <c r="M52" s="15" t="s">
        <v>32</v>
      </c>
      <c r="N52" s="15"/>
      <c r="O52" s="2"/>
      <c r="P52" s="2"/>
      <c r="Q52" s="3">
        <v>1614</v>
      </c>
      <c r="R52" s="4">
        <v>37887</v>
      </c>
      <c r="S52" s="15"/>
      <c r="T52" s="15" t="s">
        <v>33</v>
      </c>
      <c r="U52" s="15" t="s">
        <v>34</v>
      </c>
      <c r="V52" s="15"/>
      <c r="W52" s="15"/>
    </row>
    <row r="53" spans="1:23" ht="15" x14ac:dyDescent="0.2">
      <c r="A53" s="35">
        <v>1052</v>
      </c>
      <c r="B53" s="34" t="str">
        <f>VLOOKUP(A53,'[1]Active Sites'!$A$2:$B$246,2,0)</f>
        <v>AE1052</v>
      </c>
      <c r="C53" s="56" t="s">
        <v>317</v>
      </c>
      <c r="D53" s="57" t="s">
        <v>318</v>
      </c>
      <c r="E53" s="57" t="s">
        <v>319</v>
      </c>
      <c r="F53" s="57" t="s">
        <v>118</v>
      </c>
      <c r="G53" s="58" t="s">
        <v>26</v>
      </c>
      <c r="H53" s="57" t="s">
        <v>27</v>
      </c>
      <c r="I53" s="59" t="s">
        <v>320</v>
      </c>
      <c r="J53" s="59" t="s">
        <v>321</v>
      </c>
      <c r="K53" s="57" t="s">
        <v>322</v>
      </c>
      <c r="L53" s="57" t="s">
        <v>41</v>
      </c>
      <c r="M53" s="14" t="s">
        <v>171</v>
      </c>
      <c r="N53" s="14"/>
      <c r="O53" s="14"/>
      <c r="P53" s="14"/>
      <c r="Q53" s="12">
        <v>1614</v>
      </c>
      <c r="R53" s="31">
        <v>39117</v>
      </c>
      <c r="S53" s="14" t="s">
        <v>115</v>
      </c>
      <c r="T53" s="14" t="s">
        <v>33</v>
      </c>
      <c r="U53" s="14" t="s">
        <v>147</v>
      </c>
      <c r="V53" s="14"/>
      <c r="W53" s="14"/>
    </row>
    <row r="54" spans="1:23" ht="15" x14ac:dyDescent="0.2">
      <c r="A54" s="35">
        <v>1055</v>
      </c>
      <c r="B54" s="34" t="str">
        <f>VLOOKUP(A54,'[1]Active Sites'!$A$2:$B$246,2,0)</f>
        <v>AE1055</v>
      </c>
      <c r="C54" s="56" t="s">
        <v>323</v>
      </c>
      <c r="D54" s="57" t="s">
        <v>324</v>
      </c>
      <c r="E54" s="57" t="s">
        <v>325</v>
      </c>
      <c r="F54" s="57" t="s">
        <v>118</v>
      </c>
      <c r="G54" s="58" t="s">
        <v>26</v>
      </c>
      <c r="H54" s="57" t="s">
        <v>27</v>
      </c>
      <c r="I54" s="59" t="s">
        <v>326</v>
      </c>
      <c r="J54" s="59" t="s">
        <v>327</v>
      </c>
      <c r="K54" s="57" t="s">
        <v>328</v>
      </c>
      <c r="L54" s="57" t="s">
        <v>41</v>
      </c>
      <c r="M54" s="14" t="s">
        <v>32</v>
      </c>
      <c r="N54" s="14"/>
      <c r="O54" s="14"/>
      <c r="P54" s="14"/>
      <c r="Q54" s="12">
        <v>1614</v>
      </c>
      <c r="R54" s="31">
        <v>38099</v>
      </c>
      <c r="S54" s="14" t="s">
        <v>115</v>
      </c>
      <c r="T54" s="14" t="s">
        <v>33</v>
      </c>
      <c r="U54" s="14" t="s">
        <v>147</v>
      </c>
      <c r="V54" s="14"/>
      <c r="W54" s="14"/>
    </row>
    <row r="55" spans="1:23" ht="15" x14ac:dyDescent="0.2">
      <c r="A55" s="34">
        <v>1056</v>
      </c>
      <c r="B55" s="34" t="str">
        <f>VLOOKUP(A55,'[1]Active Sites'!$A$2:$B$246,2,0)</f>
        <v>AE1056</v>
      </c>
      <c r="C55" s="52" t="s">
        <v>116</v>
      </c>
      <c r="D55" s="53" t="s">
        <v>117</v>
      </c>
      <c r="E55" s="53" t="s">
        <v>44</v>
      </c>
      <c r="F55" s="53" t="s">
        <v>118</v>
      </c>
      <c r="G55" s="54" t="s">
        <v>26</v>
      </c>
      <c r="H55" s="53" t="s">
        <v>27</v>
      </c>
      <c r="I55" s="55" t="s">
        <v>119</v>
      </c>
      <c r="J55" s="55" t="s">
        <v>120</v>
      </c>
      <c r="K55" s="53" t="s">
        <v>121</v>
      </c>
      <c r="L55" s="53" t="s">
        <v>41</v>
      </c>
      <c r="M55" s="15" t="s">
        <v>32</v>
      </c>
      <c r="N55" s="15"/>
      <c r="O55" s="15"/>
      <c r="P55" s="15"/>
      <c r="Q55" s="3">
        <v>1614</v>
      </c>
      <c r="R55" s="4">
        <v>38146</v>
      </c>
      <c r="S55" s="15"/>
      <c r="T55" s="15" t="s">
        <v>33</v>
      </c>
      <c r="U55" s="15" t="s">
        <v>34</v>
      </c>
      <c r="V55" s="15"/>
      <c r="W55" s="15"/>
    </row>
    <row r="56" spans="1:23" ht="15" x14ac:dyDescent="0.2">
      <c r="A56" s="35">
        <v>1060</v>
      </c>
      <c r="B56" s="34" t="str">
        <f>VLOOKUP(A56,'[1]Active Sites'!$A$2:$B$246,2,0)</f>
        <v>AE1060</v>
      </c>
      <c r="C56" s="56" t="s">
        <v>329</v>
      </c>
      <c r="D56" s="57" t="s">
        <v>330</v>
      </c>
      <c r="E56" s="57" t="s">
        <v>331</v>
      </c>
      <c r="F56" s="57" t="s">
        <v>118</v>
      </c>
      <c r="G56" s="58" t="s">
        <v>26</v>
      </c>
      <c r="H56" s="57" t="s">
        <v>27</v>
      </c>
      <c r="I56" s="59" t="s">
        <v>332</v>
      </c>
      <c r="J56" s="59" t="s">
        <v>333</v>
      </c>
      <c r="K56" s="57" t="s">
        <v>334</v>
      </c>
      <c r="L56" s="57" t="s">
        <v>41</v>
      </c>
      <c r="M56" s="14" t="s">
        <v>171</v>
      </c>
      <c r="N56" s="14" t="s">
        <v>12</v>
      </c>
      <c r="O56" s="14"/>
      <c r="P56" s="14"/>
      <c r="Q56" s="12">
        <v>1614</v>
      </c>
      <c r="R56" s="31">
        <v>42827</v>
      </c>
      <c r="S56" s="14" t="s">
        <v>115</v>
      </c>
      <c r="T56" s="14" t="s">
        <v>33</v>
      </c>
      <c r="U56" s="14" t="s">
        <v>147</v>
      </c>
      <c r="V56" s="57"/>
      <c r="W56" s="14"/>
    </row>
    <row r="57" spans="1:23" ht="15" x14ac:dyDescent="0.2">
      <c r="A57" s="35">
        <v>1061</v>
      </c>
      <c r="B57" s="34" t="str">
        <f>VLOOKUP(A57,'[1]Active Sites'!$A$2:$B$246,2,0)</f>
        <v>AE1061</v>
      </c>
      <c r="C57" s="56" t="s">
        <v>335</v>
      </c>
      <c r="D57" s="57" t="s">
        <v>336</v>
      </c>
      <c r="E57" s="57" t="s">
        <v>337</v>
      </c>
      <c r="F57" s="57" t="s">
        <v>118</v>
      </c>
      <c r="G57" s="58" t="s">
        <v>26</v>
      </c>
      <c r="H57" s="57" t="s">
        <v>27</v>
      </c>
      <c r="I57" s="59" t="s">
        <v>338</v>
      </c>
      <c r="J57" s="59" t="s">
        <v>339</v>
      </c>
      <c r="K57" s="57" t="s">
        <v>340</v>
      </c>
      <c r="L57" s="57" t="s">
        <v>41</v>
      </c>
      <c r="M57" s="14" t="s">
        <v>32</v>
      </c>
      <c r="N57" s="14"/>
      <c r="O57" s="14"/>
      <c r="P57" s="14"/>
      <c r="Q57" s="12">
        <v>1614</v>
      </c>
      <c r="R57" s="31">
        <v>38419</v>
      </c>
      <c r="S57" s="14" t="s">
        <v>115</v>
      </c>
      <c r="T57" s="14" t="s">
        <v>33</v>
      </c>
      <c r="U57" s="14" t="s">
        <v>147</v>
      </c>
      <c r="V57" s="14"/>
      <c r="W57" s="14"/>
    </row>
    <row r="58" spans="1:23" ht="15" x14ac:dyDescent="0.2">
      <c r="A58" s="35">
        <v>1062</v>
      </c>
      <c r="B58" s="34" t="str">
        <f>VLOOKUP(A58,'[1]Active Sites'!$A$2:$B$246,2,0)</f>
        <v>AE1062</v>
      </c>
      <c r="C58" s="56" t="s">
        <v>341</v>
      </c>
      <c r="D58" s="57" t="s">
        <v>342</v>
      </c>
      <c r="E58" s="57" t="s">
        <v>343</v>
      </c>
      <c r="F58" s="57" t="s">
        <v>118</v>
      </c>
      <c r="G58" s="58" t="s">
        <v>26</v>
      </c>
      <c r="H58" s="57" t="s">
        <v>27</v>
      </c>
      <c r="I58" s="59" t="s">
        <v>344</v>
      </c>
      <c r="J58" s="59" t="s">
        <v>345</v>
      </c>
      <c r="K58" s="57" t="s">
        <v>346</v>
      </c>
      <c r="L58" s="57" t="s">
        <v>41</v>
      </c>
      <c r="M58" s="14" t="s">
        <v>32</v>
      </c>
      <c r="N58" s="14"/>
      <c r="O58" s="14"/>
      <c r="P58" s="14"/>
      <c r="Q58" s="12">
        <v>2700.7599999999998</v>
      </c>
      <c r="R58" s="31">
        <v>41844</v>
      </c>
      <c r="S58" s="14" t="s">
        <v>115</v>
      </c>
      <c r="T58" s="14" t="s">
        <v>33</v>
      </c>
      <c r="U58" s="14" t="s">
        <v>147</v>
      </c>
      <c r="V58" s="14"/>
      <c r="W58" s="14"/>
    </row>
    <row r="59" spans="1:23" ht="15" x14ac:dyDescent="0.2">
      <c r="A59" s="35">
        <v>1066</v>
      </c>
      <c r="B59" s="34" t="str">
        <f>VLOOKUP(A59,'[1]Active Sites'!$A$2:$B$246,2,0)</f>
        <v>AE1066</v>
      </c>
      <c r="C59" s="56" t="s">
        <v>347</v>
      </c>
      <c r="D59" s="57" t="s">
        <v>348</v>
      </c>
      <c r="E59" s="57" t="s">
        <v>174</v>
      </c>
      <c r="F59" s="57" t="s">
        <v>118</v>
      </c>
      <c r="G59" s="58" t="s">
        <v>26</v>
      </c>
      <c r="H59" s="57" t="s">
        <v>27</v>
      </c>
      <c r="I59" s="59" t="s">
        <v>349</v>
      </c>
      <c r="J59" s="59" t="s">
        <v>350</v>
      </c>
      <c r="K59" s="57" t="s">
        <v>351</v>
      </c>
      <c r="L59" s="57" t="s">
        <v>41</v>
      </c>
      <c r="M59" s="14"/>
      <c r="N59" s="14"/>
      <c r="O59" s="14" t="s">
        <v>13</v>
      </c>
      <c r="P59" s="14"/>
      <c r="Q59" s="12">
        <v>1614</v>
      </c>
      <c r="R59" s="31">
        <v>39327</v>
      </c>
      <c r="S59" s="14" t="s">
        <v>115</v>
      </c>
      <c r="T59" s="14" t="s">
        <v>33</v>
      </c>
      <c r="U59" s="14" t="s">
        <v>147</v>
      </c>
      <c r="V59" s="14" t="s">
        <v>141</v>
      </c>
      <c r="W59" s="14"/>
    </row>
    <row r="60" spans="1:23" ht="15" x14ac:dyDescent="0.2">
      <c r="A60" s="35">
        <v>1067</v>
      </c>
      <c r="B60" s="34" t="str">
        <f>VLOOKUP(A60,'[1]Active Sites'!$A$2:$B$246,2,0)</f>
        <v>AE1067</v>
      </c>
      <c r="C60" s="56" t="s">
        <v>352</v>
      </c>
      <c r="D60" s="57" t="s">
        <v>353</v>
      </c>
      <c r="E60" s="57" t="s">
        <v>100</v>
      </c>
      <c r="F60" s="57" t="s">
        <v>25</v>
      </c>
      <c r="G60" s="58" t="s">
        <v>26</v>
      </c>
      <c r="H60" s="57" t="s">
        <v>27</v>
      </c>
      <c r="I60" s="59" t="s">
        <v>354</v>
      </c>
      <c r="J60" s="59" t="s">
        <v>355</v>
      </c>
      <c r="K60" s="57" t="s">
        <v>356</v>
      </c>
      <c r="L60" s="57" t="s">
        <v>41</v>
      </c>
      <c r="M60" s="14"/>
      <c r="N60" s="14"/>
      <c r="O60" s="14"/>
      <c r="P60" s="14"/>
      <c r="Q60" s="12">
        <v>1614</v>
      </c>
      <c r="R60" s="31">
        <v>43463</v>
      </c>
      <c r="S60" s="14" t="s">
        <v>115</v>
      </c>
      <c r="T60" s="14" t="s">
        <v>33</v>
      </c>
      <c r="U60" s="14" t="s">
        <v>147</v>
      </c>
      <c r="V60" s="57"/>
      <c r="W60" s="14"/>
    </row>
    <row r="61" spans="1:23" ht="15" x14ac:dyDescent="0.2">
      <c r="A61" s="35">
        <v>1072</v>
      </c>
      <c r="B61" s="34" t="str">
        <f>VLOOKUP(A61,'[1]Active Sites'!$A$2:$B$246,2,0)</f>
        <v>AE1072</v>
      </c>
      <c r="C61" s="56" t="s">
        <v>357</v>
      </c>
      <c r="D61" s="57" t="s">
        <v>358</v>
      </c>
      <c r="E61" s="57" t="s">
        <v>359</v>
      </c>
      <c r="F61" s="57" t="s">
        <v>118</v>
      </c>
      <c r="G61" s="58" t="s">
        <v>26</v>
      </c>
      <c r="H61" s="57" t="s">
        <v>27</v>
      </c>
      <c r="I61" s="59" t="s">
        <v>360</v>
      </c>
      <c r="J61" s="59" t="s">
        <v>361</v>
      </c>
      <c r="K61" s="57" t="s">
        <v>362</v>
      </c>
      <c r="L61" s="57" t="s">
        <v>41</v>
      </c>
      <c r="M61" s="14" t="s">
        <v>171</v>
      </c>
      <c r="N61" s="14" t="s">
        <v>12</v>
      </c>
      <c r="O61" s="14"/>
      <c r="P61" s="14"/>
      <c r="Q61" s="12">
        <v>1614</v>
      </c>
      <c r="R61" s="31">
        <v>42880</v>
      </c>
      <c r="S61" s="14" t="s">
        <v>115</v>
      </c>
      <c r="T61" s="14" t="s">
        <v>33</v>
      </c>
      <c r="U61" s="14" t="s">
        <v>147</v>
      </c>
      <c r="V61" s="14"/>
      <c r="W61" s="14"/>
    </row>
    <row r="62" spans="1:23" ht="15" x14ac:dyDescent="0.2">
      <c r="A62" s="35">
        <v>1073</v>
      </c>
      <c r="B62" s="34" t="str">
        <f>VLOOKUP(A62,'[1]Active Sites'!$A$2:$B$246,2,0)</f>
        <v>AE1073</v>
      </c>
      <c r="C62" s="56" t="s">
        <v>262</v>
      </c>
      <c r="D62" s="57" t="s">
        <v>363</v>
      </c>
      <c r="E62" s="57" t="s">
        <v>364</v>
      </c>
      <c r="F62" s="57" t="s">
        <v>25</v>
      </c>
      <c r="G62" s="58" t="s">
        <v>26</v>
      </c>
      <c r="H62" s="57" t="s">
        <v>27</v>
      </c>
      <c r="I62" s="59" t="s">
        <v>365</v>
      </c>
      <c r="J62" s="59" t="s">
        <v>366</v>
      </c>
      <c r="K62" s="57" t="s">
        <v>367</v>
      </c>
      <c r="L62" s="57" t="s">
        <v>41</v>
      </c>
      <c r="M62" s="14" t="s">
        <v>171</v>
      </c>
      <c r="N62" s="14"/>
      <c r="O62" s="14"/>
      <c r="P62" s="14"/>
      <c r="Q62" s="12">
        <v>1614</v>
      </c>
      <c r="R62" s="31">
        <v>40001</v>
      </c>
      <c r="S62" s="14" t="s">
        <v>115</v>
      </c>
      <c r="T62" s="14" t="s">
        <v>33</v>
      </c>
      <c r="U62" s="14" t="s">
        <v>147</v>
      </c>
      <c r="V62" s="14"/>
      <c r="W62" s="14"/>
    </row>
    <row r="63" spans="1:23" ht="15" x14ac:dyDescent="0.2">
      <c r="A63" s="35">
        <v>1074</v>
      </c>
      <c r="B63" s="34" t="str">
        <f>VLOOKUP(A63,'[1]Active Sites'!$A$2:$B$246,2,0)</f>
        <v>AE1074</v>
      </c>
      <c r="C63" s="56" t="s">
        <v>368</v>
      </c>
      <c r="D63" s="57" t="s">
        <v>369</v>
      </c>
      <c r="E63" s="57" t="s">
        <v>370</v>
      </c>
      <c r="F63" s="57" t="s">
        <v>25</v>
      </c>
      <c r="G63" s="67" t="s">
        <v>26</v>
      </c>
      <c r="H63" s="57" t="s">
        <v>27</v>
      </c>
      <c r="I63" s="59" t="s">
        <v>371</v>
      </c>
      <c r="J63" s="59" t="s">
        <v>372</v>
      </c>
      <c r="K63" s="57" t="s">
        <v>373</v>
      </c>
      <c r="L63" s="57" t="s">
        <v>41</v>
      </c>
      <c r="M63" s="14" t="s">
        <v>32</v>
      </c>
      <c r="N63" s="14" t="s">
        <v>12</v>
      </c>
      <c r="O63" s="14"/>
      <c r="P63" s="14"/>
      <c r="Q63" s="12">
        <v>1614</v>
      </c>
      <c r="R63" s="31">
        <v>39032</v>
      </c>
      <c r="S63" s="14" t="s">
        <v>115</v>
      </c>
      <c r="T63" s="14" t="s">
        <v>33</v>
      </c>
      <c r="U63" s="14" t="s">
        <v>147</v>
      </c>
      <c r="V63" s="14"/>
      <c r="W63" s="14"/>
    </row>
    <row r="64" spans="1:23" ht="15" x14ac:dyDescent="0.2">
      <c r="A64" s="35">
        <v>1075</v>
      </c>
      <c r="B64" s="34" t="str">
        <f>VLOOKUP(A64,'[1]Active Sites'!$A$2:$B$246,2,0)</f>
        <v>AE1075</v>
      </c>
      <c r="C64" s="56" t="s">
        <v>374</v>
      </c>
      <c r="D64" s="57" t="s">
        <v>375</v>
      </c>
      <c r="E64" s="57" t="s">
        <v>106</v>
      </c>
      <c r="F64" s="57" t="s">
        <v>25</v>
      </c>
      <c r="G64" s="58" t="s">
        <v>26</v>
      </c>
      <c r="H64" s="57" t="s">
        <v>27</v>
      </c>
      <c r="I64" s="59" t="s">
        <v>376</v>
      </c>
      <c r="J64" s="59" t="s">
        <v>377</v>
      </c>
      <c r="K64" s="57" t="s">
        <v>378</v>
      </c>
      <c r="L64" s="57" t="s">
        <v>41</v>
      </c>
      <c r="M64" s="14"/>
      <c r="N64" s="14"/>
      <c r="O64" s="14"/>
      <c r="P64" s="14"/>
      <c r="Q64" s="12">
        <v>1614</v>
      </c>
      <c r="R64" s="31">
        <v>39210</v>
      </c>
      <c r="S64" s="14" t="s">
        <v>115</v>
      </c>
      <c r="T64" s="14" t="s">
        <v>33</v>
      </c>
      <c r="U64" s="14" t="s">
        <v>147</v>
      </c>
      <c r="V64" s="14"/>
      <c r="W64" s="14"/>
    </row>
    <row r="65" spans="1:23" ht="15" x14ac:dyDescent="0.2">
      <c r="A65" s="35">
        <v>1076</v>
      </c>
      <c r="B65" s="34" t="str">
        <f>VLOOKUP(A65,'[1]Active Sites'!$A$2:$B$246,2,0)</f>
        <v>AE1076</v>
      </c>
      <c r="C65" s="56" t="s">
        <v>379</v>
      </c>
      <c r="D65" s="57" t="s">
        <v>380</v>
      </c>
      <c r="E65" s="57" t="s">
        <v>380</v>
      </c>
      <c r="F65" s="57" t="s">
        <v>118</v>
      </c>
      <c r="G65" s="58" t="s">
        <v>26</v>
      </c>
      <c r="H65" s="57" t="s">
        <v>27</v>
      </c>
      <c r="I65" s="59" t="s">
        <v>381</v>
      </c>
      <c r="J65" s="66" t="s">
        <v>382</v>
      </c>
      <c r="K65" s="57" t="s">
        <v>383</v>
      </c>
      <c r="L65" s="57" t="s">
        <v>41</v>
      </c>
      <c r="M65" s="14"/>
      <c r="N65" s="14" t="s">
        <v>12</v>
      </c>
      <c r="O65" s="14"/>
      <c r="P65" s="14"/>
      <c r="Q65" s="12">
        <v>1614</v>
      </c>
      <c r="R65" s="13">
        <v>43797</v>
      </c>
      <c r="S65" s="14" t="s">
        <v>115</v>
      </c>
      <c r="T65" s="14" t="s">
        <v>33</v>
      </c>
      <c r="U65" s="14" t="s">
        <v>147</v>
      </c>
      <c r="V65" s="57"/>
      <c r="W65" s="14"/>
    </row>
    <row r="66" spans="1:23" ht="15" x14ac:dyDescent="0.2">
      <c r="A66" s="35">
        <v>1077</v>
      </c>
      <c r="B66" s="34" t="str">
        <f>VLOOKUP(A66,'[1]Active Sites'!$A$2:$B$246,2,0)</f>
        <v>AE1077</v>
      </c>
      <c r="C66" s="56" t="s">
        <v>384</v>
      </c>
      <c r="D66" s="57" t="s">
        <v>385</v>
      </c>
      <c r="E66" s="57" t="s">
        <v>386</v>
      </c>
      <c r="F66" s="57" t="s">
        <v>118</v>
      </c>
      <c r="G66" s="58" t="s">
        <v>26</v>
      </c>
      <c r="H66" s="57" t="s">
        <v>27</v>
      </c>
      <c r="I66" s="59" t="s">
        <v>387</v>
      </c>
      <c r="J66" s="59" t="s">
        <v>388</v>
      </c>
      <c r="K66" s="57" t="s">
        <v>389</v>
      </c>
      <c r="L66" s="57" t="s">
        <v>41</v>
      </c>
      <c r="M66" s="14"/>
      <c r="N66" s="14" t="s">
        <v>12</v>
      </c>
      <c r="O66" s="14"/>
      <c r="P66" s="14"/>
      <c r="Q66" s="12">
        <v>1614</v>
      </c>
      <c r="R66" s="13">
        <v>43509</v>
      </c>
      <c r="S66" s="14" t="s">
        <v>115</v>
      </c>
      <c r="T66" s="14" t="s">
        <v>33</v>
      </c>
      <c r="U66" s="14" t="s">
        <v>147</v>
      </c>
      <c r="V66" s="57"/>
      <c r="W66" s="14"/>
    </row>
    <row r="67" spans="1:23" ht="15" x14ac:dyDescent="0.2">
      <c r="A67" s="33">
        <v>1079</v>
      </c>
      <c r="B67" s="34" t="str">
        <f>VLOOKUP(A67,'[1]Active Sites'!$A$2:$B$246,2,0)</f>
        <v>AE1079</v>
      </c>
      <c r="C67" s="63" t="s">
        <v>390</v>
      </c>
      <c r="D67" s="64" t="s">
        <v>391</v>
      </c>
      <c r="E67" s="64" t="s">
        <v>359</v>
      </c>
      <c r="F67" s="64" t="s">
        <v>118</v>
      </c>
      <c r="G67" s="58" t="s">
        <v>26</v>
      </c>
      <c r="H67" s="64" t="s">
        <v>27</v>
      </c>
      <c r="I67" s="65" t="s">
        <v>392</v>
      </c>
      <c r="J67" s="65" t="s">
        <v>393</v>
      </c>
      <c r="K67" s="64" t="s">
        <v>394</v>
      </c>
      <c r="L67" s="64" t="s">
        <v>41</v>
      </c>
      <c r="M67" s="7" t="s">
        <v>171</v>
      </c>
      <c r="N67" s="7" t="s">
        <v>12</v>
      </c>
      <c r="O67" s="7"/>
      <c r="P67" s="7"/>
      <c r="Q67" s="6">
        <v>1721.6</v>
      </c>
      <c r="R67" s="13">
        <v>40758</v>
      </c>
      <c r="S67" s="7"/>
      <c r="T67" s="7" t="s">
        <v>33</v>
      </c>
      <c r="U67" s="14" t="s">
        <v>147</v>
      </c>
      <c r="V67" s="7"/>
      <c r="W67" s="7"/>
    </row>
    <row r="68" spans="1:23" ht="15" x14ac:dyDescent="0.2">
      <c r="A68" s="35">
        <v>1080</v>
      </c>
      <c r="B68" s="34" t="str">
        <f>VLOOKUP(A68,'[1]Active Sites'!$A$2:$B$246,2,0)</f>
        <v>AE1080</v>
      </c>
      <c r="C68" s="56" t="s">
        <v>395</v>
      </c>
      <c r="D68" s="57" t="s">
        <v>396</v>
      </c>
      <c r="E68" s="57" t="s">
        <v>397</v>
      </c>
      <c r="F68" s="57" t="s">
        <v>118</v>
      </c>
      <c r="G68" s="58" t="s">
        <v>26</v>
      </c>
      <c r="H68" s="57" t="s">
        <v>27</v>
      </c>
      <c r="I68" s="59" t="s">
        <v>398</v>
      </c>
      <c r="J68" s="59" t="s">
        <v>399</v>
      </c>
      <c r="K68" s="57" t="s">
        <v>400</v>
      </c>
      <c r="L68" s="57" t="s">
        <v>41</v>
      </c>
      <c r="M68" s="14" t="s">
        <v>32</v>
      </c>
      <c r="N68" s="14"/>
      <c r="O68" s="14"/>
      <c r="P68" s="14"/>
      <c r="Q68" s="12">
        <v>1614</v>
      </c>
      <c r="R68" s="31">
        <v>39257</v>
      </c>
      <c r="S68" s="14" t="s">
        <v>115</v>
      </c>
      <c r="T68" s="14" t="s">
        <v>33</v>
      </c>
      <c r="U68" s="14" t="s">
        <v>147</v>
      </c>
      <c r="V68" s="14"/>
      <c r="W68" s="14"/>
    </row>
    <row r="69" spans="1:23" ht="15" x14ac:dyDescent="0.2">
      <c r="A69" s="35">
        <v>1085</v>
      </c>
      <c r="B69" s="34" t="str">
        <f>VLOOKUP(A69,'[1]Active Sites'!$A$2:$B$246,2,0)</f>
        <v>AE1085</v>
      </c>
      <c r="C69" s="56" t="s">
        <v>401</v>
      </c>
      <c r="D69" s="57" t="s">
        <v>402</v>
      </c>
      <c r="E69" s="57" t="s">
        <v>403</v>
      </c>
      <c r="F69" s="57" t="s">
        <v>118</v>
      </c>
      <c r="G69" s="58" t="s">
        <v>26</v>
      </c>
      <c r="H69" s="57" t="s">
        <v>27</v>
      </c>
      <c r="I69" s="59" t="s">
        <v>404</v>
      </c>
      <c r="J69" s="59" t="s">
        <v>405</v>
      </c>
      <c r="K69" s="57" t="s">
        <v>406</v>
      </c>
      <c r="L69" s="57" t="s">
        <v>41</v>
      </c>
      <c r="M69" s="14"/>
      <c r="N69" s="14"/>
      <c r="O69" s="14"/>
      <c r="P69" s="14"/>
      <c r="Q69" s="12">
        <v>1614</v>
      </c>
      <c r="R69" s="31">
        <v>43311</v>
      </c>
      <c r="S69" s="14" t="s">
        <v>115</v>
      </c>
      <c r="T69" s="14" t="s">
        <v>33</v>
      </c>
      <c r="U69" s="14" t="s">
        <v>147</v>
      </c>
      <c r="V69" s="57"/>
      <c r="W69" s="14"/>
    </row>
    <row r="70" spans="1:23" ht="15" x14ac:dyDescent="0.2">
      <c r="A70" s="35">
        <v>1086</v>
      </c>
      <c r="B70" s="34" t="str">
        <f>VLOOKUP(A70,'[1]Active Sites'!$A$2:$B$246,2,0)</f>
        <v>AE1086</v>
      </c>
      <c r="C70" s="56" t="s">
        <v>407</v>
      </c>
      <c r="D70" s="57" t="s">
        <v>408</v>
      </c>
      <c r="E70" s="57" t="s">
        <v>409</v>
      </c>
      <c r="F70" s="57" t="s">
        <v>118</v>
      </c>
      <c r="G70" s="58" t="s">
        <v>26</v>
      </c>
      <c r="H70" s="57" t="s">
        <v>27</v>
      </c>
      <c r="I70" s="59" t="s">
        <v>410</v>
      </c>
      <c r="J70" s="59" t="s">
        <v>411</v>
      </c>
      <c r="K70" s="57" t="s">
        <v>412</v>
      </c>
      <c r="L70" s="57" t="s">
        <v>41</v>
      </c>
      <c r="M70" s="14" t="s">
        <v>171</v>
      </c>
      <c r="N70" s="14" t="s">
        <v>12</v>
      </c>
      <c r="O70" s="14"/>
      <c r="P70" s="14"/>
      <c r="Q70" s="12">
        <v>1721.6</v>
      </c>
      <c r="R70" s="31">
        <v>40844</v>
      </c>
      <c r="S70" s="14" t="s">
        <v>115</v>
      </c>
      <c r="T70" s="14" t="s">
        <v>33</v>
      </c>
      <c r="U70" s="14" t="s">
        <v>147</v>
      </c>
      <c r="V70" s="14"/>
      <c r="W70" s="14"/>
    </row>
    <row r="71" spans="1:23" ht="15" x14ac:dyDescent="0.2">
      <c r="A71" s="35">
        <v>1088</v>
      </c>
      <c r="B71" s="34" t="str">
        <f>VLOOKUP(A71,'[1]Active Sites'!$A$2:$B$246,2,0)</f>
        <v>AE1088</v>
      </c>
      <c r="C71" s="56" t="s">
        <v>262</v>
      </c>
      <c r="D71" s="57" t="s">
        <v>413</v>
      </c>
      <c r="E71" s="57" t="s">
        <v>414</v>
      </c>
      <c r="F71" s="57" t="s">
        <v>25</v>
      </c>
      <c r="G71" s="58" t="s">
        <v>26</v>
      </c>
      <c r="H71" s="57" t="s">
        <v>27</v>
      </c>
      <c r="I71" s="59" t="s">
        <v>415</v>
      </c>
      <c r="J71" s="59" t="s">
        <v>416</v>
      </c>
      <c r="K71" s="57" t="s">
        <v>417</v>
      </c>
      <c r="L71" s="57" t="s">
        <v>41</v>
      </c>
      <c r="M71" s="14" t="s">
        <v>171</v>
      </c>
      <c r="N71" s="14" t="s">
        <v>12</v>
      </c>
      <c r="O71" s="14"/>
      <c r="P71" s="14"/>
      <c r="Q71" s="12">
        <v>1721.6</v>
      </c>
      <c r="R71" s="31">
        <v>39593</v>
      </c>
      <c r="S71" s="14" t="s">
        <v>115</v>
      </c>
      <c r="T71" s="14" t="s">
        <v>33</v>
      </c>
      <c r="U71" s="14" t="s">
        <v>147</v>
      </c>
      <c r="V71" s="14"/>
      <c r="W71" s="14"/>
    </row>
    <row r="72" spans="1:23" ht="15" x14ac:dyDescent="0.2">
      <c r="A72" s="35">
        <v>1094</v>
      </c>
      <c r="B72" s="34" t="str">
        <f>VLOOKUP(A72,'[1]Active Sites'!$A$2:$B$246,2,0)</f>
        <v>AE1094</v>
      </c>
      <c r="C72" s="56" t="s">
        <v>104</v>
      </c>
      <c r="D72" s="57" t="s">
        <v>418</v>
      </c>
      <c r="E72" s="57" t="s">
        <v>418</v>
      </c>
      <c r="F72" s="57" t="s">
        <v>118</v>
      </c>
      <c r="G72" s="58" t="s">
        <v>26</v>
      </c>
      <c r="H72" s="57" t="s">
        <v>27</v>
      </c>
      <c r="I72" s="59" t="s">
        <v>419</v>
      </c>
      <c r="J72" s="59" t="s">
        <v>420</v>
      </c>
      <c r="K72" s="57" t="s">
        <v>421</v>
      </c>
      <c r="L72" s="57" t="s">
        <v>41</v>
      </c>
      <c r="M72" s="14"/>
      <c r="N72" s="14"/>
      <c r="O72" s="14"/>
      <c r="P72" s="14"/>
      <c r="Q72" s="12">
        <v>1614</v>
      </c>
      <c r="R72" s="31">
        <v>43412</v>
      </c>
      <c r="S72" s="14" t="s">
        <v>115</v>
      </c>
      <c r="T72" s="14" t="s">
        <v>33</v>
      </c>
      <c r="U72" s="14" t="s">
        <v>147</v>
      </c>
      <c r="V72" s="57"/>
      <c r="W72" s="14"/>
    </row>
    <row r="73" spans="1:23" ht="15" x14ac:dyDescent="0.2">
      <c r="A73" s="35">
        <v>1096</v>
      </c>
      <c r="B73" s="34" t="str">
        <f>VLOOKUP(A73,'[1]Active Sites'!$A$2:$B$246,2,0)</f>
        <v>AE1096</v>
      </c>
      <c r="C73" s="56" t="s">
        <v>422</v>
      </c>
      <c r="D73" s="57" t="s">
        <v>423</v>
      </c>
      <c r="E73" s="57" t="s">
        <v>44</v>
      </c>
      <c r="F73" s="57" t="s">
        <v>25</v>
      </c>
      <c r="G73" s="58" t="s">
        <v>26</v>
      </c>
      <c r="H73" s="57" t="s">
        <v>27</v>
      </c>
      <c r="I73" s="59" t="s">
        <v>424</v>
      </c>
      <c r="J73" s="59" t="s">
        <v>425</v>
      </c>
      <c r="K73" s="57" t="s">
        <v>426</v>
      </c>
      <c r="L73" s="57" t="s">
        <v>41</v>
      </c>
      <c r="M73" s="14" t="s">
        <v>32</v>
      </c>
      <c r="N73" s="14"/>
      <c r="O73" s="14"/>
      <c r="P73" s="14"/>
      <c r="Q73" s="12">
        <v>1614</v>
      </c>
      <c r="R73" s="31">
        <v>37921</v>
      </c>
      <c r="S73" s="14"/>
      <c r="T73" s="14" t="s">
        <v>33</v>
      </c>
      <c r="U73" s="14" t="s">
        <v>147</v>
      </c>
      <c r="V73" s="14"/>
      <c r="W73" s="14"/>
    </row>
    <row r="74" spans="1:23" ht="15" x14ac:dyDescent="0.2">
      <c r="A74" s="33">
        <v>1097</v>
      </c>
      <c r="B74" s="34" t="str">
        <f>VLOOKUP(A74,'[1]Active Sites'!$A$2:$B$246,2,0)</f>
        <v>AE1097</v>
      </c>
      <c r="C74" s="63" t="s">
        <v>427</v>
      </c>
      <c r="D74" s="64" t="s">
        <v>428</v>
      </c>
      <c r="E74" s="64" t="s">
        <v>429</v>
      </c>
      <c r="F74" s="64" t="s">
        <v>118</v>
      </c>
      <c r="G74" s="67" t="s">
        <v>26</v>
      </c>
      <c r="H74" s="64" t="s">
        <v>27</v>
      </c>
      <c r="I74" s="65" t="s">
        <v>430</v>
      </c>
      <c r="J74" s="65" t="s">
        <v>431</v>
      </c>
      <c r="K74" s="64" t="s">
        <v>432</v>
      </c>
      <c r="L74" s="64" t="s">
        <v>41</v>
      </c>
      <c r="M74" s="7" t="s">
        <v>32</v>
      </c>
      <c r="N74" s="7" t="s">
        <v>12</v>
      </c>
      <c r="O74" s="7"/>
      <c r="P74" s="7"/>
      <c r="Q74" s="6">
        <v>1614</v>
      </c>
      <c r="R74" s="13">
        <v>42669</v>
      </c>
      <c r="S74" s="7" t="s">
        <v>115</v>
      </c>
      <c r="T74" s="7" t="s">
        <v>33</v>
      </c>
      <c r="U74" s="14" t="s">
        <v>147</v>
      </c>
      <c r="V74" s="7"/>
      <c r="W74" s="7"/>
    </row>
    <row r="75" spans="1:23" ht="15" x14ac:dyDescent="0.2">
      <c r="A75" s="35">
        <v>1099</v>
      </c>
      <c r="B75" s="34" t="str">
        <f>VLOOKUP(A75,'[1]Active Sites'!$A$2:$B$246,2,0)</f>
        <v>AE1099</v>
      </c>
      <c r="C75" s="56" t="s">
        <v>433</v>
      </c>
      <c r="D75" s="57" t="s">
        <v>434</v>
      </c>
      <c r="E75" s="57" t="s">
        <v>165</v>
      </c>
      <c r="F75" s="57" t="s">
        <v>118</v>
      </c>
      <c r="G75" s="67" t="s">
        <v>26</v>
      </c>
      <c r="H75" s="57" t="s">
        <v>27</v>
      </c>
      <c r="I75" s="59" t="s">
        <v>435</v>
      </c>
      <c r="J75" s="59" t="s">
        <v>436</v>
      </c>
      <c r="K75" s="57" t="s">
        <v>437</v>
      </c>
      <c r="L75" s="57" t="s">
        <v>41</v>
      </c>
      <c r="M75" s="14" t="s">
        <v>171</v>
      </c>
      <c r="N75" s="14"/>
      <c r="O75" s="14" t="s">
        <v>13</v>
      </c>
      <c r="P75" s="14"/>
      <c r="Q75" s="12">
        <v>1614</v>
      </c>
      <c r="R75" s="31">
        <v>39273</v>
      </c>
      <c r="S75" s="14" t="s">
        <v>115</v>
      </c>
      <c r="T75" s="14" t="s">
        <v>33</v>
      </c>
      <c r="U75" s="14" t="s">
        <v>147</v>
      </c>
      <c r="V75" s="14" t="s">
        <v>141</v>
      </c>
      <c r="W75" s="14"/>
    </row>
    <row r="76" spans="1:23" ht="12.75" x14ac:dyDescent="0.2">
      <c r="A76" s="35">
        <v>1101</v>
      </c>
      <c r="B76" s="34" t="str">
        <f>VLOOKUP(A76,'[1]Active Sites'!$A$2:$B$246,2,0)</f>
        <v>AE1101</v>
      </c>
      <c r="C76" s="56" t="s">
        <v>104</v>
      </c>
      <c r="D76" s="57" t="s">
        <v>574</v>
      </c>
      <c r="E76" s="57" t="s">
        <v>575</v>
      </c>
      <c r="F76" s="57" t="s">
        <v>576</v>
      </c>
      <c r="G76" s="74" t="s">
        <v>569</v>
      </c>
      <c r="H76" s="57" t="s">
        <v>27</v>
      </c>
      <c r="I76" s="59" t="s">
        <v>577</v>
      </c>
      <c r="J76" s="75" t="s">
        <v>578</v>
      </c>
      <c r="K76" s="57" t="s">
        <v>579</v>
      </c>
      <c r="L76" s="57" t="s">
        <v>41</v>
      </c>
      <c r="M76" s="14"/>
      <c r="N76" s="14"/>
      <c r="O76" s="5"/>
      <c r="P76" s="5"/>
      <c r="Q76" s="12">
        <v>1614</v>
      </c>
      <c r="R76" s="13">
        <v>43836</v>
      </c>
      <c r="S76" s="14" t="s">
        <v>115</v>
      </c>
      <c r="T76" s="14" t="s">
        <v>573</v>
      </c>
      <c r="U76" s="14" t="e">
        <v>#N/A</v>
      </c>
      <c r="V76" s="14" t="s">
        <v>141</v>
      </c>
      <c r="W76" s="14"/>
    </row>
    <row r="77" spans="1:23" ht="12.75" x14ac:dyDescent="0.2">
      <c r="A77" s="35">
        <v>1116</v>
      </c>
      <c r="B77" s="34" t="str">
        <f>VLOOKUP(A77,'[1]Active Sites'!$A$2:$B$246,2,0)</f>
        <v>AE1116</v>
      </c>
      <c r="C77" s="56" t="s">
        <v>566</v>
      </c>
      <c r="D77" s="57" t="s">
        <v>567</v>
      </c>
      <c r="E77" s="57" t="s">
        <v>568</v>
      </c>
      <c r="F77" s="57" t="s">
        <v>568</v>
      </c>
      <c r="G77" s="74" t="s">
        <v>569</v>
      </c>
      <c r="H77" s="57" t="s">
        <v>27</v>
      </c>
      <c r="I77" s="59" t="s">
        <v>570</v>
      </c>
      <c r="J77" s="75" t="s">
        <v>571</v>
      </c>
      <c r="K77" s="57" t="s">
        <v>572</v>
      </c>
      <c r="L77" s="57" t="s">
        <v>41</v>
      </c>
      <c r="M77" s="14"/>
      <c r="N77" s="14"/>
      <c r="O77" s="5"/>
      <c r="P77" s="5"/>
      <c r="Q77" s="12">
        <v>704.49</v>
      </c>
      <c r="R77" s="13">
        <v>43731</v>
      </c>
      <c r="S77" s="14"/>
      <c r="T77" s="14" t="s">
        <v>573</v>
      </c>
      <c r="U77" s="14" t="e">
        <v>#N/A</v>
      </c>
      <c r="V77" s="14" t="s">
        <v>141</v>
      </c>
      <c r="W77" s="14"/>
    </row>
    <row r="78" spans="1:23" ht="12.75" x14ac:dyDescent="0.2">
      <c r="A78" s="35">
        <v>5588</v>
      </c>
      <c r="B78" s="34" t="str">
        <f>VLOOKUP(A78,'[1]Active Sites'!$A$2:$B$246,2,0)</f>
        <v>AE5588</v>
      </c>
      <c r="C78" s="56" t="s">
        <v>438</v>
      </c>
      <c r="D78" s="56" t="s">
        <v>439</v>
      </c>
      <c r="E78" s="56" t="s">
        <v>440</v>
      </c>
      <c r="F78" s="56" t="s">
        <v>118</v>
      </c>
      <c r="G78" s="68" t="s">
        <v>26</v>
      </c>
      <c r="H78" s="57" t="s">
        <v>136</v>
      </c>
      <c r="I78" s="59" t="s">
        <v>441</v>
      </c>
      <c r="J78" s="59" t="s">
        <v>442</v>
      </c>
      <c r="K78" s="57" t="s">
        <v>443</v>
      </c>
      <c r="L78" s="57" t="s">
        <v>41</v>
      </c>
      <c r="M78" s="7" t="s">
        <v>444</v>
      </c>
      <c r="N78" s="14" t="s">
        <v>12</v>
      </c>
      <c r="O78" s="14"/>
      <c r="P78" s="14"/>
      <c r="Q78" s="12">
        <v>215</v>
      </c>
      <c r="R78" s="31">
        <v>43206</v>
      </c>
      <c r="S78" s="14" t="s">
        <v>115</v>
      </c>
      <c r="T78" s="14" t="s">
        <v>140</v>
      </c>
      <c r="U78" s="14" t="s">
        <v>147</v>
      </c>
      <c r="V78" s="5" t="s">
        <v>141</v>
      </c>
      <c r="W78" s="14" t="s">
        <v>721</v>
      </c>
    </row>
    <row r="79" spans="1:23" ht="12.75" x14ac:dyDescent="0.2">
      <c r="A79" s="35">
        <v>5594</v>
      </c>
      <c r="B79" s="34" t="str">
        <f>VLOOKUP(A79,'[1]Active Sites'!$A$2:$B$246,2,0)</f>
        <v>AE5594</v>
      </c>
      <c r="C79" s="56" t="s">
        <v>445</v>
      </c>
      <c r="D79" s="57" t="s">
        <v>446</v>
      </c>
      <c r="E79" s="57" t="s">
        <v>446</v>
      </c>
      <c r="F79" s="57" t="s">
        <v>118</v>
      </c>
      <c r="G79" s="68" t="s">
        <v>26</v>
      </c>
      <c r="H79" s="57" t="s">
        <v>447</v>
      </c>
      <c r="I79" s="59" t="s">
        <v>448</v>
      </c>
      <c r="J79" s="59" t="s">
        <v>449</v>
      </c>
      <c r="K79" s="57" t="s">
        <v>450</v>
      </c>
      <c r="L79" s="57" t="s">
        <v>41</v>
      </c>
      <c r="M79" s="7" t="s">
        <v>444</v>
      </c>
      <c r="N79" s="14" t="s">
        <v>12</v>
      </c>
      <c r="O79" s="14"/>
      <c r="P79" s="14" t="s">
        <v>451</v>
      </c>
      <c r="Q79" s="12">
        <v>3379.87</v>
      </c>
      <c r="R79" s="31">
        <v>43052</v>
      </c>
      <c r="S79" s="14" t="s">
        <v>115</v>
      </c>
      <c r="T79" s="14" t="s">
        <v>452</v>
      </c>
      <c r="U79" s="14" t="s">
        <v>147</v>
      </c>
      <c r="V79" s="14" t="s">
        <v>453</v>
      </c>
      <c r="W79" s="14" t="s">
        <v>721</v>
      </c>
    </row>
    <row r="80" spans="1:23" ht="12.75" x14ac:dyDescent="0.2">
      <c r="A80" s="35">
        <v>6511</v>
      </c>
      <c r="B80" s="34" t="str">
        <f>VLOOKUP(A80,'[1]Active Sites'!$A$2:$B$246,2,0)</f>
        <v>AE5511</v>
      </c>
      <c r="C80" s="56" t="s">
        <v>454</v>
      </c>
      <c r="D80" s="57" t="s">
        <v>455</v>
      </c>
      <c r="E80" s="57" t="s">
        <v>196</v>
      </c>
      <c r="F80" s="57" t="s">
        <v>118</v>
      </c>
      <c r="G80" s="69" t="s">
        <v>26</v>
      </c>
      <c r="H80" s="57" t="s">
        <v>447</v>
      </c>
      <c r="I80" s="59" t="s">
        <v>456</v>
      </c>
      <c r="J80" s="59" t="s">
        <v>457</v>
      </c>
      <c r="K80" s="57" t="s">
        <v>458</v>
      </c>
      <c r="L80" s="57" t="s">
        <v>41</v>
      </c>
      <c r="M80" s="7" t="s">
        <v>444</v>
      </c>
      <c r="N80" s="14" t="s">
        <v>12</v>
      </c>
      <c r="O80" s="14"/>
      <c r="P80" s="14" t="s">
        <v>451</v>
      </c>
      <c r="Q80" s="12">
        <v>3002.04</v>
      </c>
      <c r="R80" s="31">
        <v>40892</v>
      </c>
      <c r="S80" s="14" t="s">
        <v>130</v>
      </c>
      <c r="T80" s="14" t="s">
        <v>452</v>
      </c>
      <c r="U80" s="14" t="s">
        <v>147</v>
      </c>
      <c r="V80" s="14" t="s">
        <v>141</v>
      </c>
      <c r="W80" s="14" t="s">
        <v>721</v>
      </c>
    </row>
    <row r="81" spans="1:23" ht="12.75" x14ac:dyDescent="0.2">
      <c r="A81" s="35">
        <v>6519</v>
      </c>
      <c r="B81" s="34" t="str">
        <f>VLOOKUP(A81,'[1]Active Sites'!$A$2:$B$246,2,0)</f>
        <v>AE2994</v>
      </c>
      <c r="C81" s="56" t="s">
        <v>459</v>
      </c>
      <c r="D81" s="57" t="s">
        <v>460</v>
      </c>
      <c r="E81" s="57" t="s">
        <v>241</v>
      </c>
      <c r="F81" s="57" t="s">
        <v>118</v>
      </c>
      <c r="G81" s="69" t="s">
        <v>26</v>
      </c>
      <c r="H81" s="57" t="s">
        <v>27</v>
      </c>
      <c r="I81" s="59" t="s">
        <v>461</v>
      </c>
      <c r="J81" s="59" t="s">
        <v>462</v>
      </c>
      <c r="K81" s="57" t="s">
        <v>463</v>
      </c>
      <c r="L81" s="57" t="s">
        <v>41</v>
      </c>
      <c r="M81" s="14" t="s">
        <v>32</v>
      </c>
      <c r="N81" s="14"/>
      <c r="O81" s="14"/>
      <c r="P81" s="14"/>
      <c r="Q81" s="12">
        <v>376.59999999999997</v>
      </c>
      <c r="R81" s="31">
        <v>40870</v>
      </c>
      <c r="S81" s="14"/>
      <c r="T81" s="14" t="s">
        <v>33</v>
      </c>
      <c r="U81" s="14" t="s">
        <v>147</v>
      </c>
      <c r="V81" s="14"/>
      <c r="W81" s="14" t="s">
        <v>721</v>
      </c>
    </row>
    <row r="82" spans="1:23" ht="12.75" x14ac:dyDescent="0.2">
      <c r="A82" s="35">
        <v>6524</v>
      </c>
      <c r="B82" s="34" t="str">
        <f>VLOOKUP(A82,'[1]Active Sites'!$A$2:$B$246,2,0)</f>
        <v>AE5524</v>
      </c>
      <c r="C82" s="56" t="s">
        <v>464</v>
      </c>
      <c r="D82" s="57" t="s">
        <v>465</v>
      </c>
      <c r="E82" s="57" t="s">
        <v>440</v>
      </c>
      <c r="F82" s="56" t="s">
        <v>118</v>
      </c>
      <c r="G82" s="69" t="s">
        <v>26</v>
      </c>
      <c r="H82" s="57" t="s">
        <v>447</v>
      </c>
      <c r="I82" s="59" t="s">
        <v>466</v>
      </c>
      <c r="J82" s="59" t="s">
        <v>467</v>
      </c>
      <c r="K82" s="57" t="s">
        <v>468</v>
      </c>
      <c r="L82" s="57" t="s">
        <v>41</v>
      </c>
      <c r="M82" s="7" t="s">
        <v>444</v>
      </c>
      <c r="N82" s="14" t="s">
        <v>12</v>
      </c>
      <c r="O82" s="14"/>
      <c r="P82" s="14" t="s">
        <v>451</v>
      </c>
      <c r="Q82" s="12">
        <v>3507.7599999999998</v>
      </c>
      <c r="R82" s="31">
        <v>41502</v>
      </c>
      <c r="S82" s="14" t="s">
        <v>130</v>
      </c>
      <c r="T82" s="14" t="s">
        <v>452</v>
      </c>
      <c r="U82" s="14" t="s">
        <v>147</v>
      </c>
      <c r="V82" s="14" t="s">
        <v>453</v>
      </c>
      <c r="W82" s="14" t="s">
        <v>721</v>
      </c>
    </row>
    <row r="83" spans="1:23" ht="12.75" x14ac:dyDescent="0.2">
      <c r="A83" s="35">
        <v>6525</v>
      </c>
      <c r="B83" s="34" t="str">
        <f>VLOOKUP(A83,'[1]Active Sites'!$A$2:$B$246,2,0)</f>
        <v>AE5525</v>
      </c>
      <c r="C83" s="56" t="s">
        <v>469</v>
      </c>
      <c r="D83" s="57" t="s">
        <v>470</v>
      </c>
      <c r="E83" s="57" t="s">
        <v>471</v>
      </c>
      <c r="F83" s="57" t="s">
        <v>118</v>
      </c>
      <c r="G83" s="69" t="s">
        <v>26</v>
      </c>
      <c r="H83" s="57" t="s">
        <v>447</v>
      </c>
      <c r="I83" s="59" t="s">
        <v>472</v>
      </c>
      <c r="J83" s="59" t="s">
        <v>473</v>
      </c>
      <c r="K83" s="57" t="s">
        <v>474</v>
      </c>
      <c r="L83" s="57" t="s">
        <v>41</v>
      </c>
      <c r="M83" s="7" t="s">
        <v>444</v>
      </c>
      <c r="N83" s="14" t="s">
        <v>12</v>
      </c>
      <c r="O83" s="14"/>
      <c r="P83" s="14"/>
      <c r="Q83" s="12">
        <v>4045.7599999999998</v>
      </c>
      <c r="R83" s="31">
        <v>41767</v>
      </c>
      <c r="S83" s="14" t="s">
        <v>130</v>
      </c>
      <c r="T83" s="14" t="s">
        <v>452</v>
      </c>
      <c r="U83" s="14" t="s">
        <v>147</v>
      </c>
      <c r="V83" s="14" t="s">
        <v>453</v>
      </c>
      <c r="W83" s="14" t="s">
        <v>721</v>
      </c>
    </row>
    <row r="84" spans="1:23" ht="12.75" x14ac:dyDescent="0.2">
      <c r="A84" s="35">
        <v>6532</v>
      </c>
      <c r="B84" s="34" t="str">
        <f>VLOOKUP(A84,'[1]Active Sites'!$A$2:$B$246,2,0)</f>
        <v>AE5532</v>
      </c>
      <c r="C84" s="56" t="s">
        <v>475</v>
      </c>
      <c r="D84" s="57" t="s">
        <v>476</v>
      </c>
      <c r="E84" s="57" t="s">
        <v>471</v>
      </c>
      <c r="F84" s="57" t="s">
        <v>118</v>
      </c>
      <c r="G84" s="69" t="s">
        <v>26</v>
      </c>
      <c r="H84" s="57" t="s">
        <v>447</v>
      </c>
      <c r="I84" s="59" t="s">
        <v>477</v>
      </c>
      <c r="J84" s="59" t="s">
        <v>478</v>
      </c>
      <c r="K84" s="57" t="s">
        <v>479</v>
      </c>
      <c r="L84" s="57" t="s">
        <v>41</v>
      </c>
      <c r="M84" s="7" t="s">
        <v>444</v>
      </c>
      <c r="N84" s="14" t="s">
        <v>12</v>
      </c>
      <c r="O84" s="14"/>
      <c r="P84" s="14" t="s">
        <v>451</v>
      </c>
      <c r="Q84" s="12">
        <v>2894.44</v>
      </c>
      <c r="R84" s="31">
        <v>41701</v>
      </c>
      <c r="S84" s="14" t="s">
        <v>130</v>
      </c>
      <c r="T84" s="14" t="s">
        <v>452</v>
      </c>
      <c r="U84" s="14" t="s">
        <v>147</v>
      </c>
      <c r="V84" s="14" t="s">
        <v>453</v>
      </c>
      <c r="W84" s="14" t="s">
        <v>721</v>
      </c>
    </row>
    <row r="85" spans="1:23" ht="12.75" x14ac:dyDescent="0.2">
      <c r="A85" s="35">
        <v>6534</v>
      </c>
      <c r="B85" s="34" t="str">
        <f>VLOOKUP(A85,'[1]Active Sites'!$A$2:$B$246,2,0)</f>
        <v>AE5534</v>
      </c>
      <c r="C85" s="56" t="s">
        <v>480</v>
      </c>
      <c r="D85" s="57" t="s">
        <v>481</v>
      </c>
      <c r="E85" s="57" t="s">
        <v>150</v>
      </c>
      <c r="F85" s="57" t="s">
        <v>118</v>
      </c>
      <c r="G85" s="69" t="s">
        <v>26</v>
      </c>
      <c r="H85" s="57" t="s">
        <v>447</v>
      </c>
      <c r="I85" s="59" t="s">
        <v>482</v>
      </c>
      <c r="J85" s="59" t="s">
        <v>483</v>
      </c>
      <c r="K85" s="57" t="s">
        <v>484</v>
      </c>
      <c r="L85" s="57" t="s">
        <v>41</v>
      </c>
      <c r="M85" s="7" t="s">
        <v>444</v>
      </c>
      <c r="N85" s="14" t="s">
        <v>12</v>
      </c>
      <c r="O85" s="14" t="s">
        <v>13</v>
      </c>
      <c r="P85" s="14"/>
      <c r="Q85" s="12">
        <v>2421</v>
      </c>
      <c r="R85" s="31">
        <v>41883</v>
      </c>
      <c r="S85" s="14" t="s">
        <v>130</v>
      </c>
      <c r="T85" s="14" t="s">
        <v>452</v>
      </c>
      <c r="U85" s="14" t="s">
        <v>147</v>
      </c>
      <c r="V85" s="14" t="s">
        <v>141</v>
      </c>
      <c r="W85" s="14" t="s">
        <v>721</v>
      </c>
    </row>
    <row r="86" spans="1:23" ht="12.75" x14ac:dyDescent="0.2">
      <c r="A86" s="35">
        <v>6535</v>
      </c>
      <c r="B86" s="34" t="str">
        <f>VLOOKUP(A86,'[1]Active Sites'!$A$2:$B$246,2,0)</f>
        <v>AE5535</v>
      </c>
      <c r="C86" s="56" t="s">
        <v>485</v>
      </c>
      <c r="D86" s="57" t="s">
        <v>486</v>
      </c>
      <c r="E86" s="57" t="s">
        <v>196</v>
      </c>
      <c r="F86" s="57" t="s">
        <v>118</v>
      </c>
      <c r="G86" s="69" t="s">
        <v>26</v>
      </c>
      <c r="H86" s="57" t="s">
        <v>447</v>
      </c>
      <c r="I86" s="59" t="s">
        <v>487</v>
      </c>
      <c r="J86" s="59" t="s">
        <v>488</v>
      </c>
      <c r="K86" s="57" t="s">
        <v>489</v>
      </c>
      <c r="L86" s="57" t="s">
        <v>41</v>
      </c>
      <c r="M86" s="7" t="s">
        <v>444</v>
      </c>
      <c r="N86" s="14" t="s">
        <v>12</v>
      </c>
      <c r="O86" s="14" t="s">
        <v>13</v>
      </c>
      <c r="P86" s="14"/>
      <c r="Q86" s="12">
        <v>2915.96</v>
      </c>
      <c r="R86" s="31">
        <v>41843</v>
      </c>
      <c r="S86" s="14" t="s">
        <v>130</v>
      </c>
      <c r="T86" s="14" t="s">
        <v>452</v>
      </c>
      <c r="U86" s="14" t="s">
        <v>147</v>
      </c>
      <c r="V86" s="14" t="s">
        <v>141</v>
      </c>
      <c r="W86" s="14" t="s">
        <v>721</v>
      </c>
    </row>
    <row r="87" spans="1:23" ht="12.75" x14ac:dyDescent="0.2">
      <c r="A87" s="35">
        <v>6548</v>
      </c>
      <c r="B87" s="34" t="str">
        <f>VLOOKUP(A87,'[1]Active Sites'!$A$2:$B$246,2,0)</f>
        <v>AE5548</v>
      </c>
      <c r="C87" s="56" t="s">
        <v>490</v>
      </c>
      <c r="D87" s="57" t="s">
        <v>491</v>
      </c>
      <c r="E87" s="57" t="s">
        <v>471</v>
      </c>
      <c r="F87" s="57" t="s">
        <v>118</v>
      </c>
      <c r="G87" s="69" t="s">
        <v>26</v>
      </c>
      <c r="H87" s="57" t="s">
        <v>447</v>
      </c>
      <c r="I87" s="59" t="s">
        <v>492</v>
      </c>
      <c r="J87" s="59" t="s">
        <v>493</v>
      </c>
      <c r="K87" s="57" t="s">
        <v>494</v>
      </c>
      <c r="L87" s="57" t="s">
        <v>41</v>
      </c>
      <c r="M87" s="7" t="s">
        <v>444</v>
      </c>
      <c r="N87" s="14" t="s">
        <v>12</v>
      </c>
      <c r="O87" s="14"/>
      <c r="P87" s="14" t="s">
        <v>451</v>
      </c>
      <c r="Q87" s="12">
        <v>4605.28</v>
      </c>
      <c r="R87" s="31">
        <v>42017</v>
      </c>
      <c r="S87" s="14" t="s">
        <v>130</v>
      </c>
      <c r="T87" s="14" t="s">
        <v>452</v>
      </c>
      <c r="U87" s="14" t="s">
        <v>147</v>
      </c>
      <c r="V87" s="14" t="s">
        <v>453</v>
      </c>
      <c r="W87" s="14" t="s">
        <v>721</v>
      </c>
    </row>
    <row r="88" spans="1:23" ht="12.75" x14ac:dyDescent="0.2">
      <c r="A88" s="35">
        <v>6549</v>
      </c>
      <c r="B88" s="34" t="str">
        <f>VLOOKUP(A88,'[1]Active Sites'!$A$2:$B$246,2,0)</f>
        <v>AE5549</v>
      </c>
      <c r="C88" s="56" t="s">
        <v>495</v>
      </c>
      <c r="D88" s="57" t="s">
        <v>496</v>
      </c>
      <c r="E88" s="57" t="s">
        <v>471</v>
      </c>
      <c r="F88" s="57" t="s">
        <v>118</v>
      </c>
      <c r="G88" s="69" t="s">
        <v>26</v>
      </c>
      <c r="H88" s="57" t="s">
        <v>447</v>
      </c>
      <c r="I88" s="59" t="s">
        <v>497</v>
      </c>
      <c r="J88" s="59" t="s">
        <v>498</v>
      </c>
      <c r="K88" s="57" t="s">
        <v>499</v>
      </c>
      <c r="L88" s="57" t="s">
        <v>41</v>
      </c>
      <c r="M88" s="7" t="s">
        <v>444</v>
      </c>
      <c r="N88" s="14" t="s">
        <v>12</v>
      </c>
      <c r="O88" s="14" t="s">
        <v>13</v>
      </c>
      <c r="P88" s="14"/>
      <c r="Q88" s="12">
        <v>6036.36</v>
      </c>
      <c r="R88" s="31">
        <v>42116</v>
      </c>
      <c r="S88" s="14" t="s">
        <v>130</v>
      </c>
      <c r="T88" s="14" t="s">
        <v>452</v>
      </c>
      <c r="U88" s="14" t="s">
        <v>147</v>
      </c>
      <c r="V88" s="14" t="s">
        <v>141</v>
      </c>
      <c r="W88" s="14" t="s">
        <v>721</v>
      </c>
    </row>
    <row r="89" spans="1:23" ht="12.75" x14ac:dyDescent="0.2">
      <c r="A89" s="35">
        <v>6552</v>
      </c>
      <c r="B89" s="34" t="str">
        <f>VLOOKUP(A89,'[1]Active Sites'!$A$2:$B$246,2,0)</f>
        <v>AE5552</v>
      </c>
      <c r="C89" s="56" t="s">
        <v>500</v>
      </c>
      <c r="D89" s="57" t="s">
        <v>501</v>
      </c>
      <c r="E89" s="57" t="s">
        <v>471</v>
      </c>
      <c r="F89" s="57" t="s">
        <v>118</v>
      </c>
      <c r="G89" s="69" t="s">
        <v>26</v>
      </c>
      <c r="H89" s="57" t="s">
        <v>447</v>
      </c>
      <c r="I89" s="59" t="s">
        <v>502</v>
      </c>
      <c r="J89" s="59" t="s">
        <v>503</v>
      </c>
      <c r="K89" s="57" t="s">
        <v>504</v>
      </c>
      <c r="L89" s="57" t="s">
        <v>41</v>
      </c>
      <c r="M89" s="7" t="s">
        <v>444</v>
      </c>
      <c r="N89" s="14" t="s">
        <v>12</v>
      </c>
      <c r="O89" s="14"/>
      <c r="P89" s="14"/>
      <c r="Q89" s="12">
        <v>2216.56</v>
      </c>
      <c r="R89" s="31">
        <v>42309</v>
      </c>
      <c r="S89" s="14" t="s">
        <v>130</v>
      </c>
      <c r="T89" s="14" t="s">
        <v>452</v>
      </c>
      <c r="U89" s="14" t="s">
        <v>147</v>
      </c>
      <c r="V89" s="14" t="s">
        <v>453</v>
      </c>
      <c r="W89" s="14" t="s">
        <v>721</v>
      </c>
    </row>
    <row r="90" spans="1:23" ht="12.75" x14ac:dyDescent="0.2">
      <c r="A90" s="35">
        <v>6555</v>
      </c>
      <c r="B90" s="34" t="str">
        <f>VLOOKUP(A90,'[1]Active Sites'!$A$2:$B$246,2,0)</f>
        <v>AE5555</v>
      </c>
      <c r="C90" s="56" t="s">
        <v>505</v>
      </c>
      <c r="D90" s="57" t="s">
        <v>506</v>
      </c>
      <c r="E90" s="57" t="s">
        <v>440</v>
      </c>
      <c r="F90" s="56" t="s">
        <v>118</v>
      </c>
      <c r="G90" s="69" t="s">
        <v>26</v>
      </c>
      <c r="H90" s="57" t="s">
        <v>447</v>
      </c>
      <c r="I90" s="59" t="s">
        <v>507</v>
      </c>
      <c r="J90" s="59" t="s">
        <v>508</v>
      </c>
      <c r="K90" s="57" t="s">
        <v>509</v>
      </c>
      <c r="L90" s="57" t="s">
        <v>41</v>
      </c>
      <c r="M90" s="7" t="s">
        <v>444</v>
      </c>
      <c r="N90" s="14" t="s">
        <v>12</v>
      </c>
      <c r="O90" s="14"/>
      <c r="P90" s="14" t="s">
        <v>451</v>
      </c>
      <c r="Q90" s="12">
        <v>2281.12</v>
      </c>
      <c r="R90" s="31">
        <v>42235</v>
      </c>
      <c r="S90" s="14" t="s">
        <v>130</v>
      </c>
      <c r="T90" s="14" t="s">
        <v>452</v>
      </c>
      <c r="U90" s="14" t="s">
        <v>147</v>
      </c>
      <c r="V90" s="14" t="s">
        <v>453</v>
      </c>
      <c r="W90" s="14" t="s">
        <v>721</v>
      </c>
    </row>
    <row r="91" spans="1:23" ht="12.75" x14ac:dyDescent="0.2">
      <c r="A91" s="35">
        <v>6562</v>
      </c>
      <c r="B91" s="34" t="str">
        <f>VLOOKUP(A91,'[1]Active Sites'!$A$2:$B$246,2,0)</f>
        <v>AE5562</v>
      </c>
      <c r="C91" s="56" t="s">
        <v>510</v>
      </c>
      <c r="D91" s="57" t="s">
        <v>511</v>
      </c>
      <c r="E91" s="57" t="s">
        <v>196</v>
      </c>
      <c r="F91" s="57" t="s">
        <v>118</v>
      </c>
      <c r="G91" s="69" t="s">
        <v>26</v>
      </c>
      <c r="H91" s="57" t="s">
        <v>447</v>
      </c>
      <c r="I91" s="59" t="s">
        <v>512</v>
      </c>
      <c r="J91" s="59" t="s">
        <v>513</v>
      </c>
      <c r="K91" s="57" t="s">
        <v>514</v>
      </c>
      <c r="L91" s="57" t="s">
        <v>41</v>
      </c>
      <c r="M91" s="7" t="s">
        <v>444</v>
      </c>
      <c r="N91" s="14" t="s">
        <v>12</v>
      </c>
      <c r="O91" s="14"/>
      <c r="P91" s="14"/>
      <c r="Q91" s="12">
        <v>1032.96</v>
      </c>
      <c r="R91" s="31">
        <v>42260</v>
      </c>
      <c r="S91" s="14" t="s">
        <v>130</v>
      </c>
      <c r="T91" s="14" t="s">
        <v>452</v>
      </c>
      <c r="U91" s="14" t="s">
        <v>147</v>
      </c>
      <c r="V91" s="14" t="s">
        <v>141</v>
      </c>
      <c r="W91" s="14" t="s">
        <v>721</v>
      </c>
    </row>
    <row r="92" spans="1:23" ht="15" x14ac:dyDescent="0.25">
      <c r="A92" s="34">
        <v>6568</v>
      </c>
      <c r="B92" s="34" t="str">
        <f>VLOOKUP(A92,'[1]Active Sites'!$A$2:$B$246,2,0)</f>
        <v>AE5568</v>
      </c>
      <c r="C92" s="52" t="s">
        <v>122</v>
      </c>
      <c r="D92" s="53" t="s">
        <v>123</v>
      </c>
      <c r="E92" s="53" t="s">
        <v>124</v>
      </c>
      <c r="F92" s="53" t="s">
        <v>118</v>
      </c>
      <c r="G92" s="43" t="s">
        <v>26</v>
      </c>
      <c r="H92" s="53" t="s">
        <v>125</v>
      </c>
      <c r="I92" s="55" t="s">
        <v>126</v>
      </c>
      <c r="J92" s="55" t="s">
        <v>127</v>
      </c>
      <c r="K92" s="53" t="s">
        <v>128</v>
      </c>
      <c r="L92" s="53" t="s">
        <v>41</v>
      </c>
      <c r="M92" s="15" t="s">
        <v>129</v>
      </c>
      <c r="N92" s="15"/>
      <c r="O92" s="15"/>
      <c r="P92" s="15"/>
      <c r="Q92" s="3">
        <v>1151.32</v>
      </c>
      <c r="R92" s="4">
        <v>42126</v>
      </c>
      <c r="S92" s="15" t="s">
        <v>130</v>
      </c>
      <c r="T92" s="15" t="s">
        <v>131</v>
      </c>
      <c r="U92" s="15" t="s">
        <v>34</v>
      </c>
      <c r="V92" s="15" t="s">
        <v>132</v>
      </c>
      <c r="W92" s="14" t="s">
        <v>721</v>
      </c>
    </row>
    <row r="93" spans="1:23" ht="12.75" x14ac:dyDescent="0.2">
      <c r="A93" s="35">
        <v>6573</v>
      </c>
      <c r="B93" s="34" t="str">
        <f>VLOOKUP(A93,'[1]Active Sites'!$A$2:$B$246,2,0)</f>
        <v>AE5573</v>
      </c>
      <c r="C93" s="56" t="s">
        <v>515</v>
      </c>
      <c r="D93" s="57" t="s">
        <v>516</v>
      </c>
      <c r="E93" s="57" t="s">
        <v>440</v>
      </c>
      <c r="F93" s="57" t="s">
        <v>118</v>
      </c>
      <c r="G93" s="69" t="s">
        <v>26</v>
      </c>
      <c r="H93" s="57" t="s">
        <v>447</v>
      </c>
      <c r="I93" s="59" t="s">
        <v>517</v>
      </c>
      <c r="J93" s="59" t="s">
        <v>518</v>
      </c>
      <c r="K93" s="57" t="s">
        <v>519</v>
      </c>
      <c r="L93" s="57" t="s">
        <v>41</v>
      </c>
      <c r="M93" s="7" t="s">
        <v>444</v>
      </c>
      <c r="N93" s="14" t="s">
        <v>12</v>
      </c>
      <c r="O93" s="14" t="s">
        <v>13</v>
      </c>
      <c r="P93" s="14"/>
      <c r="Q93" s="12">
        <v>3292.56</v>
      </c>
      <c r="R93" s="31">
        <v>42760</v>
      </c>
      <c r="S93" s="14" t="s">
        <v>115</v>
      </c>
      <c r="T93" s="14" t="s">
        <v>452</v>
      </c>
      <c r="U93" s="14" t="s">
        <v>147</v>
      </c>
      <c r="V93" s="14" t="s">
        <v>453</v>
      </c>
      <c r="W93" s="14" t="s">
        <v>721</v>
      </c>
    </row>
    <row r="94" spans="1:23" ht="12.75" x14ac:dyDescent="0.2">
      <c r="A94" s="35">
        <v>6578</v>
      </c>
      <c r="B94" s="34" t="str">
        <f>VLOOKUP(A94,'[1]Active Sites'!$A$2:$B$246,2,0)</f>
        <v>AE5578</v>
      </c>
      <c r="C94" s="56" t="s">
        <v>520</v>
      </c>
      <c r="D94" s="57" t="s">
        <v>521</v>
      </c>
      <c r="E94" s="57" t="s">
        <v>124</v>
      </c>
      <c r="F94" s="57" t="s">
        <v>118</v>
      </c>
      <c r="G94" s="69" t="s">
        <v>26</v>
      </c>
      <c r="H94" s="57" t="s">
        <v>447</v>
      </c>
      <c r="I94" s="59" t="s">
        <v>522</v>
      </c>
      <c r="J94" s="59" t="s">
        <v>523</v>
      </c>
      <c r="K94" s="57" t="s">
        <v>524</v>
      </c>
      <c r="L94" s="57" t="s">
        <v>41</v>
      </c>
      <c r="M94" s="7" t="s">
        <v>444</v>
      </c>
      <c r="N94" s="14" t="s">
        <v>12</v>
      </c>
      <c r="O94" s="14"/>
      <c r="P94" s="14"/>
      <c r="Q94" s="12">
        <v>1499.4059999999999</v>
      </c>
      <c r="R94" s="31">
        <v>42554</v>
      </c>
      <c r="S94" s="14" t="s">
        <v>525</v>
      </c>
      <c r="T94" s="14" t="s">
        <v>452</v>
      </c>
      <c r="U94" s="14" t="s">
        <v>147</v>
      </c>
      <c r="V94" s="14" t="s">
        <v>526</v>
      </c>
      <c r="W94" s="14" t="s">
        <v>721</v>
      </c>
    </row>
    <row r="95" spans="1:23" ht="12.75" x14ac:dyDescent="0.2">
      <c r="A95" s="35">
        <v>6583</v>
      </c>
      <c r="B95" s="34" t="str">
        <f>VLOOKUP(A95,'[1]Active Sites'!$A$2:$B$246,2,0)</f>
        <v>AE5541</v>
      </c>
      <c r="C95" s="56" t="s">
        <v>527</v>
      </c>
      <c r="D95" s="57" t="s">
        <v>150</v>
      </c>
      <c r="E95" s="57" t="s">
        <v>150</v>
      </c>
      <c r="F95" s="57" t="s">
        <v>118</v>
      </c>
      <c r="G95" s="69" t="s">
        <v>26</v>
      </c>
      <c r="H95" s="57" t="s">
        <v>447</v>
      </c>
      <c r="I95" s="59" t="s">
        <v>528</v>
      </c>
      <c r="J95" s="59" t="s">
        <v>529</v>
      </c>
      <c r="K95" s="57" t="s">
        <v>530</v>
      </c>
      <c r="L95" s="57" t="s">
        <v>41</v>
      </c>
      <c r="M95" s="7" t="s">
        <v>444</v>
      </c>
      <c r="N95" s="14" t="s">
        <v>12</v>
      </c>
      <c r="O95" s="14"/>
      <c r="P95" s="14" t="s">
        <v>451</v>
      </c>
      <c r="Q95" s="12">
        <v>2317.3811999999998</v>
      </c>
      <c r="R95" s="31">
        <v>42417</v>
      </c>
      <c r="S95" s="14" t="s">
        <v>525</v>
      </c>
      <c r="T95" s="14" t="s">
        <v>452</v>
      </c>
      <c r="U95" s="14" t="s">
        <v>147</v>
      </c>
      <c r="V95" s="14" t="s">
        <v>531</v>
      </c>
      <c r="W95" s="14" t="s">
        <v>721</v>
      </c>
    </row>
    <row r="96" spans="1:23" ht="12.75" x14ac:dyDescent="0.2">
      <c r="A96" s="35">
        <v>6584</v>
      </c>
      <c r="B96" s="34" t="str">
        <f>VLOOKUP(A96,'[1]Active Sites'!$A$2:$B$246,2,0)</f>
        <v>AE5542</v>
      </c>
      <c r="C96" s="56" t="s">
        <v>532</v>
      </c>
      <c r="D96" s="57" t="s">
        <v>533</v>
      </c>
      <c r="E96" s="57" t="s">
        <v>534</v>
      </c>
      <c r="F96" s="57" t="s">
        <v>25</v>
      </c>
      <c r="G96" s="69" t="s">
        <v>26</v>
      </c>
      <c r="H96" s="57" t="s">
        <v>447</v>
      </c>
      <c r="I96" s="59" t="s">
        <v>535</v>
      </c>
      <c r="J96" s="59" t="s">
        <v>536</v>
      </c>
      <c r="K96" s="57" t="s">
        <v>537</v>
      </c>
      <c r="L96" s="57" t="s">
        <v>41</v>
      </c>
      <c r="M96" s="7" t="s">
        <v>444</v>
      </c>
      <c r="N96" s="14" t="s">
        <v>12</v>
      </c>
      <c r="O96" s="14"/>
      <c r="P96" s="14" t="s">
        <v>451</v>
      </c>
      <c r="Q96" s="12">
        <v>1657.9008000000001</v>
      </c>
      <c r="R96" s="31">
        <v>42338</v>
      </c>
      <c r="S96" s="14" t="s">
        <v>130</v>
      </c>
      <c r="T96" s="14" t="s">
        <v>452</v>
      </c>
      <c r="U96" s="14" t="s">
        <v>147</v>
      </c>
      <c r="V96" s="14" t="s">
        <v>132</v>
      </c>
      <c r="W96" s="14" t="s">
        <v>721</v>
      </c>
    </row>
    <row r="97" spans="1:23" ht="12.75" x14ac:dyDescent="0.2">
      <c r="A97" s="35">
        <v>6585</v>
      </c>
      <c r="B97" s="34" t="str">
        <f>VLOOKUP(A97,'[1]Active Sites'!$A$2:$B$246,2,0)</f>
        <v>AE5543</v>
      </c>
      <c r="C97" s="56" t="s">
        <v>538</v>
      </c>
      <c r="D97" s="57" t="s">
        <v>150</v>
      </c>
      <c r="E97" s="57" t="s">
        <v>150</v>
      </c>
      <c r="F97" s="57" t="s">
        <v>118</v>
      </c>
      <c r="G97" s="69" t="s">
        <v>26</v>
      </c>
      <c r="H97" s="57" t="s">
        <v>447</v>
      </c>
      <c r="I97" s="59" t="s">
        <v>539</v>
      </c>
      <c r="J97" s="59" t="s">
        <v>540</v>
      </c>
      <c r="K97" s="57" t="s">
        <v>541</v>
      </c>
      <c r="L97" s="57" t="s">
        <v>41</v>
      </c>
      <c r="M97" s="7" t="s">
        <v>444</v>
      </c>
      <c r="N97" s="14"/>
      <c r="O97" s="14"/>
      <c r="P97" s="14"/>
      <c r="Q97" s="12">
        <v>1527.92</v>
      </c>
      <c r="R97" s="31">
        <v>42501</v>
      </c>
      <c r="S97" s="14" t="s">
        <v>525</v>
      </c>
      <c r="T97" s="14" t="s">
        <v>452</v>
      </c>
      <c r="U97" s="14" t="s">
        <v>147</v>
      </c>
      <c r="V97" s="14" t="s">
        <v>542</v>
      </c>
      <c r="W97" s="14" t="s">
        <v>721</v>
      </c>
    </row>
    <row r="98" spans="1:23" ht="12.75" x14ac:dyDescent="0.2">
      <c r="A98" s="35">
        <v>6586</v>
      </c>
      <c r="B98" s="34" t="str">
        <f>VLOOKUP(A98,'[1]Active Sites'!$A$2:$B$246,2,0)</f>
        <v>AE5544</v>
      </c>
      <c r="C98" s="56" t="s">
        <v>543</v>
      </c>
      <c r="D98" s="57" t="s">
        <v>544</v>
      </c>
      <c r="E98" s="57" t="s">
        <v>167</v>
      </c>
      <c r="F98" s="57" t="s">
        <v>118</v>
      </c>
      <c r="G98" s="69" t="s">
        <v>26</v>
      </c>
      <c r="H98" s="57" t="s">
        <v>447</v>
      </c>
      <c r="I98" s="59" t="s">
        <v>545</v>
      </c>
      <c r="J98" s="59" t="s">
        <v>546</v>
      </c>
      <c r="K98" s="57" t="s">
        <v>547</v>
      </c>
      <c r="L98" s="57" t="s">
        <v>41</v>
      </c>
      <c r="M98" s="7" t="s">
        <v>444</v>
      </c>
      <c r="N98" s="14" t="s">
        <v>12</v>
      </c>
      <c r="O98" s="14" t="s">
        <v>13</v>
      </c>
      <c r="P98" s="14"/>
      <c r="Q98" s="12">
        <v>6100.92</v>
      </c>
      <c r="R98" s="31">
        <v>42618</v>
      </c>
      <c r="S98" s="14" t="s">
        <v>115</v>
      </c>
      <c r="T98" s="14" t="s">
        <v>452</v>
      </c>
      <c r="U98" s="14" t="s">
        <v>147</v>
      </c>
      <c r="V98" s="14" t="s">
        <v>453</v>
      </c>
      <c r="W98" s="14" t="s">
        <v>721</v>
      </c>
    </row>
    <row r="99" spans="1:23" ht="15" x14ac:dyDescent="0.25">
      <c r="A99" s="34">
        <v>6593</v>
      </c>
      <c r="B99" s="34" t="str">
        <f>VLOOKUP(A99,'[1]Active Sites'!$A$2:$B$246,2,0)</f>
        <v>AE5583</v>
      </c>
      <c r="C99" s="52" t="s">
        <v>133</v>
      </c>
      <c r="D99" s="53" t="s">
        <v>134</v>
      </c>
      <c r="E99" s="53" t="s">
        <v>135</v>
      </c>
      <c r="F99" s="53" t="s">
        <v>118</v>
      </c>
      <c r="G99" s="43" t="s">
        <v>26</v>
      </c>
      <c r="H99" s="53" t="s">
        <v>136</v>
      </c>
      <c r="I99" s="55" t="s">
        <v>137</v>
      </c>
      <c r="J99" s="55" t="s">
        <v>138</v>
      </c>
      <c r="K99" s="53" t="s">
        <v>139</v>
      </c>
      <c r="L99" s="53" t="s">
        <v>41</v>
      </c>
      <c r="M99" s="15" t="s">
        <v>129</v>
      </c>
      <c r="N99" s="15" t="s">
        <v>12</v>
      </c>
      <c r="O99" s="15"/>
      <c r="P99" s="15"/>
      <c r="Q99" s="3">
        <v>1291.2</v>
      </c>
      <c r="R99" s="4">
        <v>42487</v>
      </c>
      <c r="S99" s="15" t="s">
        <v>115</v>
      </c>
      <c r="T99" s="15" t="s">
        <v>140</v>
      </c>
      <c r="U99" s="15" t="s">
        <v>34</v>
      </c>
      <c r="V99" s="15" t="s">
        <v>141</v>
      </c>
      <c r="W99" s="14" t="s">
        <v>721</v>
      </c>
    </row>
    <row r="100" spans="1:23" ht="12.75" x14ac:dyDescent="0.2">
      <c r="A100" s="35">
        <v>6594</v>
      </c>
      <c r="B100" s="34" t="str">
        <f>VLOOKUP(A100,'[1]Active Sites'!$A$2:$B$246,2,0)</f>
        <v>AE5584</v>
      </c>
      <c r="C100" s="56" t="s">
        <v>548</v>
      </c>
      <c r="D100" s="57" t="s">
        <v>549</v>
      </c>
      <c r="E100" s="57" t="s">
        <v>183</v>
      </c>
      <c r="F100" s="57" t="s">
        <v>25</v>
      </c>
      <c r="G100" s="69" t="s">
        <v>26</v>
      </c>
      <c r="H100" s="57" t="s">
        <v>136</v>
      </c>
      <c r="I100" s="59" t="s">
        <v>550</v>
      </c>
      <c r="J100" s="59" t="s">
        <v>551</v>
      </c>
      <c r="K100" s="57" t="s">
        <v>552</v>
      </c>
      <c r="L100" s="57" t="s">
        <v>41</v>
      </c>
      <c r="M100" s="7" t="s">
        <v>444</v>
      </c>
      <c r="N100" s="14"/>
      <c r="O100" s="14"/>
      <c r="P100" s="14"/>
      <c r="Q100" s="12">
        <v>1315.1948</v>
      </c>
      <c r="R100" s="31">
        <v>42767</v>
      </c>
      <c r="S100" s="14" t="s">
        <v>115</v>
      </c>
      <c r="T100" s="14" t="s">
        <v>140</v>
      </c>
      <c r="U100" s="14" t="s">
        <v>147</v>
      </c>
      <c r="V100" s="14" t="s">
        <v>553</v>
      </c>
      <c r="W100" s="14" t="s">
        <v>721</v>
      </c>
    </row>
    <row r="101" spans="1:23" ht="12.75" x14ac:dyDescent="0.2">
      <c r="A101" s="36">
        <v>6613</v>
      </c>
      <c r="B101" s="34" t="str">
        <f>VLOOKUP(A101,'[1]Active Sites'!$A$2:$B$246,2,0)</f>
        <v>AE7013</v>
      </c>
      <c r="C101" s="70" t="s">
        <v>554</v>
      </c>
      <c r="D101" s="71" t="s">
        <v>555</v>
      </c>
      <c r="E101" s="71" t="s">
        <v>196</v>
      </c>
      <c r="F101" s="71" t="s">
        <v>118</v>
      </c>
      <c r="G101" s="69" t="s">
        <v>26</v>
      </c>
      <c r="H101" s="71" t="s">
        <v>447</v>
      </c>
      <c r="I101" s="72" t="s">
        <v>556</v>
      </c>
      <c r="J101" s="73" t="s">
        <v>557</v>
      </c>
      <c r="K101" s="71" t="s">
        <v>558</v>
      </c>
      <c r="L101" s="11" t="s">
        <v>559</v>
      </c>
      <c r="M101" s="11" t="s">
        <v>129</v>
      </c>
      <c r="N101" s="11"/>
      <c r="O101" s="11"/>
      <c r="P101" s="11"/>
      <c r="Q101" s="9">
        <v>519.81560000000002</v>
      </c>
      <c r="R101" s="10">
        <v>42542</v>
      </c>
      <c r="S101" s="11"/>
      <c r="T101" s="11" t="s">
        <v>452</v>
      </c>
      <c r="U101" s="14" t="s">
        <v>147</v>
      </c>
      <c r="V101" s="11" t="s">
        <v>141</v>
      </c>
      <c r="W101" s="14" t="s">
        <v>721</v>
      </c>
    </row>
    <row r="102" spans="1:23" ht="15.75" customHeight="1" x14ac:dyDescent="0.2">
      <c r="A102" s="35">
        <v>4001</v>
      </c>
      <c r="B102" s="34" t="str">
        <f>VLOOKUP(A102,'[1]Active Sites'!$A$2:$B$246,2,0)</f>
        <v>AE4001</v>
      </c>
      <c r="C102" s="56" t="s">
        <v>641</v>
      </c>
      <c r="D102" s="57" t="s">
        <v>642</v>
      </c>
      <c r="E102" s="57" t="s">
        <v>605</v>
      </c>
      <c r="F102" s="57" t="s">
        <v>25</v>
      </c>
      <c r="G102" s="76" t="s">
        <v>26</v>
      </c>
      <c r="H102" s="57" t="s">
        <v>606</v>
      </c>
      <c r="I102" s="59" t="s">
        <v>643</v>
      </c>
      <c r="J102" s="59" t="s">
        <v>644</v>
      </c>
      <c r="K102" s="57" t="s">
        <v>645</v>
      </c>
      <c r="L102" s="57" t="s">
        <v>41</v>
      </c>
      <c r="M102" s="14" t="s">
        <v>32</v>
      </c>
      <c r="N102" s="14"/>
      <c r="O102" s="5"/>
      <c r="P102" s="5"/>
      <c r="Q102" s="12">
        <v>172.16</v>
      </c>
      <c r="R102" s="31">
        <v>40065</v>
      </c>
      <c r="S102" s="14"/>
      <c r="T102" s="14" t="s">
        <v>610</v>
      </c>
      <c r="U102" s="14" t="e">
        <v>#N/A</v>
      </c>
      <c r="V102" s="14"/>
      <c r="W102" s="14"/>
    </row>
    <row r="103" spans="1:23" ht="12.75" x14ac:dyDescent="0.2">
      <c r="A103" s="35">
        <v>4002</v>
      </c>
      <c r="B103" s="34" t="str">
        <f>VLOOKUP(A103,'[1]Active Sites'!$A$2:$B$246,2,0)</f>
        <v>AE4002</v>
      </c>
      <c r="C103" s="77" t="s">
        <v>646</v>
      </c>
      <c r="D103" s="78" t="s">
        <v>647</v>
      </c>
      <c r="E103" s="78" t="s">
        <v>605</v>
      </c>
      <c r="F103" s="78" t="s">
        <v>25</v>
      </c>
      <c r="G103" s="79" t="s">
        <v>26</v>
      </c>
      <c r="H103" s="78" t="s">
        <v>606</v>
      </c>
      <c r="I103" s="80" t="s">
        <v>648</v>
      </c>
      <c r="J103" s="80" t="s">
        <v>649</v>
      </c>
      <c r="K103" s="78" t="s">
        <v>650</v>
      </c>
      <c r="L103" s="78" t="s">
        <v>41</v>
      </c>
      <c r="M103" s="44" t="s">
        <v>32</v>
      </c>
      <c r="N103" s="44"/>
      <c r="O103" s="44"/>
      <c r="P103" s="44"/>
      <c r="Q103" s="45">
        <v>376.59999999999997</v>
      </c>
      <c r="R103" s="47">
        <v>40065</v>
      </c>
      <c r="S103" s="44"/>
      <c r="T103" s="44" t="s">
        <v>610</v>
      </c>
      <c r="U103" s="44" t="e">
        <v>#N/A</v>
      </c>
      <c r="V103" s="44"/>
      <c r="W103" s="44"/>
    </row>
    <row r="104" spans="1:23" ht="12.75" x14ac:dyDescent="0.2">
      <c r="A104" s="41">
        <v>4003</v>
      </c>
      <c r="B104" s="34" t="str">
        <f>VLOOKUP(A104,'[1]Active Sites'!$A$2:$B$246,2,0)</f>
        <v>AE4003</v>
      </c>
      <c r="C104" s="81" t="s">
        <v>651</v>
      </c>
      <c r="D104" s="82" t="s">
        <v>652</v>
      </c>
      <c r="E104" s="82" t="s">
        <v>605</v>
      </c>
      <c r="F104" s="82" t="s">
        <v>25</v>
      </c>
      <c r="G104" s="79" t="s">
        <v>26</v>
      </c>
      <c r="H104" s="82" t="s">
        <v>606</v>
      </c>
      <c r="I104" s="83" t="s">
        <v>653</v>
      </c>
      <c r="J104" s="83" t="s">
        <v>654</v>
      </c>
      <c r="K104" s="82" t="s">
        <v>655</v>
      </c>
      <c r="L104" s="82" t="s">
        <v>41</v>
      </c>
      <c r="M104" s="28" t="s">
        <v>32</v>
      </c>
      <c r="N104" s="28"/>
      <c r="O104" s="28"/>
      <c r="P104" s="28"/>
      <c r="Q104" s="29">
        <v>247.48</v>
      </c>
      <c r="R104" s="30">
        <v>40846</v>
      </c>
      <c r="S104" s="28"/>
      <c r="T104" s="28" t="s">
        <v>610</v>
      </c>
      <c r="U104" s="28" t="e">
        <v>#N/A</v>
      </c>
      <c r="V104" s="28"/>
      <c r="W104" s="28"/>
    </row>
    <row r="105" spans="1:23" ht="15.75" customHeight="1" x14ac:dyDescent="0.2">
      <c r="A105" s="41">
        <v>4004</v>
      </c>
      <c r="B105" s="34" t="str">
        <f>VLOOKUP(A105,'[1]Active Sites'!$A$2:$B$246,2,0)</f>
        <v>AE4004</v>
      </c>
      <c r="C105" s="81" t="s">
        <v>656</v>
      </c>
      <c r="D105" s="82" t="s">
        <v>657</v>
      </c>
      <c r="E105" s="82" t="s">
        <v>605</v>
      </c>
      <c r="F105" s="82" t="s">
        <v>25</v>
      </c>
      <c r="G105" s="79" t="s">
        <v>26</v>
      </c>
      <c r="H105" s="82" t="s">
        <v>606</v>
      </c>
      <c r="I105" s="83" t="s">
        <v>658</v>
      </c>
      <c r="J105" s="83" t="s">
        <v>659</v>
      </c>
      <c r="K105" s="82" t="s">
        <v>660</v>
      </c>
      <c r="L105" s="82" t="s">
        <v>41</v>
      </c>
      <c r="M105" s="28" t="s">
        <v>32</v>
      </c>
      <c r="N105" s="28"/>
      <c r="O105" s="28"/>
      <c r="P105" s="28"/>
      <c r="Q105" s="29">
        <v>139.88</v>
      </c>
      <c r="R105" s="30">
        <v>40122</v>
      </c>
      <c r="S105" s="28"/>
      <c r="T105" s="28" t="s">
        <v>610</v>
      </c>
      <c r="U105" s="28" t="e">
        <v>#N/A</v>
      </c>
      <c r="V105" s="28"/>
      <c r="W105" s="28"/>
    </row>
    <row r="106" spans="1:23" ht="15.75" customHeight="1" x14ac:dyDescent="0.25">
      <c r="A106" s="39">
        <v>4005</v>
      </c>
      <c r="B106" s="34" t="str">
        <f>VLOOKUP(A106,'[1]Active Sites'!$A$2:$B$246,2,0)</f>
        <v>AE4005</v>
      </c>
      <c r="C106" s="84" t="s">
        <v>603</v>
      </c>
      <c r="D106" s="84" t="s">
        <v>604</v>
      </c>
      <c r="E106" s="84" t="s">
        <v>605</v>
      </c>
      <c r="F106" s="84" t="s">
        <v>25</v>
      </c>
      <c r="G106" s="21" t="s">
        <v>26</v>
      </c>
      <c r="H106" s="84" t="s">
        <v>606</v>
      </c>
      <c r="I106" s="85" t="s">
        <v>607</v>
      </c>
      <c r="J106" s="85" t="s">
        <v>608</v>
      </c>
      <c r="K106" s="84" t="s">
        <v>609</v>
      </c>
      <c r="L106" s="84" t="s">
        <v>41</v>
      </c>
      <c r="M106" s="86" t="s">
        <v>32</v>
      </c>
      <c r="N106" s="86"/>
      <c r="O106" s="86"/>
      <c r="P106" s="86"/>
      <c r="Q106" s="22">
        <v>656.36</v>
      </c>
      <c r="R106" s="23">
        <v>40128</v>
      </c>
      <c r="S106" s="86"/>
      <c r="T106" s="86" t="s">
        <v>610</v>
      </c>
      <c r="U106" s="24" t="e">
        <v>#N/A</v>
      </c>
      <c r="V106" s="86"/>
      <c r="W106" s="86"/>
    </row>
    <row r="107" spans="1:23" ht="15.75" customHeight="1" x14ac:dyDescent="0.25">
      <c r="A107" s="40">
        <v>4006</v>
      </c>
      <c r="B107" s="34" t="str">
        <f>VLOOKUP(A107,'[1]Active Sites'!$A$2:$B$246,2,0)</f>
        <v>AE4006</v>
      </c>
      <c r="C107" s="87" t="s">
        <v>611</v>
      </c>
      <c r="D107" s="87" t="s">
        <v>612</v>
      </c>
      <c r="E107" s="87" t="s">
        <v>605</v>
      </c>
      <c r="F107" s="87" t="s">
        <v>25</v>
      </c>
      <c r="G107" s="20" t="s">
        <v>26</v>
      </c>
      <c r="H107" s="87" t="s">
        <v>606</v>
      </c>
      <c r="I107" s="88" t="s">
        <v>613</v>
      </c>
      <c r="J107" s="88" t="s">
        <v>614</v>
      </c>
      <c r="K107" s="87" t="s">
        <v>615</v>
      </c>
      <c r="L107" s="87" t="s">
        <v>41</v>
      </c>
      <c r="M107" s="89" t="s">
        <v>32</v>
      </c>
      <c r="N107" s="89"/>
      <c r="O107" s="89"/>
      <c r="P107" s="89"/>
      <c r="Q107" s="25">
        <v>807</v>
      </c>
      <c r="R107" s="26">
        <v>40136</v>
      </c>
      <c r="S107" s="89"/>
      <c r="T107" s="89" t="s">
        <v>610</v>
      </c>
      <c r="U107" s="27" t="e">
        <v>#N/A</v>
      </c>
      <c r="V107" s="89"/>
      <c r="W107" s="89"/>
    </row>
    <row r="108" spans="1:23" ht="15.75" customHeight="1" x14ac:dyDescent="0.2">
      <c r="A108" s="41">
        <v>4007</v>
      </c>
      <c r="B108" s="34" t="str">
        <f>VLOOKUP(A108,'[1]Active Sites'!$A$2:$B$246,2,0)</f>
        <v>AE4007</v>
      </c>
      <c r="C108" s="81" t="s">
        <v>661</v>
      </c>
      <c r="D108" s="82" t="s">
        <v>662</v>
      </c>
      <c r="E108" s="82" t="s">
        <v>605</v>
      </c>
      <c r="F108" s="82" t="s">
        <v>118</v>
      </c>
      <c r="G108" s="79" t="s">
        <v>26</v>
      </c>
      <c r="H108" s="82" t="s">
        <v>606</v>
      </c>
      <c r="I108" s="83" t="s">
        <v>663</v>
      </c>
      <c r="J108" s="83" t="s">
        <v>664</v>
      </c>
      <c r="K108" s="82" t="s">
        <v>665</v>
      </c>
      <c r="L108" s="82" t="s">
        <v>41</v>
      </c>
      <c r="M108" s="28" t="s">
        <v>32</v>
      </c>
      <c r="N108" s="28"/>
      <c r="O108" s="28"/>
      <c r="P108" s="28"/>
      <c r="Q108" s="29">
        <v>247.48</v>
      </c>
      <c r="R108" s="30">
        <v>40806</v>
      </c>
      <c r="S108" s="28"/>
      <c r="T108" s="28" t="s">
        <v>610</v>
      </c>
      <c r="U108" s="28" t="e">
        <v>#N/A</v>
      </c>
      <c r="V108" s="28"/>
      <c r="W108" s="28"/>
    </row>
    <row r="109" spans="1:23" ht="15.75" customHeight="1" x14ac:dyDescent="0.2">
      <c r="A109" s="41">
        <v>4008</v>
      </c>
      <c r="B109" s="34" t="str">
        <f>VLOOKUP(A109,'[1]Active Sites'!$A$2:$B$246,2,0)</f>
        <v>AE4008</v>
      </c>
      <c r="C109" s="81" t="s">
        <v>666</v>
      </c>
      <c r="D109" s="82" t="s">
        <v>667</v>
      </c>
      <c r="E109" s="82" t="s">
        <v>605</v>
      </c>
      <c r="F109" s="82" t="s">
        <v>118</v>
      </c>
      <c r="G109" s="79" t="s">
        <v>26</v>
      </c>
      <c r="H109" s="82" t="s">
        <v>606</v>
      </c>
      <c r="I109" s="83" t="s">
        <v>668</v>
      </c>
      <c r="J109" s="83" t="s">
        <v>669</v>
      </c>
      <c r="K109" s="82" t="s">
        <v>670</v>
      </c>
      <c r="L109" s="82" t="s">
        <v>41</v>
      </c>
      <c r="M109" s="28" t="s">
        <v>32</v>
      </c>
      <c r="N109" s="28"/>
      <c r="O109" s="28"/>
      <c r="P109" s="28"/>
      <c r="Q109" s="29">
        <v>312.04000000000002</v>
      </c>
      <c r="R109" s="30">
        <v>40811</v>
      </c>
      <c r="S109" s="28"/>
      <c r="T109" s="28" t="s">
        <v>610</v>
      </c>
      <c r="U109" s="28" t="e">
        <v>#N/A</v>
      </c>
      <c r="V109" s="28"/>
      <c r="W109" s="28"/>
    </row>
    <row r="110" spans="1:23" ht="15.75" customHeight="1" x14ac:dyDescent="0.25">
      <c r="A110" s="37">
        <v>4009</v>
      </c>
      <c r="B110" s="34" t="str">
        <f>VLOOKUP(A110,'[1]Active Sites'!$A$2:$B$246,2,0)</f>
        <v>AE4009</v>
      </c>
      <c r="C110" s="90" t="s">
        <v>616</v>
      </c>
      <c r="D110" s="90" t="s">
        <v>617</v>
      </c>
      <c r="E110" s="90" t="s">
        <v>605</v>
      </c>
      <c r="F110" s="90" t="s">
        <v>118</v>
      </c>
      <c r="G110" s="42" t="s">
        <v>26</v>
      </c>
      <c r="H110" s="90" t="s">
        <v>606</v>
      </c>
      <c r="I110" s="91" t="s">
        <v>618</v>
      </c>
      <c r="J110" s="91" t="s">
        <v>619</v>
      </c>
      <c r="K110" s="90" t="s">
        <v>620</v>
      </c>
      <c r="L110" s="90" t="s">
        <v>41</v>
      </c>
      <c r="M110" s="16" t="s">
        <v>32</v>
      </c>
      <c r="N110" s="16"/>
      <c r="O110" s="16"/>
      <c r="P110" s="16"/>
      <c r="Q110" s="17">
        <v>312.04000000000002</v>
      </c>
      <c r="R110" s="18">
        <v>40811</v>
      </c>
      <c r="S110" s="16"/>
      <c r="T110" s="16" t="s">
        <v>610</v>
      </c>
      <c r="U110" s="19" t="e">
        <v>#N/A</v>
      </c>
      <c r="V110" s="16"/>
      <c r="W110" s="16"/>
    </row>
    <row r="111" spans="1:23" ht="15.75" customHeight="1" x14ac:dyDescent="0.25">
      <c r="A111" s="38">
        <v>4010</v>
      </c>
      <c r="B111" s="34" t="str">
        <f>VLOOKUP(A111,'[1]Active Sites'!$A$2:$B$246,2,0)</f>
        <v>AE4010</v>
      </c>
      <c r="C111" s="92" t="s">
        <v>621</v>
      </c>
      <c r="D111" s="92" t="s">
        <v>622</v>
      </c>
      <c r="E111" s="92" t="s">
        <v>605</v>
      </c>
      <c r="F111" s="92" t="s">
        <v>118</v>
      </c>
      <c r="G111" s="43" t="s">
        <v>26</v>
      </c>
      <c r="H111" s="92" t="s">
        <v>606</v>
      </c>
      <c r="I111" s="93" t="s">
        <v>623</v>
      </c>
      <c r="J111" s="93" t="s">
        <v>624</v>
      </c>
      <c r="K111" s="92" t="s">
        <v>625</v>
      </c>
      <c r="L111" s="92" t="s">
        <v>41</v>
      </c>
      <c r="M111" s="94" t="s">
        <v>32</v>
      </c>
      <c r="N111" s="94"/>
      <c r="O111" s="94"/>
      <c r="P111" s="94"/>
      <c r="Q111" s="46">
        <v>118.36</v>
      </c>
      <c r="R111" s="48">
        <v>40806</v>
      </c>
      <c r="S111" s="94"/>
      <c r="T111" s="94" t="s">
        <v>610</v>
      </c>
      <c r="U111" s="49" t="e">
        <v>#N/A</v>
      </c>
      <c r="V111" s="94"/>
      <c r="W111" s="94"/>
    </row>
    <row r="112" spans="1:23" ht="15.75" customHeight="1" x14ac:dyDescent="0.2">
      <c r="A112" s="35">
        <v>4011</v>
      </c>
      <c r="B112" s="34" t="str">
        <f>VLOOKUP(A112,'[1]Active Sites'!$A$2:$B$246,2,0)</f>
        <v>AE4011</v>
      </c>
      <c r="C112" s="56" t="s">
        <v>671</v>
      </c>
      <c r="D112" s="57" t="s">
        <v>672</v>
      </c>
      <c r="E112" s="57" t="s">
        <v>605</v>
      </c>
      <c r="F112" s="57" t="s">
        <v>118</v>
      </c>
      <c r="G112" s="69" t="s">
        <v>26</v>
      </c>
      <c r="H112" s="57" t="s">
        <v>606</v>
      </c>
      <c r="I112" s="59" t="s">
        <v>673</v>
      </c>
      <c r="J112" s="59" t="s">
        <v>674</v>
      </c>
      <c r="K112" s="57" t="s">
        <v>675</v>
      </c>
      <c r="L112" s="57" t="s">
        <v>41</v>
      </c>
      <c r="M112" s="14" t="s">
        <v>32</v>
      </c>
      <c r="N112" s="14"/>
      <c r="O112" s="14"/>
      <c r="P112" s="14"/>
      <c r="Q112" s="12">
        <v>258.24</v>
      </c>
      <c r="R112" s="31">
        <v>41057</v>
      </c>
      <c r="S112" s="14"/>
      <c r="T112" s="14" t="s">
        <v>610</v>
      </c>
      <c r="U112" s="14" t="e">
        <v>#N/A</v>
      </c>
      <c r="V112" s="14"/>
      <c r="W112" s="14"/>
    </row>
    <row r="113" spans="1:23" ht="15.75" customHeight="1" x14ac:dyDescent="0.25">
      <c r="A113" s="38">
        <v>4013</v>
      </c>
      <c r="B113" s="34" t="str">
        <f>VLOOKUP(A113,'[1]Active Sites'!$A$2:$B$246,2,0)</f>
        <v>AE4013</v>
      </c>
      <c r="C113" s="92" t="s">
        <v>626</v>
      </c>
      <c r="D113" s="92" t="s">
        <v>627</v>
      </c>
      <c r="E113" s="92" t="s">
        <v>605</v>
      </c>
      <c r="F113" s="92" t="s">
        <v>118</v>
      </c>
      <c r="G113" s="43" t="s">
        <v>26</v>
      </c>
      <c r="H113" s="92" t="s">
        <v>606</v>
      </c>
      <c r="I113" s="93" t="s">
        <v>628</v>
      </c>
      <c r="J113" s="93" t="s">
        <v>629</v>
      </c>
      <c r="K113" s="92" t="s">
        <v>630</v>
      </c>
      <c r="L113" s="92" t="s">
        <v>41</v>
      </c>
      <c r="M113" s="94" t="s">
        <v>32</v>
      </c>
      <c r="N113" s="94"/>
      <c r="O113" s="94"/>
      <c r="P113" s="94"/>
      <c r="Q113" s="46">
        <v>172.16</v>
      </c>
      <c r="R113" s="48">
        <v>40065</v>
      </c>
      <c r="S113" s="94"/>
      <c r="T113" s="94" t="s">
        <v>610</v>
      </c>
      <c r="U113" s="49" t="e">
        <v>#N/A</v>
      </c>
      <c r="V113" s="94"/>
      <c r="W113" s="94"/>
    </row>
    <row r="114" spans="1:23" ht="15.75" customHeight="1" x14ac:dyDescent="0.25">
      <c r="A114" s="37">
        <v>4014</v>
      </c>
      <c r="B114" s="34" t="str">
        <f>VLOOKUP(A114,'[1]Active Sites'!$A$2:$B$246,2,0)</f>
        <v>AE4014</v>
      </c>
      <c r="C114" s="90" t="s">
        <v>631</v>
      </c>
      <c r="D114" s="90" t="s">
        <v>632</v>
      </c>
      <c r="E114" s="90" t="s">
        <v>605</v>
      </c>
      <c r="F114" s="90" t="s">
        <v>118</v>
      </c>
      <c r="G114" s="42" t="s">
        <v>26</v>
      </c>
      <c r="H114" s="90" t="s">
        <v>606</v>
      </c>
      <c r="I114" s="91" t="s">
        <v>633</v>
      </c>
      <c r="J114" s="91" t="s">
        <v>634</v>
      </c>
      <c r="K114" s="90" t="s">
        <v>635</v>
      </c>
      <c r="L114" s="90" t="s">
        <v>41</v>
      </c>
      <c r="M114" s="16" t="s">
        <v>32</v>
      </c>
      <c r="N114" s="16"/>
      <c r="O114" s="16"/>
      <c r="P114" s="16"/>
      <c r="Q114" s="17">
        <v>247.48</v>
      </c>
      <c r="R114" s="18">
        <v>40806</v>
      </c>
      <c r="S114" s="16"/>
      <c r="T114" s="16" t="s">
        <v>610</v>
      </c>
      <c r="U114" s="19" t="e">
        <v>#N/A</v>
      </c>
      <c r="V114" s="16"/>
      <c r="W114" s="16"/>
    </row>
    <row r="115" spans="1:23" ht="15.75" customHeight="1" x14ac:dyDescent="0.25">
      <c r="A115" s="38">
        <v>4015</v>
      </c>
      <c r="B115" s="34" t="str">
        <f>VLOOKUP(A115,'[1]Active Sites'!$A$2:$B$246,2,0)</f>
        <v>AE4015</v>
      </c>
      <c r="C115" s="92" t="s">
        <v>636</v>
      </c>
      <c r="D115" s="92" t="s">
        <v>637</v>
      </c>
      <c r="E115" s="92" t="s">
        <v>605</v>
      </c>
      <c r="F115" s="92" t="s">
        <v>118</v>
      </c>
      <c r="G115" s="43" t="s">
        <v>26</v>
      </c>
      <c r="H115" s="92" t="s">
        <v>606</v>
      </c>
      <c r="I115" s="93" t="s">
        <v>638</v>
      </c>
      <c r="J115" s="93" t="s">
        <v>639</v>
      </c>
      <c r="K115" s="92" t="s">
        <v>640</v>
      </c>
      <c r="L115" s="92" t="s">
        <v>41</v>
      </c>
      <c r="M115" s="94" t="s">
        <v>32</v>
      </c>
      <c r="N115" s="94"/>
      <c r="O115" s="94"/>
      <c r="P115" s="94"/>
      <c r="Q115" s="46">
        <v>139.88</v>
      </c>
      <c r="R115" s="48">
        <v>40811</v>
      </c>
      <c r="S115" s="94"/>
      <c r="T115" s="94" t="s">
        <v>610</v>
      </c>
      <c r="U115" s="49" t="e">
        <v>#N/A</v>
      </c>
      <c r="V115" s="94"/>
      <c r="W115" s="94"/>
    </row>
    <row r="116" spans="1:23" ht="15.75" customHeight="1" x14ac:dyDescent="0.2">
      <c r="A116" s="35">
        <v>4016</v>
      </c>
      <c r="B116" s="34" t="str">
        <f>VLOOKUP(A116,'[1]Active Sites'!$A$2:$B$246,2,0)</f>
        <v>AE4016</v>
      </c>
      <c r="C116" s="56" t="s">
        <v>676</v>
      </c>
      <c r="D116" s="57" t="s">
        <v>677</v>
      </c>
      <c r="E116" s="57" t="s">
        <v>605</v>
      </c>
      <c r="F116" s="57" t="s">
        <v>118</v>
      </c>
      <c r="G116" s="69" t="s">
        <v>26</v>
      </c>
      <c r="H116" s="57" t="s">
        <v>606</v>
      </c>
      <c r="I116" s="59" t="s">
        <v>678</v>
      </c>
      <c r="J116" s="59" t="s">
        <v>679</v>
      </c>
      <c r="K116" s="57" t="s">
        <v>680</v>
      </c>
      <c r="L116" s="57" t="s">
        <v>41</v>
      </c>
      <c r="M116" s="14" t="s">
        <v>32</v>
      </c>
      <c r="N116" s="14"/>
      <c r="O116" s="14"/>
      <c r="P116" s="14"/>
      <c r="Q116" s="12">
        <v>312.04000000000002</v>
      </c>
      <c r="R116" s="31">
        <v>40811</v>
      </c>
      <c r="S116" s="14"/>
      <c r="T116" s="14" t="s">
        <v>610</v>
      </c>
      <c r="U116" s="14" t="e">
        <v>#N/A</v>
      </c>
      <c r="V116" s="14"/>
      <c r="W116" s="14"/>
    </row>
    <row r="117" spans="1:23" ht="15.75" customHeight="1" x14ac:dyDescent="0.2">
      <c r="A117" s="35">
        <v>4029</v>
      </c>
      <c r="B117" s="34" t="str">
        <f>VLOOKUP(A117,'[1]Active Sites'!$A$2:$B$246,2,0)</f>
        <v>AE4029</v>
      </c>
      <c r="C117" s="56" t="s">
        <v>681</v>
      </c>
      <c r="D117" s="57" t="s">
        <v>682</v>
      </c>
      <c r="E117" s="57" t="s">
        <v>605</v>
      </c>
      <c r="F117" s="57" t="s">
        <v>25</v>
      </c>
      <c r="G117" s="69" t="s">
        <v>26</v>
      </c>
      <c r="H117" s="57" t="s">
        <v>606</v>
      </c>
      <c r="I117" s="59" t="s">
        <v>683</v>
      </c>
      <c r="J117" s="59" t="s">
        <v>684</v>
      </c>
      <c r="K117" s="57" t="s">
        <v>685</v>
      </c>
      <c r="L117" s="57" t="s">
        <v>41</v>
      </c>
      <c r="M117" s="14" t="s">
        <v>32</v>
      </c>
      <c r="N117" s="14"/>
      <c r="O117" s="14"/>
      <c r="P117" s="14"/>
      <c r="Q117" s="12">
        <v>290.52</v>
      </c>
      <c r="R117" s="31">
        <v>41085</v>
      </c>
      <c r="S117" s="14"/>
      <c r="T117" s="14" t="s">
        <v>610</v>
      </c>
      <c r="U117" s="14" t="e">
        <v>#N/A</v>
      </c>
      <c r="V117" s="14"/>
      <c r="W117" s="14"/>
    </row>
    <row r="118" spans="1:23" ht="15.75" customHeight="1" x14ac:dyDescent="0.2">
      <c r="A118" s="35">
        <v>4030</v>
      </c>
      <c r="B118" s="34" t="str">
        <f>VLOOKUP(A118,'[1]Active Sites'!$A$2:$B$246,2,0)</f>
        <v>AE4030</v>
      </c>
      <c r="C118" s="56" t="s">
        <v>686</v>
      </c>
      <c r="D118" s="57" t="s">
        <v>687</v>
      </c>
      <c r="E118" s="57" t="s">
        <v>605</v>
      </c>
      <c r="F118" s="57" t="s">
        <v>25</v>
      </c>
      <c r="G118" s="69" t="s">
        <v>26</v>
      </c>
      <c r="H118" s="57" t="s">
        <v>606</v>
      </c>
      <c r="I118" s="59" t="s">
        <v>688</v>
      </c>
      <c r="J118" s="59" t="s">
        <v>689</v>
      </c>
      <c r="K118" s="57" t="s">
        <v>690</v>
      </c>
      <c r="L118" s="57" t="s">
        <v>41</v>
      </c>
      <c r="M118" s="14" t="s">
        <v>32</v>
      </c>
      <c r="N118" s="14"/>
      <c r="O118" s="14"/>
      <c r="P118" s="14"/>
      <c r="Q118" s="12">
        <v>301.27999999999997</v>
      </c>
      <c r="R118" s="31">
        <v>41057</v>
      </c>
      <c r="S118" s="14"/>
      <c r="T118" s="14" t="s">
        <v>610</v>
      </c>
      <c r="U118" s="14" t="e">
        <v>#N/A</v>
      </c>
      <c r="V118" s="14"/>
      <c r="W118" s="14"/>
    </row>
    <row r="119" spans="1:23" ht="15.75" customHeight="1" x14ac:dyDescent="0.2">
      <c r="A119" s="35">
        <v>4031</v>
      </c>
      <c r="B119" s="34" t="str">
        <f>VLOOKUP(A119,'[1]Active Sites'!$A$2:$B$246,2,0)</f>
        <v>AE4031</v>
      </c>
      <c r="C119" s="56" t="s">
        <v>691</v>
      </c>
      <c r="D119" s="57" t="s">
        <v>692</v>
      </c>
      <c r="E119" s="57" t="s">
        <v>605</v>
      </c>
      <c r="F119" s="57" t="s">
        <v>25</v>
      </c>
      <c r="G119" s="69" t="s">
        <v>26</v>
      </c>
      <c r="H119" s="57" t="s">
        <v>606</v>
      </c>
      <c r="I119" s="59" t="s">
        <v>693</v>
      </c>
      <c r="J119" s="59" t="s">
        <v>694</v>
      </c>
      <c r="K119" s="57" t="s">
        <v>695</v>
      </c>
      <c r="L119" s="57" t="s">
        <v>41</v>
      </c>
      <c r="M119" s="14" t="s">
        <v>32</v>
      </c>
      <c r="N119" s="14"/>
      <c r="O119" s="14"/>
      <c r="P119" s="14"/>
      <c r="Q119" s="12">
        <v>118.36</v>
      </c>
      <c r="R119" s="31">
        <v>40974</v>
      </c>
      <c r="S119" s="14"/>
      <c r="T119" s="14" t="s">
        <v>610</v>
      </c>
      <c r="U119" s="14" t="e">
        <v>#N/A</v>
      </c>
      <c r="V119" s="14"/>
      <c r="W119" s="14"/>
    </row>
    <row r="120" spans="1:23" ht="15.75" customHeight="1" x14ac:dyDescent="0.2">
      <c r="A120" s="35">
        <v>4032</v>
      </c>
      <c r="B120" s="34" t="str">
        <f>VLOOKUP(A120,'[1]Active Sites'!$A$2:$B$246,2,0)</f>
        <v>AE4032</v>
      </c>
      <c r="C120" s="56" t="s">
        <v>696</v>
      </c>
      <c r="D120" s="57" t="s">
        <v>697</v>
      </c>
      <c r="E120" s="57" t="s">
        <v>605</v>
      </c>
      <c r="F120" s="57" t="s">
        <v>25</v>
      </c>
      <c r="G120" s="69" t="s">
        <v>26</v>
      </c>
      <c r="H120" s="57" t="s">
        <v>606</v>
      </c>
      <c r="I120" s="59" t="s">
        <v>698</v>
      </c>
      <c r="J120" s="59" t="s">
        <v>699</v>
      </c>
      <c r="K120" s="57" t="s">
        <v>700</v>
      </c>
      <c r="L120" s="57" t="s">
        <v>41</v>
      </c>
      <c r="M120" s="14" t="s">
        <v>32</v>
      </c>
      <c r="N120" s="14"/>
      <c r="O120" s="14"/>
      <c r="P120" s="14"/>
      <c r="Q120" s="12">
        <v>225.96</v>
      </c>
      <c r="R120" s="31">
        <v>41057</v>
      </c>
      <c r="S120" s="14"/>
      <c r="T120" s="14" t="s">
        <v>610</v>
      </c>
      <c r="U120" s="14" t="e">
        <v>#N/A</v>
      </c>
      <c r="V120" s="14"/>
      <c r="W120" s="14"/>
    </row>
    <row r="121" spans="1:23" ht="15.75" customHeight="1" x14ac:dyDescent="0.2">
      <c r="A121" s="35">
        <v>4033</v>
      </c>
      <c r="B121" s="34" t="str">
        <f>VLOOKUP(A121,'[1]Active Sites'!$A$2:$B$246,2,0)</f>
        <v>AE4033</v>
      </c>
      <c r="C121" s="56" t="s">
        <v>701</v>
      </c>
      <c r="D121" s="57" t="s">
        <v>702</v>
      </c>
      <c r="E121" s="57" t="s">
        <v>605</v>
      </c>
      <c r="F121" s="57" t="s">
        <v>118</v>
      </c>
      <c r="G121" s="69" t="s">
        <v>26</v>
      </c>
      <c r="H121" s="57" t="s">
        <v>606</v>
      </c>
      <c r="I121" s="59" t="s">
        <v>703</v>
      </c>
      <c r="J121" s="59" t="s">
        <v>704</v>
      </c>
      <c r="K121" s="57" t="s">
        <v>705</v>
      </c>
      <c r="L121" s="57" t="s">
        <v>41</v>
      </c>
      <c r="M121" s="14" t="s">
        <v>32</v>
      </c>
      <c r="N121" s="14"/>
      <c r="O121" s="14"/>
      <c r="P121" s="14"/>
      <c r="Q121" s="12">
        <v>172.16</v>
      </c>
      <c r="R121" s="31">
        <v>40858</v>
      </c>
      <c r="S121" s="14"/>
      <c r="T121" s="14" t="s">
        <v>610</v>
      </c>
      <c r="U121" s="14" t="e">
        <v>#N/A</v>
      </c>
      <c r="V121" s="14"/>
      <c r="W121" s="14"/>
    </row>
    <row r="122" spans="1:23" ht="15.75" customHeight="1" x14ac:dyDescent="0.2">
      <c r="A122" s="35">
        <v>4034</v>
      </c>
      <c r="B122" s="34" t="str">
        <f>VLOOKUP(A122,'[1]Active Sites'!$A$2:$B$246,2,0)</f>
        <v>AE4034</v>
      </c>
      <c r="C122" s="56" t="s">
        <v>706</v>
      </c>
      <c r="D122" s="57" t="s">
        <v>707</v>
      </c>
      <c r="E122" s="57" t="s">
        <v>605</v>
      </c>
      <c r="F122" s="57" t="s">
        <v>118</v>
      </c>
      <c r="G122" s="69" t="s">
        <v>26</v>
      </c>
      <c r="H122" s="57" t="s">
        <v>606</v>
      </c>
      <c r="I122" s="59" t="s">
        <v>708</v>
      </c>
      <c r="J122" s="59" t="s">
        <v>709</v>
      </c>
      <c r="K122" s="57" t="s">
        <v>710</v>
      </c>
      <c r="L122" s="57" t="s">
        <v>41</v>
      </c>
      <c r="M122" s="14" t="s">
        <v>32</v>
      </c>
      <c r="N122" s="14"/>
      <c r="O122" s="14"/>
      <c r="P122" s="14"/>
      <c r="Q122" s="12">
        <v>118.36</v>
      </c>
      <c r="R122" s="31">
        <v>40974</v>
      </c>
      <c r="S122" s="14"/>
      <c r="T122" s="14" t="s">
        <v>610</v>
      </c>
      <c r="U122" s="14" t="e">
        <v>#N/A</v>
      </c>
      <c r="V122" s="14"/>
      <c r="W122" s="14"/>
    </row>
    <row r="123" spans="1:23" ht="15.75" customHeight="1" x14ac:dyDescent="0.2">
      <c r="A123" s="35">
        <v>4035</v>
      </c>
      <c r="B123" s="34" t="str">
        <f>VLOOKUP(A123,'[1]Active Sites'!$A$2:$B$246,2,0)</f>
        <v>AE4035</v>
      </c>
      <c r="C123" s="56" t="s">
        <v>711</v>
      </c>
      <c r="D123" s="57" t="s">
        <v>712</v>
      </c>
      <c r="E123" s="57" t="s">
        <v>605</v>
      </c>
      <c r="F123" s="57" t="s">
        <v>118</v>
      </c>
      <c r="G123" s="69" t="s">
        <v>26</v>
      </c>
      <c r="H123" s="57" t="s">
        <v>606</v>
      </c>
      <c r="I123" s="59" t="s">
        <v>713</v>
      </c>
      <c r="J123" s="59" t="s">
        <v>714</v>
      </c>
      <c r="K123" s="57" t="s">
        <v>715</v>
      </c>
      <c r="L123" s="57" t="s">
        <v>41</v>
      </c>
      <c r="M123" s="14" t="s">
        <v>32</v>
      </c>
      <c r="N123" s="14"/>
      <c r="O123" s="14"/>
      <c r="P123" s="14"/>
      <c r="Q123" s="12">
        <v>118.36</v>
      </c>
      <c r="R123" s="31">
        <v>40974</v>
      </c>
      <c r="S123" s="14"/>
      <c r="T123" s="14" t="s">
        <v>610</v>
      </c>
      <c r="U123" s="14" t="e">
        <v>#N/A</v>
      </c>
      <c r="V123" s="14"/>
    </row>
    <row r="124" spans="1:23" ht="15.75" customHeight="1" x14ac:dyDescent="0.2">
      <c r="A124" s="35">
        <v>4036</v>
      </c>
      <c r="B124" s="34" t="str">
        <f>VLOOKUP(A124,'[1]Active Sites'!$A$2:$B$246,2,0)</f>
        <v>AE4036</v>
      </c>
      <c r="C124" s="56" t="s">
        <v>716</v>
      </c>
      <c r="D124" s="57" t="s">
        <v>717</v>
      </c>
      <c r="E124" s="57" t="s">
        <v>605</v>
      </c>
      <c r="F124" s="57" t="s">
        <v>25</v>
      </c>
      <c r="G124" s="69" t="s">
        <v>26</v>
      </c>
      <c r="H124" s="57" t="s">
        <v>606</v>
      </c>
      <c r="I124" s="59" t="s">
        <v>718</v>
      </c>
      <c r="J124" s="59" t="s">
        <v>719</v>
      </c>
      <c r="K124" s="57" t="s">
        <v>720</v>
      </c>
      <c r="L124" s="57" t="s">
        <v>41</v>
      </c>
      <c r="M124" s="14" t="s">
        <v>32</v>
      </c>
      <c r="N124" s="14"/>
      <c r="O124" s="14"/>
      <c r="P124" s="14"/>
      <c r="Q124" s="12">
        <v>182.92</v>
      </c>
      <c r="R124" s="31">
        <v>40982</v>
      </c>
      <c r="S124" s="14"/>
      <c r="T124" s="14" t="s">
        <v>610</v>
      </c>
      <c r="U124" s="14" t="e">
        <v>#N/A</v>
      </c>
      <c r="V124" s="14"/>
      <c r="W124" s="14" t="s">
        <v>721</v>
      </c>
    </row>
    <row r="125" spans="1:23" ht="15.75" customHeight="1" x14ac:dyDescent="0.2">
      <c r="A125" s="102">
        <v>4022</v>
      </c>
      <c r="B125" s="34" t="str">
        <f>VLOOKUP(A125,'[1]Active Sites'!$A$2:$B$246,2,0)</f>
        <v>AE4022</v>
      </c>
      <c r="C125" s="103" t="s">
        <v>722</v>
      </c>
      <c r="D125" s="102" t="s">
        <v>723</v>
      </c>
      <c r="E125" s="102" t="s">
        <v>26</v>
      </c>
      <c r="F125" s="102" t="s">
        <v>724</v>
      </c>
      <c r="G125" s="104" t="s">
        <v>725</v>
      </c>
      <c r="H125" s="105" t="s">
        <v>726</v>
      </c>
      <c r="I125" s="98"/>
      <c r="J125" s="98"/>
      <c r="K125" s="97"/>
      <c r="L125" s="97"/>
      <c r="M125" s="99"/>
      <c r="N125" s="99"/>
      <c r="O125" s="99"/>
      <c r="P125" s="99"/>
      <c r="Q125" s="100"/>
      <c r="R125" s="101"/>
      <c r="S125" s="99"/>
      <c r="T125" s="99"/>
      <c r="U125" s="99"/>
      <c r="V125" s="99"/>
      <c r="W125" s="99"/>
    </row>
    <row r="126" spans="1:23" ht="15.75" customHeight="1" x14ac:dyDescent="0.2">
      <c r="A126" s="102">
        <v>4025</v>
      </c>
      <c r="B126" s="34" t="str">
        <f>VLOOKUP(A126,'[1]Active Sites'!$A$2:$B$246,2,0)</f>
        <v>AE4025</v>
      </c>
      <c r="C126" s="103" t="s">
        <v>727</v>
      </c>
      <c r="D126" s="102" t="s">
        <v>728</v>
      </c>
      <c r="E126" s="102" t="s">
        <v>26</v>
      </c>
      <c r="F126" s="102" t="s">
        <v>724</v>
      </c>
      <c r="G126" s="104" t="s">
        <v>729</v>
      </c>
      <c r="H126" s="105" t="s">
        <v>726</v>
      </c>
      <c r="I126" s="98"/>
      <c r="J126" s="98"/>
      <c r="K126" s="97"/>
      <c r="L126" s="97"/>
      <c r="M126" s="99"/>
      <c r="N126" s="99"/>
      <c r="O126" s="99"/>
      <c r="P126" s="99"/>
      <c r="Q126" s="100"/>
      <c r="R126" s="101"/>
      <c r="S126" s="99"/>
      <c r="T126" s="99"/>
      <c r="U126" s="99"/>
      <c r="V126" s="99"/>
      <c r="W126" s="99"/>
    </row>
    <row r="127" spans="1:23" ht="15.75" customHeight="1" x14ac:dyDescent="0.2">
      <c r="A127" s="95"/>
      <c r="B127" s="95"/>
      <c r="C127" s="96"/>
      <c r="D127" s="97"/>
      <c r="E127" s="97"/>
      <c r="F127" s="97"/>
      <c r="G127" s="69"/>
      <c r="H127" s="97"/>
      <c r="I127" s="98"/>
      <c r="J127" s="98"/>
      <c r="K127" s="97"/>
      <c r="L127" s="97"/>
      <c r="M127" s="99"/>
      <c r="N127" s="99"/>
      <c r="O127" s="99"/>
      <c r="P127" s="99"/>
      <c r="Q127" s="100"/>
      <c r="R127" s="101"/>
      <c r="S127" s="99"/>
      <c r="T127" s="99"/>
      <c r="U127" s="99"/>
      <c r="V127" s="99"/>
      <c r="W127" s="99"/>
    </row>
  </sheetData>
  <sortState xmlns:xlrd2="http://schemas.microsoft.com/office/spreadsheetml/2017/richdata2" ref="A2:W100">
    <sortCondition ref="A2:A100"/>
  </sortState>
  <hyperlinks>
    <hyperlink ref="J5" r:id="rId1" xr:uid="{00000000-0004-0000-0000-000000000000}"/>
    <hyperlink ref="J38" r:id="rId2" xr:uid="{00000000-0004-0000-0000-000001000000}"/>
    <hyperlink ref="J65" r:id="rId3" xr:uid="{00000000-0004-0000-0000-000002000000}"/>
    <hyperlink ref="J101" r:id="rId4" xr:uid="{00000000-0004-0000-0000-000003000000}"/>
    <hyperlink ref="J77" r:id="rId5" xr:uid="{E317965D-39D7-413B-8045-431D6D0D88CF}"/>
    <hyperlink ref="J76" r:id="rId6" xr:uid="{7F3BC67C-D201-43F7-A7A6-9C8CEBF4FC6C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kalinani</cp:lastModifiedBy>
  <dcterms:created xsi:type="dcterms:W3CDTF">2022-05-11T14:46:24Z</dcterms:created>
  <dcterms:modified xsi:type="dcterms:W3CDTF">2022-06-21T08:56:30Z</dcterms:modified>
</cp:coreProperties>
</file>