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iKX2XlRm1E8HLc/CtY/cob4GcqqHm4t40AKtPJSCg="/>
    </ext>
  </extLst>
</workbook>
</file>

<file path=xl/sharedStrings.xml><?xml version="1.0" encoding="utf-8"?>
<sst xmlns="http://schemas.openxmlformats.org/spreadsheetml/2006/main" count="69" uniqueCount="25">
  <si>
    <t>Nome</t>
  </si>
  <si>
    <t>Data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</si>
  <si>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</si>
  <si>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</si>
  <si>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</si>
  <si>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</si>
  <si>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</si>
  <si>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</si>
  <si>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</si>
  <si>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</si>
  <si>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</si>
  <si>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</si>
  <si>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Pergunta 11</t>
  </si>
  <si>
    <t>Teste - dia 1</t>
  </si>
  <si>
    <t>Conforme</t>
  </si>
  <si>
    <t>Não Conforme</t>
  </si>
  <si>
    <t>Não se aplica</t>
  </si>
  <si>
    <t>Teste - dia 2</t>
  </si>
  <si>
    <t>Teste - dia 3</t>
  </si>
  <si>
    <t>Teste - dia 4</t>
  </si>
  <si>
    <t>Contagem Respostas</t>
  </si>
  <si>
    <t>Pontuação Total</t>
  </si>
  <si>
    <t>Certa</t>
  </si>
  <si>
    <t>Errada</t>
  </si>
  <si>
    <t xml:space="preserve">Situação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</si>
</sst>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rgb="FFFFFFFF"/>
      <name val="Arial"/>
    </font>
    <font>
      <sz val="11.0"/>
      <color theme="1"/>
      <name val="Calibri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92D14F"/>
        <bgColor rgb="FF92D1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Font="1"/>
    <xf borderId="1" fillId="0" fontId="4" numFmtId="0" xfId="0" applyAlignment="1" applyBorder="1" applyFont="1">
      <alignment vertical="center"/>
    </xf>
    <xf borderId="1" fillId="0" fontId="4" numFmtId="14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0" fontId="6" numFmtId="0" xfId="0" applyBorder="1" applyFont="1"/>
    <xf borderId="2" fillId="2" fontId="3" numFmtId="0" xfId="0" applyAlignment="1" applyBorder="1" applyFont="1">
      <alignment horizontal="center"/>
    </xf>
    <xf borderId="1" fillId="0" fontId="6" numFmtId="10" xfId="0" applyBorder="1" applyFont="1" applyNumberFormat="1"/>
    <xf borderId="4" fillId="3" fontId="6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0" fillId="4" fontId="6" numFmtId="0" xfId="0" applyAlignment="1" applyFill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2">
    <dxf>
      <font/>
      <fill>
        <patternFill patternType="solid">
          <fgColor rgb="FFC0504E"/>
          <bgColor rgb="FFC0504E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C"/>
              </a:solidFill>
            </c:spPr>
          </c:dPt>
          <c:dPt>
            <c:idx val="1"/>
            <c:spPr>
              <a:solidFill>
                <a:srgbClr val="C0504E"/>
              </a:solidFill>
            </c:spPr>
          </c:dPt>
          <c:dPt>
            <c:idx val="2"/>
            <c:spPr>
              <a:solidFill>
                <a:srgbClr val="9BBB5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Sheet1!$A$8:$A$10</c:f>
            </c:strRef>
          </c:cat>
          <c:val>
            <c:numRef>
              <c:f>Sheet1!$B$8:$B$10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Roboto"/>
              </a:defRPr>
            </a:pPr>
            <a:r>
              <a:rPr b="1" i="0" sz="1400">
                <a:solidFill>
                  <a:srgbClr val="757575"/>
                </a:solidFill>
                <a:latin typeface="Roboto"/>
              </a:rPr>
              <a:t>Pontuação Total</a:t>
            </a:r>
          </a:p>
        </c:rich>
      </c:tx>
      <c:overlay val="0"/>
    </c:title>
    <c:plotArea>
      <c:layout>
        <c:manualLayout>
          <c:xMode val="edge"/>
          <c:yMode val="edge"/>
          <c:x val="0.09573042674731178"/>
          <c:y val="0.17877710656759085"/>
          <c:w val="0.7275983590644208"/>
          <c:h val="0.6759106948814355"/>
        </c:manualLayout>
      </c:layout>
      <c:barChart>
        <c:barDir val="bar"/>
        <c:grouping val="stacked"/>
        <c:ser>
          <c:idx val="0"/>
          <c:order val="0"/>
          <c:tx>
            <c:v>Pontuação Total</c:v>
          </c:tx>
          <c:spPr>
            <a:solidFill>
              <a:srgbClr val="4A81C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B7B7B7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Sheet1!$A$28:$A$29</c:f>
            </c:strRef>
          </c:cat>
          <c:val>
            <c:numRef>
              <c:f>Sheet1!$B$28:$B$29</c:f>
              <c:numCache/>
            </c:numRef>
          </c:val>
        </c:ser>
        <c:overlap val="100"/>
        <c:axId val="813150532"/>
        <c:axId val="731898238"/>
      </c:barChart>
      <c:catAx>
        <c:axId val="8131505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FFFFFF"/>
                </a:solidFill>
                <a:latin typeface="+mn-lt"/>
              </a:defRPr>
            </a:pPr>
          </a:p>
        </c:txPr>
        <c:crossAx val="731898238"/>
      </c:catAx>
      <c:valAx>
        <c:axId val="7318982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FFFFFF"/>
                </a:solidFill>
                <a:latin typeface="+mn-lt"/>
              </a:defRPr>
            </a:pPr>
          </a:p>
        </c:txPr>
        <c:crossAx val="813150532"/>
        <c:crosses val="max"/>
      </c:valAx>
    </c:plotArea>
    <c:legend>
      <c:legendPos val="r"/>
      <c:legendEntry>
        <c:idx val="0"/>
        <c:txPr>
          <a:bodyPr/>
          <a:lstStyle/>
          <a:p>
            <a:pPr lvl="0">
              <a:defRPr b="0" i="0" sz="1000"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888888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9525</xdr:rowOff>
    </xdr:from>
    <xdr:ext cx="6657975" cy="3095625"/>
    <xdr:graphicFrame>
      <xdr:nvGraphicFramePr>
        <xdr:cNvPr id="212249454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29</xdr:row>
      <xdr:rowOff>9525</xdr:rowOff>
    </xdr:from>
    <xdr:ext cx="5781675" cy="2190750"/>
    <xdr:graphicFrame>
      <xdr:nvGraphicFramePr>
        <xdr:cNvPr id="56518326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5.13"/>
    <col customWidth="1" min="3" max="24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13</v>
      </c>
      <c r="B2" s="6">
        <v>42744.0</v>
      </c>
      <c r="C2" s="5" t="s">
        <v>14</v>
      </c>
      <c r="D2" s="5" t="s">
        <v>15</v>
      </c>
      <c r="E2" s="5" t="s">
        <v>14</v>
      </c>
      <c r="F2" s="5" t="s">
        <v>14</v>
      </c>
      <c r="G2" s="5" t="s">
        <v>16</v>
      </c>
      <c r="H2" s="5" t="s">
        <v>15</v>
      </c>
      <c r="I2" s="5" t="s">
        <v>14</v>
      </c>
      <c r="J2" s="5" t="s">
        <v>15</v>
      </c>
      <c r="K2" s="5" t="s">
        <v>16</v>
      </c>
      <c r="L2" s="5" t="s">
        <v>15</v>
      </c>
      <c r="M2" s="5" t="s">
        <v>15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 t="s">
        <v>17</v>
      </c>
      <c r="B3" s="6">
        <v>42745.0</v>
      </c>
      <c r="C3" s="5" t="s">
        <v>15</v>
      </c>
      <c r="D3" s="5" t="s">
        <v>14</v>
      </c>
      <c r="E3" s="5" t="s">
        <v>14</v>
      </c>
      <c r="F3" s="5" t="s">
        <v>16</v>
      </c>
      <c r="G3" s="5" t="s">
        <v>14</v>
      </c>
      <c r="H3" s="5" t="s">
        <v>14</v>
      </c>
      <c r="I3" s="5" t="s">
        <v>16</v>
      </c>
      <c r="J3" s="5" t="s">
        <v>15</v>
      </c>
      <c r="K3" s="5" t="s">
        <v>14</v>
      </c>
      <c r="L3" s="5" t="s">
        <v>14</v>
      </c>
      <c r="M3" s="5" t="s">
        <v>14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 t="s">
        <v>18</v>
      </c>
      <c r="B4" s="6">
        <v>42746.0</v>
      </c>
      <c r="C4" s="5" t="s">
        <v>14</v>
      </c>
      <c r="D4" s="5" t="s">
        <v>14</v>
      </c>
      <c r="E4" s="5" t="s">
        <v>15</v>
      </c>
      <c r="F4" s="5" t="s">
        <v>16</v>
      </c>
      <c r="G4" s="5" t="s">
        <v>14</v>
      </c>
      <c r="H4" s="5" t="s">
        <v>14</v>
      </c>
      <c r="I4" s="5" t="s">
        <v>15</v>
      </c>
      <c r="J4" s="5" t="s">
        <v>14</v>
      </c>
      <c r="K4" s="5" t="s">
        <v>14</v>
      </c>
      <c r="L4" s="5" t="s">
        <v>15</v>
      </c>
      <c r="M4" s="5" t="s">
        <v>15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19</v>
      </c>
      <c r="B5" s="6">
        <v>42755.0</v>
      </c>
      <c r="C5" s="5" t="s">
        <v>14</v>
      </c>
      <c r="D5" s="5" t="s">
        <v>15</v>
      </c>
      <c r="E5" s="5" t="s">
        <v>15</v>
      </c>
      <c r="F5" s="5" t="s">
        <v>14</v>
      </c>
      <c r="G5" s="5" t="s">
        <v>16</v>
      </c>
      <c r="H5" s="5" t="s">
        <v>14</v>
      </c>
      <c r="I5" s="5" t="s">
        <v>14</v>
      </c>
      <c r="J5" s="5" t="s">
        <v>16</v>
      </c>
      <c r="K5" s="5" t="s">
        <v>14</v>
      </c>
      <c r="L5" s="5" t="s">
        <v>15</v>
      </c>
      <c r="M5" s="5" t="s">
        <v>15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15.0" customHeight="1"/>
    <row r="7" ht="15.0" customHeight="1">
      <c r="A7" s="8" t="s">
        <v>20</v>
      </c>
      <c r="B7" s="9"/>
    </row>
    <row r="8" ht="15.0" customHeight="1">
      <c r="A8" s="5" t="s">
        <v>14</v>
      </c>
      <c r="B8" s="10">
        <f>COUNTIFS(C2:M5,"Conforme")</f>
        <v>22</v>
      </c>
    </row>
    <row r="9" ht="15.0" customHeight="1">
      <c r="A9" s="5" t="s">
        <v>15</v>
      </c>
      <c r="B9" s="10">
        <f>COUNTIFS(C2:M5,"Não Conforme")</f>
        <v>15</v>
      </c>
    </row>
    <row r="10" ht="15.0" customHeight="1">
      <c r="A10" s="5" t="s">
        <v>16</v>
      </c>
      <c r="B10" s="10">
        <f>COUNTIFS(C2:M5,"Não se aplica")</f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11" t="s">
        <v>21</v>
      </c>
      <c r="B27" s="9"/>
    </row>
    <row r="28" ht="15.75" customHeight="1">
      <c r="A28" s="10" t="s">
        <v>22</v>
      </c>
      <c r="B28" s="12">
        <f>B8/(B8+B9)</f>
        <v>0.5945945946</v>
      </c>
    </row>
    <row r="29" ht="15.75" customHeight="1">
      <c r="A29" s="10" t="s">
        <v>23</v>
      </c>
      <c r="B29" s="12">
        <f>B9/(B9+B8)</f>
        <v>0.4054054054</v>
      </c>
    </row>
    <row r="30" ht="15.75" customHeight="1">
      <c r="F30" s="13" t="s">
        <v>24</v>
      </c>
      <c r="G30" s="14"/>
    </row>
    <row r="31" ht="15.75" customHeight="1">
      <c r="F31" s="15"/>
    </row>
    <row r="32" ht="15.75" customHeight="1">
      <c r="F32" s="16" t="str">
        <f>IF(B28&gt;=60%,"APROVADO","REPROVADO")</f>
        <v>REPROVADO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A42" s="17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7:B7"/>
    <mergeCell ref="A27:B27"/>
    <mergeCell ref="F30:G31"/>
    <mergeCell ref="F32:G40"/>
  </mergeCells>
  <conditionalFormatting sqref="F32:G40">
    <cfRule type="containsText" dxfId="0" priority="1" operator="containsText" text="REPROVADO">
      <formula>NOT(ISERROR(SEARCH(("REPROVADO"),(F32))))</formula>
    </cfRule>
  </conditionalFormatting>
  <conditionalFormatting sqref="F32:G40">
    <cfRule type="containsText" dxfId="1" priority="2" operator="containsText" text="APROVADO">
      <formula>NOT(ISERROR(SEARCH(("APROVADO"),(F32))))</formula>
    </cfRule>
  </conditionalFormatting>
  <dataValidations>
    <dataValidation type="list" allowBlank="1" showErrorMessage="1" sqref="C2:M5">
      <formula1>$A$8:$A$10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2020-01-10T17:22:01Z</dcterms:created>
  <dc:creator>Yeshua Emanuel Braz</dc:creator>
</cp:coreProperties>
</file>